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Diverses\Öffentlichkeitsarbeit\Web\2017\Online-Publikation -2700\Um_2700_v_Chr_eDat_2017 - Kopie\"/>
    </mc:Choice>
  </mc:AlternateContent>
  <bookViews>
    <workbookView xWindow="-75" yWindow="-165" windowWidth="18900" windowHeight="12450" firstSheet="21" activeTab="25"/>
  </bookViews>
  <sheets>
    <sheet name="eDat 001" sheetId="67" r:id="rId1"/>
    <sheet name="eDat 002A" sheetId="66" r:id="rId2"/>
    <sheet name="eDat 002B" sheetId="60" r:id="rId3"/>
    <sheet name="eDat 002C" sheetId="5" r:id="rId4"/>
    <sheet name="eDat 003A" sheetId="62" r:id="rId5"/>
    <sheet name="eDat 003B" sheetId="23" r:id="rId6"/>
    <sheet name="eDat 004" sheetId="21" r:id="rId7"/>
    <sheet name="eDat 005 Dnr" sheetId="68" r:id="rId8"/>
    <sheet name="eDat 005 Struktur" sheetId="69" r:id="rId9"/>
    <sheet name="eDat 006 " sheetId="70" r:id="rId10"/>
    <sheet name="eDat 007" sheetId="71" r:id="rId11"/>
    <sheet name="eDat 008" sheetId="72" r:id="rId12"/>
    <sheet name="eDat 009" sheetId="73" r:id="rId13"/>
    <sheet name="eDat 010" sheetId="74" r:id="rId14"/>
    <sheet name="eDat 011" sheetId="75" r:id="rId15"/>
    <sheet name="eDat 012" sheetId="76" r:id="rId16"/>
    <sheet name="eDat 013" sheetId="77" r:id="rId17"/>
    <sheet name="eDat 014" sheetId="78" r:id="rId18"/>
    <sheet name="eDat 015A" sheetId="79" r:id="rId19"/>
    <sheet name="eDat 015B" sheetId="80" r:id="rId20"/>
    <sheet name="eDat 016" sheetId="81" r:id="rId21"/>
    <sheet name="eDat 017" sheetId="82" r:id="rId22"/>
    <sheet name="eDat 018" sheetId="83" r:id="rId23"/>
    <sheet name="eDat 019" sheetId="84" r:id="rId24"/>
    <sheet name="eDat 020A" sheetId="85" r:id="rId25"/>
    <sheet name="eDat 020B" sheetId="86" r:id="rId26"/>
    <sheet name="Tabelle6" sheetId="59" state="hidden" r:id="rId27"/>
  </sheets>
  <externalReferences>
    <externalReference r:id="rId28"/>
  </externalReferences>
  <definedNames>
    <definedName name="_xlnm._FilterDatabase" localSheetId="8" hidden="1">'eDat 005 Struktur'!$A$7:$AG$1569</definedName>
    <definedName name="_xlnm.Database">#REF!</definedName>
    <definedName name="_xlnm.Print_Area" localSheetId="0">'eDat 001'!$A$1:$Z$306</definedName>
    <definedName name="_xlnm.Print_Area" localSheetId="3">'eDat 002C'!$A$1:$P$453</definedName>
    <definedName name="_xlnm.Print_Area" localSheetId="5">'eDat 003B'!$A$1:$AB$11</definedName>
    <definedName name="_xlnm.Print_Area" localSheetId="6">'eDat 004'!$A$1:$AN$23</definedName>
    <definedName name="_xlnm.Print_Area" localSheetId="8">'eDat 005 Struktur'!$A$1:$AJ$963</definedName>
    <definedName name="_xlnm.Print_Area" localSheetId="9">'eDat 006 '!$A$1:$Z$44</definedName>
    <definedName name="_xlnm.Print_Area" localSheetId="10">'eDat 007'!$A$1:$N$15</definedName>
    <definedName name="_xlnm.Print_Area" localSheetId="21">'eDat 017'!$A$1:$N$18</definedName>
    <definedName name="_xlnm.Print_Area" localSheetId="22">'eDat 018'!$A$1:$M$12</definedName>
    <definedName name="_xlnm.Print_Area" localSheetId="24">'eDat 020A'!$A$1:$V$22</definedName>
    <definedName name="_xlnm.Print_Area" localSheetId="25">'eDat 020B'!$A$1:$Y$113</definedName>
  </definedNames>
  <calcPr calcId="162913"/>
</workbook>
</file>

<file path=xl/calcChain.xml><?xml version="1.0" encoding="utf-8"?>
<calcChain xmlns="http://schemas.openxmlformats.org/spreadsheetml/2006/main">
  <c r="S5" i="86" l="1"/>
  <c r="S6" i="86"/>
  <c r="S7" i="86"/>
  <c r="S8" i="86"/>
  <c r="S9" i="86"/>
  <c r="S10" i="86"/>
  <c r="S11" i="86"/>
  <c r="S12" i="86"/>
  <c r="S13" i="86"/>
  <c r="S14" i="86"/>
  <c r="S15" i="86"/>
  <c r="S16" i="86"/>
  <c r="S17" i="86"/>
  <c r="S18" i="86"/>
  <c r="S19" i="86"/>
  <c r="S20" i="86"/>
  <c r="S21" i="86"/>
  <c r="S22" i="86"/>
  <c r="S23" i="86"/>
  <c r="S24" i="86"/>
  <c r="S25" i="86"/>
  <c r="S26" i="86"/>
  <c r="S27" i="86"/>
  <c r="S44" i="86"/>
  <c r="S45" i="86"/>
  <c r="S46" i="86"/>
  <c r="S47" i="86"/>
  <c r="S48" i="86"/>
  <c r="S49" i="86"/>
  <c r="S50" i="86"/>
  <c r="S51" i="86"/>
  <c r="S52" i="86"/>
  <c r="S53" i="86"/>
  <c r="S54" i="86"/>
  <c r="S55" i="86"/>
  <c r="S56" i="86"/>
  <c r="S57" i="86"/>
  <c r="S58" i="86"/>
  <c r="S59" i="86"/>
  <c r="S60" i="86"/>
  <c r="S61" i="86"/>
  <c r="S62" i="86"/>
  <c r="S63" i="86"/>
  <c r="S64" i="86"/>
  <c r="S65" i="86"/>
  <c r="S66" i="86"/>
  <c r="S67" i="86"/>
  <c r="S68" i="86"/>
  <c r="S69" i="86"/>
  <c r="S70" i="86"/>
  <c r="S71" i="86"/>
  <c r="S72" i="86"/>
  <c r="S73" i="86"/>
  <c r="S74" i="86"/>
  <c r="S75" i="86"/>
  <c r="S76" i="86"/>
  <c r="S77" i="86"/>
  <c r="S78" i="86"/>
  <c r="S79" i="86"/>
  <c r="S80" i="86"/>
  <c r="S81" i="86"/>
  <c r="S82" i="86"/>
  <c r="S83" i="86"/>
  <c r="S84" i="86"/>
  <c r="S85" i="86"/>
  <c r="S86" i="86"/>
  <c r="S87" i="86"/>
  <c r="S88" i="86"/>
  <c r="S89" i="86"/>
  <c r="S90" i="86"/>
  <c r="P4" i="85"/>
  <c r="P5" i="85"/>
  <c r="P6" i="85"/>
  <c r="P7" i="85"/>
  <c r="P8" i="85"/>
  <c r="P9" i="85"/>
  <c r="P10" i="85"/>
  <c r="P11" i="85"/>
  <c r="P12" i="85"/>
  <c r="P13" i="85"/>
  <c r="P14" i="85"/>
  <c r="P15" i="85"/>
  <c r="P16" i="85"/>
  <c r="S5" i="84" l="1"/>
  <c r="S6" i="84"/>
  <c r="S7" i="84"/>
  <c r="S8" i="84"/>
  <c r="S9" i="84"/>
  <c r="S10" i="84"/>
  <c r="S11" i="84"/>
  <c r="S12" i="84"/>
  <c r="S13" i="84"/>
  <c r="S14" i="84"/>
  <c r="S15" i="84"/>
  <c r="S16" i="84"/>
  <c r="S17" i="84"/>
  <c r="S18" i="84"/>
  <c r="S19" i="84"/>
  <c r="S20" i="84"/>
  <c r="S21" i="84"/>
  <c r="S22" i="84"/>
  <c r="S23" i="84"/>
  <c r="S24" i="84"/>
  <c r="S25" i="84"/>
  <c r="S26" i="84"/>
  <c r="S27" i="84"/>
  <c r="S28" i="84"/>
  <c r="S29" i="84"/>
  <c r="S31" i="84"/>
  <c r="S32" i="84"/>
  <c r="S33" i="84"/>
  <c r="S34" i="84"/>
  <c r="S35" i="84"/>
  <c r="S37" i="84"/>
  <c r="S38" i="84"/>
  <c r="S39" i="84"/>
  <c r="S40" i="84"/>
  <c r="S41" i="84"/>
  <c r="S42" i="84"/>
  <c r="S43" i="84"/>
  <c r="S44" i="84"/>
  <c r="S45" i="84"/>
  <c r="S46" i="84"/>
  <c r="S47" i="84"/>
  <c r="S48" i="84"/>
  <c r="S49" i="84"/>
  <c r="S50" i="84"/>
  <c r="S51" i="84"/>
  <c r="S52" i="84"/>
  <c r="S53" i="84"/>
  <c r="S55" i="84"/>
  <c r="S56" i="84"/>
  <c r="S57" i="84"/>
  <c r="S58" i="84"/>
  <c r="S59" i="84"/>
  <c r="S60" i="84"/>
  <c r="S61" i="84"/>
  <c r="S62" i="84"/>
  <c r="S63" i="84"/>
  <c r="S65" i="84"/>
  <c r="S66" i="84"/>
  <c r="S67" i="84"/>
  <c r="S68" i="84"/>
  <c r="S69" i="84"/>
  <c r="S70" i="84"/>
  <c r="S71" i="84"/>
  <c r="S72" i="84"/>
  <c r="S73" i="84"/>
  <c r="S74" i="84"/>
  <c r="S75" i="84"/>
  <c r="S76" i="84"/>
  <c r="S77" i="84"/>
  <c r="S78" i="84"/>
  <c r="S79" i="84"/>
  <c r="S80" i="84"/>
  <c r="S81" i="84"/>
  <c r="S82" i="84"/>
  <c r="S83" i="84"/>
  <c r="S84" i="84"/>
  <c r="T5" i="81" l="1"/>
  <c r="T6" i="81"/>
  <c r="T7" i="81"/>
  <c r="T8" i="81"/>
  <c r="T9" i="81"/>
  <c r="T10" i="81"/>
  <c r="T11" i="81"/>
  <c r="T13" i="81"/>
  <c r="T14" i="81"/>
  <c r="T15" i="81"/>
  <c r="T16" i="81"/>
  <c r="T44" i="81"/>
  <c r="T46" i="81"/>
  <c r="T47" i="81"/>
  <c r="T48" i="81"/>
  <c r="T49" i="81"/>
  <c r="T50" i="81"/>
  <c r="T51" i="81"/>
  <c r="T52" i="81"/>
  <c r="T53" i="81"/>
  <c r="T54" i="81"/>
  <c r="T55" i="81"/>
  <c r="T56" i="81"/>
  <c r="T57" i="81"/>
  <c r="T58" i="81"/>
  <c r="T59" i="81"/>
  <c r="T60" i="81"/>
  <c r="T61" i="81"/>
  <c r="T62" i="81"/>
  <c r="T63" i="81"/>
  <c r="T65" i="81"/>
  <c r="T66" i="81"/>
  <c r="T67" i="81"/>
  <c r="T68" i="81"/>
  <c r="T69" i="81"/>
  <c r="T70" i="81"/>
  <c r="T72" i="81"/>
  <c r="T73" i="81"/>
  <c r="T74" i="81"/>
  <c r="T123" i="81"/>
  <c r="T124" i="81"/>
  <c r="T125" i="81"/>
  <c r="T126" i="81"/>
  <c r="T127" i="81"/>
  <c r="T128" i="81"/>
  <c r="T129" i="81"/>
  <c r="T130" i="81"/>
  <c r="T131" i="81"/>
  <c r="T132" i="81"/>
  <c r="T133" i="81"/>
  <c r="T134" i="81"/>
  <c r="T135" i="81"/>
  <c r="T136" i="81"/>
  <c r="T137" i="81"/>
  <c r="T138" i="81"/>
  <c r="T139" i="81"/>
  <c r="T141" i="81"/>
  <c r="T142" i="81"/>
  <c r="T143" i="81"/>
  <c r="T144" i="81"/>
  <c r="T145" i="81"/>
  <c r="T146" i="81"/>
  <c r="T147" i="81"/>
  <c r="T148" i="81"/>
  <c r="T6" i="80"/>
  <c r="T7" i="80"/>
  <c r="T8" i="80"/>
  <c r="T9" i="80"/>
  <c r="T10" i="80"/>
  <c r="T11" i="80"/>
  <c r="T12" i="80"/>
  <c r="T13" i="80"/>
  <c r="T14" i="80"/>
  <c r="T17" i="80"/>
  <c r="T18" i="80"/>
  <c r="T19" i="80"/>
  <c r="T22" i="80"/>
  <c r="T23" i="80"/>
  <c r="T24" i="80"/>
  <c r="T25" i="80"/>
  <c r="T26" i="80"/>
  <c r="T27" i="80"/>
  <c r="T28" i="80"/>
  <c r="T29" i="80"/>
  <c r="T30" i="80"/>
  <c r="T31" i="80"/>
  <c r="T32" i="80"/>
  <c r="T33" i="80"/>
  <c r="T34" i="80"/>
  <c r="T35" i="80"/>
  <c r="T36" i="80"/>
  <c r="T38" i="80"/>
  <c r="T39" i="80"/>
  <c r="T40" i="80"/>
  <c r="T41" i="80"/>
  <c r="T42" i="80"/>
  <c r="T43" i="80"/>
  <c r="T44" i="80"/>
  <c r="T47" i="80"/>
  <c r="T48" i="80"/>
  <c r="T49" i="80"/>
  <c r="T50" i="80"/>
  <c r="T51" i="80"/>
  <c r="T52" i="80"/>
  <c r="T53" i="80"/>
  <c r="T54" i="80"/>
  <c r="T55" i="80"/>
  <c r="T56" i="80"/>
  <c r="T57" i="80"/>
  <c r="T58" i="80"/>
  <c r="T59" i="80"/>
  <c r="T60" i="80"/>
  <c r="T61" i="80"/>
  <c r="T62" i="80"/>
  <c r="T64" i="80"/>
  <c r="T65" i="80"/>
  <c r="T69" i="80"/>
  <c r="T70" i="80"/>
  <c r="T71" i="80"/>
  <c r="T72" i="80"/>
  <c r="T73" i="80"/>
  <c r="T74" i="80"/>
  <c r="T75" i="80"/>
  <c r="T76" i="80"/>
  <c r="T77" i="80"/>
  <c r="T78" i="80"/>
  <c r="T79" i="80"/>
  <c r="T80" i="80"/>
  <c r="T81" i="80"/>
  <c r="T82" i="80"/>
  <c r="T83" i="80"/>
  <c r="T84" i="80"/>
  <c r="T85" i="80"/>
  <c r="T86" i="80"/>
  <c r="T87" i="80"/>
  <c r="T88" i="80"/>
  <c r="T89" i="80"/>
  <c r="T90" i="80"/>
  <c r="T91" i="80"/>
  <c r="T92" i="80"/>
  <c r="T93" i="80"/>
  <c r="T94" i="80"/>
  <c r="T95" i="80"/>
  <c r="T96" i="80"/>
  <c r="T97" i="80"/>
  <c r="T98" i="80"/>
  <c r="T99" i="80"/>
  <c r="T100" i="80"/>
  <c r="T101" i="80"/>
  <c r="T102" i="80"/>
  <c r="T103" i="80"/>
  <c r="T104" i="80"/>
  <c r="T105" i="80"/>
  <c r="T106" i="80"/>
  <c r="T108" i="80"/>
  <c r="T109" i="80"/>
  <c r="T110" i="80"/>
  <c r="T111" i="80"/>
  <c r="T112" i="80"/>
  <c r="T113" i="80"/>
  <c r="T116" i="80"/>
  <c r="T117" i="80"/>
  <c r="T118" i="80"/>
  <c r="T119" i="80"/>
  <c r="T120" i="80"/>
  <c r="T121" i="80"/>
  <c r="T122" i="80"/>
  <c r="T123" i="80"/>
  <c r="T124" i="80"/>
  <c r="T125" i="80"/>
  <c r="T126" i="80"/>
  <c r="T127" i="80"/>
  <c r="T128" i="80"/>
  <c r="T129" i="80"/>
  <c r="T130" i="80"/>
  <c r="T131" i="80"/>
  <c r="T132" i="80"/>
  <c r="T133" i="80"/>
  <c r="T134" i="80"/>
  <c r="T135" i="80"/>
  <c r="T136" i="80"/>
  <c r="T139" i="80"/>
  <c r="T140" i="80"/>
  <c r="T141" i="80"/>
  <c r="T142" i="80"/>
  <c r="T143" i="80"/>
  <c r="T144" i="80"/>
  <c r="T145" i="80"/>
  <c r="T146" i="80"/>
  <c r="T147" i="80"/>
  <c r="T148" i="80"/>
  <c r="T150" i="80"/>
  <c r="T153" i="80"/>
  <c r="T154" i="80"/>
  <c r="T155" i="80"/>
  <c r="T156" i="80"/>
  <c r="T157" i="80"/>
  <c r="T158" i="80"/>
  <c r="T159" i="80"/>
  <c r="T160" i="80"/>
  <c r="T161" i="80"/>
  <c r="T162" i="80"/>
  <c r="T163" i="80"/>
  <c r="T164" i="80"/>
  <c r="T165" i="80"/>
  <c r="T166" i="80"/>
  <c r="T167" i="80"/>
  <c r="T168" i="80"/>
  <c r="T169" i="80"/>
  <c r="T170" i="80"/>
  <c r="T171" i="80"/>
  <c r="T172" i="80"/>
  <c r="T173" i="80"/>
  <c r="T174" i="80"/>
  <c r="T175" i="80"/>
  <c r="T176" i="80"/>
  <c r="T177" i="80"/>
  <c r="T178" i="80"/>
  <c r="T179" i="80"/>
  <c r="T180" i="80"/>
  <c r="T181" i="80"/>
  <c r="T182" i="80"/>
  <c r="T183" i="80"/>
  <c r="T184" i="80"/>
  <c r="T185" i="80"/>
  <c r="T186" i="80"/>
  <c r="T187" i="80"/>
  <c r="T188" i="80"/>
  <c r="T189" i="80"/>
  <c r="T190" i="80"/>
  <c r="T191" i="80"/>
  <c r="T192" i="80"/>
  <c r="T193" i="80"/>
  <c r="T194" i="80"/>
  <c r="T195" i="80"/>
  <c r="T196" i="80"/>
  <c r="T197" i="80"/>
  <c r="T200" i="80"/>
  <c r="T201" i="80"/>
  <c r="T202" i="80"/>
  <c r="T203" i="80"/>
  <c r="T204" i="80"/>
  <c r="T205" i="80"/>
  <c r="T206" i="80"/>
  <c r="T207" i="80"/>
  <c r="T208" i="80"/>
  <c r="T209" i="80"/>
  <c r="T210" i="80"/>
  <c r="T213" i="80"/>
  <c r="T214" i="80"/>
  <c r="T215" i="80"/>
  <c r="T216" i="80"/>
  <c r="T219" i="80"/>
  <c r="T220" i="80"/>
  <c r="T221" i="80"/>
  <c r="T222" i="80"/>
  <c r="T223" i="80"/>
  <c r="T224" i="80"/>
  <c r="T225" i="80"/>
  <c r="T226" i="80"/>
  <c r="T227" i="80"/>
  <c r="T228" i="80"/>
  <c r="T229" i="80"/>
  <c r="T230" i="80"/>
  <c r="T231" i="80"/>
  <c r="T232" i="80"/>
  <c r="T233" i="80"/>
  <c r="T234" i="80"/>
  <c r="T235" i="80"/>
  <c r="T238" i="80"/>
  <c r="T239" i="80"/>
  <c r="T240" i="80"/>
  <c r="T241" i="80"/>
  <c r="T242" i="80"/>
  <c r="T243" i="80"/>
  <c r="T244" i="80"/>
  <c r="T245" i="80"/>
  <c r="T246" i="80"/>
  <c r="T247" i="80"/>
  <c r="T248" i="80"/>
  <c r="T249" i="80"/>
  <c r="T250" i="80"/>
  <c r="T251" i="80"/>
  <c r="T252" i="80"/>
  <c r="T253" i="80"/>
  <c r="T254" i="80"/>
  <c r="T255" i="80"/>
  <c r="T258" i="80"/>
  <c r="T259" i="80"/>
  <c r="T260" i="80"/>
  <c r="T261" i="80"/>
  <c r="T262" i="80"/>
  <c r="T263" i="80"/>
  <c r="T264" i="80"/>
  <c r="T265" i="80"/>
  <c r="T266" i="80"/>
  <c r="T267" i="80"/>
  <c r="T268" i="80"/>
  <c r="T269" i="80"/>
  <c r="T270" i="80"/>
  <c r="T271" i="80"/>
  <c r="T272" i="80"/>
  <c r="T273" i="80"/>
  <c r="T274" i="80"/>
  <c r="T275" i="80"/>
  <c r="T276" i="80"/>
  <c r="T277" i="80"/>
  <c r="T278" i="80"/>
  <c r="T279" i="80"/>
  <c r="T280" i="80"/>
  <c r="T281" i="80"/>
  <c r="T282" i="80"/>
  <c r="T283" i="80"/>
  <c r="T284" i="80"/>
  <c r="T285" i="80"/>
  <c r="T286" i="80"/>
  <c r="T287" i="80"/>
  <c r="T288" i="80"/>
  <c r="T289" i="80"/>
  <c r="T290" i="80"/>
  <c r="T291" i="80"/>
  <c r="T292" i="80"/>
  <c r="T293" i="80"/>
  <c r="T294" i="80"/>
  <c r="T295" i="80"/>
  <c r="T296" i="80"/>
  <c r="T297" i="80"/>
  <c r="T298" i="80"/>
  <c r="T299" i="80"/>
  <c r="T300" i="80"/>
  <c r="T304" i="80"/>
  <c r="T305" i="80"/>
  <c r="T306" i="80"/>
  <c r="T307" i="80"/>
  <c r="T308" i="80"/>
  <c r="T309" i="80"/>
  <c r="T310" i="80"/>
  <c r="T311" i="80"/>
  <c r="T312" i="80"/>
  <c r="T313" i="80"/>
  <c r="T314" i="80"/>
  <c r="T315" i="80"/>
  <c r="T316" i="80"/>
  <c r="T317" i="80"/>
  <c r="T318" i="80"/>
  <c r="T319" i="80"/>
  <c r="T320" i="80"/>
  <c r="T321" i="80"/>
  <c r="T322" i="80"/>
  <c r="T323" i="80"/>
  <c r="T324" i="80"/>
  <c r="T325" i="80"/>
  <c r="T326" i="80"/>
  <c r="T327" i="80"/>
  <c r="T328" i="80"/>
  <c r="T329" i="80"/>
  <c r="T330" i="80"/>
  <c r="T331" i="80"/>
  <c r="T332" i="80"/>
  <c r="T333" i="80"/>
  <c r="T334" i="80"/>
  <c r="T335" i="80"/>
  <c r="T336" i="80"/>
  <c r="T337" i="80"/>
  <c r="T340" i="80"/>
  <c r="T341" i="80"/>
  <c r="T342" i="80"/>
  <c r="T343" i="80"/>
  <c r="T344" i="80"/>
  <c r="T345" i="80"/>
  <c r="T346" i="80"/>
  <c r="T347" i="80"/>
  <c r="T348" i="80"/>
  <c r="T349" i="80"/>
  <c r="T350" i="80"/>
  <c r="T351" i="80"/>
  <c r="T352" i="80"/>
  <c r="T353" i="80"/>
  <c r="T354" i="80"/>
  <c r="T355" i="80"/>
  <c r="T356" i="80"/>
  <c r="T357" i="80"/>
  <c r="T358" i="80"/>
  <c r="T359" i="80"/>
  <c r="T360" i="80"/>
  <c r="T361" i="80"/>
  <c r="T368" i="80"/>
  <c r="T369" i="80"/>
  <c r="T370" i="80"/>
  <c r="T371" i="80"/>
  <c r="T372" i="80"/>
  <c r="T373" i="80"/>
  <c r="T376" i="80"/>
  <c r="T377" i="80"/>
  <c r="T378" i="80"/>
  <c r="T379" i="80"/>
  <c r="T380" i="80"/>
  <c r="T381" i="80"/>
  <c r="T382" i="80"/>
  <c r="T383" i="80"/>
  <c r="T384" i="80"/>
  <c r="T385" i="80"/>
  <c r="T386" i="80"/>
  <c r="T387" i="80"/>
  <c r="T388" i="80"/>
  <c r="T389" i="80"/>
  <c r="T390" i="80"/>
  <c r="T463" i="80"/>
  <c r="T464" i="80"/>
  <c r="T465" i="80"/>
  <c r="T466" i="80"/>
  <c r="T467" i="80"/>
  <c r="T472" i="80"/>
  <c r="T473" i="80"/>
  <c r="T474" i="80"/>
  <c r="T475" i="80"/>
  <c r="T476" i="80"/>
  <c r="T477" i="80"/>
  <c r="T478" i="80"/>
  <c r="T479" i="80"/>
  <c r="T480" i="80"/>
  <c r="T481" i="80"/>
  <c r="T482" i="80"/>
  <c r="T4" i="79"/>
  <c r="T5" i="79"/>
  <c r="T6" i="79"/>
  <c r="T7" i="79"/>
  <c r="T8" i="79"/>
  <c r="T10" i="79"/>
  <c r="T11" i="79"/>
  <c r="T12" i="79"/>
  <c r="T13" i="79"/>
  <c r="T14" i="79"/>
  <c r="T15" i="79"/>
  <c r="T16" i="79"/>
  <c r="T17" i="79"/>
  <c r="T18" i="79"/>
  <c r="T19" i="79"/>
  <c r="T20" i="79"/>
  <c r="T21" i="79"/>
  <c r="T22" i="79"/>
  <c r="T23" i="79"/>
  <c r="T25" i="79"/>
  <c r="T26" i="79"/>
  <c r="T28" i="79"/>
  <c r="T29" i="79"/>
  <c r="T30" i="79"/>
  <c r="T31" i="79"/>
  <c r="T32" i="79"/>
  <c r="T33" i="79"/>
  <c r="T34" i="79"/>
  <c r="T35" i="79"/>
  <c r="T37" i="79"/>
  <c r="T38" i="79"/>
  <c r="T39" i="79"/>
  <c r="T41" i="79"/>
  <c r="T45" i="79"/>
  <c r="T47" i="79"/>
  <c r="T48" i="79"/>
  <c r="T49" i="79"/>
  <c r="T50" i="79"/>
  <c r="T51" i="79"/>
  <c r="T52" i="79"/>
  <c r="T53" i="79"/>
  <c r="T54" i="79"/>
  <c r="T55" i="79"/>
  <c r="T56" i="79"/>
  <c r="T58" i="79"/>
  <c r="T59" i="79"/>
  <c r="T60" i="79"/>
  <c r="T63" i="79"/>
  <c r="T64" i="79"/>
  <c r="T65" i="79"/>
  <c r="T66" i="79"/>
  <c r="T67" i="79"/>
  <c r="T68" i="79"/>
  <c r="T69" i="79"/>
  <c r="T70" i="79"/>
  <c r="T71" i="79"/>
  <c r="T72" i="79"/>
  <c r="T73" i="79"/>
  <c r="T75" i="79"/>
  <c r="T76" i="79"/>
  <c r="T78" i="79"/>
  <c r="T79" i="79"/>
  <c r="T80" i="79"/>
  <c r="T81" i="79"/>
  <c r="T82" i="79"/>
  <c r="T83" i="79"/>
  <c r="T85" i="79"/>
  <c r="T86" i="79"/>
  <c r="T87" i="79"/>
  <c r="T88" i="79"/>
  <c r="T91" i="79"/>
  <c r="T94" i="79"/>
  <c r="T95" i="79"/>
  <c r="T97" i="79"/>
  <c r="T99" i="79"/>
  <c r="T100" i="79"/>
  <c r="T101" i="79"/>
  <c r="T103" i="79"/>
  <c r="T104" i="79"/>
  <c r="T106" i="79"/>
  <c r="T107" i="79"/>
  <c r="T108" i="79"/>
  <c r="T109" i="79"/>
  <c r="T110" i="79"/>
  <c r="T111" i="79"/>
  <c r="T112" i="79"/>
  <c r="T113" i="79"/>
  <c r="T114" i="79"/>
  <c r="T115" i="79"/>
  <c r="T116" i="79"/>
  <c r="T117" i="79"/>
  <c r="T118" i="79"/>
  <c r="T119" i="79"/>
  <c r="T120" i="79"/>
  <c r="T121" i="79"/>
  <c r="T122" i="79"/>
  <c r="T124" i="79"/>
  <c r="T125" i="79"/>
  <c r="T127" i="79"/>
  <c r="T128" i="79"/>
  <c r="T129" i="79"/>
  <c r="T130" i="79"/>
  <c r="T131" i="79"/>
  <c r="T133" i="79"/>
  <c r="T134" i="79"/>
  <c r="T136" i="79"/>
  <c r="T137" i="79"/>
  <c r="T138" i="79"/>
  <c r="T139" i="79"/>
  <c r="T140" i="79"/>
  <c r="T141" i="79"/>
  <c r="T142" i="79"/>
  <c r="T143" i="79"/>
  <c r="T144" i="79"/>
  <c r="T148" i="79"/>
  <c r="T149" i="79"/>
  <c r="T150" i="79"/>
  <c r="T151" i="79"/>
  <c r="T152" i="79"/>
  <c r="T153" i="79"/>
  <c r="T155" i="79"/>
  <c r="T159" i="79"/>
  <c r="T160" i="79"/>
  <c r="T161" i="79"/>
  <c r="T162" i="79"/>
  <c r="T165" i="79"/>
  <c r="T168" i="79"/>
  <c r="T169" i="79"/>
  <c r="T170" i="79"/>
  <c r="T172" i="79"/>
  <c r="T173" i="79"/>
  <c r="T174" i="79"/>
  <c r="T175" i="79"/>
  <c r="T176" i="79"/>
  <c r="T177" i="79"/>
  <c r="T178" i="79"/>
  <c r="T179" i="79"/>
  <c r="T181" i="79"/>
  <c r="T182" i="79"/>
  <c r="T183" i="79"/>
  <c r="T184" i="79"/>
  <c r="T187" i="79"/>
  <c r="T190" i="79"/>
  <c r="T193" i="79"/>
  <c r="T196" i="79"/>
  <c r="T199" i="79"/>
  <c r="T200" i="79"/>
  <c r="T202" i="79"/>
  <c r="T203" i="79"/>
  <c r="T204" i="79"/>
  <c r="T206" i="79"/>
  <c r="T207" i="79"/>
  <c r="T208" i="79"/>
  <c r="T209" i="79"/>
  <c r="T211" i="79"/>
  <c r="T212" i="79"/>
  <c r="T217" i="79"/>
  <c r="T218" i="79"/>
  <c r="T219" i="79"/>
  <c r="T220" i="79"/>
  <c r="T221" i="79"/>
  <c r="T222" i="79"/>
  <c r="T223" i="79"/>
  <c r="T224" i="79"/>
  <c r="T225" i="79"/>
  <c r="T226" i="79"/>
  <c r="T227" i="79"/>
  <c r="T228" i="79"/>
  <c r="T229" i="79"/>
  <c r="T230" i="79"/>
  <c r="T231" i="79"/>
  <c r="T232" i="79"/>
  <c r="T233" i="79"/>
  <c r="T234" i="79"/>
  <c r="T235" i="79"/>
  <c r="T236" i="79"/>
  <c r="T237" i="79"/>
  <c r="T238" i="79"/>
  <c r="T239" i="79"/>
  <c r="T240" i="79"/>
  <c r="T241" i="79"/>
  <c r="T242" i="79"/>
  <c r="T245" i="79"/>
  <c r="T246" i="79"/>
  <c r="T247" i="79"/>
  <c r="T248" i="79"/>
  <c r="T249" i="79"/>
  <c r="T251" i="79"/>
  <c r="T253" i="79"/>
  <c r="T254" i="79"/>
  <c r="T255" i="79"/>
  <c r="T256" i="79"/>
  <c r="T257" i="79"/>
  <c r="T258" i="79"/>
  <c r="T259" i="79"/>
  <c r="T260" i="79"/>
  <c r="T261" i="79"/>
  <c r="T262" i="79"/>
  <c r="T263" i="79"/>
  <c r="T264" i="79"/>
  <c r="T265" i="79"/>
  <c r="T266" i="79"/>
  <c r="T267" i="79"/>
  <c r="T268" i="79"/>
  <c r="T269" i="79"/>
  <c r="T270" i="79"/>
  <c r="T272" i="79"/>
  <c r="T273" i="79"/>
  <c r="T274" i="79"/>
  <c r="T275" i="79"/>
  <c r="T276" i="79"/>
  <c r="T279" i="79"/>
  <c r="T280" i="79"/>
  <c r="T281" i="79"/>
  <c r="T282" i="79"/>
  <c r="T284" i="79"/>
  <c r="T285" i="79"/>
  <c r="T286" i="79"/>
  <c r="T287" i="79"/>
  <c r="T288" i="79"/>
  <c r="T289" i="79"/>
  <c r="T290" i="79"/>
  <c r="T291" i="79"/>
  <c r="T293" i="79"/>
  <c r="T294" i="79"/>
  <c r="T295" i="79"/>
  <c r="T296" i="79"/>
  <c r="T297" i="79"/>
  <c r="T298" i="79"/>
  <c r="T299" i="79"/>
  <c r="T300" i="79"/>
  <c r="T301" i="79"/>
  <c r="T302" i="79"/>
  <c r="T303" i="79"/>
  <c r="T304" i="79"/>
  <c r="T305" i="79"/>
  <c r="T306" i="79"/>
  <c r="T307" i="79"/>
  <c r="T308" i="79"/>
  <c r="T309" i="79"/>
  <c r="T310" i="79"/>
  <c r="T311" i="79"/>
  <c r="T312" i="79"/>
  <c r="T314" i="79"/>
  <c r="T315" i="79"/>
  <c r="T317" i="79"/>
  <c r="T318" i="79"/>
  <c r="T319" i="79"/>
  <c r="T320" i="79"/>
  <c r="T321" i="79"/>
  <c r="T322" i="79"/>
  <c r="T323" i="79"/>
  <c r="T324" i="79"/>
  <c r="T325" i="79"/>
  <c r="T327" i="79"/>
  <c r="T328" i="79"/>
  <c r="T329" i="79"/>
  <c r="T330" i="79"/>
  <c r="T331" i="79"/>
  <c r="T332" i="79"/>
  <c r="T333" i="79"/>
  <c r="T334" i="79"/>
  <c r="T335" i="79"/>
  <c r="T337" i="79"/>
  <c r="T338" i="79"/>
  <c r="T339" i="79"/>
  <c r="T340" i="79"/>
  <c r="T341" i="79"/>
  <c r="T342" i="79"/>
  <c r="T344" i="79"/>
  <c r="T345" i="79"/>
  <c r="T346" i="79"/>
  <c r="T347" i="79"/>
  <c r="T348" i="79"/>
  <c r="T349" i="79"/>
  <c r="T350" i="79"/>
  <c r="T351" i="79"/>
  <c r="T352" i="79"/>
  <c r="T353" i="79"/>
  <c r="T354" i="79"/>
  <c r="T355" i="79"/>
  <c r="T356" i="79"/>
  <c r="T357" i="79"/>
  <c r="T358" i="79"/>
  <c r="T359" i="79"/>
  <c r="T360" i="79"/>
  <c r="T361" i="79"/>
  <c r="T362" i="79"/>
  <c r="T363" i="79"/>
  <c r="T364" i="79"/>
  <c r="T366" i="79"/>
  <c r="T367" i="79"/>
  <c r="T368" i="79"/>
  <c r="T369" i="79"/>
  <c r="T371" i="79"/>
  <c r="T372" i="79"/>
  <c r="T379" i="79"/>
  <c r="T380" i="79"/>
  <c r="T381" i="79"/>
  <c r="T382" i="79"/>
  <c r="T383" i="79"/>
  <c r="T384" i="79"/>
  <c r="T385" i="79"/>
  <c r="T386" i="79"/>
  <c r="T387" i="79"/>
  <c r="T388" i="79"/>
  <c r="T389" i="79"/>
  <c r="T390" i="79"/>
  <c r="T391" i="79"/>
  <c r="T393" i="79"/>
  <c r="T394" i="79"/>
  <c r="T395" i="79"/>
  <c r="T397" i="79"/>
  <c r="T398" i="79"/>
  <c r="T400" i="79"/>
  <c r="T402" i="79"/>
  <c r="T403" i="79"/>
  <c r="T404" i="79"/>
  <c r="T405" i="79"/>
  <c r="T407" i="79"/>
  <c r="T408" i="79"/>
  <c r="T409" i="79"/>
  <c r="T410" i="79"/>
  <c r="T411" i="79"/>
  <c r="T412" i="79"/>
  <c r="T413" i="79"/>
  <c r="T415" i="79"/>
  <c r="T416" i="79"/>
  <c r="T417" i="79"/>
  <c r="T418" i="79"/>
  <c r="T419" i="79"/>
  <c r="T420" i="79"/>
  <c r="T421" i="79"/>
  <c r="T422" i="79"/>
  <c r="T423" i="79"/>
  <c r="T424" i="79"/>
  <c r="T425" i="79"/>
  <c r="T426" i="79"/>
  <c r="T427" i="79"/>
  <c r="T429" i="79"/>
  <c r="T430" i="79"/>
  <c r="T431" i="79"/>
  <c r="T433" i="79"/>
  <c r="T436" i="79"/>
  <c r="T437" i="79"/>
  <c r="T438" i="79"/>
  <c r="T440" i="79"/>
  <c r="T441" i="79"/>
  <c r="T444" i="79"/>
  <c r="T445" i="79"/>
  <c r="T446" i="79"/>
  <c r="T447" i="79"/>
  <c r="T449" i="79"/>
  <c r="T450" i="79"/>
  <c r="T451" i="79"/>
  <c r="T452" i="79"/>
  <c r="T453" i="79"/>
  <c r="T454" i="79"/>
  <c r="T456" i="79"/>
  <c r="T5" i="78"/>
  <c r="T6" i="78"/>
  <c r="T7" i="78"/>
  <c r="T8" i="78"/>
  <c r="T9" i="78"/>
  <c r="T10" i="78"/>
  <c r="T11" i="78"/>
  <c r="T12" i="78"/>
  <c r="T16" i="78"/>
  <c r="T17" i="78"/>
  <c r="S6" i="77" l="1"/>
  <c r="S7" i="77"/>
  <c r="S8" i="77"/>
  <c r="S9" i="77"/>
  <c r="S10" i="77"/>
  <c r="S11" i="77"/>
  <c r="S12" i="77"/>
  <c r="S13" i="77"/>
  <c r="S14" i="77"/>
  <c r="S15" i="77"/>
  <c r="S16" i="77"/>
  <c r="S17" i="77"/>
  <c r="R5" i="76"/>
  <c r="R6" i="76"/>
  <c r="S5" i="75"/>
  <c r="S6" i="75"/>
  <c r="S9" i="75"/>
  <c r="S10" i="75"/>
  <c r="S11" i="75"/>
  <c r="S12" i="75"/>
  <c r="S13" i="75"/>
  <c r="S14" i="75"/>
  <c r="S15" i="75"/>
  <c r="S16" i="75"/>
  <c r="S17" i="75"/>
  <c r="S18" i="75"/>
  <c r="S19" i="75"/>
  <c r="S20" i="75"/>
  <c r="S21" i="75"/>
  <c r="S24" i="75"/>
  <c r="S25" i="75"/>
  <c r="S26" i="75"/>
  <c r="S27" i="75"/>
  <c r="S28" i="75"/>
  <c r="S29" i="75"/>
  <c r="S30" i="75"/>
  <c r="S31" i="75"/>
  <c r="S32" i="75"/>
  <c r="S33" i="75"/>
  <c r="S34" i="75"/>
  <c r="S35" i="75"/>
  <c r="S36" i="75"/>
  <c r="S37" i="75"/>
  <c r="S38" i="75"/>
  <c r="S39" i="75"/>
  <c r="S40" i="75"/>
  <c r="S41" i="75"/>
  <c r="S42" i="75"/>
  <c r="S43" i="75"/>
  <c r="S44" i="75"/>
  <c r="S45" i="75"/>
  <c r="S46" i="75"/>
  <c r="S47" i="75"/>
  <c r="S48" i="75"/>
  <c r="S49" i="75"/>
  <c r="S50" i="75"/>
  <c r="S53" i="75"/>
  <c r="S54" i="75"/>
  <c r="S55" i="75"/>
  <c r="S56" i="75"/>
  <c r="S57" i="75"/>
  <c r="S58" i="75"/>
  <c r="S59" i="75"/>
  <c r="S60" i="75"/>
  <c r="S64" i="75"/>
  <c r="S65" i="75"/>
  <c r="S66" i="75"/>
  <c r="S67" i="75"/>
  <c r="S68" i="75"/>
  <c r="S69" i="75"/>
  <c r="S70" i="75"/>
  <c r="S71" i="75"/>
  <c r="S72" i="75"/>
  <c r="S73" i="75"/>
  <c r="Q5" i="73"/>
  <c r="Q6" i="73"/>
  <c r="Q7" i="73"/>
  <c r="Q8" i="73"/>
  <c r="Q9" i="73"/>
  <c r="Q10" i="73"/>
  <c r="Q11" i="73"/>
  <c r="Q12" i="73"/>
  <c r="Q13" i="73"/>
  <c r="Q14" i="73"/>
  <c r="Q15" i="73"/>
  <c r="R5" i="72" l="1"/>
  <c r="R6" i="72"/>
  <c r="R7" i="72"/>
  <c r="R8" i="72"/>
  <c r="R9" i="72"/>
  <c r="R10" i="72"/>
  <c r="R11" i="72"/>
  <c r="R12" i="72"/>
  <c r="R13" i="72"/>
  <c r="R14" i="72"/>
  <c r="R15" i="72"/>
  <c r="R16" i="72"/>
  <c r="R17" i="72"/>
  <c r="R18" i="72"/>
  <c r="R19" i="72"/>
  <c r="R20" i="72"/>
  <c r="R21" i="72"/>
  <c r="R22" i="72"/>
  <c r="R23" i="72"/>
  <c r="R24" i="72"/>
  <c r="R25" i="72"/>
  <c r="R26" i="72"/>
  <c r="R27" i="72"/>
  <c r="R28" i="72"/>
  <c r="R33" i="72"/>
  <c r="R34" i="72"/>
  <c r="R35" i="72"/>
  <c r="R36" i="72"/>
  <c r="R37" i="72"/>
  <c r="R38" i="72"/>
  <c r="R6" i="70" l="1"/>
  <c r="R7" i="70"/>
  <c r="R8" i="70"/>
  <c r="R9" i="70"/>
  <c r="R10" i="70"/>
  <c r="R11" i="70"/>
  <c r="R12" i="70"/>
  <c r="R13" i="70"/>
  <c r="R14" i="70"/>
  <c r="R15" i="70"/>
  <c r="R16" i="70"/>
  <c r="R17" i="70"/>
  <c r="R18" i="70"/>
  <c r="R19" i="70"/>
  <c r="R20" i="70"/>
  <c r="R21" i="70"/>
  <c r="R24" i="70"/>
  <c r="R25" i="70"/>
  <c r="R26" i="70"/>
  <c r="R27" i="70"/>
  <c r="R30" i="70"/>
  <c r="R31" i="70"/>
  <c r="R32" i="70"/>
  <c r="R33" i="70"/>
  <c r="R34" i="70"/>
  <c r="R35" i="70"/>
  <c r="R36" i="70"/>
  <c r="R37" i="70"/>
  <c r="R38" i="70"/>
  <c r="R39" i="70"/>
  <c r="R42" i="70"/>
  <c r="R43" i="70"/>
  <c r="R44" i="70"/>
  <c r="AH25" i="69" l="1"/>
  <c r="AH27" i="69"/>
  <c r="AH29" i="69"/>
  <c r="AH31" i="69"/>
  <c r="AH32" i="69"/>
  <c r="AH33" i="69"/>
  <c r="AH37" i="69"/>
  <c r="AH38" i="69"/>
  <c r="AH42" i="69"/>
  <c r="AH46" i="69"/>
  <c r="AH47" i="69"/>
  <c r="AH48" i="69"/>
  <c r="AH49" i="69"/>
  <c r="AH51" i="69"/>
  <c r="AH52" i="69"/>
  <c r="AH54" i="69"/>
  <c r="AH55" i="69"/>
  <c r="AH57" i="69"/>
  <c r="AH58" i="69"/>
  <c r="AH59" i="69"/>
  <c r="AH60" i="69"/>
  <c r="AH61" i="69"/>
  <c r="AH62" i="69"/>
  <c r="AH63" i="69"/>
  <c r="AH64" i="69"/>
  <c r="AH65" i="69"/>
  <c r="AH66" i="69"/>
  <c r="AH67" i="69"/>
  <c r="AH68" i="69"/>
  <c r="AH69" i="69"/>
  <c r="AH70" i="69"/>
  <c r="AH71" i="69"/>
  <c r="AH75" i="69"/>
  <c r="AH76" i="69"/>
  <c r="AH77" i="69"/>
  <c r="AH79" i="69"/>
  <c r="AH80" i="69"/>
  <c r="AH81" i="69"/>
  <c r="AH82" i="69"/>
  <c r="AH84" i="69"/>
  <c r="AH85" i="69"/>
  <c r="AH86" i="69"/>
  <c r="AH87" i="69"/>
  <c r="AH88" i="69"/>
  <c r="AH89" i="69"/>
  <c r="AH91" i="69"/>
  <c r="AH92" i="69"/>
  <c r="AH93" i="69"/>
  <c r="AH95" i="69"/>
  <c r="AH96" i="69"/>
  <c r="AH97" i="69"/>
  <c r="AH98" i="69"/>
  <c r="AH99" i="69"/>
  <c r="AH101" i="69"/>
  <c r="AH102" i="69"/>
  <c r="AH103" i="69"/>
  <c r="AH104" i="69"/>
  <c r="AH105" i="69"/>
  <c r="AH106" i="69"/>
  <c r="AH107" i="69"/>
  <c r="AH108" i="69"/>
  <c r="AH109" i="69"/>
  <c r="AH110" i="69"/>
  <c r="AH111" i="69"/>
  <c r="AH112" i="69"/>
  <c r="AH113" i="69"/>
  <c r="AH114" i="69"/>
  <c r="AH115" i="69"/>
  <c r="AH116" i="69"/>
  <c r="AH117" i="69"/>
  <c r="AH118" i="69"/>
  <c r="AH119" i="69"/>
  <c r="AH120" i="69"/>
  <c r="AH121" i="69"/>
  <c r="AH122" i="69"/>
  <c r="AH123" i="69"/>
  <c r="AH126" i="69"/>
  <c r="AH129" i="69"/>
  <c r="AH131" i="69"/>
  <c r="AH134" i="69"/>
  <c r="AH136" i="69"/>
  <c r="AH137" i="69"/>
  <c r="AH140" i="69"/>
  <c r="AH141" i="69"/>
  <c r="AH142" i="69"/>
  <c r="AH144" i="69"/>
  <c r="AH145" i="69"/>
  <c r="AH146" i="69"/>
  <c r="AH147" i="69"/>
  <c r="AH148" i="69"/>
  <c r="AH149" i="69"/>
  <c r="AH150" i="69"/>
  <c r="AH151" i="69"/>
  <c r="AH152" i="69"/>
  <c r="AH160" i="69"/>
  <c r="AH161" i="69"/>
  <c r="AH162" i="69"/>
  <c r="AH163" i="69"/>
  <c r="AH166" i="69"/>
  <c r="AH170" i="69"/>
  <c r="AH172" i="69"/>
  <c r="AH173" i="69"/>
  <c r="AH174" i="69"/>
  <c r="AH175" i="69"/>
  <c r="AH176" i="69"/>
  <c r="AH177" i="69"/>
  <c r="AH179" i="69"/>
  <c r="AH180" i="69"/>
  <c r="AH181" i="69"/>
  <c r="AH182" i="69"/>
  <c r="AH183" i="69"/>
  <c r="AH184" i="69"/>
  <c r="AH185" i="69"/>
  <c r="AH187" i="69"/>
  <c r="AH188" i="69"/>
  <c r="AH191" i="69"/>
  <c r="AH194" i="69"/>
  <c r="AH195" i="69"/>
  <c r="AH196" i="69"/>
  <c r="AH197" i="69"/>
  <c r="AH198" i="69"/>
  <c r="AH199" i="69"/>
  <c r="AH201" i="69"/>
  <c r="AH202" i="69"/>
  <c r="AH203" i="69"/>
  <c r="AH204" i="69"/>
  <c r="AH205" i="69"/>
  <c r="AH206" i="69"/>
  <c r="AH207" i="69"/>
  <c r="AH208" i="69"/>
  <c r="AH209" i="69"/>
  <c r="AH210" i="69"/>
  <c r="AH211" i="69"/>
  <c r="AH212" i="69"/>
  <c r="AH213" i="69"/>
  <c r="AH214" i="69"/>
  <c r="AH215" i="69"/>
  <c r="AH217" i="69"/>
  <c r="AH218" i="69"/>
  <c r="AH219" i="69"/>
  <c r="AH220" i="69"/>
  <c r="AH221" i="69"/>
  <c r="AH222" i="69"/>
  <c r="AH223" i="69"/>
  <c r="AH224" i="69"/>
  <c r="AH225" i="69"/>
  <c r="AH226" i="69"/>
  <c r="AH227" i="69"/>
  <c r="AH228" i="69"/>
  <c r="AH229" i="69"/>
  <c r="AH230" i="69"/>
  <c r="AH231" i="69"/>
  <c r="AH232" i="69"/>
  <c r="AH235" i="69"/>
  <c r="AH236" i="69"/>
  <c r="AH237" i="69"/>
  <c r="AH238" i="69"/>
  <c r="AH239" i="69"/>
  <c r="AH241" i="69"/>
  <c r="AH242" i="69"/>
  <c r="AH243" i="69"/>
  <c r="AH244" i="69"/>
  <c r="AH245" i="69"/>
  <c r="AH246" i="69"/>
  <c r="AH247" i="69"/>
  <c r="AH249" i="69"/>
  <c r="AH250" i="69"/>
  <c r="AH251" i="69"/>
  <c r="AH253" i="69"/>
  <c r="AH254" i="69"/>
  <c r="AH256" i="69"/>
  <c r="AH258" i="69"/>
  <c r="AH259" i="69"/>
  <c r="AH260" i="69"/>
  <c r="AH261" i="69"/>
  <c r="AH262" i="69"/>
  <c r="AH263" i="69"/>
  <c r="AH264" i="69"/>
  <c r="AH265" i="69"/>
  <c r="AH266" i="69"/>
  <c r="AH267" i="69"/>
  <c r="AH268" i="69"/>
  <c r="AH269" i="69"/>
  <c r="AH270" i="69"/>
  <c r="AH271" i="69"/>
  <c r="AH276" i="69"/>
  <c r="AH277" i="69"/>
  <c r="AH281" i="69"/>
  <c r="AH283" i="69"/>
  <c r="AH284" i="69"/>
  <c r="AH286" i="69"/>
  <c r="AH287" i="69"/>
  <c r="AH288" i="69"/>
  <c r="AH290" i="69"/>
  <c r="AH292" i="69"/>
  <c r="AH296" i="69"/>
  <c r="AH297" i="69"/>
  <c r="AH298" i="69"/>
  <c r="AH299" i="69"/>
  <c r="AH300" i="69"/>
  <c r="AH301" i="69"/>
  <c r="AH302" i="69"/>
  <c r="AH303" i="69"/>
  <c r="AH304" i="69"/>
  <c r="AH305" i="69"/>
  <c r="AH306" i="69"/>
  <c r="AH310" i="69"/>
  <c r="AH311" i="69"/>
  <c r="AH312" i="69"/>
  <c r="AH313" i="69"/>
  <c r="AH314" i="69"/>
  <c r="AH315" i="69"/>
  <c r="AI4" i="68"/>
  <c r="AI5" i="68"/>
  <c r="AI7" i="68"/>
  <c r="AI8" i="68"/>
  <c r="AI9" i="68"/>
  <c r="AI10" i="68"/>
  <c r="AI11" i="68"/>
  <c r="AI12" i="68"/>
  <c r="AI14" i="68"/>
  <c r="AI15" i="68"/>
  <c r="AI16" i="68"/>
  <c r="AI17" i="68"/>
  <c r="AI18" i="68"/>
  <c r="AI19" i="68"/>
  <c r="AI20" i="68"/>
  <c r="AI21" i="68"/>
  <c r="AI22" i="68"/>
  <c r="AI23" i="68"/>
  <c r="AI25" i="68"/>
  <c r="AI26" i="68"/>
  <c r="AI27" i="68"/>
  <c r="AI29" i="68"/>
  <c r="AI30" i="68"/>
  <c r="AI31" i="68"/>
  <c r="AI32" i="68"/>
  <c r="AI33" i="68"/>
  <c r="AI35" i="68"/>
  <c r="AI36" i="68"/>
  <c r="AI38" i="68"/>
  <c r="AI39" i="68"/>
  <c r="AI40" i="68"/>
  <c r="AI41" i="68"/>
  <c r="AI42" i="68"/>
  <c r="AI43" i="68"/>
  <c r="AI45" i="68"/>
  <c r="AI46" i="68"/>
  <c r="AI47" i="68"/>
  <c r="AI48" i="68"/>
  <c r="AI49" i="68"/>
  <c r="AI50" i="68"/>
  <c r="AI51" i="68"/>
  <c r="AI52" i="68"/>
  <c r="AI55" i="68"/>
  <c r="AI57" i="68"/>
  <c r="AI60" i="68"/>
  <c r="AI62" i="68"/>
  <c r="AI63" i="68"/>
  <c r="AI66" i="68"/>
  <c r="AI67" i="68"/>
  <c r="AI68" i="68"/>
  <c r="AI70" i="68"/>
  <c r="AI71" i="68"/>
  <c r="AI72" i="68"/>
  <c r="AI73" i="68"/>
  <c r="AI75" i="68"/>
  <c r="AI76" i="68"/>
  <c r="AI77" i="68"/>
  <c r="AI78" i="68"/>
  <c r="AI79" i="68"/>
  <c r="AI87" i="68"/>
  <c r="AI88" i="68"/>
  <c r="AI89" i="68"/>
  <c r="AI91" i="68"/>
  <c r="AI93" i="68"/>
  <c r="AI94" i="68"/>
  <c r="AI95" i="68"/>
  <c r="AI97" i="68"/>
  <c r="AI98" i="68"/>
  <c r="AI100" i="68"/>
  <c r="AI101" i="68"/>
  <c r="AI102" i="68"/>
  <c r="AI103" i="68"/>
  <c r="AI106" i="68"/>
  <c r="AI107" i="68"/>
  <c r="AI108" i="68"/>
  <c r="AI109" i="68"/>
  <c r="AI112" i="68"/>
  <c r="AI113" i="68"/>
  <c r="AI114" i="68"/>
  <c r="AI117" i="68"/>
  <c r="AI118" i="68"/>
  <c r="AI120" i="68"/>
  <c r="AI121" i="68"/>
  <c r="AI123" i="68"/>
  <c r="AI124" i="68"/>
  <c r="AI125" i="68"/>
  <c r="AI126" i="68"/>
  <c r="AI127" i="68"/>
  <c r="AI128" i="68"/>
  <c r="AI130" i="68"/>
  <c r="AI132" i="68"/>
  <c r="AI134" i="68"/>
  <c r="AI135" i="68"/>
  <c r="AI136" i="68"/>
  <c r="AI137" i="68"/>
  <c r="AI138" i="68"/>
  <c r="AI139" i="68"/>
  <c r="AI140" i="68"/>
  <c r="AI141" i="68"/>
  <c r="AI142" i="68"/>
  <c r="AI143" i="68"/>
  <c r="AI144" i="68"/>
  <c r="AI146" i="68"/>
  <c r="AI147" i="68"/>
  <c r="AI148" i="68"/>
  <c r="AI150" i="68"/>
  <c r="AI151" i="68"/>
  <c r="AI153" i="68"/>
  <c r="AI154" i="68"/>
  <c r="AI155" i="68"/>
  <c r="AI156" i="68"/>
  <c r="AI157" i="68"/>
  <c r="AI158" i="68"/>
  <c r="AI159" i="68"/>
  <c r="AI160" i="68"/>
  <c r="AI161" i="68"/>
  <c r="AI162" i="68"/>
  <c r="AI163" i="68"/>
  <c r="AI164" i="68"/>
  <c r="AI165" i="68"/>
  <c r="AI166" i="68"/>
  <c r="AI167" i="68"/>
  <c r="AI168" i="68"/>
  <c r="AI169" i="68"/>
  <c r="AI170" i="68"/>
  <c r="AI171" i="68"/>
  <c r="AI172" i="68"/>
  <c r="AI175" i="68"/>
  <c r="AI179" i="68"/>
  <c r="AI181" i="68"/>
  <c r="AI182" i="68"/>
  <c r="AI183" i="68"/>
  <c r="AI184" i="68"/>
  <c r="AI185" i="68"/>
  <c r="AI186" i="68"/>
  <c r="AI188" i="68"/>
  <c r="AI189" i="68"/>
  <c r="AI190" i="68"/>
  <c r="AI191" i="68"/>
  <c r="AI192" i="68"/>
  <c r="AI193" i="68"/>
  <c r="AI194" i="68"/>
  <c r="AI196" i="68"/>
  <c r="AI197" i="68"/>
  <c r="AI198" i="68"/>
  <c r="AI201" i="68"/>
  <c r="AI202" i="68"/>
  <c r="AI203" i="68"/>
  <c r="AI205" i="68"/>
  <c r="AI206" i="68"/>
  <c r="AI207" i="68"/>
  <c r="AI208" i="68"/>
  <c r="AI209" i="68"/>
  <c r="AI211" i="68"/>
  <c r="AI212" i="68"/>
  <c r="AI213" i="68"/>
  <c r="AI214" i="68"/>
  <c r="AI215" i="68"/>
  <c r="AI216" i="68"/>
  <c r="AI217" i="68"/>
  <c r="AI218" i="68"/>
  <c r="AI219" i="68"/>
  <c r="AI220" i="68"/>
  <c r="AI221" i="68"/>
  <c r="AI222" i="68"/>
  <c r="AI223" i="68"/>
  <c r="AI224" i="68"/>
  <c r="AI225" i="68"/>
  <c r="AI226" i="68"/>
  <c r="AI227" i="68"/>
  <c r="AI228" i="68"/>
  <c r="AI230" i="68"/>
  <c r="AI231" i="68"/>
  <c r="AI232" i="68"/>
  <c r="AI233" i="68"/>
  <c r="AI234" i="68"/>
  <c r="AI235" i="68"/>
  <c r="AI236" i="68"/>
  <c r="AI237" i="68"/>
  <c r="AI238" i="68"/>
  <c r="AI239" i="68"/>
  <c r="AI240" i="68"/>
  <c r="AI241" i="68"/>
  <c r="AI242" i="68"/>
  <c r="AI243" i="68"/>
  <c r="AI244" i="68"/>
  <c r="AI245" i="68"/>
  <c r="AI246" i="68"/>
  <c r="AI248" i="68"/>
  <c r="AI250" i="68"/>
  <c r="AI251" i="68"/>
  <c r="AI252" i="68"/>
  <c r="AI253" i="68"/>
  <c r="AI254" i="68"/>
  <c r="AI258" i="68"/>
  <c r="AI259" i="68"/>
  <c r="AI263" i="68"/>
  <c r="AI265" i="68"/>
  <c r="AI266" i="68"/>
  <c r="AI268" i="68"/>
  <c r="AI269" i="68"/>
  <c r="AI270" i="68"/>
  <c r="AI272" i="68"/>
  <c r="AI274" i="68"/>
  <c r="AI283" i="68"/>
  <c r="AI285" i="68"/>
  <c r="AI287" i="68"/>
  <c r="AI290" i="68"/>
  <c r="AI291" i="68"/>
  <c r="AI292" i="68"/>
  <c r="AI296" i="68"/>
  <c r="AI297" i="68"/>
  <c r="AI302" i="68"/>
  <c r="Q6" i="67" l="1"/>
  <c r="Q7" i="67"/>
  <c r="Q8" i="67"/>
  <c r="Q9" i="67"/>
  <c r="Q10" i="67"/>
  <c r="Q11" i="67"/>
  <c r="Q12" i="67"/>
  <c r="Q13" i="67"/>
  <c r="Q14" i="67"/>
  <c r="Q15" i="67"/>
  <c r="Q16" i="67"/>
  <c r="Q17" i="67"/>
  <c r="Q18" i="67"/>
  <c r="Q19" i="67"/>
  <c r="Q20" i="67"/>
  <c r="Q21" i="67"/>
  <c r="Q22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2" i="67"/>
  <c r="Q133" i="67"/>
  <c r="Q134" i="67"/>
  <c r="Q135" i="67"/>
  <c r="Q136" i="67"/>
  <c r="Q137" i="67"/>
  <c r="Q138" i="67"/>
  <c r="Q139" i="67"/>
  <c r="Q140" i="67"/>
  <c r="Q141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58" i="67"/>
  <c r="Q159" i="67"/>
  <c r="Q160" i="67"/>
  <c r="Q161" i="67"/>
  <c r="Q162" i="67"/>
  <c r="Q163" i="67"/>
  <c r="Q164" i="67"/>
  <c r="Q165" i="67"/>
  <c r="Q166" i="67"/>
  <c r="Q167" i="67"/>
  <c r="Q168" i="67"/>
  <c r="Q169" i="67"/>
  <c r="Q170" i="67"/>
  <c r="Q171" i="67"/>
  <c r="Q172" i="67"/>
  <c r="Q173" i="67"/>
  <c r="Q174" i="67"/>
  <c r="Q175" i="67"/>
  <c r="Q176" i="67"/>
  <c r="Q177" i="67"/>
  <c r="Q178" i="67"/>
  <c r="Q179" i="67"/>
  <c r="Q180" i="67"/>
  <c r="Q181" i="67"/>
  <c r="Q182" i="67"/>
  <c r="Q183" i="67"/>
  <c r="Q184" i="67"/>
  <c r="Q185" i="67"/>
  <c r="Q186" i="67"/>
  <c r="Q187" i="67"/>
  <c r="Q188" i="67"/>
  <c r="Q191" i="67"/>
  <c r="Q192" i="67"/>
  <c r="Q193" i="67"/>
  <c r="Q194" i="67"/>
  <c r="Q195" i="67"/>
  <c r="Q196" i="67"/>
  <c r="Q197" i="67"/>
  <c r="Q198" i="67"/>
  <c r="Q199" i="67"/>
  <c r="Q200" i="67"/>
  <c r="Q201" i="67"/>
  <c r="Q202" i="67"/>
  <c r="Q203" i="67"/>
  <c r="Q204" i="67"/>
  <c r="Q205" i="67"/>
  <c r="Q206" i="67"/>
  <c r="Q207" i="67"/>
  <c r="Q208" i="67"/>
  <c r="Q209" i="67"/>
  <c r="Q210" i="67"/>
  <c r="Q211" i="67"/>
  <c r="Q212" i="67"/>
  <c r="Q213" i="67"/>
  <c r="Q214" i="67"/>
  <c r="Q218" i="67"/>
  <c r="Q219" i="67"/>
  <c r="Q220" i="67"/>
  <c r="Q221" i="67"/>
  <c r="Q222" i="67"/>
  <c r="Q223" i="67"/>
  <c r="Q224" i="67"/>
  <c r="Q225" i="67"/>
  <c r="Q226" i="67"/>
  <c r="Q227" i="67"/>
  <c r="Q228" i="67"/>
  <c r="Q229" i="67"/>
  <c r="Q230" i="67"/>
  <c r="Q231" i="67"/>
  <c r="Q232" i="67"/>
  <c r="Q233" i="67"/>
  <c r="Q237" i="67"/>
  <c r="Q238" i="67"/>
  <c r="Q239" i="67"/>
  <c r="Q240" i="67"/>
  <c r="Q241" i="67"/>
  <c r="Q242" i="67"/>
  <c r="Q243" i="67"/>
  <c r="Q244" i="67"/>
  <c r="Q245" i="67"/>
  <c r="Q246" i="67"/>
  <c r="Q247" i="67"/>
  <c r="Q248" i="67"/>
  <c r="Q249" i="67"/>
  <c r="Q250" i="67"/>
  <c r="Q251" i="67"/>
  <c r="Q252" i="67"/>
  <c r="Q253" i="67"/>
  <c r="Q254" i="67"/>
  <c r="Q255" i="67"/>
  <c r="Q256" i="67"/>
  <c r="Q257" i="67"/>
  <c r="Q258" i="67"/>
  <c r="Q259" i="67"/>
  <c r="Q260" i="67"/>
  <c r="Q261" i="67"/>
  <c r="Q262" i="67"/>
  <c r="Q263" i="67"/>
  <c r="Q264" i="67"/>
  <c r="Q265" i="67"/>
  <c r="Q266" i="67"/>
  <c r="Q267" i="67"/>
  <c r="Q268" i="67"/>
  <c r="Q269" i="67"/>
  <c r="Q270" i="67"/>
  <c r="Q271" i="67"/>
  <c r="Q272" i="67"/>
  <c r="Q273" i="67"/>
  <c r="Q274" i="67"/>
  <c r="Q275" i="67"/>
  <c r="Q276" i="67"/>
  <c r="Q277" i="67"/>
  <c r="Q278" i="67"/>
  <c r="Q279" i="67"/>
  <c r="Q280" i="67"/>
  <c r="Q281" i="67"/>
  <c r="Q282" i="67"/>
  <c r="Q283" i="67"/>
  <c r="Q284" i="67"/>
  <c r="Q285" i="67"/>
  <c r="Q286" i="67"/>
  <c r="Q287" i="67"/>
  <c r="Q288" i="67"/>
  <c r="Q289" i="67"/>
  <c r="Q290" i="67"/>
  <c r="Q291" i="67"/>
  <c r="Q292" i="67"/>
  <c r="Q293" i="67"/>
  <c r="Q294" i="67"/>
  <c r="Q295" i="67"/>
  <c r="Q296" i="67"/>
  <c r="Q297" i="67"/>
  <c r="Q298" i="67"/>
  <c r="Q299" i="67"/>
  <c r="Q300" i="67"/>
  <c r="Q301" i="67"/>
  <c r="Q302" i="67"/>
  <c r="Q303" i="67"/>
  <c r="Q304" i="67"/>
  <c r="Q305" i="67"/>
  <c r="Q306" i="67"/>
  <c r="Q308" i="67"/>
  <c r="Q309" i="67"/>
  <c r="Q310" i="67"/>
  <c r="Q311" i="67"/>
  <c r="Q312" i="67"/>
  <c r="U701" i="66" l="1"/>
  <c r="U546" i="66"/>
  <c r="U250" i="66"/>
  <c r="U758" i="66"/>
  <c r="U744" i="66"/>
  <c r="U735" i="66"/>
  <c r="U759" i="66"/>
  <c r="U753" i="66"/>
  <c r="U774" i="66"/>
  <c r="U734" i="66"/>
  <c r="U766" i="66"/>
  <c r="U779" i="66"/>
  <c r="U763" i="66"/>
  <c r="U760" i="66"/>
  <c r="U764" i="66"/>
  <c r="U761" i="66"/>
  <c r="U730" i="66"/>
  <c r="U745" i="66"/>
  <c r="U722" i="66"/>
  <c r="U690" i="66"/>
  <c r="U716" i="66"/>
  <c r="U695" i="66"/>
  <c r="U595" i="66"/>
  <c r="U613" i="66"/>
  <c r="U706" i="66"/>
  <c r="U651" i="66"/>
  <c r="U646" i="66"/>
  <c r="U693" i="66"/>
  <c r="U696" i="66"/>
  <c r="U616" i="66"/>
  <c r="U464" i="66"/>
  <c r="U438" i="66"/>
  <c r="U598" i="66"/>
  <c r="U648" i="66"/>
  <c r="U620" i="66"/>
  <c r="U451" i="66"/>
  <c r="U663" i="66"/>
  <c r="U619" i="66"/>
  <c r="U710" i="66"/>
  <c r="U594" i="66"/>
  <c r="U665" i="66"/>
  <c r="U664" i="66"/>
  <c r="U603" i="66"/>
  <c r="U610" i="66"/>
  <c r="U241" i="66"/>
  <c r="U647" i="66"/>
  <c r="U617" i="66"/>
  <c r="U677" i="66"/>
  <c r="U679" i="66"/>
  <c r="U627" i="66"/>
  <c r="U473" i="66"/>
  <c r="U628" i="66"/>
  <c r="U629" i="66"/>
  <c r="U632" i="66"/>
  <c r="U387" i="66"/>
  <c r="U631" i="66"/>
  <c r="U660" i="66"/>
  <c r="U621" i="66"/>
  <c r="U357" i="66"/>
  <c r="U630" i="66"/>
  <c r="U618" i="66"/>
  <c r="U650" i="66"/>
  <c r="U697" i="66"/>
  <c r="U661" i="66"/>
  <c r="U415" i="66"/>
  <c r="U732" i="66"/>
  <c r="U742" i="66"/>
  <c r="U726" i="66"/>
  <c r="U790" i="66"/>
  <c r="U676" i="66"/>
  <c r="U649" i="66"/>
  <c r="U656" i="66"/>
  <c r="U463" i="66"/>
  <c r="U599" i="66"/>
  <c r="U749" i="66"/>
  <c r="U623" i="66"/>
  <c r="U787" i="66"/>
  <c r="U416" i="66"/>
  <c r="U457" i="66"/>
  <c r="U461" i="66"/>
  <c r="U422" i="66"/>
  <c r="U389" i="66"/>
  <c r="U789" i="66"/>
  <c r="U348" i="66"/>
  <c r="U587" i="66"/>
  <c r="U711" i="66"/>
  <c r="U680" i="66"/>
  <c r="U542" i="66"/>
  <c r="U531" i="66"/>
  <c r="U575" i="66"/>
  <c r="U516" i="66"/>
  <c r="U506" i="66"/>
  <c r="U747" i="66"/>
  <c r="U522" i="66"/>
  <c r="U746" i="66"/>
  <c r="U520" i="66"/>
  <c r="U691" i="66"/>
  <c r="U718" i="66"/>
  <c r="U699" i="66"/>
  <c r="U403" i="66"/>
  <c r="U414" i="66"/>
  <c r="U688" i="66"/>
  <c r="U772" i="66"/>
  <c r="U786" i="66"/>
  <c r="U712" i="66"/>
  <c r="U727" i="66"/>
  <c r="U777" i="66"/>
  <c r="U602" i="66"/>
  <c r="U725" i="66"/>
  <c r="U689" i="66"/>
  <c r="U521" i="66"/>
  <c r="U778" i="66"/>
  <c r="U717" i="66"/>
  <c r="U686" i="66"/>
  <c r="U782" i="66"/>
  <c r="U388" i="66"/>
  <c r="U755" i="66"/>
  <c r="U748" i="66"/>
  <c r="U765" i="66"/>
  <c r="U373" i="66"/>
  <c r="U425" i="66"/>
  <c r="U750" i="66"/>
  <c r="U524" i="66"/>
  <c r="U783" i="66"/>
  <c r="U687" i="66"/>
  <c r="U775" i="66"/>
  <c r="U767" i="66"/>
  <c r="U370" i="66"/>
  <c r="U432" i="66"/>
  <c r="U709" i="66"/>
  <c r="U556" i="66"/>
  <c r="U560" i="66"/>
  <c r="U574" i="66"/>
  <c r="U692" i="66"/>
  <c r="U405" i="66"/>
  <c r="U472" i="66"/>
  <c r="U729" i="66"/>
  <c r="U533" i="66"/>
  <c r="U572" i="66"/>
  <c r="U788" i="66"/>
  <c r="U791" i="66"/>
  <c r="U462" i="66"/>
  <c r="U653" i="66"/>
  <c r="U633" i="66"/>
  <c r="U452" i="66"/>
  <c r="U600" i="66"/>
  <c r="U590" i="66"/>
  <c r="U582" i="66"/>
  <c r="U666" i="66"/>
  <c r="U669" i="66"/>
  <c r="U615" i="66"/>
  <c r="U700" i="66"/>
  <c r="U559" i="66"/>
  <c r="U604" i="66"/>
  <c r="U450" i="66"/>
  <c r="U573" i="66"/>
  <c r="U372" i="66"/>
  <c r="U505" i="66"/>
  <c r="U593" i="66"/>
  <c r="U555" i="66"/>
  <c r="U519" i="66"/>
  <c r="U467" i="66"/>
  <c r="U458" i="66"/>
  <c r="U606" i="66"/>
  <c r="U678" i="66"/>
  <c r="U526" i="66"/>
  <c r="U544" i="66"/>
  <c r="U530" i="66"/>
  <c r="U545" i="66"/>
  <c r="U532" i="66"/>
  <c r="U541" i="66"/>
  <c r="U576" i="66"/>
  <c r="U675" i="66"/>
  <c r="U614" i="66"/>
  <c r="U601" i="66"/>
  <c r="U564" i="66"/>
  <c r="U662" i="66"/>
  <c r="U667" i="66"/>
  <c r="U743" i="66"/>
  <c r="U715" i="66"/>
  <c r="U728" i="66"/>
  <c r="U762" i="66"/>
  <c r="U371" i="66"/>
  <c r="U347" i="66"/>
  <c r="U698" i="66"/>
  <c r="U724" i="66"/>
  <c r="U390" i="66"/>
  <c r="U733" i="66"/>
  <c r="U523" i="66"/>
  <c r="U511" i="66"/>
  <c r="U440" i="66"/>
  <c r="U417" i="66"/>
  <c r="U404" i="66"/>
  <c r="U801" i="66"/>
  <c r="U800" i="66"/>
  <c r="U799" i="66"/>
  <c r="U803" i="66"/>
  <c r="U797" i="66"/>
  <c r="U805" i="66"/>
  <c r="U798" i="66"/>
  <c r="U802" i="66"/>
  <c r="U794" i="66"/>
  <c r="U793" i="66"/>
  <c r="U804" i="66"/>
  <c r="U807" i="66"/>
  <c r="U795" i="66"/>
  <c r="U796" i="66"/>
  <c r="U806" i="66"/>
  <c r="U785" i="66"/>
  <c r="U792" i="66"/>
  <c r="U780" i="66"/>
  <c r="U770" i="66"/>
  <c r="U773" i="66"/>
  <c r="U769" i="66"/>
  <c r="U781" i="66"/>
  <c r="U771" i="66"/>
  <c r="U768" i="66"/>
  <c r="U776" i="66"/>
  <c r="U784" i="66"/>
  <c r="U719" i="66"/>
  <c r="U739" i="66"/>
  <c r="U707" i="66"/>
  <c r="U714" i="66"/>
  <c r="U740" i="66"/>
  <c r="U741" i="66"/>
  <c r="U720" i="66"/>
  <c r="U708" i="66"/>
  <c r="U754" i="66"/>
  <c r="U721" i="66"/>
  <c r="U738" i="66"/>
  <c r="U737" i="66"/>
  <c r="U752" i="66"/>
  <c r="U757" i="66"/>
  <c r="U756" i="66"/>
  <c r="U723" i="66"/>
  <c r="U731" i="66"/>
  <c r="U702" i="66"/>
  <c r="U713" i="66"/>
  <c r="U751" i="66"/>
  <c r="W853" i="66"/>
  <c r="V853" i="66"/>
  <c r="U683" i="66"/>
  <c r="U644" i="66"/>
  <c r="U635" i="66"/>
  <c r="U659" i="66"/>
  <c r="U684" i="66"/>
  <c r="U636" i="66"/>
  <c r="U640" i="66"/>
  <c r="U638" i="66"/>
  <c r="U645" i="66"/>
  <c r="U685" i="66"/>
  <c r="U634" i="66"/>
  <c r="U668" i="66"/>
  <c r="U639" i="66"/>
  <c r="U694" i="66"/>
  <c r="U658" i="66"/>
  <c r="U495" i="66"/>
  <c r="U503" i="66"/>
  <c r="U492" i="66"/>
  <c r="U500" i="66"/>
  <c r="U499" i="66"/>
  <c r="U504" i="66"/>
  <c r="U510" i="66"/>
  <c r="U517" i="66"/>
  <c r="U497" i="66"/>
  <c r="U509" i="66"/>
  <c r="U501" i="66"/>
  <c r="U494" i="66"/>
  <c r="U514" i="66"/>
  <c r="U508" i="66"/>
  <c r="U518" i="66"/>
  <c r="U515" i="66"/>
  <c r="U502" i="66"/>
  <c r="U498" i="66"/>
  <c r="U496" i="66"/>
  <c r="U507" i="66"/>
  <c r="U512" i="66"/>
  <c r="U487" i="66"/>
  <c r="U513" i="66"/>
  <c r="U455" i="66"/>
  <c r="U468" i="66"/>
  <c r="U454" i="66"/>
  <c r="U493" i="66"/>
  <c r="U486" i="66"/>
  <c r="U475" i="66"/>
  <c r="U480" i="66"/>
  <c r="U466" i="66"/>
  <c r="U483" i="66"/>
  <c r="U490" i="66"/>
  <c r="U489" i="66"/>
  <c r="U478" i="66"/>
  <c r="U460" i="66"/>
  <c r="U482" i="66"/>
  <c r="U474" i="66"/>
  <c r="U477" i="66"/>
  <c r="U484" i="66"/>
  <c r="U469" i="66"/>
  <c r="U459" i="66"/>
  <c r="U485" i="66"/>
  <c r="U476" i="66"/>
  <c r="U470" i="66"/>
  <c r="U449" i="66"/>
  <c r="U465" i="66"/>
  <c r="U488" i="66"/>
  <c r="U439" i="66"/>
  <c r="U410" i="66"/>
  <c r="U407" i="66"/>
  <c r="U381" i="66"/>
  <c r="U437" i="66"/>
  <c r="U456" i="66"/>
  <c r="U453" i="66"/>
  <c r="U399" i="66"/>
  <c r="U378" i="66"/>
  <c r="U395" i="66"/>
  <c r="U400" i="66"/>
  <c r="U383" i="66"/>
  <c r="U402" i="66"/>
  <c r="U435" i="66"/>
  <c r="U448" i="66"/>
  <c r="U430" i="66"/>
  <c r="U413" i="66"/>
  <c r="U428" i="66"/>
  <c r="U412" i="66"/>
  <c r="U442" i="66"/>
  <c r="U441" i="66"/>
  <c r="U401" i="66"/>
  <c r="U423" i="66"/>
  <c r="U424" i="66"/>
  <c r="U443" i="66"/>
  <c r="U447" i="66"/>
  <c r="U418" i="66"/>
  <c r="U421" i="66"/>
  <c r="U427" i="66"/>
  <c r="U408" i="66"/>
  <c r="U446" i="66"/>
  <c r="U420" i="66"/>
  <c r="U434" i="66"/>
  <c r="U409" i="66"/>
  <c r="U391" i="66"/>
  <c r="U445" i="66"/>
  <c r="U431" i="66"/>
  <c r="U406" i="66"/>
  <c r="U419" i="66"/>
  <c r="U393" i="66"/>
  <c r="U380" i="66"/>
  <c r="U398" i="66"/>
  <c r="U394" i="66"/>
  <c r="U382" i="66"/>
  <c r="U375" i="66"/>
  <c r="U361" i="66"/>
  <c r="U336" i="66"/>
  <c r="U339" i="66"/>
  <c r="U356" i="66"/>
  <c r="U397" i="66"/>
  <c r="U349" i="66"/>
  <c r="U376" i="66"/>
  <c r="U328" i="66"/>
  <c r="U303" i="66"/>
  <c r="U304" i="66"/>
  <c r="U384" i="66"/>
  <c r="U367" i="66"/>
  <c r="U340" i="66"/>
  <c r="U333" i="66"/>
  <c r="U330" i="66"/>
  <c r="U343" i="66"/>
  <c r="U362" i="66"/>
  <c r="U353" i="66"/>
  <c r="U365" i="66"/>
  <c r="U338" i="66"/>
  <c r="U369" i="66"/>
  <c r="U364" i="66"/>
  <c r="U342" i="66"/>
  <c r="U354" i="66"/>
  <c r="U363" i="66"/>
  <c r="U327" i="66"/>
  <c r="U285" i="66"/>
  <c r="U360" i="66"/>
  <c r="U315" i="66"/>
  <c r="U366" i="66"/>
  <c r="U345" i="66"/>
  <c r="U355" i="66"/>
  <c r="U332" i="66"/>
  <c r="U301" i="66"/>
  <c r="U341" i="66"/>
  <c r="U396" i="66"/>
  <c r="U377" i="66"/>
  <c r="U300" i="66"/>
  <c r="U359" i="66"/>
  <c r="U385" i="66"/>
  <c r="U344" i="66"/>
  <c r="U329" i="66"/>
  <c r="U306" i="66"/>
  <c r="U337" i="66"/>
  <c r="U351" i="66"/>
  <c r="U350" i="66"/>
  <c r="U335" i="66"/>
  <c r="U298" i="66"/>
  <c r="U386" i="66"/>
  <c r="U289" i="66"/>
  <c r="U705" i="66"/>
  <c r="U703" i="66"/>
  <c r="U682" i="66"/>
  <c r="U290" i="66"/>
  <c r="U307" i="66"/>
  <c r="U326" i="66"/>
  <c r="U291" i="66"/>
  <c r="U287" i="66"/>
  <c r="U305" i="66"/>
  <c r="U325" i="66"/>
  <c r="U317" i="66"/>
  <c r="U319" i="66"/>
  <c r="U275" i="66"/>
  <c r="U263" i="66"/>
  <c r="U276" i="66"/>
  <c r="U294" i="66"/>
  <c r="U259" i="66"/>
  <c r="U321" i="66"/>
  <c r="U311" i="66"/>
  <c r="U257" i="66"/>
  <c r="U217" i="66"/>
  <c r="U293" i="66"/>
  <c r="U265" i="66"/>
  <c r="U237" i="66"/>
  <c r="U204" i="66"/>
  <c r="U297" i="66"/>
  <c r="U234" i="66"/>
  <c r="U201" i="66"/>
  <c r="U296" i="66"/>
  <c r="U254" i="66"/>
  <c r="U324" i="66"/>
  <c r="U282" i="66"/>
  <c r="U273" i="66"/>
  <c r="U269" i="66"/>
  <c r="U238" i="66"/>
  <c r="U271" i="66"/>
  <c r="U202" i="66"/>
  <c r="U251" i="66"/>
  <c r="U322" i="66"/>
  <c r="U252" i="66"/>
  <c r="U232" i="66"/>
  <c r="U243" i="66"/>
  <c r="U208" i="66"/>
  <c r="U203" i="66"/>
  <c r="U281" i="66"/>
  <c r="U309" i="66"/>
  <c r="U270" i="66"/>
  <c r="U239" i="66"/>
  <c r="U236" i="66"/>
  <c r="U323" i="66"/>
  <c r="U295" i="66"/>
  <c r="U230" i="66"/>
  <c r="U312" i="66"/>
  <c r="U279" i="66"/>
  <c r="U268" i="66"/>
  <c r="U261" i="66"/>
  <c r="U264" i="66"/>
  <c r="U258" i="66"/>
  <c r="U221" i="66"/>
  <c r="U670" i="66"/>
  <c r="U222" i="66"/>
  <c r="U226" i="66"/>
  <c r="U214" i="66"/>
  <c r="U192" i="66"/>
  <c r="U609" i="66"/>
  <c r="U165" i="66"/>
  <c r="U153" i="66"/>
  <c r="U155" i="66"/>
  <c r="U123" i="66"/>
  <c r="U657" i="66"/>
  <c r="U622" i="66"/>
  <c r="U193" i="66"/>
  <c r="U196" i="66"/>
  <c r="U180" i="66"/>
  <c r="U211" i="66"/>
  <c r="U175" i="66"/>
  <c r="U151" i="66"/>
  <c r="U611" i="66"/>
  <c r="U188" i="66"/>
  <c r="U624" i="66"/>
  <c r="U654" i="66"/>
  <c r="U137" i="66"/>
  <c r="U168" i="66"/>
  <c r="U162" i="66"/>
  <c r="U161" i="66"/>
  <c r="U212" i="66"/>
  <c r="U210" i="66"/>
  <c r="U199" i="66"/>
  <c r="U171" i="66"/>
  <c r="U641" i="66"/>
  <c r="U184" i="66"/>
  <c r="U179" i="66"/>
  <c r="U152" i="66"/>
  <c r="U131" i="66"/>
  <c r="U187" i="66"/>
  <c r="U182" i="66"/>
  <c r="U136" i="66"/>
  <c r="U172" i="66"/>
  <c r="U160" i="66"/>
  <c r="U655" i="66"/>
  <c r="U174" i="66"/>
  <c r="U156" i="66"/>
  <c r="U144" i="66"/>
  <c r="U176" i="66"/>
  <c r="U642" i="66"/>
  <c r="U671" i="66"/>
  <c r="U672" i="66"/>
  <c r="U612" i="66"/>
  <c r="U166" i="66"/>
  <c r="U138" i="66"/>
  <c r="U189" i="66"/>
  <c r="U197" i="66"/>
  <c r="U183" i="66"/>
  <c r="U167" i="66"/>
  <c r="U148" i="66"/>
  <c r="U626" i="66"/>
  <c r="U185" i="66"/>
  <c r="U605" i="66"/>
  <c r="U584" i="66"/>
  <c r="U586" i="66"/>
  <c r="U141" i="66"/>
  <c r="U126" i="66"/>
  <c r="U125" i="66"/>
  <c r="U71" i="66"/>
  <c r="U58" i="66"/>
  <c r="U596" i="66"/>
  <c r="U69" i="66"/>
  <c r="U72" i="66"/>
  <c r="U67" i="66"/>
  <c r="U40" i="66"/>
  <c r="U63" i="66"/>
  <c r="U66" i="66"/>
  <c r="U59" i="66"/>
  <c r="U147" i="66"/>
  <c r="U577" i="66"/>
  <c r="U106" i="66"/>
  <c r="U108" i="66"/>
  <c r="U96" i="66"/>
  <c r="U73" i="66"/>
  <c r="U97" i="66"/>
  <c r="U75" i="66"/>
  <c r="U116" i="66"/>
  <c r="U104" i="66"/>
  <c r="U568" i="66"/>
  <c r="U53" i="66"/>
  <c r="U102" i="66"/>
  <c r="U581" i="66"/>
  <c r="U74" i="66"/>
  <c r="U566" i="66"/>
  <c r="U89" i="66"/>
  <c r="U54" i="66"/>
  <c r="U51" i="66"/>
  <c r="U78" i="66"/>
  <c r="U589" i="66"/>
  <c r="U60" i="66"/>
  <c r="U64" i="66"/>
  <c r="U120" i="66"/>
  <c r="U127" i="66"/>
  <c r="U100" i="66"/>
  <c r="U81" i="66"/>
  <c r="U82" i="66"/>
  <c r="U86" i="66"/>
  <c r="U95" i="66"/>
  <c r="U579" i="66"/>
  <c r="U567" i="66"/>
  <c r="U85" i="66"/>
  <c r="U118" i="66"/>
  <c r="U110" i="66"/>
  <c r="U98" i="66"/>
  <c r="U128" i="66"/>
  <c r="U139" i="66"/>
  <c r="U109" i="66"/>
  <c r="U588" i="66"/>
  <c r="U87" i="66"/>
  <c r="U130" i="66"/>
  <c r="U112" i="66"/>
  <c r="U580" i="66"/>
  <c r="U91" i="66"/>
  <c r="U83" i="66"/>
  <c r="U61" i="66"/>
  <c r="U113" i="66"/>
  <c r="U56" i="66"/>
  <c r="U557" i="66"/>
  <c r="U551" i="66"/>
  <c r="U9" i="66"/>
  <c r="U48" i="66"/>
  <c r="U45" i="66"/>
  <c r="U34" i="66"/>
  <c r="U7" i="66"/>
  <c r="U10" i="66"/>
  <c r="U42" i="66"/>
  <c r="U30" i="66"/>
  <c r="U57" i="66"/>
  <c r="U6" i="66"/>
  <c r="U553" i="66"/>
  <c r="U16" i="66"/>
  <c r="U534" i="66"/>
  <c r="U21" i="66"/>
  <c r="U36" i="66"/>
  <c r="U554" i="66"/>
  <c r="U32" i="66"/>
  <c r="U535" i="66"/>
  <c r="U8" i="66"/>
  <c r="U41" i="66"/>
  <c r="U23" i="66"/>
  <c r="U11" i="66"/>
  <c r="U28" i="66"/>
  <c r="U49" i="66"/>
  <c r="U44" i="66"/>
  <c r="U29" i="66"/>
  <c r="U27" i="66"/>
  <c r="U37" i="66"/>
  <c r="U5" i="66"/>
  <c r="U14" i="66"/>
  <c r="U561" i="66"/>
  <c r="U552" i="66"/>
  <c r="Z550" i="66"/>
  <c r="U550" i="66"/>
  <c r="U46" i="66"/>
  <c r="U570" i="66"/>
  <c r="U43" i="66"/>
  <c r="U562" i="66"/>
  <c r="U18" i="66"/>
  <c r="U539" i="66"/>
  <c r="U55" i="66"/>
  <c r="U558" i="66"/>
  <c r="U35" i="66"/>
  <c r="U20" i="66"/>
  <c r="U31" i="66"/>
  <c r="U25" i="66"/>
  <c r="U538" i="66"/>
  <c r="U38" i="66"/>
  <c r="U852" i="60"/>
  <c r="U851" i="60"/>
  <c r="U841" i="60"/>
  <c r="U842" i="60"/>
  <c r="U843" i="60"/>
  <c r="U844" i="60"/>
  <c r="U845" i="60"/>
  <c r="U846" i="60"/>
  <c r="U847" i="60"/>
  <c r="U848" i="60"/>
  <c r="U823" i="60"/>
  <c r="U824" i="60"/>
  <c r="U825" i="60"/>
  <c r="U826" i="60"/>
  <c r="U827" i="60"/>
  <c r="U828" i="60"/>
  <c r="U829" i="60"/>
  <c r="U830" i="60"/>
  <c r="U831" i="60"/>
  <c r="U832" i="60"/>
  <c r="U833" i="60"/>
  <c r="U834" i="60"/>
  <c r="U835" i="60"/>
  <c r="U836" i="60"/>
  <c r="U837" i="60"/>
  <c r="U838" i="60"/>
  <c r="U839" i="60"/>
  <c r="U840" i="60"/>
  <c r="U822" i="60"/>
  <c r="U814" i="60"/>
  <c r="U815" i="60"/>
  <c r="U816" i="60"/>
  <c r="U817" i="60"/>
  <c r="U818" i="60"/>
  <c r="U819" i="60"/>
  <c r="U799" i="60"/>
  <c r="U800" i="60"/>
  <c r="U801" i="60"/>
  <c r="U802" i="60"/>
  <c r="U803" i="60"/>
  <c r="U804" i="60"/>
  <c r="U805" i="60"/>
  <c r="U806" i="60"/>
  <c r="U807" i="60"/>
  <c r="U808" i="60"/>
  <c r="U809" i="60"/>
  <c r="U810" i="60"/>
  <c r="U811" i="60"/>
  <c r="U812" i="60"/>
  <c r="U813" i="60"/>
  <c r="U786" i="60"/>
  <c r="U787" i="60"/>
  <c r="U788" i="60"/>
  <c r="U789" i="60"/>
  <c r="U790" i="60"/>
  <c r="U791" i="60"/>
  <c r="U792" i="60"/>
  <c r="U793" i="60"/>
  <c r="U794" i="60"/>
  <c r="U795" i="60"/>
  <c r="U796" i="60"/>
  <c r="U797" i="60"/>
  <c r="U798" i="60"/>
  <c r="U775" i="60"/>
  <c r="U776" i="60"/>
  <c r="U777" i="60"/>
  <c r="U778" i="60"/>
  <c r="U779" i="60"/>
  <c r="U780" i="60"/>
  <c r="U781" i="60"/>
  <c r="U782" i="60"/>
  <c r="U783" i="60"/>
  <c r="U784" i="60"/>
  <c r="U785" i="60"/>
  <c r="U766" i="60"/>
  <c r="U767" i="60"/>
  <c r="U768" i="60"/>
  <c r="U769" i="60"/>
  <c r="U770" i="60"/>
  <c r="U771" i="60"/>
  <c r="U772" i="60"/>
  <c r="U773" i="60"/>
  <c r="U774" i="60"/>
  <c r="U765" i="60"/>
  <c r="U756" i="60"/>
  <c r="U757" i="60"/>
  <c r="U758" i="60"/>
  <c r="U759" i="60"/>
  <c r="U760" i="60"/>
  <c r="U743" i="60"/>
  <c r="U744" i="60"/>
  <c r="U745" i="60"/>
  <c r="U746" i="60"/>
  <c r="U747" i="60"/>
  <c r="U748" i="60"/>
  <c r="U749" i="60"/>
  <c r="U750" i="60"/>
  <c r="U751" i="60"/>
  <c r="U752" i="60"/>
  <c r="U753" i="60"/>
  <c r="U754" i="60"/>
  <c r="U755" i="60"/>
  <c r="U731" i="60"/>
  <c r="U732" i="60"/>
  <c r="U733" i="60"/>
  <c r="U734" i="60"/>
  <c r="U735" i="60"/>
  <c r="U736" i="60"/>
  <c r="U737" i="60"/>
  <c r="U738" i="60"/>
  <c r="U739" i="60"/>
  <c r="U740" i="60"/>
  <c r="U741" i="60"/>
  <c r="U742" i="60"/>
  <c r="U721" i="60"/>
  <c r="U722" i="60"/>
  <c r="U723" i="60"/>
  <c r="U724" i="60"/>
  <c r="U725" i="60"/>
  <c r="U726" i="60"/>
  <c r="U727" i="60"/>
  <c r="U728" i="60"/>
  <c r="U729" i="60"/>
  <c r="U730" i="60"/>
  <c r="U704" i="60"/>
  <c r="U705" i="60"/>
  <c r="U706" i="60"/>
  <c r="U707" i="60"/>
  <c r="U708" i="60"/>
  <c r="U709" i="60"/>
  <c r="U710" i="60"/>
  <c r="U711" i="60"/>
  <c r="U712" i="60"/>
  <c r="U713" i="60"/>
  <c r="U714" i="60"/>
  <c r="U715" i="60"/>
  <c r="U716" i="60"/>
  <c r="U717" i="60"/>
  <c r="U718" i="60"/>
  <c r="U719" i="60"/>
  <c r="U720" i="60"/>
  <c r="U695" i="60"/>
  <c r="U696" i="60"/>
  <c r="U697" i="60"/>
  <c r="U698" i="60"/>
  <c r="U699" i="60"/>
  <c r="U700" i="60"/>
  <c r="U701" i="60"/>
  <c r="U702" i="60"/>
  <c r="U703" i="60"/>
  <c r="U694" i="60"/>
  <c r="U692" i="60"/>
  <c r="U670" i="60"/>
  <c r="U671" i="60"/>
  <c r="U672" i="60"/>
  <c r="U673" i="60"/>
  <c r="U674" i="60"/>
  <c r="U675" i="60"/>
  <c r="U676" i="60"/>
  <c r="U677" i="60"/>
  <c r="U678" i="60"/>
  <c r="U679" i="60"/>
  <c r="U680" i="60"/>
  <c r="U681" i="60"/>
  <c r="U682" i="60"/>
  <c r="U683" i="60"/>
  <c r="U684" i="60"/>
  <c r="U685" i="60"/>
  <c r="U686" i="60"/>
  <c r="U687" i="60"/>
  <c r="U688" i="60"/>
  <c r="U689" i="60"/>
  <c r="U690" i="60"/>
  <c r="U691" i="60"/>
  <c r="U669" i="60"/>
  <c r="U661" i="60"/>
  <c r="U662" i="60"/>
  <c r="U663" i="60"/>
  <c r="U664" i="60"/>
  <c r="U665" i="60"/>
  <c r="U666" i="60"/>
  <c r="U667" i="60"/>
  <c r="U651" i="60"/>
  <c r="U652" i="60"/>
  <c r="U653" i="60"/>
  <c r="U654" i="60"/>
  <c r="U655" i="60"/>
  <c r="U656" i="60"/>
  <c r="U657" i="60"/>
  <c r="U658" i="60"/>
  <c r="U659" i="60"/>
  <c r="U660" i="60"/>
  <c r="U645" i="60"/>
  <c r="U646" i="60"/>
  <c r="U647" i="60"/>
  <c r="U650" i="60"/>
  <c r="U634" i="60"/>
  <c r="U635" i="60"/>
  <c r="U636" i="60"/>
  <c r="U637" i="60"/>
  <c r="U638" i="60"/>
  <c r="U639" i="60"/>
  <c r="U640" i="60"/>
  <c r="U641" i="60"/>
  <c r="U642" i="60"/>
  <c r="U643" i="60"/>
  <c r="U644" i="60"/>
  <c r="U633" i="60"/>
  <c r="U630" i="60"/>
  <c r="U629" i="60"/>
  <c r="U621" i="60"/>
  <c r="U622" i="60"/>
  <c r="U623" i="60"/>
  <c r="U624" i="60"/>
  <c r="U625" i="60"/>
  <c r="U626" i="60"/>
  <c r="U627" i="60"/>
  <c r="U628" i="60"/>
  <c r="U620" i="60"/>
  <c r="U599" i="60"/>
  <c r="U600" i="60"/>
  <c r="U601" i="60"/>
  <c r="U602" i="60"/>
  <c r="U603" i="60"/>
  <c r="U604" i="60"/>
  <c r="U605" i="60"/>
  <c r="U606" i="60"/>
  <c r="U607" i="60"/>
  <c r="U608" i="60"/>
  <c r="U609" i="60"/>
  <c r="U610" i="60"/>
  <c r="U611" i="60"/>
  <c r="U612" i="60"/>
  <c r="U613" i="60"/>
  <c r="U614" i="60"/>
  <c r="U615" i="60"/>
  <c r="U616" i="60"/>
  <c r="U617" i="60"/>
  <c r="U598" i="60"/>
  <c r="U589" i="60"/>
  <c r="U590" i="60"/>
  <c r="U591" i="60"/>
  <c r="U592" i="60"/>
  <c r="U593" i="60"/>
  <c r="U594" i="60"/>
  <c r="U595" i="60"/>
  <c r="U557" i="60"/>
  <c r="U558" i="60"/>
  <c r="U559" i="60"/>
  <c r="U560" i="60"/>
  <c r="U561" i="60"/>
  <c r="U562" i="60"/>
  <c r="U563" i="60"/>
  <c r="U564" i="60"/>
  <c r="U565" i="60"/>
  <c r="U566" i="60"/>
  <c r="U567" i="60"/>
  <c r="U568" i="60"/>
  <c r="U569" i="60"/>
  <c r="U570" i="60"/>
  <c r="U571" i="60"/>
  <c r="U572" i="60"/>
  <c r="U573" i="60"/>
  <c r="U574" i="60"/>
  <c r="U575" i="60"/>
  <c r="U576" i="60"/>
  <c r="U577" i="60"/>
  <c r="U578" i="60"/>
  <c r="U581" i="60"/>
  <c r="U582" i="60"/>
  <c r="U583" i="60"/>
  <c r="U584" i="60"/>
  <c r="U585" i="60"/>
  <c r="U586" i="60"/>
  <c r="U587" i="60"/>
  <c r="U588" i="60"/>
  <c r="U556" i="60"/>
  <c r="U543" i="60"/>
  <c r="U544" i="60"/>
  <c r="U545" i="60"/>
  <c r="U546" i="60"/>
  <c r="U547" i="60"/>
  <c r="U530" i="60"/>
  <c r="U531" i="60"/>
  <c r="U532" i="60"/>
  <c r="U533" i="60"/>
  <c r="U534" i="60"/>
  <c r="U535" i="60"/>
  <c r="U536" i="60"/>
  <c r="U537" i="60"/>
  <c r="U538" i="60"/>
  <c r="U539" i="60"/>
  <c r="U540" i="60"/>
  <c r="U542" i="60"/>
  <c r="U524" i="60"/>
  <c r="U525" i="60"/>
  <c r="U526" i="60"/>
  <c r="U527" i="60"/>
  <c r="U528" i="60"/>
  <c r="U529" i="60"/>
  <c r="U523" i="60"/>
  <c r="U522" i="60"/>
  <c r="U501" i="60" l="1"/>
  <c r="U502" i="60"/>
  <c r="U503" i="60"/>
  <c r="U504" i="60"/>
  <c r="U505" i="60"/>
  <c r="U506" i="60"/>
  <c r="U507" i="60"/>
  <c r="U508" i="60"/>
  <c r="U509" i="60"/>
  <c r="U510" i="60"/>
  <c r="U511" i="60"/>
  <c r="U512" i="60"/>
  <c r="U472" i="60"/>
  <c r="U473" i="60"/>
  <c r="U474" i="60"/>
  <c r="U475" i="60"/>
  <c r="U476" i="60"/>
  <c r="U477" i="60"/>
  <c r="U478" i="60"/>
  <c r="U479" i="60"/>
  <c r="U480" i="60"/>
  <c r="U481" i="60"/>
  <c r="U482" i="60"/>
  <c r="U483" i="60"/>
  <c r="U484" i="60"/>
  <c r="U485" i="60"/>
  <c r="U486" i="60"/>
  <c r="U487" i="60"/>
  <c r="U488" i="60"/>
  <c r="U489" i="60"/>
  <c r="U490" i="60"/>
  <c r="U491" i="60"/>
  <c r="U492" i="60"/>
  <c r="U493" i="60"/>
  <c r="U494" i="60"/>
  <c r="U495" i="60"/>
  <c r="U496" i="60"/>
  <c r="U497" i="60"/>
  <c r="U498" i="60"/>
  <c r="U471" i="60"/>
  <c r="U441" i="60"/>
  <c r="U442" i="60"/>
  <c r="U443" i="60"/>
  <c r="U444" i="60"/>
  <c r="U445" i="60"/>
  <c r="U446" i="60"/>
  <c r="U447" i="60"/>
  <c r="U448" i="60"/>
  <c r="U449" i="60"/>
  <c r="U450" i="60"/>
  <c r="U451" i="60"/>
  <c r="U452" i="60"/>
  <c r="U453" i="60"/>
  <c r="U454" i="60"/>
  <c r="U455" i="60"/>
  <c r="U435" i="60"/>
  <c r="U436" i="60"/>
  <c r="U437" i="60"/>
  <c r="U438" i="60"/>
  <c r="U439" i="60"/>
  <c r="U424" i="60"/>
  <c r="U425" i="60"/>
  <c r="U426" i="60"/>
  <c r="U427" i="60"/>
  <c r="U428" i="60"/>
  <c r="U429" i="60"/>
  <c r="U430" i="60"/>
  <c r="U431" i="60"/>
  <c r="U432" i="60"/>
  <c r="U433" i="60"/>
  <c r="U434" i="60"/>
  <c r="U403" i="60"/>
  <c r="U404" i="60"/>
  <c r="U405" i="60"/>
  <c r="U406" i="60"/>
  <c r="U407" i="60"/>
  <c r="U408" i="60"/>
  <c r="U409" i="60"/>
  <c r="U410" i="60"/>
  <c r="U411" i="60"/>
  <c r="U412" i="60"/>
  <c r="U413" i="60"/>
  <c r="U414" i="60"/>
  <c r="U415" i="60"/>
  <c r="U416" i="60"/>
  <c r="U417" i="60"/>
  <c r="U418" i="60"/>
  <c r="U419" i="60"/>
  <c r="U420" i="60"/>
  <c r="U421" i="60"/>
  <c r="U422" i="60"/>
  <c r="U423" i="60"/>
  <c r="U402" i="60"/>
  <c r="U401" i="60"/>
  <c r="U341" i="60"/>
  <c r="U342" i="60"/>
  <c r="U343" i="60"/>
  <c r="U344" i="60"/>
  <c r="U345" i="60"/>
  <c r="U346" i="60"/>
  <c r="U347" i="60"/>
  <c r="U348" i="60"/>
  <c r="U349" i="60"/>
  <c r="U350" i="60"/>
  <c r="U351" i="60"/>
  <c r="U340" i="60"/>
  <c r="U321" i="60"/>
  <c r="U322" i="60"/>
  <c r="U323" i="60"/>
  <c r="U324" i="60"/>
  <c r="U325" i="60"/>
  <c r="U326" i="60"/>
  <c r="U327" i="60"/>
  <c r="U328" i="60"/>
  <c r="U329" i="60"/>
  <c r="U330" i="60"/>
  <c r="U331" i="60"/>
  <c r="U332" i="60"/>
  <c r="U333" i="60"/>
  <c r="U334" i="60"/>
  <c r="U335" i="60"/>
  <c r="U336" i="60"/>
  <c r="U337" i="60"/>
  <c r="U338" i="60"/>
  <c r="U304" i="60"/>
  <c r="U305" i="60"/>
  <c r="U306" i="60"/>
  <c r="U307" i="60"/>
  <c r="U308" i="60"/>
  <c r="U309" i="60"/>
  <c r="U310" i="60"/>
  <c r="U311" i="60"/>
  <c r="U312" i="60"/>
  <c r="U313" i="60"/>
  <c r="U314" i="60"/>
  <c r="U315" i="60"/>
  <c r="U316" i="60"/>
  <c r="U317" i="60"/>
  <c r="U318" i="60"/>
  <c r="U319" i="60"/>
  <c r="U320" i="60"/>
  <c r="U293" i="60"/>
  <c r="U294" i="60"/>
  <c r="U295" i="60"/>
  <c r="U296" i="60"/>
  <c r="U297" i="60"/>
  <c r="U298" i="60"/>
  <c r="U299" i="60"/>
  <c r="U300" i="60"/>
  <c r="U301" i="60"/>
  <c r="U302" i="60"/>
  <c r="U303" i="60"/>
  <c r="U292" i="60"/>
  <c r="U238" i="60"/>
  <c r="U239" i="60"/>
  <c r="U240" i="60"/>
  <c r="U241" i="60"/>
  <c r="U242" i="60"/>
  <c r="U243" i="60"/>
  <c r="U244" i="60"/>
  <c r="U245" i="60"/>
  <c r="U246" i="60"/>
  <c r="U247" i="60"/>
  <c r="U248" i="60"/>
  <c r="U249" i="60"/>
  <c r="U250" i="60"/>
  <c r="U251" i="60"/>
  <c r="U237" i="60"/>
  <c r="U232" i="60"/>
  <c r="U233" i="60"/>
  <c r="U234" i="60"/>
  <c r="U235" i="60"/>
  <c r="U231" i="60"/>
  <c r="U213" i="60"/>
  <c r="U214" i="60"/>
  <c r="U215" i="60"/>
  <c r="U216" i="60"/>
  <c r="U217" i="60"/>
  <c r="U218" i="60"/>
  <c r="U219" i="60"/>
  <c r="U220" i="60"/>
  <c r="U221" i="60"/>
  <c r="U222" i="60"/>
  <c r="U223" i="60"/>
  <c r="U224" i="60"/>
  <c r="U225" i="60"/>
  <c r="U226" i="60"/>
  <c r="U227" i="60"/>
  <c r="U202" i="60"/>
  <c r="U203" i="60"/>
  <c r="U204" i="60"/>
  <c r="U205" i="60"/>
  <c r="U206" i="60"/>
  <c r="U207" i="60"/>
  <c r="U208" i="60"/>
  <c r="U209" i="60"/>
  <c r="U210" i="60"/>
  <c r="U211" i="60"/>
  <c r="U212" i="60"/>
  <c r="U201" i="60"/>
  <c r="U189" i="60"/>
  <c r="U190" i="60"/>
  <c r="U191" i="60"/>
  <c r="U192" i="60"/>
  <c r="U193" i="60"/>
  <c r="U194" i="60"/>
  <c r="U195" i="60"/>
  <c r="U196" i="60"/>
  <c r="U197" i="60"/>
  <c r="U198" i="60"/>
  <c r="U199" i="60"/>
  <c r="U188" i="60"/>
  <c r="U154" i="60"/>
  <c r="U139" i="60"/>
  <c r="U148" i="60"/>
  <c r="U151" i="60"/>
  <c r="U152" i="60"/>
  <c r="U153" i="60"/>
  <c r="U156" i="60"/>
  <c r="U141" i="60"/>
  <c r="U143" i="60"/>
  <c r="U142" i="60"/>
  <c r="U146" i="60"/>
  <c r="U147" i="60"/>
  <c r="U145" i="60"/>
  <c r="U149" i="60"/>
  <c r="U150" i="60"/>
  <c r="U155" i="60"/>
  <c r="U140" i="60"/>
  <c r="U131" i="60"/>
  <c r="U132" i="60"/>
  <c r="U133" i="60"/>
  <c r="U134" i="60"/>
  <c r="U135" i="60"/>
  <c r="U136" i="60"/>
  <c r="U130" i="60"/>
  <c r="U121" i="60"/>
  <c r="U122" i="60"/>
  <c r="U123" i="60"/>
  <c r="U124" i="60"/>
  <c r="U125" i="60"/>
  <c r="U126" i="60"/>
  <c r="U127" i="60"/>
  <c r="U128" i="60"/>
  <c r="U111" i="60"/>
  <c r="U112" i="60"/>
  <c r="U113" i="60"/>
  <c r="U114" i="60"/>
  <c r="U115" i="60"/>
  <c r="U116" i="60"/>
  <c r="U117" i="60"/>
  <c r="U118" i="60"/>
  <c r="U119" i="60"/>
  <c r="U120" i="60"/>
  <c r="U99" i="60"/>
  <c r="U100" i="60"/>
  <c r="U101" i="60"/>
  <c r="U102" i="60"/>
  <c r="U103" i="60"/>
  <c r="U104" i="60"/>
  <c r="U105" i="60"/>
  <c r="U106" i="60"/>
  <c r="U107" i="60"/>
  <c r="U108" i="60"/>
  <c r="U109" i="60"/>
  <c r="U110" i="60"/>
  <c r="U98" i="60"/>
  <c r="U89" i="60"/>
  <c r="U90" i="60"/>
  <c r="U91" i="60"/>
  <c r="U92" i="60"/>
  <c r="U93" i="60"/>
  <c r="U94" i="60"/>
  <c r="U95" i="60"/>
  <c r="U96" i="60"/>
  <c r="U88" i="60"/>
  <c r="Z20" i="60"/>
  <c r="U49" i="60"/>
  <c r="U50" i="60"/>
  <c r="U51" i="60"/>
  <c r="U52" i="60"/>
  <c r="U53" i="60"/>
  <c r="U54" i="60"/>
  <c r="U55" i="60"/>
  <c r="U56" i="60"/>
  <c r="U33" i="60"/>
  <c r="U34" i="60"/>
  <c r="U35" i="60"/>
  <c r="U36" i="60"/>
  <c r="U37" i="60"/>
  <c r="U38" i="60"/>
  <c r="U39" i="60"/>
  <c r="U40" i="60"/>
  <c r="U41" i="60"/>
  <c r="U42" i="60"/>
  <c r="U43" i="60"/>
  <c r="U44" i="60"/>
  <c r="U45" i="60"/>
  <c r="U46" i="60"/>
  <c r="U47" i="60"/>
  <c r="U23" i="60"/>
  <c r="U24" i="60"/>
  <c r="U25" i="60"/>
  <c r="U26" i="60"/>
  <c r="U27" i="60"/>
  <c r="U28" i="60"/>
  <c r="U29" i="60"/>
  <c r="U30" i="60"/>
  <c r="U31" i="60"/>
  <c r="U32" i="60"/>
  <c r="U14" i="60"/>
  <c r="U15" i="60"/>
  <c r="U16" i="60"/>
  <c r="U17" i="60"/>
  <c r="U18" i="60"/>
  <c r="U19" i="60"/>
  <c r="U20" i="60"/>
  <c r="U21" i="60"/>
  <c r="U22" i="60"/>
  <c r="U8" i="60"/>
  <c r="U9" i="60"/>
  <c r="U10" i="60"/>
  <c r="U11" i="60"/>
  <c r="U12" i="60"/>
  <c r="U13" i="60"/>
  <c r="U6" i="60"/>
  <c r="U7" i="60"/>
  <c r="W631" i="60" l="1"/>
  <c r="V631" i="60"/>
  <c r="W596" i="60"/>
  <c r="V596" i="60"/>
  <c r="W59" i="60"/>
  <c r="V59" i="60"/>
  <c r="W10" i="23" l="1"/>
  <c r="W7" i="23"/>
  <c r="W6" i="23"/>
  <c r="W4" i="23"/>
  <c r="AI6" i="21"/>
  <c r="AI8" i="21"/>
  <c r="AI10" i="21"/>
  <c r="AI9" i="21"/>
  <c r="AI11" i="21"/>
  <c r="AI12" i="21"/>
  <c r="AI13" i="21"/>
  <c r="AI14" i="21"/>
  <c r="AI15" i="21"/>
  <c r="AI16" i="21"/>
  <c r="AI17" i="21"/>
  <c r="AI7" i="21"/>
</calcChain>
</file>

<file path=xl/sharedStrings.xml><?xml version="1.0" encoding="utf-8"?>
<sst xmlns="http://schemas.openxmlformats.org/spreadsheetml/2006/main" count="45218" uniqueCount="2946">
  <si>
    <t>DNR</t>
  </si>
  <si>
    <t>FL</t>
  </si>
  <si>
    <t>QM</t>
  </si>
  <si>
    <t>X</t>
  </si>
  <si>
    <t>Y</t>
  </si>
  <si>
    <t>YK</t>
  </si>
  <si>
    <t>K0SCH</t>
  </si>
  <si>
    <t>SPSCH</t>
  </si>
  <si>
    <t>N</t>
  </si>
  <si>
    <t>PL</t>
  </si>
  <si>
    <t>B</t>
  </si>
  <si>
    <t>QF</t>
  </si>
  <si>
    <t>R</t>
  </si>
  <si>
    <t>S</t>
  </si>
  <si>
    <t>K</t>
  </si>
  <si>
    <t>M</t>
  </si>
  <si>
    <t>ART</t>
  </si>
  <si>
    <t>BEM 1</t>
  </si>
  <si>
    <t>JR</t>
  </si>
  <si>
    <t>MA</t>
  </si>
  <si>
    <t>BEM. 2</t>
  </si>
  <si>
    <t>56A</t>
  </si>
  <si>
    <t>-</t>
  </si>
  <si>
    <t>P</t>
  </si>
  <si>
    <t>F</t>
  </si>
  <si>
    <t>QUE</t>
  </si>
  <si>
    <t>Brett</t>
  </si>
  <si>
    <t>---</t>
  </si>
  <si>
    <t>A</t>
  </si>
  <si>
    <t>WKHW</t>
  </si>
  <si>
    <t>2761</t>
  </si>
  <si>
    <t>57I</t>
  </si>
  <si>
    <t>FE</t>
  </si>
  <si>
    <t>2746</t>
  </si>
  <si>
    <t>80F</t>
  </si>
  <si>
    <t>ev.Form 4</t>
  </si>
  <si>
    <t>78I</t>
  </si>
  <si>
    <t>C</t>
  </si>
  <si>
    <t>64A</t>
  </si>
  <si>
    <t>?</t>
  </si>
  <si>
    <t>65B</t>
  </si>
  <si>
    <t>2-4</t>
  </si>
  <si>
    <t>67A</t>
  </si>
  <si>
    <t>-2756</t>
  </si>
  <si>
    <t>2756</t>
  </si>
  <si>
    <t>WK??</t>
  </si>
  <si>
    <t>70A</t>
  </si>
  <si>
    <t>Parasitbef</t>
  </si>
  <si>
    <t>1-19</t>
  </si>
  <si>
    <t>71A</t>
  </si>
  <si>
    <t>2753</t>
  </si>
  <si>
    <t>73A</t>
  </si>
  <si>
    <t>2754</t>
  </si>
  <si>
    <t>74B</t>
  </si>
  <si>
    <t>75A</t>
  </si>
  <si>
    <t>WKFS</t>
  </si>
  <si>
    <t>2752</t>
  </si>
  <si>
    <t>75B</t>
  </si>
  <si>
    <t>aus PL</t>
  </si>
  <si>
    <t>76B</t>
  </si>
  <si>
    <t>49F</t>
  </si>
  <si>
    <t>WKF</t>
  </si>
  <si>
    <t>2755</t>
  </si>
  <si>
    <t>49G</t>
  </si>
  <si>
    <t>50K</t>
  </si>
  <si>
    <t>WK rechecked-correct</t>
  </si>
  <si>
    <t>2763</t>
  </si>
  <si>
    <t>51F</t>
  </si>
  <si>
    <t>51H</t>
  </si>
  <si>
    <t>Schwarte</t>
  </si>
  <si>
    <t>51G</t>
  </si>
  <si>
    <t>51K</t>
  </si>
  <si>
    <t>52H</t>
  </si>
  <si>
    <t>53D</t>
  </si>
  <si>
    <t>2757</t>
  </si>
  <si>
    <t>53H</t>
  </si>
  <si>
    <t>53F</t>
  </si>
  <si>
    <t>54K</t>
  </si>
  <si>
    <t>54H</t>
  </si>
  <si>
    <t>Spältling</t>
  </si>
  <si>
    <t>55H</t>
  </si>
  <si>
    <t>55G</t>
  </si>
  <si>
    <t>56F</t>
  </si>
  <si>
    <t>ev Form 4</t>
  </si>
  <si>
    <t>mka.pair 818</t>
  </si>
  <si>
    <t>B'---</t>
  </si>
  <si>
    <t>56D</t>
  </si>
  <si>
    <t>O</t>
  </si>
  <si>
    <t>57C</t>
  </si>
  <si>
    <t>57H</t>
  </si>
  <si>
    <t>58D</t>
  </si>
  <si>
    <t>2762</t>
  </si>
  <si>
    <t>58I</t>
  </si>
  <si>
    <t>58G</t>
  </si>
  <si>
    <t>60C</t>
  </si>
  <si>
    <t>60I</t>
  </si>
  <si>
    <t>60E</t>
  </si>
  <si>
    <t>1-12</t>
  </si>
  <si>
    <t>61K</t>
  </si>
  <si>
    <t>61C</t>
  </si>
  <si>
    <t>61H</t>
  </si>
  <si>
    <t>61E</t>
  </si>
  <si>
    <t>&gt;</t>
  </si>
  <si>
    <t>62K</t>
  </si>
  <si>
    <t>62D</t>
  </si>
  <si>
    <t>62E</t>
  </si>
  <si>
    <t>2-8</t>
  </si>
  <si>
    <t>63E</t>
  </si>
  <si>
    <t>63D</t>
  </si>
  <si>
    <t>63C</t>
  </si>
  <si>
    <t>65G</t>
  </si>
  <si>
    <t>67F</t>
  </si>
  <si>
    <t>2759</t>
  </si>
  <si>
    <t>69I</t>
  </si>
  <si>
    <t>70K</t>
  </si>
  <si>
    <t>70I</t>
  </si>
  <si>
    <t>Steg</t>
  </si>
  <si>
    <t>83F</t>
  </si>
  <si>
    <t>Form 2</t>
  </si>
  <si>
    <t>7-14</t>
  </si>
  <si>
    <t>~2725</t>
  </si>
  <si>
    <t>82G</t>
  </si>
  <si>
    <t>Form 4</t>
  </si>
  <si>
    <t>1</t>
  </si>
  <si>
    <t>-2719</t>
  </si>
  <si>
    <t>MK.A461</t>
  </si>
  <si>
    <t>2719</t>
  </si>
  <si>
    <t>75C</t>
  </si>
  <si>
    <t>73B</t>
  </si>
  <si>
    <t>2726</t>
  </si>
  <si>
    <t>70B</t>
  </si>
  <si>
    <t>2725</t>
  </si>
  <si>
    <t>68H</t>
  </si>
  <si>
    <t>68A</t>
  </si>
  <si>
    <t>2717</t>
  </si>
  <si>
    <t>66A</t>
  </si>
  <si>
    <t>63K</t>
  </si>
  <si>
    <t>60G</t>
  </si>
  <si>
    <t>Checked-dating is correct</t>
  </si>
  <si>
    <t>58H</t>
  </si>
  <si>
    <t>MK.A804</t>
  </si>
  <si>
    <t>3-14</t>
  </si>
  <si>
    <t>~2719</t>
  </si>
  <si>
    <t>54G</t>
  </si>
  <si>
    <t>52F</t>
  </si>
  <si>
    <t>*</t>
  </si>
  <si>
    <t>2646/(2719 über 4781); (=33069 8.9.89)</t>
  </si>
  <si>
    <t>[2719]</t>
  </si>
  <si>
    <t>[2751]</t>
  </si>
  <si>
    <t>-2634/-2717 MK.A465</t>
  </si>
  <si>
    <t>[2717]</t>
  </si>
  <si>
    <t>45F</t>
  </si>
  <si>
    <t>(datiert über 34770)</t>
  </si>
  <si>
    <t>43E</t>
  </si>
  <si>
    <t>MK.A806</t>
  </si>
  <si>
    <t>39E</t>
  </si>
  <si>
    <t>48F</t>
  </si>
  <si>
    <t>WK</t>
  </si>
  <si>
    <t>2714</t>
  </si>
  <si>
    <t>41D</t>
  </si>
  <si>
    <t>2713</t>
  </si>
  <si>
    <t>39D</t>
  </si>
  <si>
    <t>39B</t>
  </si>
  <si>
    <t>1-4</t>
  </si>
  <si>
    <t>2710</t>
  </si>
  <si>
    <t>82F</t>
  </si>
  <si>
    <t>2705</t>
  </si>
  <si>
    <t>2708</t>
  </si>
  <si>
    <t>54I</t>
  </si>
  <si>
    <t>2707</t>
  </si>
  <si>
    <t>50G</t>
  </si>
  <si>
    <t>3-16</t>
  </si>
  <si>
    <t>~2707</t>
  </si>
  <si>
    <t>~2704</t>
  </si>
  <si>
    <t>44F</t>
  </si>
  <si>
    <t>[2737]</t>
  </si>
  <si>
    <t>*-2717/-2707 (*über 4811 &amp; 4808)</t>
  </si>
  <si>
    <t>42F</t>
  </si>
  <si>
    <t>83H</t>
  </si>
  <si>
    <t>2704</t>
  </si>
  <si>
    <t>ende Fl.6</t>
  </si>
  <si>
    <t>76C</t>
  </si>
  <si>
    <t>47C</t>
  </si>
  <si>
    <t>72B</t>
  </si>
  <si>
    <t>71B</t>
  </si>
  <si>
    <t>68B</t>
  </si>
  <si>
    <t>67I</t>
  </si>
  <si>
    <t>67H</t>
  </si>
  <si>
    <t>64K</t>
  </si>
  <si>
    <t>ev Form 2</t>
  </si>
  <si>
    <t>65H</t>
  </si>
  <si>
    <t>63G</t>
  </si>
  <si>
    <t>26G</t>
  </si>
  <si>
    <t>58F</t>
  </si>
  <si>
    <t>57F</t>
  </si>
  <si>
    <t>56H</t>
  </si>
  <si>
    <t>56G</t>
  </si>
  <si>
    <t>55E</t>
  </si>
  <si>
    <t>52G</t>
  </si>
  <si>
    <t>53E</t>
  </si>
  <si>
    <t>47G</t>
  </si>
  <si>
    <t>45G</t>
  </si>
  <si>
    <t>40E</t>
  </si>
  <si>
    <t>38E</t>
  </si>
  <si>
    <t xml:space="preserve">      </t>
  </si>
  <si>
    <t>2695</t>
  </si>
  <si>
    <t>83G</t>
  </si>
  <si>
    <t>2689</t>
  </si>
  <si>
    <t>2700</t>
  </si>
  <si>
    <t>1-6</t>
  </si>
  <si>
    <t>2703</t>
  </si>
  <si>
    <t>2698</t>
  </si>
  <si>
    <t>69H</t>
  </si>
  <si>
    <t>2696</t>
  </si>
  <si>
    <t>66I</t>
  </si>
  <si>
    <t>2693</t>
  </si>
  <si>
    <t>65I</t>
  </si>
  <si>
    <t>2694</t>
  </si>
  <si>
    <t>2697</t>
  </si>
  <si>
    <t>55F</t>
  </si>
  <si>
    <t>47F</t>
  </si>
  <si>
    <t>2699</t>
  </si>
  <si>
    <t>61F</t>
  </si>
  <si>
    <t>2688</t>
  </si>
  <si>
    <t>61I</t>
  </si>
  <si>
    <t>44H</t>
  </si>
  <si>
    <t>L</t>
  </si>
  <si>
    <t>42G</t>
  </si>
  <si>
    <t>41F</t>
  </si>
  <si>
    <t>40G</t>
  </si>
  <si>
    <t>40H</t>
  </si>
  <si>
    <t>2716</t>
  </si>
  <si>
    <t>43K</t>
  </si>
  <si>
    <t>41K</t>
  </si>
  <si>
    <t>39I</t>
  </si>
  <si>
    <t>42A</t>
  </si>
  <si>
    <t>42C</t>
  </si>
  <si>
    <t>40B</t>
  </si>
  <si>
    <t>39A</t>
  </si>
  <si>
    <t>41E</t>
  </si>
  <si>
    <t>40D</t>
  </si>
  <si>
    <t>38D</t>
  </si>
  <si>
    <t>2712</t>
  </si>
  <si>
    <t>39F</t>
  </si>
  <si>
    <t>~2713</t>
  </si>
  <si>
    <t>41G</t>
  </si>
  <si>
    <t>ev.Form 8</t>
  </si>
  <si>
    <t>1-3</t>
  </si>
  <si>
    <t>39G</t>
  </si>
  <si>
    <t>38I</t>
  </si>
  <si>
    <t>gestaucht</t>
  </si>
  <si>
    <t>39K</t>
  </si>
  <si>
    <t>2709</t>
  </si>
  <si>
    <t>2706</t>
  </si>
  <si>
    <t>43H</t>
  </si>
  <si>
    <t>[2735]</t>
  </si>
  <si>
    <t>-2702/-2697</t>
  </si>
  <si>
    <t>[2702]</t>
  </si>
  <si>
    <t>[2697]</t>
  </si>
  <si>
    <t>41H</t>
  </si>
  <si>
    <t>2702</t>
  </si>
  <si>
    <t>41I</t>
  </si>
  <si>
    <t>41B</t>
  </si>
  <si>
    <t>1-10</t>
  </si>
  <si>
    <t>38B</t>
  </si>
  <si>
    <t>38A</t>
  </si>
  <si>
    <t>Astbereich</t>
  </si>
  <si>
    <t>-2702/-2717</t>
  </si>
  <si>
    <t>40I</t>
  </si>
  <si>
    <t>38H</t>
  </si>
  <si>
    <t>38G</t>
  </si>
  <si>
    <t>1-2</t>
  </si>
  <si>
    <t>~2705</t>
  </si>
  <si>
    <t>2701</t>
  </si>
  <si>
    <t>47I</t>
  </si>
  <si>
    <t>0</t>
  </si>
  <si>
    <t>45H</t>
  </si>
  <si>
    <t>45I</t>
  </si>
  <si>
    <t>48A</t>
  </si>
  <si>
    <t>MK.A803</t>
  </si>
  <si>
    <t>46A</t>
  </si>
  <si>
    <t>44K</t>
  </si>
  <si>
    <t>47A</t>
  </si>
  <si>
    <t>48C</t>
  </si>
  <si>
    <t>46C</t>
  </si>
  <si>
    <t>44B</t>
  </si>
  <si>
    <t>45E</t>
  </si>
  <si>
    <t>43D</t>
  </si>
  <si>
    <t>46I</t>
  </si>
  <si>
    <t>ev.Spältl</t>
  </si>
  <si>
    <t>42H</t>
  </si>
  <si>
    <t>44I</t>
  </si>
  <si>
    <t>45K</t>
  </si>
  <si>
    <t>Bearbeitun</t>
  </si>
  <si>
    <t>[2725]</t>
  </si>
  <si>
    <t>[2703]</t>
  </si>
  <si>
    <t>47B</t>
  </si>
  <si>
    <t>45B</t>
  </si>
  <si>
    <t>2-14</t>
  </si>
  <si>
    <t>~2702</t>
  </si>
  <si>
    <t>45A</t>
  </si>
  <si>
    <t>44A</t>
  </si>
  <si>
    <t>44C</t>
  </si>
  <si>
    <t>46G</t>
  </si>
  <si>
    <t>44G</t>
  </si>
  <si>
    <t>43F</t>
  </si>
  <si>
    <t>42I</t>
  </si>
  <si>
    <t>46K</t>
  </si>
  <si>
    <t>43I</t>
  </si>
  <si>
    <t>42K</t>
  </si>
  <si>
    <t>49H</t>
  </si>
  <si>
    <t>46H</t>
  </si>
  <si>
    <t>42E</t>
  </si>
  <si>
    <t>2718</t>
  </si>
  <si>
    <t>1-8</t>
  </si>
  <si>
    <t>2711</t>
  </si>
  <si>
    <t>ev.Form 2</t>
  </si>
  <si>
    <t>49I</t>
  </si>
  <si>
    <t>55K</t>
  </si>
  <si>
    <t>-2634/-2717 Mk.A465 (= 33029 8.8.89)</t>
  </si>
  <si>
    <t>-2636/-2654/-2719   (= 33028 8.8.89)</t>
  </si>
  <si>
    <t>~2712</t>
  </si>
  <si>
    <t>53K</t>
  </si>
  <si>
    <t>(dat. über 4808 4781 34744)</t>
  </si>
  <si>
    <t>51I</t>
  </si>
  <si>
    <t>54C</t>
  </si>
  <si>
    <t>[2752]</t>
  </si>
  <si>
    <t>[3-5]</t>
  </si>
  <si>
    <t>52B</t>
  </si>
  <si>
    <t>50A</t>
  </si>
  <si>
    <t>50C</t>
  </si>
  <si>
    <t>52E</t>
  </si>
  <si>
    <t>50E</t>
  </si>
  <si>
    <t>49D</t>
  </si>
  <si>
    <t>48G</t>
  </si>
  <si>
    <t>50H</t>
  </si>
  <si>
    <t>48H</t>
  </si>
  <si>
    <t>49K</t>
  </si>
  <si>
    <t>54B</t>
  </si>
  <si>
    <t>51A</t>
  </si>
  <si>
    <t>52C</t>
  </si>
  <si>
    <t>50B</t>
  </si>
  <si>
    <t>1-11</t>
  </si>
  <si>
    <t>49E</t>
  </si>
  <si>
    <t>[2705]</t>
  </si>
  <si>
    <t>[2701]</t>
  </si>
  <si>
    <t>50F</t>
  </si>
  <si>
    <t>-2702/-2723 s.Mk.476 new on list</t>
  </si>
  <si>
    <t>[2723]</t>
  </si>
  <si>
    <t>48K</t>
  </si>
  <si>
    <t>-2702/-2723 s.Mk.476</t>
  </si>
  <si>
    <t>50I</t>
  </si>
  <si>
    <t>-2634/-2719 MK.A465</t>
  </si>
  <si>
    <t>47H</t>
  </si>
  <si>
    <t>55A</t>
  </si>
  <si>
    <t>55C</t>
  </si>
  <si>
    <t>61B</t>
  </si>
  <si>
    <t>Altholz</t>
  </si>
  <si>
    <t>59A</t>
  </si>
  <si>
    <t>57A</t>
  </si>
  <si>
    <t>55D</t>
  </si>
  <si>
    <t>59F</t>
  </si>
  <si>
    <t>58K</t>
  </si>
  <si>
    <t>57K</t>
  </si>
  <si>
    <t>56I</t>
  </si>
  <si>
    <t>55I</t>
  </si>
  <si>
    <t>MK.A272</t>
  </si>
  <si>
    <t>56K</t>
  </si>
  <si>
    <t>Form 8</t>
  </si>
  <si>
    <t>59B</t>
  </si>
  <si>
    <t>58C</t>
  </si>
  <si>
    <t>Mk.A478</t>
  </si>
  <si>
    <t>60D</t>
  </si>
  <si>
    <t>2692</t>
  </si>
  <si>
    <t>59D</t>
  </si>
  <si>
    <t>59E</t>
  </si>
  <si>
    <t>57D</t>
  </si>
  <si>
    <t>61A</t>
  </si>
  <si>
    <t>59H</t>
  </si>
  <si>
    <t>66C</t>
  </si>
  <si>
    <t>67C</t>
  </si>
  <si>
    <t>64C</t>
  </si>
  <si>
    <t>62B</t>
  </si>
  <si>
    <t>64B</t>
  </si>
  <si>
    <t>66F</t>
  </si>
  <si>
    <t>66E</t>
  </si>
  <si>
    <t>65E</t>
  </si>
  <si>
    <t>64E</t>
  </si>
  <si>
    <t>63H</t>
  </si>
  <si>
    <t>61G</t>
  </si>
  <si>
    <t>60H</t>
  </si>
  <si>
    <t>2751</t>
  </si>
  <si>
    <t>~2718</t>
  </si>
  <si>
    <t>59K</t>
  </si>
  <si>
    <t>65F</t>
  </si>
  <si>
    <t>62G</t>
  </si>
  <si>
    <t>62I</t>
  </si>
  <si>
    <t>73D</t>
  </si>
  <si>
    <t>2721</t>
  </si>
  <si>
    <t>70D</t>
  </si>
  <si>
    <t>70C</t>
  </si>
  <si>
    <t>68D</t>
  </si>
  <si>
    <t>70E</t>
  </si>
  <si>
    <t>72G</t>
  </si>
  <si>
    <t>70G</t>
  </si>
  <si>
    <t>71H</t>
  </si>
  <si>
    <t>72I</t>
  </si>
  <si>
    <t>69K</t>
  </si>
  <si>
    <t>69D</t>
  </si>
  <si>
    <t>72F</t>
  </si>
  <si>
    <t>69F</t>
  </si>
  <si>
    <t>4&gt;13</t>
  </si>
  <si>
    <t>&gt;77</t>
  </si>
  <si>
    <t>Spitze</t>
  </si>
  <si>
    <t>1-5</t>
  </si>
  <si>
    <t>71I</t>
  </si>
  <si>
    <t>71K</t>
  </si>
  <si>
    <t>68K</t>
  </si>
  <si>
    <t>ev.Spältli</t>
  </si>
  <si>
    <t>73F</t>
  </si>
  <si>
    <t>73G</t>
  </si>
  <si>
    <t>2720</t>
  </si>
  <si>
    <t>66K</t>
  </si>
  <si>
    <t>73H</t>
  </si>
  <si>
    <t>79G</t>
  </si>
  <si>
    <t>78G</t>
  </si>
  <si>
    <t>77F</t>
  </si>
  <si>
    <t>75F</t>
  </si>
  <si>
    <t>79K</t>
  </si>
  <si>
    <t>76I</t>
  </si>
  <si>
    <t>74I</t>
  </si>
  <si>
    <t>76K</t>
  </si>
  <si>
    <t>MK.A432</t>
  </si>
  <si>
    <t>75K</t>
  </si>
  <si>
    <t>78F</t>
  </si>
  <si>
    <t>79H</t>
  </si>
  <si>
    <t>77K</t>
  </si>
  <si>
    <t>75I</t>
  </si>
  <si>
    <t>82H</t>
  </si>
  <si>
    <t>nach 2750</t>
  </si>
  <si>
    <t>81H</t>
  </si>
  <si>
    <t>80G</t>
  </si>
  <si>
    <t>82I</t>
  </si>
  <si>
    <t>82K</t>
  </si>
  <si>
    <t>83I</t>
  </si>
  <si>
    <t>81K</t>
  </si>
  <si>
    <t>81G</t>
  </si>
  <si>
    <t>80I</t>
  </si>
  <si>
    <t>80K</t>
  </si>
  <si>
    <t>56C</t>
  </si>
  <si>
    <t>53C</t>
  </si>
  <si>
    <t>61D</t>
  </si>
  <si>
    <t>ev Form 8</t>
  </si>
  <si>
    <t>56E</t>
  </si>
  <si>
    <t>54F</t>
  </si>
  <si>
    <t>52D</t>
  </si>
  <si>
    <t>62F</t>
  </si>
  <si>
    <t>58E</t>
  </si>
  <si>
    <t>62C</t>
  </si>
  <si>
    <t>über 4812  in MK.A461</t>
  </si>
  <si>
    <t>über 35014 in MK.A461</t>
  </si>
  <si>
    <t>67G</t>
  </si>
  <si>
    <t>64F</t>
  </si>
  <si>
    <t>*FMD -2722</t>
  </si>
  <si>
    <t>Abies</t>
  </si>
  <si>
    <t>76E</t>
  </si>
  <si>
    <t>ABI</t>
  </si>
  <si>
    <t>Holzkohlestk</t>
  </si>
  <si>
    <t>Schnipsel</t>
  </si>
  <si>
    <t>59C</t>
  </si>
  <si>
    <t>Acer</t>
  </si>
  <si>
    <t>ACE</t>
  </si>
  <si>
    <t>--</t>
  </si>
  <si>
    <t>ALN</t>
  </si>
  <si>
    <t>69G</t>
  </si>
  <si>
    <t>71G</t>
  </si>
  <si>
    <t>72H</t>
  </si>
  <si>
    <t>77I</t>
  </si>
  <si>
    <t>77G</t>
  </si>
  <si>
    <t>79I</t>
  </si>
  <si>
    <t>81I</t>
  </si>
  <si>
    <t>60K</t>
  </si>
  <si>
    <t>64G</t>
  </si>
  <si>
    <t>67K</t>
  </si>
  <si>
    <t>44E</t>
  </si>
  <si>
    <t>BET</t>
  </si>
  <si>
    <t>60A</t>
  </si>
  <si>
    <t>62A</t>
  </si>
  <si>
    <t>63A</t>
  </si>
  <si>
    <t>ev.Form 8F</t>
  </si>
  <si>
    <t>67B</t>
  </si>
  <si>
    <t>68F</t>
  </si>
  <si>
    <t>69A</t>
  </si>
  <si>
    <t>69B</t>
  </si>
  <si>
    <t>72A</t>
  </si>
  <si>
    <t>74A</t>
  </si>
  <si>
    <t>38C</t>
  </si>
  <si>
    <t>39C</t>
  </si>
  <si>
    <t>Facette verkohlt</t>
  </si>
  <si>
    <t>54D</t>
  </si>
  <si>
    <t>COR</t>
  </si>
  <si>
    <t>83E</t>
  </si>
  <si>
    <t>75G</t>
  </si>
  <si>
    <t>FAG</t>
  </si>
  <si>
    <t>46F</t>
  </si>
  <si>
    <t>48I</t>
  </si>
  <si>
    <t>57G</t>
  </si>
  <si>
    <t>59G</t>
  </si>
  <si>
    <t>62H</t>
  </si>
  <si>
    <t>63I</t>
  </si>
  <si>
    <t>64I</t>
  </si>
  <si>
    <t>FRA</t>
  </si>
  <si>
    <t>B+</t>
  </si>
  <si>
    <t>83K</t>
  </si>
  <si>
    <t>40F</t>
  </si>
  <si>
    <t>MK.A2</t>
  </si>
  <si>
    <t>MK.A5</t>
  </si>
  <si>
    <t>MK.A4</t>
  </si>
  <si>
    <t>64D</t>
  </si>
  <si>
    <t>POM</t>
  </si>
  <si>
    <t>ev ACE</t>
  </si>
  <si>
    <t>POP</t>
  </si>
  <si>
    <t>65A</t>
  </si>
  <si>
    <t>KS</t>
  </si>
  <si>
    <t>ev Pfahl</t>
  </si>
  <si>
    <t>60F</t>
  </si>
  <si>
    <t>64H</t>
  </si>
  <si>
    <t>68I</t>
  </si>
  <si>
    <t>73E</t>
  </si>
  <si>
    <t>SAL</t>
  </si>
  <si>
    <t>~2695</t>
  </si>
  <si>
    <t>[2728]</t>
  </si>
  <si>
    <t>[2726]</t>
  </si>
  <si>
    <t>[2718]</t>
  </si>
  <si>
    <t xml:space="preserve"> (über 4706)</t>
  </si>
  <si>
    <t>dat. über 34559,34566,15871</t>
  </si>
  <si>
    <t xml:space="preserve">dat. über 34559 </t>
  </si>
  <si>
    <t>[2704]</t>
  </si>
  <si>
    <t>.2701</t>
  </si>
  <si>
    <t>[C 2743]</t>
  </si>
  <si>
    <t>Alnus</t>
  </si>
  <si>
    <t>Betula</t>
  </si>
  <si>
    <t>Corylus</t>
  </si>
  <si>
    <t>Fagus</t>
  </si>
  <si>
    <t>Fraxinus</t>
  </si>
  <si>
    <t>Pomoidae</t>
  </si>
  <si>
    <t>Populus</t>
  </si>
  <si>
    <t>Salix</t>
  </si>
  <si>
    <t>Que</t>
  </si>
  <si>
    <t>H01</t>
  </si>
  <si>
    <t>H01a</t>
  </si>
  <si>
    <t>H01b</t>
  </si>
  <si>
    <t>H01c</t>
  </si>
  <si>
    <t>H02</t>
  </si>
  <si>
    <t>H03</t>
  </si>
  <si>
    <t>H04</t>
  </si>
  <si>
    <t>H05</t>
  </si>
  <si>
    <t>H11</t>
  </si>
  <si>
    <t>H12</t>
  </si>
  <si>
    <t>H06</t>
  </si>
  <si>
    <t>H07</t>
  </si>
  <si>
    <t>H08</t>
  </si>
  <si>
    <t>H13</t>
  </si>
  <si>
    <t>[2734]</t>
  </si>
  <si>
    <t>H02b</t>
  </si>
  <si>
    <t>H02a</t>
  </si>
  <si>
    <t>H02c</t>
  </si>
  <si>
    <t>H03a</t>
  </si>
  <si>
    <t>H03b</t>
  </si>
  <si>
    <t>H03c</t>
  </si>
  <si>
    <t>H04a</t>
  </si>
  <si>
    <t>H04b</t>
  </si>
  <si>
    <t>H04c</t>
  </si>
  <si>
    <t>H05a</t>
  </si>
  <si>
    <t>[2788]</t>
  </si>
  <si>
    <t>2745</t>
  </si>
  <si>
    <t>2731</t>
  </si>
  <si>
    <t>2733</t>
  </si>
  <si>
    <t>Sk-1-1</t>
  </si>
  <si>
    <t>H05b</t>
  </si>
  <si>
    <t>H05c</t>
  </si>
  <si>
    <t>H06a</t>
  </si>
  <si>
    <t>H06b</t>
  </si>
  <si>
    <t>H06c</t>
  </si>
  <si>
    <t>H07c</t>
  </si>
  <si>
    <t>H07b</t>
  </si>
  <si>
    <t>S13</t>
  </si>
  <si>
    <t>S12</t>
  </si>
  <si>
    <t>S11</t>
  </si>
  <si>
    <t>S04</t>
  </si>
  <si>
    <t>Se</t>
  </si>
  <si>
    <t>S02</t>
  </si>
  <si>
    <t>S01</t>
  </si>
  <si>
    <t>Sende</t>
  </si>
  <si>
    <t>S20</t>
  </si>
  <si>
    <t>S19</t>
  </si>
  <si>
    <t>S18</t>
  </si>
  <si>
    <t>S17</t>
  </si>
  <si>
    <t>S16</t>
  </si>
  <si>
    <t>S15</t>
  </si>
  <si>
    <t>S14</t>
  </si>
  <si>
    <t>S03</t>
  </si>
  <si>
    <t>2787</t>
  </si>
  <si>
    <t>[2724]</t>
  </si>
  <si>
    <t>2742</t>
  </si>
  <si>
    <t>2734</t>
  </si>
  <si>
    <t>2740</t>
  </si>
  <si>
    <t>Mk-1-1</t>
  </si>
  <si>
    <t>Sk-1-0</t>
  </si>
  <si>
    <t>S05</t>
  </si>
  <si>
    <t>S06</t>
  </si>
  <si>
    <t>S09</t>
  </si>
  <si>
    <t>S10</t>
  </si>
  <si>
    <t>H08b</t>
  </si>
  <si>
    <t>H08a</t>
  </si>
  <si>
    <t>H08c</t>
  </si>
  <si>
    <t>H11v</t>
  </si>
  <si>
    <t>H12v</t>
  </si>
  <si>
    <t>Haus H07</t>
  </si>
  <si>
    <t>Haus H08</t>
  </si>
  <si>
    <t>H14</t>
  </si>
  <si>
    <t>Haus H12</t>
  </si>
  <si>
    <t>Haus H11</t>
  </si>
  <si>
    <t>S07</t>
  </si>
  <si>
    <t>S08</t>
  </si>
  <si>
    <t>liegende Hölzer</t>
  </si>
  <si>
    <t>H11a</t>
  </si>
  <si>
    <t>H11b</t>
  </si>
  <si>
    <t>H11c</t>
  </si>
  <si>
    <t>H12a</t>
  </si>
  <si>
    <t>H12b</t>
  </si>
  <si>
    <t>H12c</t>
  </si>
  <si>
    <t>H13a</t>
  </si>
  <si>
    <t>H13b</t>
  </si>
  <si>
    <t>H01bz</t>
  </si>
  <si>
    <t>–</t>
  </si>
  <si>
    <t>ohne Splint</t>
  </si>
  <si>
    <t>&lt;3J.</t>
  </si>
  <si>
    <t>S-W</t>
  </si>
  <si>
    <t>+6J.</t>
  </si>
  <si>
    <t>+1J.</t>
  </si>
  <si>
    <t>F-S</t>
  </si>
  <si>
    <t>+12J.</t>
  </si>
  <si>
    <t>auf 4</t>
  </si>
  <si>
    <t>LH. Sch. auf 4, Wi:"liegend oder aus Ausgrabungsschutt ?</t>
  </si>
  <si>
    <t>LH. Sch.3, Wi:"liegend oder aus Ausgrabungsschutt ?</t>
  </si>
  <si>
    <t>undat</t>
  </si>
  <si>
    <t>1986 seeseitig 1-5</t>
  </si>
  <si>
    <t>1988 Bauholz</t>
  </si>
  <si>
    <t>DRb</t>
  </si>
  <si>
    <t>DSpRb</t>
  </si>
  <si>
    <t>2652</t>
  </si>
  <si>
    <t>2647</t>
  </si>
  <si>
    <t>2646</t>
  </si>
  <si>
    <t>2639</t>
  </si>
  <si>
    <t>2627</t>
  </si>
  <si>
    <t>WB</t>
  </si>
  <si>
    <t>WT</t>
  </si>
  <si>
    <t>~8 J.</t>
  </si>
  <si>
    <t>+1-2 J.</t>
  </si>
  <si>
    <t>auf Sch.4</t>
  </si>
  <si>
    <t>*Splint unsicher</t>
  </si>
  <si>
    <t>(*7)</t>
  </si>
  <si>
    <t>(+6 J)</t>
  </si>
  <si>
    <t>2645</t>
  </si>
  <si>
    <t>(2720)</t>
  </si>
  <si>
    <t>(2821)</t>
  </si>
  <si>
    <t>Sondage SW 1989/90</t>
  </si>
  <si>
    <t>Tauchgang 25.11.86</t>
  </si>
  <si>
    <t>Tauchgang 25.11.87</t>
  </si>
  <si>
    <t>Tauchgang 25.11.88</t>
  </si>
  <si>
    <t>&gt;6</t>
  </si>
  <si>
    <t>&gt;10</t>
  </si>
  <si>
    <t>&lt;3</t>
  </si>
  <si>
    <t>28B-0-0</t>
  </si>
  <si>
    <t>28C-0-0</t>
  </si>
  <si>
    <t>28C-1-0</t>
  </si>
  <si>
    <t>28C-1-1</t>
  </si>
  <si>
    <t>28C-1-/</t>
  </si>
  <si>
    <t>27B-1-1</t>
  </si>
  <si>
    <t>27A-1-0</t>
  </si>
  <si>
    <t>27A-1-/</t>
  </si>
  <si>
    <t>28B-1-0</t>
  </si>
  <si>
    <t>27C-1-1</t>
  </si>
  <si>
    <t>27C-2-1</t>
  </si>
  <si>
    <t>27C-2-2</t>
  </si>
  <si>
    <t>27A-0-0</t>
  </si>
  <si>
    <t>27B-2-1</t>
  </si>
  <si>
    <t>27B-0-0</t>
  </si>
  <si>
    <t>27B-2-2</t>
  </si>
  <si>
    <t>27B-1-0</t>
  </si>
  <si>
    <t>27C-3-2</t>
  </si>
  <si>
    <t>27C-2-3</t>
  </si>
  <si>
    <t>Str01</t>
  </si>
  <si>
    <t>Str02</t>
  </si>
  <si>
    <t>2754?</t>
  </si>
  <si>
    <t>P3</t>
  </si>
  <si>
    <t>P2</t>
  </si>
  <si>
    <t>P2/1</t>
  </si>
  <si>
    <t>1-18</t>
  </si>
  <si>
    <t>14-20</t>
  </si>
  <si>
    <t>Se, Altholz</t>
  </si>
  <si>
    <t>StrX</t>
  </si>
  <si>
    <t>P1</t>
  </si>
  <si>
    <t>PL1/2</t>
  </si>
  <si>
    <t>EP-aussen</t>
  </si>
  <si>
    <t>Häuser H13 + 14</t>
  </si>
  <si>
    <t>neu</t>
  </si>
  <si>
    <t>P2/3</t>
  </si>
  <si>
    <t>Palisaden</t>
  </si>
  <si>
    <t>unbestimmte Strukturen / Einzelpfahl</t>
  </si>
  <si>
    <t>Dnr</t>
  </si>
  <si>
    <t>Dnr.</t>
  </si>
  <si>
    <t>Feld</t>
  </si>
  <si>
    <t>P/L</t>
  </si>
  <si>
    <t>Form</t>
  </si>
  <si>
    <t>Fläche</t>
  </si>
  <si>
    <t>Endjahr</t>
  </si>
  <si>
    <t>Kat</t>
  </si>
  <si>
    <t>D10Rb</t>
  </si>
  <si>
    <t>26/B</t>
  </si>
  <si>
    <t>22/H</t>
  </si>
  <si>
    <t>HW</t>
  </si>
  <si>
    <t>20/I</t>
  </si>
  <si>
    <t>28/C</t>
  </si>
  <si>
    <t>&gt;20</t>
  </si>
  <si>
    <t>23/S</t>
  </si>
  <si>
    <t>20/C</t>
  </si>
  <si>
    <t>&lt;5</t>
  </si>
  <si>
    <t>24/D</t>
  </si>
  <si>
    <t>25/B</t>
  </si>
  <si>
    <t>21/H</t>
  </si>
  <si>
    <t>21/E</t>
  </si>
  <si>
    <t>&lt;10</t>
  </si>
  <si>
    <t>22/I</t>
  </si>
  <si>
    <t>23/F</t>
  </si>
  <si>
    <t>30/A</t>
  </si>
  <si>
    <t>Sp/Schwarte</t>
  </si>
  <si>
    <t>vorhanden</t>
  </si>
  <si>
    <t>H21R</t>
  </si>
  <si>
    <t>H21sl</t>
  </si>
  <si>
    <t>H21sl(?)</t>
  </si>
  <si>
    <t>Haus H21</t>
  </si>
  <si>
    <t>Fl</t>
  </si>
  <si>
    <t>SCHICHT</t>
  </si>
  <si>
    <t>60-100</t>
  </si>
  <si>
    <t>Mark</t>
  </si>
  <si>
    <t>Schlagdatum</t>
  </si>
  <si>
    <t>Splint</t>
  </si>
  <si>
    <t>+Sp</t>
  </si>
  <si>
    <t>Struktur</t>
  </si>
  <si>
    <t>MStr</t>
  </si>
  <si>
    <t>Bemerkungen</t>
  </si>
  <si>
    <t>Vorgängerbau</t>
  </si>
  <si>
    <t>Altholz, M.K.A432</t>
  </si>
  <si>
    <t>2756 nicht auszuschliessen</t>
  </si>
  <si>
    <t>remeasured</t>
  </si>
  <si>
    <t>Qm.</t>
  </si>
  <si>
    <t>Schicht</t>
  </si>
  <si>
    <t>Bemerkung</t>
  </si>
  <si>
    <t>Kat. B+</t>
  </si>
  <si>
    <t>10-12</t>
  </si>
  <si>
    <t>Kern/Splintgrenze unklar</t>
  </si>
  <si>
    <t>Auf SK-Horizont</t>
  </si>
  <si>
    <t>AUF SK-Horizont</t>
  </si>
  <si>
    <t>alte Nr.</t>
  </si>
  <si>
    <t>Feld 1</t>
  </si>
  <si>
    <t>Feld 5</t>
  </si>
  <si>
    <t>Kat.</t>
  </si>
  <si>
    <t xml:space="preserve">Dnr- </t>
  </si>
  <si>
    <t>Fl.</t>
  </si>
  <si>
    <t>Qm-X</t>
  </si>
  <si>
    <t>Qm-Y</t>
  </si>
  <si>
    <t>Bemrkungen</t>
  </si>
  <si>
    <t>c</t>
  </si>
  <si>
    <t>ja</t>
  </si>
  <si>
    <t>e</t>
  </si>
  <si>
    <t>unsicher</t>
  </si>
  <si>
    <t>i</t>
  </si>
  <si>
    <t>2-25</t>
  </si>
  <si>
    <t>d</t>
  </si>
  <si>
    <t>f</t>
  </si>
  <si>
    <t>M2 (Messungen rechecked)</t>
  </si>
  <si>
    <t>15-20</t>
  </si>
  <si>
    <t>h</t>
  </si>
  <si>
    <t>9-20</t>
  </si>
  <si>
    <t>g</t>
  </si>
  <si>
    <t>&lt;26</t>
  </si>
  <si>
    <t>38K</t>
  </si>
  <si>
    <t>-2704</t>
  </si>
  <si>
    <t xml:space="preserve">38K </t>
  </si>
  <si>
    <t>43G</t>
  </si>
  <si>
    <t>43A</t>
  </si>
  <si>
    <t>FS</t>
  </si>
  <si>
    <t>ev. Form 8</t>
  </si>
  <si>
    <t>+1-13</t>
  </si>
  <si>
    <t>+1-9</t>
  </si>
  <si>
    <t>+1-2</t>
  </si>
  <si>
    <t>ja??</t>
  </si>
  <si>
    <t>jaSW</t>
  </si>
  <si>
    <t>&gt;15</t>
  </si>
  <si>
    <t>&gt;14</t>
  </si>
  <si>
    <r>
      <rPr>
        <sz val="12"/>
        <rFont val="Calibri"/>
        <family val="2"/>
      </rPr>
      <t>+1-</t>
    </r>
    <r>
      <rPr>
        <sz val="12"/>
        <rFont val="Calibri"/>
        <family val="2"/>
        <scheme val="minor"/>
      </rPr>
      <t>4</t>
    </r>
  </si>
  <si>
    <t>+1-6</t>
  </si>
  <si>
    <t>+7-9</t>
  </si>
  <si>
    <t>0-0</t>
  </si>
  <si>
    <t>1-1</t>
  </si>
  <si>
    <t>1-0</t>
  </si>
  <si>
    <t>2-1</t>
  </si>
  <si>
    <t>2-2</t>
  </si>
  <si>
    <t>2-3</t>
  </si>
  <si>
    <t>1-/</t>
  </si>
  <si>
    <t>0-1</t>
  </si>
  <si>
    <t>H01Bo</t>
  </si>
  <si>
    <t>+1-3</t>
  </si>
  <si>
    <t>+11-15</t>
  </si>
  <si>
    <t>38F</t>
  </si>
  <si>
    <t>u</t>
  </si>
  <si>
    <t>Haus H01 - undatiert</t>
  </si>
  <si>
    <t>Haus H01 - Grundbau und Unterhalt (datiert)</t>
  </si>
  <si>
    <t>Haus01 - Bodenanker (datiert)</t>
  </si>
  <si>
    <t>43C</t>
  </si>
  <si>
    <t>43B</t>
  </si>
  <si>
    <t>Gut mit 34606</t>
  </si>
  <si>
    <t>H02sl</t>
  </si>
  <si>
    <t>[2708]</t>
  </si>
  <si>
    <t>[2739]</t>
  </si>
  <si>
    <t>H02Bo</t>
  </si>
  <si>
    <t>MK.A802</t>
  </si>
  <si>
    <t>Mk.A475</t>
  </si>
  <si>
    <t>46E</t>
  </si>
  <si>
    <t>MK.A810, Spitzenbereich</t>
  </si>
  <si>
    <t>Spitzenbereich</t>
  </si>
  <si>
    <t>MK.A812</t>
  </si>
  <si>
    <t>[2790]</t>
  </si>
  <si>
    <t>-2706 möglich</t>
  </si>
  <si>
    <t>Haus02 - Bodenanker (datiert)</t>
  </si>
  <si>
    <t>Haus H02 - Grundbau und Unterhalt (datiert)</t>
  </si>
  <si>
    <t>Haus H02 - undatiert</t>
  </si>
  <si>
    <t>47K</t>
  </si>
  <si>
    <t>49B</t>
  </si>
  <si>
    <t>48E</t>
  </si>
  <si>
    <t>Verlauf Stag</t>
  </si>
  <si>
    <t>Verlauf Steg</t>
  </si>
  <si>
    <t>53I</t>
  </si>
  <si>
    <t>&lt;2819</t>
  </si>
  <si>
    <t>ZUh03?</t>
  </si>
  <si>
    <t>54E</t>
  </si>
  <si>
    <t>53G</t>
  </si>
  <si>
    <t>55B</t>
  </si>
  <si>
    <t>H03Bo</t>
  </si>
  <si>
    <t>-2705/-2701, Parasitbefall</t>
  </si>
  <si>
    <t>Parasitbefall</t>
  </si>
  <si>
    <t>2-0</t>
  </si>
  <si>
    <t>3-3</t>
  </si>
  <si>
    <t>Haus 03 - undatiert</t>
  </si>
  <si>
    <t>Haus 03 - Bodenanker (datiert)</t>
  </si>
  <si>
    <t>Haus H03 - Grundbau und Unterhalt (datiert)</t>
  </si>
  <si>
    <t>3-2</t>
  </si>
  <si>
    <t>(=33032 8.9.89)</t>
  </si>
  <si>
    <t>H04st</t>
  </si>
  <si>
    <t>ev Form 7</t>
  </si>
  <si>
    <t>H04sl</t>
  </si>
  <si>
    <t>&lt;2784</t>
  </si>
  <si>
    <t>H4/5</t>
  </si>
  <si>
    <t>&lt;2768</t>
  </si>
  <si>
    <t>59I</t>
  </si>
  <si>
    <t>H04Bo</t>
  </si>
  <si>
    <t>MK.A809</t>
  </si>
  <si>
    <t>MK:A463</t>
  </si>
  <si>
    <t>56B</t>
  </si>
  <si>
    <t>MK.A811</t>
  </si>
  <si>
    <t>58A</t>
  </si>
  <si>
    <t>Haus 04 - undatiert</t>
  </si>
  <si>
    <t>Haus04 - Bodenanker (datiert)</t>
  </si>
  <si>
    <t>Haus H04 - Grundbau und Unterhalt (datiert)</t>
  </si>
  <si>
    <t>Haus H05 - Grundbau und Unterhalt (datiert)</t>
  </si>
  <si>
    <t>2857</t>
  </si>
  <si>
    <t>2815</t>
  </si>
  <si>
    <t>H4/5s</t>
  </si>
  <si>
    <t>2829</t>
  </si>
  <si>
    <t>&lt;2816</t>
  </si>
  <si>
    <t>65C</t>
  </si>
  <si>
    <t>&lt;2781</t>
  </si>
  <si>
    <t>66B</t>
  </si>
  <si>
    <t>&lt;2831</t>
  </si>
  <si>
    <t>H05(07?)</t>
  </si>
  <si>
    <t>66G</t>
  </si>
  <si>
    <t>2737</t>
  </si>
  <si>
    <t>65K</t>
  </si>
  <si>
    <t>5-10</t>
  </si>
  <si>
    <t>H05Bo</t>
  </si>
  <si>
    <t>+3-8</t>
  </si>
  <si>
    <t>+7-12</t>
  </si>
  <si>
    <r>
      <rPr>
        <sz val="10"/>
        <rFont val="Calibri"/>
        <family val="2"/>
      </rPr>
      <t>≥</t>
    </r>
    <r>
      <rPr>
        <sz val="10"/>
        <rFont val="Arial"/>
        <family val="2"/>
      </rPr>
      <t>10</t>
    </r>
  </si>
  <si>
    <t>+9-15</t>
  </si>
  <si>
    <t>0-/</t>
  </si>
  <si>
    <t>Haus 05 - Bodenanker (datiert)</t>
  </si>
  <si>
    <t>H05u</t>
  </si>
  <si>
    <t>ev.Spälitling</t>
  </si>
  <si>
    <t>+1</t>
  </si>
  <si>
    <t>+9-12</t>
  </si>
  <si>
    <t>+1-8</t>
  </si>
  <si>
    <t>&gt;18</t>
  </si>
  <si>
    <t>+15-20</t>
  </si>
  <si>
    <t>+4-18</t>
  </si>
  <si>
    <t>+3-6</t>
  </si>
  <si>
    <t>+1-12</t>
  </si>
  <si>
    <t>+18-19</t>
  </si>
  <si>
    <t>+4-12</t>
  </si>
  <si>
    <t>Haus 05 - undatiert</t>
  </si>
  <si>
    <t>Haus H06 - Grundbau und Unterhalt (datiert)</t>
  </si>
  <si>
    <t>+10-15</t>
  </si>
  <si>
    <t>+5-9</t>
  </si>
  <si>
    <t>+8-22</t>
  </si>
  <si>
    <t>+1-5</t>
  </si>
  <si>
    <t>3-4</t>
  </si>
  <si>
    <t>[2722]</t>
  </si>
  <si>
    <t>67D</t>
  </si>
  <si>
    <t>67E</t>
  </si>
  <si>
    <t>68C</t>
  </si>
  <si>
    <t>&lt;2802</t>
  </si>
  <si>
    <t>69C</t>
  </si>
  <si>
    <t>74D</t>
  </si>
  <si>
    <t>74E</t>
  </si>
  <si>
    <t>H06s/7s???</t>
  </si>
  <si>
    <t>73I</t>
  </si>
  <si>
    <t>&lt;2741</t>
  </si>
  <si>
    <t>[2722/2701]</t>
  </si>
  <si>
    <t>Spältlin</t>
  </si>
  <si>
    <t>H06Bo</t>
  </si>
  <si>
    <t>&gt;1</t>
  </si>
  <si>
    <t>Haus 06 - undatiert</t>
  </si>
  <si>
    <t>Haus H06 - Bodenanker (datiert)</t>
  </si>
  <si>
    <t>[2766]</t>
  </si>
  <si>
    <t>71D</t>
  </si>
  <si>
    <t>74G</t>
  </si>
  <si>
    <t>75E</t>
  </si>
  <si>
    <t>74F</t>
  </si>
  <si>
    <t>73K</t>
  </si>
  <si>
    <t>79F</t>
  </si>
  <si>
    <t>–-</t>
  </si>
  <si>
    <t>H07/08</t>
  </si>
  <si>
    <t>76H</t>
  </si>
  <si>
    <t>78H</t>
  </si>
  <si>
    <t>H07Bo</t>
  </si>
  <si>
    <t>Parasitbefall, H07/08</t>
  </si>
  <si>
    <t>Haus 07 - undatiert</t>
  </si>
  <si>
    <t>Haus 07 - Bodenanker (datiert)</t>
  </si>
  <si>
    <t>2-/</t>
  </si>
  <si>
    <t>[2743]</t>
  </si>
  <si>
    <r>
      <rPr>
        <sz val="12"/>
        <rFont val="Calibri"/>
        <family val="2"/>
      </rPr>
      <t>≥</t>
    </r>
    <r>
      <rPr>
        <sz val="12"/>
        <rFont val="Calibri"/>
        <family val="2"/>
        <scheme val="minor"/>
      </rPr>
      <t>20</t>
    </r>
  </si>
  <si>
    <t>-2702/-2717, Astbereich</t>
  </si>
  <si>
    <t>+1-4</t>
  </si>
  <si>
    <t>≥10</t>
  </si>
  <si>
    <t>≥20</t>
  </si>
  <si>
    <t>XK</t>
  </si>
  <si>
    <t>&lt;   Schlagdatum   &gt;</t>
  </si>
  <si>
    <t>Holzart</t>
  </si>
  <si>
    <t>-2636/-2654/-2719   (= 33028 8.8.89), Parasitbef</t>
  </si>
  <si>
    <t>MK.A461, ev. Form 2</t>
  </si>
  <si>
    <t>MK.A272, Form 4</t>
  </si>
  <si>
    <t>MK.A461, Spältling</t>
  </si>
  <si>
    <t>MK.A461, ev. Fom 4</t>
  </si>
  <si>
    <t>MK.A461, Parasitbef</t>
  </si>
  <si>
    <t>*FMD -2722, Form 4</t>
  </si>
  <si>
    <t>WK rechecked-correct, Parasitbef</t>
  </si>
  <si>
    <t>mka.pair 818, ev. Form 4</t>
  </si>
  <si>
    <t>WK ev. &lt;3 Jahre</t>
  </si>
  <si>
    <t>MK ev. &lt;5 Jahre</t>
  </si>
  <si>
    <t>MK ev. +8 Jahre</t>
  </si>
  <si>
    <t>enges Splintholz</t>
  </si>
  <si>
    <t>ev. Splint</t>
  </si>
  <si>
    <t>letzte 5 JR. z.T verfärbt &gt; Splint?</t>
  </si>
  <si>
    <t>letzte Ring ev. Kern/Splint-Grenze</t>
  </si>
  <si>
    <t>Mark. ev. +26 Jahre, M2</t>
  </si>
  <si>
    <t>M2, letzte Splintringe sehr eng</t>
  </si>
  <si>
    <t>M3 letzte 20 Spl.JR sehr eng, WK-2693?</t>
  </si>
  <si>
    <t>WK. ev. &lt;3Jahre</t>
  </si>
  <si>
    <t>M3: letzte 20 Spl.JR sehr eng, -2694?</t>
  </si>
  <si>
    <t>letzte 20 Splintjahre eng,  M2)</t>
  </si>
  <si>
    <t>3-/</t>
  </si>
  <si>
    <t>eDat 002A: Sutz-Lattrigen, Rütte, Dorf B (Felder 2/3+6/7+8). Dendrochronologie. Eichen geordnet nach Dendronummern</t>
  </si>
  <si>
    <t>eDat 002C: Sutz-Lattrigen, Rütte, F. 6/7. Holzartenbestimmung - ohne Eichen</t>
  </si>
  <si>
    <t>eDat 002B: Sutz-Lattrigen, Rütte, Dorf B (Felder 2/3+6/7+8). Dendrochronologie. Eichen geordnet nach Baustrukturen</t>
  </si>
  <si>
    <t>eDat 004: Sutz-Lattrigen, Rütte, Dörfer B/C (Felder 1+5). Dendrochronologie. Eichen geordnet nach Feldern</t>
  </si>
  <si>
    <t>eDat 003B: Sutz-Lattrigen, Rütte, Dorf B. Dendrochronologie. Einzelhölzer/Lesefunde.</t>
  </si>
  <si>
    <t>eDat 003A: Suz-Lattrigen - Rütte, Dorf B, Felder 15‒18. Dendrochronologie. Eichen geordnet nach Feldern und Dendronummern</t>
  </si>
  <si>
    <t>BE/Sutz Neue St. (IV) 326.140.06 (?/Oberflaeche) 4 LH</t>
  </si>
  <si>
    <t>nein</t>
  </si>
  <si>
    <t>&gt;5</t>
  </si>
  <si>
    <t>b</t>
  </si>
  <si>
    <t>L Oberfläche</t>
  </si>
  <si>
    <t>BE/Sutz Neue St.(IV) 326.140.06 (?/Oberfl.) 4 LH(37905=37509)(WK.+5 od+21n.DB?)</t>
  </si>
  <si>
    <t>a</t>
  </si>
  <si>
    <t>k</t>
  </si>
  <si>
    <t>2/4</t>
  </si>
  <si>
    <t>Sp</t>
  </si>
  <si>
    <t>L mit Spitz</t>
  </si>
  <si>
    <r>
      <t>WB-3230</t>
    </r>
    <r>
      <rPr>
        <sz val="12"/>
        <color theme="1"/>
        <rFont val="Calibri"/>
        <family val="2"/>
      </rPr>
      <t>‒3200</t>
    </r>
  </si>
  <si>
    <t>5-7</t>
  </si>
  <si>
    <r>
      <t>WB-3230</t>
    </r>
    <r>
      <rPr>
        <sz val="12"/>
        <color theme="1"/>
        <rFont val="Calibri"/>
        <family val="2"/>
      </rPr>
      <t>‒3200, anomalie bei ring 56-56</t>
    </r>
  </si>
  <si>
    <t>8-12</t>
  </si>
  <si>
    <t>9-10</t>
  </si>
  <si>
    <t>7-16</t>
  </si>
  <si>
    <t>1/2</t>
  </si>
  <si>
    <t>&lt;18</t>
  </si>
  <si>
    <t>&lt;2</t>
  </si>
  <si>
    <r>
      <t>WB-3230</t>
    </r>
    <r>
      <rPr>
        <sz val="12"/>
        <color theme="1"/>
        <rFont val="Calibri"/>
        <family val="2"/>
      </rPr>
      <t>‒3200 anomalie JR 86-90</t>
    </r>
  </si>
  <si>
    <r>
      <t>WB-3230</t>
    </r>
    <r>
      <rPr>
        <sz val="12"/>
        <color theme="1"/>
        <rFont val="Calibri"/>
        <family val="2"/>
      </rPr>
      <t>‒3200, JR.85 added</t>
    </r>
  </si>
  <si>
    <r>
      <t>WB-3230</t>
    </r>
    <r>
      <rPr>
        <sz val="12"/>
        <color theme="1"/>
        <rFont val="Calibri"/>
        <family val="2"/>
      </rPr>
      <t>‒3200, extra ring added JR59</t>
    </r>
  </si>
  <si>
    <t>&lt;8</t>
  </si>
  <si>
    <t>&lt;6</t>
  </si>
  <si>
    <t>4-5</t>
  </si>
  <si>
    <t>1-7</t>
  </si>
  <si>
    <r>
      <t>WB-3230</t>
    </r>
    <r>
      <rPr>
        <sz val="12"/>
        <color theme="1"/>
        <rFont val="Calibri"/>
        <family val="2"/>
      </rPr>
      <t>‒3200, Splintholz dunkel</t>
    </r>
  </si>
  <si>
    <t>2-7</t>
  </si>
  <si>
    <r>
      <t>Bauphasen 3133</t>
    </r>
    <r>
      <rPr>
        <b/>
        <sz val="12"/>
        <color theme="1"/>
        <rFont val="Calibri"/>
        <family val="2"/>
      </rPr>
      <t>‒3120 v. Chr.</t>
    </r>
  </si>
  <si>
    <t>WB 3240-3220</t>
  </si>
  <si>
    <t>4-12</t>
  </si>
  <si>
    <t>18-20</t>
  </si>
  <si>
    <t>18-22</t>
  </si>
  <si>
    <t>3-8</t>
  </si>
  <si>
    <t>6-10</t>
  </si>
  <si>
    <t>WB 3240-3220, splint varified correct</t>
  </si>
  <si>
    <t>15-25</t>
  </si>
  <si>
    <t>1-9</t>
  </si>
  <si>
    <t>WB 3240-3220, anomalous JR 5 removed</t>
  </si>
  <si>
    <r>
      <t>Bauphasen 3166</t>
    </r>
    <r>
      <rPr>
        <b/>
        <sz val="12"/>
        <color theme="1"/>
        <rFont val="Calibri"/>
        <family val="2"/>
      </rPr>
      <t>‒3145 v. Chr.</t>
    </r>
  </si>
  <si>
    <r>
      <t>WB 3270</t>
    </r>
    <r>
      <rPr>
        <sz val="12"/>
        <color theme="1"/>
        <rFont val="Calibri"/>
        <family val="2"/>
      </rPr>
      <t>–</t>
    </r>
    <r>
      <rPr>
        <sz val="10.8"/>
        <color theme="1"/>
        <rFont val="Calibri"/>
        <family val="2"/>
      </rPr>
      <t>3230</t>
    </r>
  </si>
  <si>
    <t>8-16</t>
  </si>
  <si>
    <t>3-11</t>
  </si>
  <si>
    <t>&lt;4</t>
  </si>
  <si>
    <t>0-2</t>
  </si>
  <si>
    <t>Bauphasen 3205 / 3197 v. Chr.</t>
  </si>
  <si>
    <r>
      <t>WB - 3440</t>
    </r>
    <r>
      <rPr>
        <sz val="12"/>
        <color theme="1"/>
        <rFont val="Calibri"/>
        <family val="2"/>
      </rPr>
      <t>–3420</t>
    </r>
  </si>
  <si>
    <r>
      <t>Häuser 3391</t>
    </r>
    <r>
      <rPr>
        <b/>
        <sz val="12"/>
        <color theme="1"/>
        <rFont val="Calibri"/>
        <family val="2"/>
      </rPr>
      <t>‒3389</t>
    </r>
    <r>
      <rPr>
        <b/>
        <sz val="12"/>
        <color theme="1"/>
        <rFont val="Calibri"/>
        <family val="2"/>
        <scheme val="minor"/>
      </rPr>
      <t xml:space="preserve"> v. Chr.</t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</si>
  <si>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2846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</si>
  <si>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2845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</si>
  <si>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2844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</si>
  <si>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2843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</si>
  <si>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2842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</si>
  <si>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2841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</si>
  <si>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2840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</si>
  <si>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2839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</si>
  <si>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2838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</si>
  <si>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2837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</si>
  <si>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2836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</si>
  <si>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2835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</si>
  <si>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2834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</si>
  <si>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2833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</si>
  <si>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2832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</si>
  <si>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2831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</si>
  <si>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2830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</si>
  <si>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2829</t>
    </r>
    <r>
      <rPr>
        <sz val="12"/>
        <color theme="1"/>
        <rFont val="Calibri"/>
        <family val="2"/>
        <scheme val="minor"/>
      </rPr>
      <t/>
    </r>
  </si>
  <si>
    <t>&gt;12</t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</si>
  <si>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2828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</si>
  <si>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2827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</si>
  <si>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2826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</si>
  <si>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2825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</si>
  <si>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2824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</si>
  <si>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2823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</si>
  <si>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2822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</si>
  <si>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2821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</si>
  <si>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2820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</si>
  <si>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2819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</si>
  <si>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2818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</si>
  <si>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2817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</si>
  <si>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2816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</si>
  <si>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2815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</si>
  <si>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2814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</si>
  <si>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2813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</si>
  <si>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2812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</si>
  <si>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2811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</si>
  <si>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2810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</si>
  <si>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2809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</si>
  <si>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2808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</si>
  <si>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2807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</si>
  <si>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2806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</si>
  <si>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2805</t>
    </r>
    <r>
      <rPr>
        <sz val="12"/>
        <color theme="1"/>
        <rFont val="Calibri"/>
        <family val="2"/>
        <scheme val="minor"/>
      </rPr>
      <t/>
    </r>
  </si>
  <si>
    <t>4-</t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</si>
  <si>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2804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</si>
  <si>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2803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</si>
  <si>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2802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</si>
  <si>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2801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</si>
  <si>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2800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</si>
  <si>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2799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</si>
  <si>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2798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</si>
  <si>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2797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</si>
  <si>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2796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</si>
  <si>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2795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</si>
  <si>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2794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</si>
  <si>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2793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</si>
  <si>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2792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</si>
  <si>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2791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</si>
  <si>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2790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</si>
  <si>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2789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</si>
  <si>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2788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</si>
  <si>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2787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</si>
  <si>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2786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</si>
  <si>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2785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</si>
  <si>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2784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</si>
  <si>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2783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</si>
  <si>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2782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</si>
  <si>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2781</t>
    </r>
    <r>
      <rPr>
        <sz val="12"/>
        <color theme="1"/>
        <rFont val="Calibri"/>
        <family val="2"/>
        <scheme val="minor"/>
      </rPr>
      <t/>
    </r>
  </si>
  <si>
    <r>
      <t>WB - 2820</t>
    </r>
    <r>
      <rPr>
        <sz val="12"/>
        <color theme="1"/>
        <rFont val="Calibri"/>
        <family val="2"/>
      </rPr>
      <t>‒</t>
    </r>
    <r>
      <rPr>
        <sz val="10.8"/>
        <color theme="1"/>
        <rFont val="Calibri"/>
        <family val="2"/>
      </rPr>
      <t>2780</t>
    </r>
  </si>
  <si>
    <r>
      <t>Dorf 2727</t>
    </r>
    <r>
      <rPr>
        <b/>
        <sz val="12"/>
        <color theme="1"/>
        <rFont val="Calibri"/>
        <family val="2"/>
      </rPr>
      <t>‒</t>
    </r>
    <r>
      <rPr>
        <b/>
        <sz val="12"/>
        <color theme="1"/>
        <rFont val="Calibri"/>
        <family val="2"/>
        <scheme val="minor"/>
      </rPr>
      <t xml:space="preserve">2725 v. Chr. </t>
    </r>
  </si>
  <si>
    <t>WB - vor Dorf SW</t>
  </si>
  <si>
    <t>H</t>
  </si>
  <si>
    <t>I</t>
  </si>
  <si>
    <t>&lt;1</t>
  </si>
  <si>
    <t xml:space="preserve">L Oberfläche </t>
  </si>
  <si>
    <t>L Gabelholz Oberfläche</t>
  </si>
  <si>
    <t>G</t>
  </si>
  <si>
    <t>D</t>
  </si>
  <si>
    <t>2(?)</t>
  </si>
  <si>
    <t>9-15</t>
  </si>
  <si>
    <t>A-C</t>
  </si>
  <si>
    <t>L Sch. 20</t>
  </si>
  <si>
    <t>E</t>
  </si>
  <si>
    <r>
      <t>Dorf 2852/50</t>
    </r>
    <r>
      <rPr>
        <b/>
        <sz val="12"/>
        <color theme="1"/>
        <rFont val="Calibri"/>
        <family val="2"/>
      </rPr>
      <t>‒</t>
    </r>
    <r>
      <rPr>
        <b/>
        <sz val="12"/>
        <color theme="1"/>
        <rFont val="Calibri"/>
        <family val="2"/>
        <scheme val="minor"/>
      </rPr>
      <t>2843 v. Chr.</t>
    </r>
  </si>
  <si>
    <t>WB - Dorf SW</t>
  </si>
  <si>
    <t>4-3</t>
  </si>
  <si>
    <t>Häuser 2876 (B-datiert)</t>
  </si>
  <si>
    <t>MaxAb</t>
  </si>
  <si>
    <t>MaxZu</t>
  </si>
  <si>
    <t>StdAb</t>
  </si>
  <si>
    <t>QmY</t>
  </si>
  <si>
    <t>QmX</t>
  </si>
  <si>
    <t>eDat 001: Sutz-Lattrigen, Neue Station. Dendrochronologie. Eichen geordnet nach Bauphasen.</t>
  </si>
  <si>
    <t>130G</t>
  </si>
  <si>
    <t>130E</t>
  </si>
  <si>
    <t>130D</t>
  </si>
  <si>
    <t>130i</t>
  </si>
  <si>
    <t>Qf. Gezählt, ev. Form 4</t>
  </si>
  <si>
    <t>Birke</t>
  </si>
  <si>
    <t>130K</t>
  </si>
  <si>
    <t>130A</t>
  </si>
  <si>
    <t>Qf. Gezäht</t>
  </si>
  <si>
    <t>129G</t>
  </si>
  <si>
    <t>129H</t>
  </si>
  <si>
    <t>129i</t>
  </si>
  <si>
    <t>129D</t>
  </si>
  <si>
    <t>129C</t>
  </si>
  <si>
    <t>129B</t>
  </si>
  <si>
    <t>128G</t>
  </si>
  <si>
    <t>129A</t>
  </si>
  <si>
    <t>ev. Form 4</t>
  </si>
  <si>
    <t>128i</t>
  </si>
  <si>
    <t>128D</t>
  </si>
  <si>
    <t>128C</t>
  </si>
  <si>
    <t>Form 4, D&gt;230</t>
  </si>
  <si>
    <t>128B</t>
  </si>
  <si>
    <t>128A</t>
  </si>
  <si>
    <t>127 F</t>
  </si>
  <si>
    <t>127G</t>
  </si>
  <si>
    <t>127E</t>
  </si>
  <si>
    <t>127D</t>
  </si>
  <si>
    <t>127C</t>
  </si>
  <si>
    <t>127B</t>
  </si>
  <si>
    <t>Rinde</t>
  </si>
  <si>
    <t>127i</t>
  </si>
  <si>
    <t>127K</t>
  </si>
  <si>
    <t>126G</t>
  </si>
  <si>
    <t>126H</t>
  </si>
  <si>
    <t>126F</t>
  </si>
  <si>
    <t>126E</t>
  </si>
  <si>
    <t>126i</t>
  </si>
  <si>
    <t>126K</t>
  </si>
  <si>
    <t>126C</t>
  </si>
  <si>
    <t>126A</t>
  </si>
  <si>
    <t>125G</t>
  </si>
  <si>
    <t>125H</t>
  </si>
  <si>
    <t>125K</t>
  </si>
  <si>
    <t>125B</t>
  </si>
  <si>
    <t>124G</t>
  </si>
  <si>
    <t>124E</t>
  </si>
  <si>
    <t>124D</t>
  </si>
  <si>
    <t>123C</t>
  </si>
  <si>
    <t>124B</t>
  </si>
  <si>
    <t>124A</t>
  </si>
  <si>
    <t>124i</t>
  </si>
  <si>
    <t>124K</t>
  </si>
  <si>
    <t>123G</t>
  </si>
  <si>
    <t>123E</t>
  </si>
  <si>
    <t>123D</t>
  </si>
  <si>
    <t>123H</t>
  </si>
  <si>
    <t>123i</t>
  </si>
  <si>
    <t>123B</t>
  </si>
  <si>
    <t>geneigt</t>
  </si>
  <si>
    <t>123K</t>
  </si>
  <si>
    <t>122i</t>
  </si>
  <si>
    <t>122E</t>
  </si>
  <si>
    <t>122C</t>
  </si>
  <si>
    <t>122K</t>
  </si>
  <si>
    <t>ev. Form 2, D&gt;100</t>
  </si>
  <si>
    <t>SE</t>
  </si>
  <si>
    <t>122B</t>
  </si>
  <si>
    <t>121G</t>
  </si>
  <si>
    <t>121D</t>
  </si>
  <si>
    <t>121i</t>
  </si>
  <si>
    <t>121B</t>
  </si>
  <si>
    <t>120D</t>
  </si>
  <si>
    <t>120F</t>
  </si>
  <si>
    <t>120i</t>
  </si>
  <si>
    <t>120A</t>
  </si>
  <si>
    <t>119B</t>
  </si>
  <si>
    <t>118F</t>
  </si>
  <si>
    <t>118H</t>
  </si>
  <si>
    <t>118i</t>
  </si>
  <si>
    <t>118D</t>
  </si>
  <si>
    <t>118A</t>
  </si>
  <si>
    <t>117i</t>
  </si>
  <si>
    <t>117B</t>
  </si>
  <si>
    <t>116i</t>
  </si>
  <si>
    <t>116H</t>
  </si>
  <si>
    <t>116F</t>
  </si>
  <si>
    <t>116D</t>
  </si>
  <si>
    <t>116C</t>
  </si>
  <si>
    <t>Form 4, D&gt;150</t>
  </si>
  <si>
    <t>116B</t>
  </si>
  <si>
    <t>116A</t>
  </si>
  <si>
    <t>115i</t>
  </si>
  <si>
    <t>115K</t>
  </si>
  <si>
    <t>115B</t>
  </si>
  <si>
    <t>115A</t>
  </si>
  <si>
    <t>114H</t>
  </si>
  <si>
    <t>114i</t>
  </si>
  <si>
    <t>114E</t>
  </si>
  <si>
    <t>Gezeichnet in 114E</t>
  </si>
  <si>
    <t>115E</t>
  </si>
  <si>
    <t>114D</t>
  </si>
  <si>
    <t>114K</t>
  </si>
  <si>
    <t>uk 10</t>
  </si>
  <si>
    <t>114C</t>
  </si>
  <si>
    <t>114B</t>
  </si>
  <si>
    <t>114A</t>
  </si>
  <si>
    <t>113K</t>
  </si>
  <si>
    <t>S ist ungefähr 3 cm in 100</t>
  </si>
  <si>
    <t>TAX</t>
  </si>
  <si>
    <t>113F</t>
  </si>
  <si>
    <t>113C</t>
  </si>
  <si>
    <t>113B</t>
  </si>
  <si>
    <t>113A</t>
  </si>
  <si>
    <t>112i</t>
  </si>
  <si>
    <t>112K</t>
  </si>
  <si>
    <t>112G</t>
  </si>
  <si>
    <t>112E</t>
  </si>
  <si>
    <t>112D</t>
  </si>
  <si>
    <t>V</t>
  </si>
  <si>
    <t>112C</t>
  </si>
  <si>
    <t>112B</t>
  </si>
  <si>
    <t>112A</t>
  </si>
  <si>
    <t>111E</t>
  </si>
  <si>
    <t>111D</t>
  </si>
  <si>
    <t>111H</t>
  </si>
  <si>
    <t>111i</t>
  </si>
  <si>
    <t>ev. Form 1, D&gt;290</t>
  </si>
  <si>
    <t>111B</t>
  </si>
  <si>
    <t>111K</t>
  </si>
  <si>
    <t>110E</t>
  </si>
  <si>
    <t>110G</t>
  </si>
  <si>
    <t>Form 4, D&gt;170</t>
  </si>
  <si>
    <t>110D</t>
  </si>
  <si>
    <t>110H</t>
  </si>
  <si>
    <t>110K</t>
  </si>
  <si>
    <t>Dok. siehe 110 B</t>
  </si>
  <si>
    <t>110B</t>
  </si>
  <si>
    <t>110A</t>
  </si>
  <si>
    <t>109K</t>
  </si>
  <si>
    <t>109F</t>
  </si>
  <si>
    <t>109H</t>
  </si>
  <si>
    <t>109i</t>
  </si>
  <si>
    <t>109C</t>
  </si>
  <si>
    <t>108E</t>
  </si>
  <si>
    <t>108H</t>
  </si>
  <si>
    <t>Zeichnung in 108 H</t>
  </si>
  <si>
    <t>107H</t>
  </si>
  <si>
    <t>108C</t>
  </si>
  <si>
    <t>108K</t>
  </si>
  <si>
    <t>107E</t>
  </si>
  <si>
    <t>107K</t>
  </si>
  <si>
    <t>107B</t>
  </si>
  <si>
    <t>106H</t>
  </si>
  <si>
    <t>106B</t>
  </si>
  <si>
    <t>106K</t>
  </si>
  <si>
    <t>105G</t>
  </si>
  <si>
    <t>105H</t>
  </si>
  <si>
    <t>105E</t>
  </si>
  <si>
    <t>105C</t>
  </si>
  <si>
    <t>105K</t>
  </si>
  <si>
    <t>104E</t>
  </si>
  <si>
    <t>104i</t>
  </si>
  <si>
    <t>104K</t>
  </si>
  <si>
    <t>104B</t>
  </si>
  <si>
    <t>103H</t>
  </si>
  <si>
    <t>103i</t>
  </si>
  <si>
    <t>103K</t>
  </si>
  <si>
    <t>103E</t>
  </si>
  <si>
    <t>103D</t>
  </si>
  <si>
    <t>103C</t>
  </si>
  <si>
    <t>102F</t>
  </si>
  <si>
    <t>102E</t>
  </si>
  <si>
    <t>102i</t>
  </si>
  <si>
    <t>Zeichnung in 102K</t>
  </si>
  <si>
    <t>102K</t>
  </si>
  <si>
    <t>102C</t>
  </si>
  <si>
    <t>101F</t>
  </si>
  <si>
    <t>101H</t>
  </si>
  <si>
    <t>101K</t>
  </si>
  <si>
    <t>101D</t>
  </si>
  <si>
    <t>gezählt</t>
  </si>
  <si>
    <t>101B</t>
  </si>
  <si>
    <t>100G</t>
  </si>
  <si>
    <t>100F</t>
  </si>
  <si>
    <t>100E</t>
  </si>
  <si>
    <t>100i</t>
  </si>
  <si>
    <t>100K</t>
  </si>
  <si>
    <t>100B</t>
  </si>
  <si>
    <t>99G</t>
  </si>
  <si>
    <t>99H</t>
  </si>
  <si>
    <t>99E</t>
  </si>
  <si>
    <t>99D</t>
  </si>
  <si>
    <t>99i</t>
  </si>
  <si>
    <t>99B</t>
  </si>
  <si>
    <t>98F</t>
  </si>
  <si>
    <t>98H</t>
  </si>
  <si>
    <t>98E</t>
  </si>
  <si>
    <t>98D</t>
  </si>
  <si>
    <t>98B</t>
  </si>
  <si>
    <t>98i</t>
  </si>
  <si>
    <t>98K</t>
  </si>
  <si>
    <t>97H</t>
  </si>
  <si>
    <t>97i</t>
  </si>
  <si>
    <t>97G</t>
  </si>
  <si>
    <t>97F</t>
  </si>
  <si>
    <t>97E</t>
  </si>
  <si>
    <t>96E</t>
  </si>
  <si>
    <t>96H</t>
  </si>
  <si>
    <t>96D</t>
  </si>
  <si>
    <t>96C</t>
  </si>
  <si>
    <t>96B</t>
  </si>
  <si>
    <t>96i</t>
  </si>
  <si>
    <t>96K</t>
  </si>
  <si>
    <t>95D</t>
  </si>
  <si>
    <t>95B</t>
  </si>
  <si>
    <t>95A</t>
  </si>
  <si>
    <t>95i</t>
  </si>
  <si>
    <t>94H</t>
  </si>
  <si>
    <t>94D</t>
  </si>
  <si>
    <t>94i</t>
  </si>
  <si>
    <t>94K</t>
  </si>
  <si>
    <t>93D</t>
  </si>
  <si>
    <t>93C</t>
  </si>
  <si>
    <t>93B</t>
  </si>
  <si>
    <t>93H</t>
  </si>
  <si>
    <t>93i</t>
  </si>
  <si>
    <t>Schwarte, geneigt</t>
  </si>
  <si>
    <t>92G</t>
  </si>
  <si>
    <t>92H</t>
  </si>
  <si>
    <t>92K</t>
  </si>
  <si>
    <t>92i</t>
  </si>
  <si>
    <t>92C</t>
  </si>
  <si>
    <t>Zeichnung in 92 i</t>
  </si>
  <si>
    <t>91E</t>
  </si>
  <si>
    <t>91H</t>
  </si>
  <si>
    <t>91i</t>
  </si>
  <si>
    <t>91K</t>
  </si>
  <si>
    <t>91A</t>
  </si>
  <si>
    <t>90E</t>
  </si>
  <si>
    <t>90H</t>
  </si>
  <si>
    <t>90B</t>
  </si>
  <si>
    <t>90A</t>
  </si>
  <si>
    <t>90K</t>
  </si>
  <si>
    <t>89H</t>
  </si>
  <si>
    <t>89K</t>
  </si>
  <si>
    <t>88H</t>
  </si>
  <si>
    <t>88E</t>
  </si>
  <si>
    <t>88D</t>
  </si>
  <si>
    <t>88K</t>
  </si>
  <si>
    <t>87F</t>
  </si>
  <si>
    <t>87H</t>
  </si>
  <si>
    <t>87i</t>
  </si>
  <si>
    <t>81i</t>
  </si>
  <si>
    <t>74K</t>
  </si>
  <si>
    <t>130F</t>
  </si>
  <si>
    <t>Tief in Störung verprobt</t>
  </si>
  <si>
    <t>Stör.</t>
  </si>
  <si>
    <t>130C</t>
  </si>
  <si>
    <t>130B</t>
  </si>
  <si>
    <t>129F</t>
  </si>
  <si>
    <t>Fläche gezählt</t>
  </si>
  <si>
    <t>129E</t>
  </si>
  <si>
    <t>128K</t>
  </si>
  <si>
    <t>128F</t>
  </si>
  <si>
    <t>Qf Dok. ist grösser als Probe, da Astbereich</t>
  </si>
  <si>
    <t>Dok. siehe 128G; Qf Dok. ist grösser als Probe, da Astbereich</t>
  </si>
  <si>
    <t>128H</t>
  </si>
  <si>
    <t>127F</t>
  </si>
  <si>
    <t>127H</t>
  </si>
  <si>
    <t>126B</t>
  </si>
  <si>
    <t>125E</t>
  </si>
  <si>
    <t>125F</t>
  </si>
  <si>
    <t>125D</t>
  </si>
  <si>
    <t>123F</t>
  </si>
  <si>
    <t>123A</t>
  </si>
  <si>
    <t>Dok. siehe Feld 12, Qm123A</t>
  </si>
  <si>
    <t>122F</t>
  </si>
  <si>
    <t>121E</t>
  </si>
  <si>
    <t>Abgebrochen ok. Schicht 9</t>
  </si>
  <si>
    <t>121F</t>
  </si>
  <si>
    <t>121C</t>
  </si>
  <si>
    <t>121K</t>
  </si>
  <si>
    <t>121A</t>
  </si>
  <si>
    <t>120G</t>
  </si>
  <si>
    <t>119E</t>
  </si>
  <si>
    <t>119D</t>
  </si>
  <si>
    <t>119C</t>
  </si>
  <si>
    <t>ev. Form 2</t>
  </si>
  <si>
    <t>119i</t>
  </si>
  <si>
    <t>Gegenstück zu EP 43986</t>
  </si>
  <si>
    <t>Gegenstück zu EP 43987</t>
  </si>
  <si>
    <t>117F</t>
  </si>
  <si>
    <t>117C</t>
  </si>
  <si>
    <t>Dok. siehe 116D</t>
  </si>
  <si>
    <t>117D</t>
  </si>
  <si>
    <t>115F</t>
  </si>
  <si>
    <t>115D</t>
  </si>
  <si>
    <t>115H</t>
  </si>
  <si>
    <t>115C</t>
  </si>
  <si>
    <t>114G</t>
  </si>
  <si>
    <t>114F</t>
  </si>
  <si>
    <t>Brettförmig</t>
  </si>
  <si>
    <t>113D</t>
  </si>
  <si>
    <t>113i</t>
  </si>
  <si>
    <t>112H</t>
  </si>
  <si>
    <t>ev. Form 4, D&gt;260</t>
  </si>
  <si>
    <t>ev. Form 4, D&gt;240</t>
  </si>
  <si>
    <t>111F</t>
  </si>
  <si>
    <t>111C</t>
  </si>
  <si>
    <t>111A</t>
  </si>
  <si>
    <t>110F</t>
  </si>
  <si>
    <t>110i</t>
  </si>
  <si>
    <t>109G</t>
  </si>
  <si>
    <t>108D</t>
  </si>
  <si>
    <t>108F</t>
  </si>
  <si>
    <t>108G</t>
  </si>
  <si>
    <t>108B</t>
  </si>
  <si>
    <t>108A</t>
  </si>
  <si>
    <t>107G</t>
  </si>
  <si>
    <t>107i</t>
  </si>
  <si>
    <t>106E</t>
  </si>
  <si>
    <t>106C</t>
  </si>
  <si>
    <t>Form 4, D&gt;160</t>
  </si>
  <si>
    <t>106A</t>
  </si>
  <si>
    <t>106i</t>
  </si>
  <si>
    <t>105B</t>
  </si>
  <si>
    <t>undatierte Hölzer</t>
  </si>
  <si>
    <t>5-4</t>
  </si>
  <si>
    <t>103G</t>
  </si>
  <si>
    <t>3-1</t>
  </si>
  <si>
    <t>101G</t>
  </si>
  <si>
    <t>101E</t>
  </si>
  <si>
    <t>101i</t>
  </si>
  <si>
    <t>100C</t>
  </si>
  <si>
    <t>99A</t>
  </si>
  <si>
    <t>Fo4?, D&gt;200</t>
  </si>
  <si>
    <t>99K</t>
  </si>
  <si>
    <t>98C</t>
  </si>
  <si>
    <t>Dok. siehe 97C</t>
  </si>
  <si>
    <t>97C</t>
  </si>
  <si>
    <t>97B</t>
  </si>
  <si>
    <t>96F</t>
  </si>
  <si>
    <t>95F</t>
  </si>
  <si>
    <t>95E</t>
  </si>
  <si>
    <t>95C</t>
  </si>
  <si>
    <t>95H</t>
  </si>
  <si>
    <t>M3 (JR 140-171 M3)</t>
  </si>
  <si>
    <t>92E</t>
  </si>
  <si>
    <t>Splint M3 schwierig zu messen, D&gt;190</t>
  </si>
  <si>
    <t>D&gt;190</t>
  </si>
  <si>
    <t>90C</t>
  </si>
  <si>
    <t>90i</t>
  </si>
  <si>
    <t>89F</t>
  </si>
  <si>
    <t>OK 7</t>
  </si>
  <si>
    <t>131i</t>
  </si>
  <si>
    <t>119K</t>
  </si>
  <si>
    <t>117K</t>
  </si>
  <si>
    <t>Altholz?</t>
  </si>
  <si>
    <t>OK 5</t>
  </si>
  <si>
    <t>131E</t>
  </si>
  <si>
    <t>131B</t>
  </si>
  <si>
    <t>131A</t>
  </si>
  <si>
    <t>130H</t>
  </si>
  <si>
    <t>129K</t>
  </si>
  <si>
    <t>125i</t>
  </si>
  <si>
    <t>125C</t>
  </si>
  <si>
    <t>Fo4?</t>
  </si>
  <si>
    <t>120C</t>
  </si>
  <si>
    <t>120H</t>
  </si>
  <si>
    <t>Fo8?</t>
  </si>
  <si>
    <t>119G</t>
  </si>
  <si>
    <t>119F</t>
  </si>
  <si>
    <t>119H</t>
  </si>
  <si>
    <t>Nähe Wk</t>
  </si>
  <si>
    <t>3-5</t>
  </si>
  <si>
    <t>118C</t>
  </si>
  <si>
    <t>118B</t>
  </si>
  <si>
    <t>117E</t>
  </si>
  <si>
    <t>Fo8/4?</t>
  </si>
  <si>
    <t>116G</t>
  </si>
  <si>
    <t>116E</t>
  </si>
  <si>
    <t>115G</t>
  </si>
  <si>
    <t>Wk schwarz oxidiert</t>
  </si>
  <si>
    <t>113G</t>
  </si>
  <si>
    <t>112F</t>
  </si>
  <si>
    <t>111G</t>
  </si>
  <si>
    <t>109D</t>
  </si>
  <si>
    <t>109E</t>
  </si>
  <si>
    <t>4-4</t>
  </si>
  <si>
    <t>109B</t>
  </si>
  <si>
    <t>H09</t>
  </si>
  <si>
    <t>Dok. siehe 106H</t>
  </si>
  <si>
    <t>103B</t>
  </si>
  <si>
    <t>H10</t>
  </si>
  <si>
    <t>Fo 4</t>
  </si>
  <si>
    <t>Wk Parasitenbefall</t>
  </si>
  <si>
    <t>99F</t>
  </si>
  <si>
    <t>99C</t>
  </si>
  <si>
    <t>Form 8, D&gt;70</t>
  </si>
  <si>
    <t>79C</t>
  </si>
  <si>
    <t>Ast?</t>
  </si>
  <si>
    <t>Altholz!, geneigt</t>
  </si>
  <si>
    <t>(2682)</t>
  </si>
  <si>
    <t>ev. WK +1J.)</t>
  </si>
  <si>
    <t>H06lieg</t>
  </si>
  <si>
    <t>122G</t>
  </si>
  <si>
    <t>122D</t>
  </si>
  <si>
    <t>122A</t>
  </si>
  <si>
    <t>fehlt auf Plan</t>
  </si>
  <si>
    <t>118G</t>
  </si>
  <si>
    <t>118K</t>
  </si>
  <si>
    <t xml:space="preserve">ev. Form 4 </t>
  </si>
  <si>
    <t>ev. Fo 2, D&gt;290</t>
  </si>
  <si>
    <t>+5</t>
  </si>
  <si>
    <t>sehr klein</t>
  </si>
  <si>
    <t>114 B</t>
  </si>
  <si>
    <t>Fo2?</t>
  </si>
  <si>
    <t>verwachsen</t>
  </si>
  <si>
    <t>109A</t>
  </si>
  <si>
    <t>Fo 8-4</t>
  </si>
  <si>
    <t>4?</t>
  </si>
  <si>
    <t>&gt;43640</t>
  </si>
  <si>
    <t>&gt;43642</t>
  </si>
  <si>
    <t>106F</t>
  </si>
  <si>
    <t>106D</t>
  </si>
  <si>
    <t>105A</t>
  </si>
  <si>
    <t>104F</t>
  </si>
  <si>
    <t>sehr dünn</t>
  </si>
  <si>
    <t>104D</t>
  </si>
  <si>
    <t>104H</t>
  </si>
  <si>
    <t>104C</t>
  </si>
  <si>
    <t>103F</t>
  </si>
  <si>
    <t>103A</t>
  </si>
  <si>
    <t>102G</t>
  </si>
  <si>
    <t>102H</t>
  </si>
  <si>
    <t>102D</t>
  </si>
  <si>
    <t>102B</t>
  </si>
  <si>
    <t xml:space="preserve"> (teilweise verwachsen)</t>
  </si>
  <si>
    <t>M3 (JR 150-172 difficult to measure)</t>
  </si>
  <si>
    <t>97D</t>
  </si>
  <si>
    <t>(noch 34 Kern-JR inklusiv 8 Splint), Fo 4?, D&gt;260</t>
  </si>
  <si>
    <t>&gt;50</t>
  </si>
  <si>
    <t>M3 (noch 12 M3 JR, kein Splint), Fo 4?, D&gt;260</t>
  </si>
  <si>
    <t>97A</t>
  </si>
  <si>
    <t>93K</t>
  </si>
  <si>
    <t xml:space="preserve">Bemerkungen </t>
  </si>
  <si>
    <t>Jahrringe</t>
  </si>
  <si>
    <t>Art</t>
  </si>
  <si>
    <t>Bes</t>
  </si>
  <si>
    <t>FoBem</t>
  </si>
  <si>
    <t>Fo</t>
  </si>
  <si>
    <t>Kopf</t>
  </si>
  <si>
    <t>GIS-Y</t>
  </si>
  <si>
    <t>GIS-X</t>
  </si>
  <si>
    <t>GK-X</t>
  </si>
  <si>
    <t>GK-Y</t>
  </si>
  <si>
    <t>Qm</t>
  </si>
  <si>
    <t>DNnr</t>
  </si>
  <si>
    <t>eDat 005: Sutz-Lattrigen, Rütte, Felder 9-13. Dendrochronologie. Eichenhälzer und andere Holzarten geordnet nach Dendronummern</t>
  </si>
  <si>
    <t>Haus 12</t>
  </si>
  <si>
    <t>(2648)</t>
  </si>
  <si>
    <t>Haus 11</t>
  </si>
  <si>
    <t>Haus 10</t>
  </si>
  <si>
    <t>Haus 09</t>
  </si>
  <si>
    <t>Haus 08</t>
  </si>
  <si>
    <t>(2677)</t>
  </si>
  <si>
    <t>(2651)</t>
  </si>
  <si>
    <t>(2691)</t>
  </si>
  <si>
    <t>Haus 07</t>
  </si>
  <si>
    <t>Haus 06</t>
  </si>
  <si>
    <t>Haus 05</t>
  </si>
  <si>
    <t>Haus 04</t>
  </si>
  <si>
    <t>eDat 005: Sutz-Lattrigen, Rütte, Felder 9-13. Dendrochronologie. Eichen geordnet nach Dendronummern</t>
  </si>
  <si>
    <t>Bauphase 3114 v. Chr.</t>
  </si>
  <si>
    <t>16-21</t>
  </si>
  <si>
    <t>Evt 1 Splintjahr</t>
  </si>
  <si>
    <t>18-21</t>
  </si>
  <si>
    <t>Evt. Splint</t>
  </si>
  <si>
    <t>17-20</t>
  </si>
  <si>
    <t>7-10</t>
  </si>
  <si>
    <t>10-15</t>
  </si>
  <si>
    <t>WH</t>
  </si>
  <si>
    <r>
      <t>Bauphase 2855</t>
    </r>
    <r>
      <rPr>
        <b/>
        <sz val="12"/>
        <color theme="1"/>
        <rFont val="Calibri"/>
        <family val="2"/>
      </rPr>
      <t>‒</t>
    </r>
    <r>
      <rPr>
        <b/>
        <sz val="12"/>
        <color theme="1"/>
        <rFont val="Calibri"/>
        <family val="2"/>
        <scheme val="minor"/>
      </rPr>
      <t>2845 v. Chr.</t>
    </r>
  </si>
  <si>
    <r>
      <t>Bauphase 2785</t>
    </r>
    <r>
      <rPr>
        <b/>
        <sz val="12"/>
        <color theme="1"/>
        <rFont val="Calibri"/>
        <family val="2"/>
      </rPr>
      <t>‒27</t>
    </r>
    <r>
      <rPr>
        <b/>
        <sz val="12"/>
        <color theme="1"/>
        <rFont val="Calibri"/>
        <family val="2"/>
        <scheme val="minor"/>
      </rPr>
      <t xml:space="preserve">82 v. Chr. </t>
    </r>
  </si>
  <si>
    <t>12-14</t>
  </si>
  <si>
    <t>8-10</t>
  </si>
  <si>
    <t>Evt. WK: H/W</t>
  </si>
  <si>
    <t>3-7</t>
  </si>
  <si>
    <t>Bauphase 2756/2754 v. Chr</t>
  </si>
  <si>
    <t>Ma</t>
  </si>
  <si>
    <t>eDat 006: Sutz-Lattrigen, Kleine Station. Dendrochronologie. Eichen geordnet nach Bauphasen.</t>
  </si>
  <si>
    <t>Hälbling</t>
  </si>
  <si>
    <t>Rundling</t>
  </si>
  <si>
    <t>Spätbronzezeit</t>
  </si>
  <si>
    <r>
      <rPr>
        <sz val="12"/>
        <color theme="1"/>
        <rFont val="Calibri"/>
        <family val="2"/>
      </rPr>
      <t>≤</t>
    </r>
    <r>
      <rPr>
        <sz val="10"/>
        <rFont val="Arial"/>
      </rPr>
      <t>3</t>
    </r>
  </si>
  <si>
    <t>Spät-/Endneolithikum</t>
  </si>
  <si>
    <t>Datierung</t>
  </si>
  <si>
    <t>Waldkante</t>
  </si>
  <si>
    <t xml:space="preserve">Dnr. </t>
  </si>
  <si>
    <t>Die neun Schlagdaten der Zustandsaufnahme 2015 (um 3140 und um 2700 v. Chr.) sind hier nicht berücksichtigt.</t>
  </si>
  <si>
    <t>eDat 007: Mörigen, Buchstation. Monitoring 2010. Dendrochronologie. Datiere Eichenpfähle.</t>
  </si>
  <si>
    <t>gebrochen</t>
  </si>
  <si>
    <t>(Splint unsicher)</t>
  </si>
  <si>
    <t>M2  (viele Wurmloecher)</t>
  </si>
  <si>
    <t>Feld 3</t>
  </si>
  <si>
    <t>80E</t>
  </si>
  <si>
    <t>84F</t>
  </si>
  <si>
    <t>85E</t>
  </si>
  <si>
    <t>83C</t>
  </si>
  <si>
    <t>84C</t>
  </si>
  <si>
    <t>81D</t>
  </si>
  <si>
    <t>87G</t>
  </si>
  <si>
    <t>88C</t>
  </si>
  <si>
    <t>88F</t>
  </si>
  <si>
    <t>87D</t>
  </si>
  <si>
    <t>85C</t>
  </si>
  <si>
    <t>85D</t>
  </si>
  <si>
    <t>82C</t>
  </si>
  <si>
    <t>81E</t>
  </si>
  <si>
    <t>89G</t>
  </si>
  <si>
    <t>88G</t>
  </si>
  <si>
    <t>11-12</t>
  </si>
  <si>
    <t>13(&gt;4)</t>
  </si>
  <si>
    <t>84G</t>
  </si>
  <si>
    <t>85H</t>
  </si>
  <si>
    <t>81F</t>
  </si>
  <si>
    <t>Feld 2</t>
  </si>
  <si>
    <t>+Sp.</t>
  </si>
  <si>
    <t xml:space="preserve">Qm. </t>
  </si>
  <si>
    <t>eDat 008: Täuffelen-Gerolfingen, Öfeli (F. 2+3). Dendrchronologie. Eichen geornet nach Felder</t>
  </si>
  <si>
    <t>E/3</t>
  </si>
  <si>
    <t>F/1</t>
  </si>
  <si>
    <t>F/3</t>
  </si>
  <si>
    <t>G/1</t>
  </si>
  <si>
    <t>H/3</t>
  </si>
  <si>
    <t>D/3</t>
  </si>
  <si>
    <t>C/3</t>
  </si>
  <si>
    <t>B/1</t>
  </si>
  <si>
    <t>E/2</t>
  </si>
  <si>
    <t>Haus01+</t>
  </si>
  <si>
    <t>≥2</t>
  </si>
  <si>
    <t>G/2</t>
  </si>
  <si>
    <t>≥15</t>
  </si>
  <si>
    <t>E/1</t>
  </si>
  <si>
    <t>Haus01</t>
  </si>
  <si>
    <t>H/1</t>
  </si>
  <si>
    <t>D/1</t>
  </si>
  <si>
    <t>B/3</t>
  </si>
  <si>
    <t>eDat 009: Lüscherz, Fluhstation (1986). Dendrochronologie. Eichen geordnet nach Schlagphasen</t>
  </si>
  <si>
    <t>C/7</t>
  </si>
  <si>
    <t>C/2</t>
  </si>
  <si>
    <t>A/2</t>
  </si>
  <si>
    <t>A/1</t>
  </si>
  <si>
    <t>MKA448</t>
  </si>
  <si>
    <t>[2762]</t>
  </si>
  <si>
    <t>A/5</t>
  </si>
  <si>
    <t>A/8</t>
  </si>
  <si>
    <t>Haus02+</t>
  </si>
  <si>
    <t>A/3</t>
  </si>
  <si>
    <t>A/7</t>
  </si>
  <si>
    <t xml:space="preserve"> 7 Erratic growth-rings to pith</t>
  </si>
  <si>
    <t>B/5</t>
  </si>
  <si>
    <t>C/8</t>
  </si>
  <si>
    <t>C/4</t>
  </si>
  <si>
    <t>C/6</t>
  </si>
  <si>
    <t>A/6</t>
  </si>
  <si>
    <t>Growth anomaly, bark could be 1 year later</t>
  </si>
  <si>
    <t>Haus02</t>
  </si>
  <si>
    <t>B1</t>
  </si>
  <si>
    <t>28. Jahrhundert v. Chr.</t>
  </si>
  <si>
    <t>[3386]</t>
  </si>
  <si>
    <t>[3389]</t>
  </si>
  <si>
    <t>[3396]</t>
  </si>
  <si>
    <t>kurz aber optisch gut</t>
  </si>
  <si>
    <t>C/1</t>
  </si>
  <si>
    <t>Sondloch 3</t>
  </si>
  <si>
    <t>≤3</t>
  </si>
  <si>
    <t>[3388]</t>
  </si>
  <si>
    <t>[3392]</t>
  </si>
  <si>
    <t>≤6</t>
  </si>
  <si>
    <t>um 3400 v. Chr.</t>
  </si>
  <si>
    <t>WTB</t>
  </si>
  <si>
    <t>Haus</t>
  </si>
  <si>
    <t>eDat 010: Lüscherz, Kleine Station, F. 1-4. Dendrochronologie. Eichen geordnet nach Schlagphasen</t>
  </si>
  <si>
    <t>Sandschicht</t>
  </si>
  <si>
    <t>KS1</t>
  </si>
  <si>
    <t>I/3</t>
  </si>
  <si>
    <t>Brett, angekohlt</t>
  </si>
  <si>
    <t>Sch.3</t>
  </si>
  <si>
    <t>B/1-2</t>
  </si>
  <si>
    <t>Sch. 3.1-2</t>
  </si>
  <si>
    <t>D/2</t>
  </si>
  <si>
    <t>KS2</t>
  </si>
  <si>
    <t>H/1-2</t>
  </si>
  <si>
    <t>5-5</t>
  </si>
  <si>
    <t>H/2</t>
  </si>
  <si>
    <t>F/2</t>
  </si>
  <si>
    <t>E-F/3</t>
  </si>
  <si>
    <t>B/2</t>
  </si>
  <si>
    <t>&gt;3</t>
  </si>
  <si>
    <t>J/1</t>
  </si>
  <si>
    <t>G/3</t>
  </si>
  <si>
    <t>&gt;4</t>
  </si>
  <si>
    <t>K/1</t>
  </si>
  <si>
    <t>I/1</t>
  </si>
  <si>
    <t>J/2-3</t>
  </si>
  <si>
    <t>&gt;8</t>
  </si>
  <si>
    <t>I/2</t>
  </si>
  <si>
    <t>M3,Difficult to measure</t>
  </si>
  <si>
    <t>H2</t>
  </si>
  <si>
    <t>≤12</t>
  </si>
  <si>
    <t>undatiert</t>
  </si>
  <si>
    <t>7-13</t>
  </si>
  <si>
    <t xml:space="preserve">2884-2842 v. Chr. </t>
  </si>
  <si>
    <t>M2, narrow year-rings</t>
  </si>
  <si>
    <t>KS3</t>
  </si>
  <si>
    <t>J/2</t>
  </si>
  <si>
    <t>Haus02?</t>
  </si>
  <si>
    <t>SW</t>
  </si>
  <si>
    <t>KS3.1</t>
  </si>
  <si>
    <t>Haus01?</t>
  </si>
  <si>
    <t>KS4.1OK</t>
  </si>
  <si>
    <t>M very narrow year-rings, im Profil 3</t>
  </si>
  <si>
    <t>A/2-3</t>
  </si>
  <si>
    <t>1181=1183, at least +25 carcoaled heartw.rings</t>
  </si>
  <si>
    <t>[3123]</t>
  </si>
  <si>
    <t>jünger als KS3</t>
  </si>
  <si>
    <t>2-6</t>
  </si>
  <si>
    <t>MKA489</t>
  </si>
  <si>
    <t>Frühling 3147?</t>
  </si>
  <si>
    <t>+8</t>
  </si>
  <si>
    <t>H-I/1</t>
  </si>
  <si>
    <t>WK varified</t>
  </si>
  <si>
    <t>I-H/3</t>
  </si>
  <si>
    <t>K/1-2</t>
  </si>
  <si>
    <t>4-6</t>
  </si>
  <si>
    <t>I-J/2</t>
  </si>
  <si>
    <t>Profil 4</t>
  </si>
  <si>
    <t>Haus 2</t>
  </si>
  <si>
    <t>A/1-2</t>
  </si>
  <si>
    <t>2/13</t>
  </si>
  <si>
    <t>MKA568</t>
  </si>
  <si>
    <t>Haus 1</t>
  </si>
  <si>
    <t>zu KS5?</t>
  </si>
  <si>
    <t>3200‒3120 v. Chr.</t>
  </si>
  <si>
    <t>KAT</t>
  </si>
  <si>
    <t>eDat 011: Lüscherz, Binggeli. Dendrochronologie. Eichen geordnet nach Schlagphasen und Strukturen</t>
  </si>
  <si>
    <t>38324</t>
  </si>
  <si>
    <t>38323</t>
  </si>
  <si>
    <t>38322</t>
  </si>
  <si>
    <t>38321</t>
  </si>
  <si>
    <t>38320</t>
  </si>
  <si>
    <t>38319</t>
  </si>
  <si>
    <t>38318</t>
  </si>
  <si>
    <t>15-12</t>
  </si>
  <si>
    <t>38325</t>
  </si>
  <si>
    <t>Baubegleitung 2008 (Schattenwyl 22/24)</t>
  </si>
  <si>
    <t>5</t>
  </si>
  <si>
    <t>21065</t>
  </si>
  <si>
    <t>21062</t>
  </si>
  <si>
    <t>6</t>
  </si>
  <si>
    <t>21054</t>
  </si>
  <si>
    <t>21055</t>
  </si>
  <si>
    <t>Leitungsgraben 2000, Bereiche 5/6</t>
  </si>
  <si>
    <t>4.1/3.5</t>
  </si>
  <si>
    <t>nicht gemeessen</t>
  </si>
  <si>
    <t>&lt;9</t>
  </si>
  <si>
    <t>aussen angekohlt</t>
  </si>
  <si>
    <t>B/8</t>
  </si>
  <si>
    <t>&lt;7</t>
  </si>
  <si>
    <t>B/7</t>
  </si>
  <si>
    <t>oder Endjahr 2763/3723/3194/2817</t>
  </si>
  <si>
    <t>[3550]</t>
  </si>
  <si>
    <t>[3551]</t>
  </si>
  <si>
    <t>[3556]</t>
  </si>
  <si>
    <t>Fläche 1</t>
  </si>
  <si>
    <t>D_SpRb</t>
  </si>
  <si>
    <t>eDat 012: Lüscherz, Innere Dorfstation. Dendrochronologie. Eichen geordnet nach Untersuchungen, F. 1 + 2000 + 2008</t>
  </si>
  <si>
    <t>bleibt undatiert</t>
  </si>
  <si>
    <t>Sl-1-1</t>
  </si>
  <si>
    <t>innen</t>
  </si>
  <si>
    <t>Sl-3-2</t>
  </si>
  <si>
    <t>aussen</t>
  </si>
  <si>
    <t>≥7</t>
  </si>
  <si>
    <t>HARTER KERN</t>
  </si>
  <si>
    <t>≥≥10</t>
  </si>
  <si>
    <t>[2754]</t>
  </si>
  <si>
    <t>[2755]</t>
  </si>
  <si>
    <t>HARTER KERN, MK560, VERW.</t>
  </si>
  <si>
    <t>MK560</t>
  </si>
  <si>
    <t>HARTER KERN, MK560</t>
  </si>
  <si>
    <t>Fläche 4</t>
  </si>
  <si>
    <t>Sk-2-1</t>
  </si>
  <si>
    <t>Pal2</t>
  </si>
  <si>
    <t>3a</t>
  </si>
  <si>
    <t>Mk-0-0</t>
  </si>
  <si>
    <t>Pal1</t>
  </si>
  <si>
    <t>4 schräg</t>
  </si>
  <si>
    <t>3i</t>
  </si>
  <si>
    <t>8 schräg</t>
  </si>
  <si>
    <t>Fläche 3</t>
  </si>
  <si>
    <t>gleiches Holz wie 21061</t>
  </si>
  <si>
    <t>Leitungsgraben 2000, Bereiche 1 und 6</t>
  </si>
  <si>
    <t>Sl</t>
  </si>
  <si>
    <t xml:space="preserve">P/L </t>
  </si>
  <si>
    <t>Hafenbaggerung 2009</t>
  </si>
  <si>
    <t>OS/SCH.2</t>
  </si>
  <si>
    <t>US/SCH.4</t>
  </si>
  <si>
    <t>US/SCH.2</t>
  </si>
  <si>
    <t>v</t>
  </si>
  <si>
    <t>=L966</t>
  </si>
  <si>
    <t>US/UKLEHM</t>
  </si>
  <si>
    <t>N/4</t>
  </si>
  <si>
    <t>M/4</t>
  </si>
  <si>
    <t>M/3</t>
  </si>
  <si>
    <t>Z/2</t>
  </si>
  <si>
    <t>L/5</t>
  </si>
  <si>
    <t>N/5</t>
  </si>
  <si>
    <t>B/4</t>
  </si>
  <si>
    <t>L/3</t>
  </si>
  <si>
    <t>SCHWER ZU MESSEN</t>
  </si>
  <si>
    <t>schwer zu messen</t>
  </si>
  <si>
    <t>OS, Sch. 2; gestört?</t>
  </si>
  <si>
    <t>US/SCH.2STÖ?</t>
  </si>
  <si>
    <t>US, Sch. 4; gestört ?</t>
  </si>
  <si>
    <t>US/SCH4/STÖ?</t>
  </si>
  <si>
    <t>(Ok)US, Sch. 3.0/4.0, Prof.3</t>
  </si>
  <si>
    <t>≥3</t>
  </si>
  <si>
    <t>US/SCH.3</t>
  </si>
  <si>
    <t>US, Sch. 5.1, Prof. 3</t>
  </si>
  <si>
    <t>Haus01/02</t>
  </si>
  <si>
    <t>US/SCH.5</t>
  </si>
  <si>
    <t>US, Lehmlage 4</t>
  </si>
  <si>
    <t>US/LEHM4</t>
  </si>
  <si>
    <t>gestört?</t>
  </si>
  <si>
    <t>Haus03</t>
  </si>
  <si>
    <t>US/STÖ?</t>
  </si>
  <si>
    <t>BEARBEITET=GABEL, US (UNT. LEHM)</t>
  </si>
  <si>
    <t>1?</t>
  </si>
  <si>
    <t>US</t>
  </si>
  <si>
    <t>STÖR</t>
  </si>
  <si>
    <t>US, beiger Sand</t>
  </si>
  <si>
    <t>US/SAND</t>
  </si>
  <si>
    <t>OS, Steine-fumier, Schicht fraglich!</t>
  </si>
  <si>
    <t>OS</t>
  </si>
  <si>
    <t>Haus06+</t>
  </si>
  <si>
    <t>K/4</t>
  </si>
  <si>
    <t>Haus06</t>
  </si>
  <si>
    <t>M/5</t>
  </si>
  <si>
    <t>L/2</t>
  </si>
  <si>
    <t>Haus 6</t>
  </si>
  <si>
    <t>Haus05+</t>
  </si>
  <si>
    <t>G/4</t>
  </si>
  <si>
    <t>I/5</t>
  </si>
  <si>
    <t>E/4</t>
  </si>
  <si>
    <t>Haus05</t>
  </si>
  <si>
    <t>nicht gez., bei Profil 6 ?, Pfahl?</t>
  </si>
  <si>
    <t>D/5</t>
  </si>
  <si>
    <t>F/4</t>
  </si>
  <si>
    <t>G72</t>
  </si>
  <si>
    <t>H/5</t>
  </si>
  <si>
    <t>Haus 5</t>
  </si>
  <si>
    <t>Haus04+</t>
  </si>
  <si>
    <t>Z/1</t>
  </si>
  <si>
    <t>Haus04</t>
  </si>
  <si>
    <t>Haus 4</t>
  </si>
  <si>
    <t>Struktur03+</t>
  </si>
  <si>
    <t>H/4</t>
  </si>
  <si>
    <t>≥9</t>
  </si>
  <si>
    <t>L/4</t>
  </si>
  <si>
    <t>Struktur03</t>
  </si>
  <si>
    <t>Haus 3</t>
  </si>
  <si>
    <t>E/5</t>
  </si>
  <si>
    <t>F/S</t>
  </si>
  <si>
    <t>≥1</t>
  </si>
  <si>
    <t>D/4</t>
  </si>
  <si>
    <t>Nein</t>
  </si>
  <si>
    <t>J/3</t>
  </si>
  <si>
    <t>B2</t>
  </si>
  <si>
    <t>enge Splintringe</t>
  </si>
  <si>
    <t>A/4</t>
  </si>
  <si>
    <t>Fläche 2</t>
  </si>
  <si>
    <t>D_R10JR</t>
  </si>
  <si>
    <t>eDat 013: Lüscherz, Äussere Dorfstation, F. 2 + 2009 + 2000 + F. 3  + F.4. Dendrochronologie. Eichen geordnet nach Schlagphasen und Strukturen</t>
  </si>
  <si>
    <t>Nicht gemeissen</t>
  </si>
  <si>
    <t>Nicht gemeissen, oberes Niveau</t>
  </si>
  <si>
    <t>unteres Niveau</t>
  </si>
  <si>
    <t>Sandschicht / oberes Niveau</t>
  </si>
  <si>
    <t>Sandoberfläche</t>
  </si>
  <si>
    <t>unteres Viveau, burnt in parts</t>
  </si>
  <si>
    <t>oberes Niveau</t>
  </si>
  <si>
    <t>MK22</t>
  </si>
  <si>
    <t>Pumpenloch, MK22</t>
  </si>
  <si>
    <t>MK281</t>
  </si>
  <si>
    <t>Feld 16 (undatiert)</t>
  </si>
  <si>
    <t>Steg zu Dorf Hafen?</t>
  </si>
  <si>
    <t>Feld 16 (2791 v. Chr. &gt; zu Dorf Hafen)</t>
  </si>
  <si>
    <t>+5-10</t>
  </si>
  <si>
    <t>unt. Niveau</t>
  </si>
  <si>
    <t>0?</t>
  </si>
  <si>
    <t>Feld 16 (2853‒2833 v. Chr.)</t>
  </si>
  <si>
    <t>eDat 014: Vinelz, Areal Strahm, F. 16. Dendrochronologie. Eichen geordnet nach Schlagdaten</t>
  </si>
  <si>
    <t>Baggerungen März 1991</t>
  </si>
  <si>
    <t>+1-10</t>
  </si>
  <si>
    <t>Baggerungen 1991</t>
  </si>
  <si>
    <t>Becker et al. 1985</t>
  </si>
  <si>
    <r>
      <rPr>
        <sz val="12"/>
        <rFont val="Calibri"/>
        <family val="2"/>
      </rPr>
      <t>≤</t>
    </r>
    <r>
      <rPr>
        <sz val="12"/>
        <rFont val="Calibri"/>
        <family val="2"/>
        <scheme val="minor"/>
      </rPr>
      <t>3</t>
    </r>
  </si>
  <si>
    <t>Dendrolabor Zürich 1978</t>
  </si>
  <si>
    <t>209760.50</t>
  </si>
  <si>
    <t>574926.13</t>
  </si>
  <si>
    <t>13</t>
  </si>
  <si>
    <t>209760.49</t>
  </si>
  <si>
    <t>574926.37</t>
  </si>
  <si>
    <t>209761.53</t>
  </si>
  <si>
    <t>574925.98</t>
  </si>
  <si>
    <t>209761.71</t>
  </si>
  <si>
    <t>574925.50</t>
  </si>
  <si>
    <t>209762.16</t>
  </si>
  <si>
    <t>574925.94</t>
  </si>
  <si>
    <t>bleibt undatiert, enge Jahrringe</t>
  </si>
  <si>
    <t>209763.03</t>
  </si>
  <si>
    <t>574926.18</t>
  </si>
  <si>
    <t>209763.20</t>
  </si>
  <si>
    <t>574926.32</t>
  </si>
  <si>
    <t>209762.81</t>
  </si>
  <si>
    <t>574926.79</t>
  </si>
  <si>
    <t>209763.11</t>
  </si>
  <si>
    <t>574926.70</t>
  </si>
  <si>
    <t>209763.40</t>
  </si>
  <si>
    <t>574926.84</t>
  </si>
  <si>
    <t>209763.26</t>
  </si>
  <si>
    <t>574927.10</t>
  </si>
  <si>
    <t>209760.85</t>
  </si>
  <si>
    <t>574927.55</t>
  </si>
  <si>
    <t>209761.80</t>
  </si>
  <si>
    <t>574928.71</t>
  </si>
  <si>
    <t>209762.10</t>
  </si>
  <si>
    <t>574929.18</t>
  </si>
  <si>
    <t>209762.63</t>
  </si>
  <si>
    <t>574929.05</t>
  </si>
  <si>
    <t>209758.53</t>
  </si>
  <si>
    <t>574929.11</t>
  </si>
  <si>
    <t>12</t>
  </si>
  <si>
    <t>209758.87</t>
  </si>
  <si>
    <t>574928.45</t>
  </si>
  <si>
    <t>209760.10</t>
  </si>
  <si>
    <t>574928.14</t>
  </si>
  <si>
    <t>209760.35</t>
  </si>
  <si>
    <t>574927.86</t>
  </si>
  <si>
    <t>574927.85</t>
  </si>
  <si>
    <t>209759.95</t>
  </si>
  <si>
    <t>574930.82</t>
  </si>
  <si>
    <t>209760.97</t>
  </si>
  <si>
    <t>209761.20</t>
  </si>
  <si>
    <t>574929.17</t>
  </si>
  <si>
    <t>209760.39</t>
  </si>
  <si>
    <t>574930.55</t>
  </si>
  <si>
    <t>209761.35</t>
  </si>
  <si>
    <t>574929.95</t>
  </si>
  <si>
    <t>209761.41</t>
  </si>
  <si>
    <t>574930.19</t>
  </si>
  <si>
    <t>209761.62</t>
  </si>
  <si>
    <t>574929.37</t>
  </si>
  <si>
    <t>+19</t>
  </si>
  <si>
    <t>209752.26</t>
  </si>
  <si>
    <t>574932.00</t>
  </si>
  <si>
    <t>209752.24</t>
  </si>
  <si>
    <t>574932.69</t>
  </si>
  <si>
    <t>209752.17</t>
  </si>
  <si>
    <t>574932.49</t>
  </si>
  <si>
    <t>209751.71</t>
  </si>
  <si>
    <t>574932.33</t>
  </si>
  <si>
    <t>209752.54</t>
  </si>
  <si>
    <t>574932.38</t>
  </si>
  <si>
    <t>209752.79</t>
  </si>
  <si>
    <t>574933.02</t>
  </si>
  <si>
    <t>209752.83</t>
  </si>
  <si>
    <t>574932.28</t>
  </si>
  <si>
    <t>209754.20</t>
  </si>
  <si>
    <t>574931.88</t>
  </si>
  <si>
    <t>209753.51</t>
  </si>
  <si>
    <t>574933.22</t>
  </si>
  <si>
    <t>209755.41</t>
  </si>
  <si>
    <t>574933.93</t>
  </si>
  <si>
    <t>209755.55</t>
  </si>
  <si>
    <t>574933.21</t>
  </si>
  <si>
    <t>209754.90</t>
  </si>
  <si>
    <t>574933.64</t>
  </si>
  <si>
    <t>209754.73</t>
  </si>
  <si>
    <t>574934.48</t>
  </si>
  <si>
    <t>209755.15</t>
  </si>
  <si>
    <t>574934.45</t>
  </si>
  <si>
    <t>209755.34</t>
  </si>
  <si>
    <t>574934.63</t>
  </si>
  <si>
    <t>209754.24</t>
  </si>
  <si>
    <t>574929.24</t>
  </si>
  <si>
    <t>209754.87</t>
  </si>
  <si>
    <t>574929.98</t>
  </si>
  <si>
    <t>209754.60</t>
  </si>
  <si>
    <t>574930.65</t>
  </si>
  <si>
    <t>209756.15</t>
  </si>
  <si>
    <t>574929.49</t>
  </si>
  <si>
    <t>209756.42</t>
  </si>
  <si>
    <t>574930.47</t>
  </si>
  <si>
    <t>209757.10</t>
  </si>
  <si>
    <t>574930.00</t>
  </si>
  <si>
    <t>209756.97</t>
  </si>
  <si>
    <t>574930.07</t>
  </si>
  <si>
    <t>Haus01Bo</t>
  </si>
  <si>
    <t>209757.31</t>
  </si>
  <si>
    <t>574930.62</t>
  </si>
  <si>
    <t>11</t>
  </si>
  <si>
    <t>+1-3J.</t>
  </si>
  <si>
    <t>209757.34</t>
  </si>
  <si>
    <t>574930.85</t>
  </si>
  <si>
    <t>574932.99</t>
  </si>
  <si>
    <t>209756.06</t>
  </si>
  <si>
    <t>574932.21</t>
  </si>
  <si>
    <t>[2759]</t>
  </si>
  <si>
    <t>574932.20</t>
  </si>
  <si>
    <t>209757.06</t>
  </si>
  <si>
    <t>574931.62</t>
  </si>
  <si>
    <t>209757.81</t>
  </si>
  <si>
    <t>574937.42</t>
  </si>
  <si>
    <t>209758.06</t>
  </si>
  <si>
    <t>574930.95</t>
  </si>
  <si>
    <t>209758.32</t>
  </si>
  <si>
    <t>574930.79</t>
  </si>
  <si>
    <t>209758.47</t>
  </si>
  <si>
    <t>574931.23</t>
  </si>
  <si>
    <t>209758.75</t>
  </si>
  <si>
    <t>574931.55</t>
  </si>
  <si>
    <t>209758.96</t>
  </si>
  <si>
    <t>574931.90</t>
  </si>
  <si>
    <t>209757.95</t>
  </si>
  <si>
    <t>574932.85</t>
  </si>
  <si>
    <t>209756.60</t>
  </si>
  <si>
    <t>574931.19</t>
  </si>
  <si>
    <t>209755.30</t>
  </si>
  <si>
    <t>574931.39</t>
  </si>
  <si>
    <t>identisch P33555</t>
  </si>
  <si>
    <t>209756.80</t>
  </si>
  <si>
    <t>574931.14</t>
  </si>
  <si>
    <t>10</t>
  </si>
  <si>
    <t>Haus06Bo</t>
  </si>
  <si>
    <t>209755.25</t>
  </si>
  <si>
    <t>574940.42</t>
  </si>
  <si>
    <t>209754.46</t>
  </si>
  <si>
    <t>574938.53</t>
  </si>
  <si>
    <t>209753.74</t>
  </si>
  <si>
    <t>574940.19</t>
  </si>
  <si>
    <t>209754.74</t>
  </si>
  <si>
    <t>574940.35</t>
  </si>
  <si>
    <t>209754.40</t>
  </si>
  <si>
    <t>574940.31</t>
  </si>
  <si>
    <t>Haus05Bo</t>
  </si>
  <si>
    <t>209755.59</t>
  </si>
  <si>
    <t>574939.13</t>
  </si>
  <si>
    <t>209756.05</t>
  </si>
  <si>
    <t>574939.57</t>
  </si>
  <si>
    <t>209756.16</t>
  </si>
  <si>
    <t>574940.32</t>
  </si>
  <si>
    <t>+4-6</t>
  </si>
  <si>
    <t>209755.67</t>
  </si>
  <si>
    <t>574940.67</t>
  </si>
  <si>
    <t>+10-20</t>
  </si>
  <si>
    <t>209755.83</t>
  </si>
  <si>
    <t>574940.69</t>
  </si>
  <si>
    <t>+8-9</t>
  </si>
  <si>
    <t>574941.29</t>
  </si>
  <si>
    <t>209755.66</t>
  </si>
  <si>
    <t>574941.14</t>
  </si>
  <si>
    <t>209755.03</t>
  </si>
  <si>
    <t>574941.70</t>
  </si>
  <si>
    <t>209756.83</t>
  </si>
  <si>
    <t>574941.82</t>
  </si>
  <si>
    <t>209757.17</t>
  </si>
  <si>
    <t>574942.10</t>
  </si>
  <si>
    <t>209756.84</t>
  </si>
  <si>
    <t>574943.28</t>
  </si>
  <si>
    <t xml:space="preserve"> +1-3</t>
  </si>
  <si>
    <t>209756.67</t>
  </si>
  <si>
    <t>574943.75</t>
  </si>
  <si>
    <t>209759.70</t>
  </si>
  <si>
    <t>574942.79</t>
  </si>
  <si>
    <t>209759.48</t>
  </si>
  <si>
    <t>574942.35</t>
  </si>
  <si>
    <t>209759.36</t>
  </si>
  <si>
    <t>574943.23</t>
  </si>
  <si>
    <t>9</t>
  </si>
  <si>
    <t>209757.28</t>
  </si>
  <si>
    <t>574935.41</t>
  </si>
  <si>
    <t>209757.74</t>
  </si>
  <si>
    <t>574936.35</t>
  </si>
  <si>
    <t>209756.25</t>
  </si>
  <si>
    <t>574937.01</t>
  </si>
  <si>
    <t>209756.00</t>
  </si>
  <si>
    <t>574937.77</t>
  </si>
  <si>
    <t>209758.70</t>
  </si>
  <si>
    <t>574936.50</t>
  </si>
  <si>
    <t>209758.38</t>
  </si>
  <si>
    <t>[2776]</t>
  </si>
  <si>
    <t>+2-10</t>
  </si>
  <si>
    <t>209756.24</t>
  </si>
  <si>
    <t>574938.08</t>
  </si>
  <si>
    <t>209756.71</t>
  </si>
  <si>
    <t>574938.80</t>
  </si>
  <si>
    <t>209757.32</t>
  </si>
  <si>
    <t>574938.12</t>
  </si>
  <si>
    <t>209757.22</t>
  </si>
  <si>
    <t>574938.46</t>
  </si>
  <si>
    <t>209760.58</t>
  </si>
  <si>
    <t>209758.34</t>
  </si>
  <si>
    <t>574939.42</t>
  </si>
  <si>
    <t>209758.37</t>
  </si>
  <si>
    <t>574938.64</t>
  </si>
  <si>
    <t>209760.15</t>
  </si>
  <si>
    <t>574938.93</t>
  </si>
  <si>
    <t>209759.19</t>
  </si>
  <si>
    <t>574939.44</t>
  </si>
  <si>
    <t>209758.92</t>
  </si>
  <si>
    <t>574939.68</t>
  </si>
  <si>
    <t>574940.07</t>
  </si>
  <si>
    <t>209760.82</t>
  </si>
  <si>
    <t>574940.55</t>
  </si>
  <si>
    <t>209760.33</t>
  </si>
  <si>
    <t>574940.78</t>
  </si>
  <si>
    <t>574940.73</t>
  </si>
  <si>
    <t>209760.73</t>
  </si>
  <si>
    <t>574941.21</t>
  </si>
  <si>
    <t>574941.71</t>
  </si>
  <si>
    <t>+15</t>
  </si>
  <si>
    <t>209757.56</t>
  </si>
  <si>
    <t>574934.35</t>
  </si>
  <si>
    <t>8</t>
  </si>
  <si>
    <t>209759.15</t>
  </si>
  <si>
    <t>574934.46</t>
  </si>
  <si>
    <t>209758.29</t>
  </si>
  <si>
    <t>574933.41</t>
  </si>
  <si>
    <t>574933.86</t>
  </si>
  <si>
    <t>209759.58</t>
  </si>
  <si>
    <t>574934.13</t>
  </si>
  <si>
    <t>A.</t>
  </si>
  <si>
    <t>209759.94</t>
  </si>
  <si>
    <t>574933.43</t>
  </si>
  <si>
    <t>[2764]</t>
  </si>
  <si>
    <t>209759.71</t>
  </si>
  <si>
    <t>574932.14</t>
  </si>
  <si>
    <t>209760.47</t>
  </si>
  <si>
    <t>574934.31</t>
  </si>
  <si>
    <t>+10</t>
  </si>
  <si>
    <t>209761.18</t>
  </si>
  <si>
    <t>574935.27</t>
  </si>
  <si>
    <t>209759.81</t>
  </si>
  <si>
    <t>574936.76</t>
  </si>
  <si>
    <t>209759.99</t>
  </si>
  <si>
    <t>574936.08</t>
  </si>
  <si>
    <t>574935.31</t>
  </si>
  <si>
    <t>209760.27</t>
  </si>
  <si>
    <t>574936.78</t>
  </si>
  <si>
    <t>209760.42</t>
  </si>
  <si>
    <t>574937.10</t>
  </si>
  <si>
    <t>574936.16</t>
  </si>
  <si>
    <t>209762.29</t>
  </si>
  <si>
    <t>574936.09</t>
  </si>
  <si>
    <t>574936.61</t>
  </si>
  <si>
    <t>209762.75</t>
  </si>
  <si>
    <t>574936.36</t>
  </si>
  <si>
    <t>209761.95</t>
  </si>
  <si>
    <t>574938.37</t>
  </si>
  <si>
    <t>209762.40</t>
  </si>
  <si>
    <t>574937.96</t>
  </si>
  <si>
    <t>209762.58</t>
  </si>
  <si>
    <t>574937.63</t>
  </si>
  <si>
    <t>209763.32</t>
  </si>
  <si>
    <t>574937.66</t>
  </si>
  <si>
    <t>+2-7</t>
  </si>
  <si>
    <t>209762.49</t>
  </si>
  <si>
    <t>574938.88</t>
  </si>
  <si>
    <t>Struktur07+</t>
  </si>
  <si>
    <t>209762.85</t>
  </si>
  <si>
    <t>574939.49</t>
  </si>
  <si>
    <t>209764.67</t>
  </si>
  <si>
    <t>574938.05</t>
  </si>
  <si>
    <t>209764.38</t>
  </si>
  <si>
    <t>574938.16</t>
  </si>
  <si>
    <t>209763.39</t>
  </si>
  <si>
    <t>574939.43</t>
  </si>
  <si>
    <t>7</t>
  </si>
  <si>
    <t>209760.36</t>
  </si>
  <si>
    <t>574932.44</t>
  </si>
  <si>
    <t>209760.84</t>
  </si>
  <si>
    <t>574931.89</t>
  </si>
  <si>
    <t>209761.65</t>
  </si>
  <si>
    <t>574931.87</t>
  </si>
  <si>
    <t>209762.30</t>
  </si>
  <si>
    <t>574931.61</t>
  </si>
  <si>
    <t>209762.61</t>
  </si>
  <si>
    <t>574931.40</t>
  </si>
  <si>
    <t>Haus02Bo</t>
  </si>
  <si>
    <t>209761.08</t>
  </si>
  <si>
    <t>574933.47</t>
  </si>
  <si>
    <t>Haus03Bo</t>
  </si>
  <si>
    <t>+2-3</t>
  </si>
  <si>
    <t>209763.24</t>
  </si>
  <si>
    <t>574931.48</t>
  </si>
  <si>
    <t>209763.34</t>
  </si>
  <si>
    <t>574931.69</t>
  </si>
  <si>
    <t>209763.83</t>
  </si>
  <si>
    <t>574931.77</t>
  </si>
  <si>
    <t>Haus03+</t>
  </si>
  <si>
    <t>+4-10</t>
  </si>
  <si>
    <t>209763.21</t>
  </si>
  <si>
    <t>574932.39</t>
  </si>
  <si>
    <t>+2-6</t>
  </si>
  <si>
    <t>209762.51</t>
  </si>
  <si>
    <t>574933.33</t>
  </si>
  <si>
    <t>209762.09</t>
  </si>
  <si>
    <t>574933.36</t>
  </si>
  <si>
    <t>209761.96</t>
  </si>
  <si>
    <t>574933.50</t>
  </si>
  <si>
    <t>209761.89</t>
  </si>
  <si>
    <t>209761.82</t>
  </si>
  <si>
    <t>574933.95</t>
  </si>
  <si>
    <t>209762.14</t>
  </si>
  <si>
    <t>574934.26</t>
  </si>
  <si>
    <t>209762.20</t>
  </si>
  <si>
    <t>574934.10</t>
  </si>
  <si>
    <t>209762.66</t>
  </si>
  <si>
    <t>[2709]</t>
  </si>
  <si>
    <t>209762.36</t>
  </si>
  <si>
    <t>574933.75</t>
  </si>
  <si>
    <t>209763.66</t>
  </si>
  <si>
    <t>574933.14</t>
  </si>
  <si>
    <t>209764.23</t>
  </si>
  <si>
    <t>574933.28</t>
  </si>
  <si>
    <t>209765.88</t>
  </si>
  <si>
    <t>574934.17</t>
  </si>
  <si>
    <t>209763.82</t>
  </si>
  <si>
    <t>574934.74</t>
  </si>
  <si>
    <t>209764.02</t>
  </si>
  <si>
    <t>574934.82</t>
  </si>
  <si>
    <t>209762.98</t>
  </si>
  <si>
    <t>574935.46</t>
  </si>
  <si>
    <t>209763.71</t>
  </si>
  <si>
    <t>574935.14</t>
  </si>
  <si>
    <t>209765.13</t>
  </si>
  <si>
    <t>574935.26</t>
  </si>
  <si>
    <t>209765.70</t>
  </si>
  <si>
    <t>574935.66</t>
  </si>
  <si>
    <t>+14</t>
  </si>
  <si>
    <t>209764.95</t>
  </si>
  <si>
    <t>574935.77</t>
  </si>
  <si>
    <t>209764.35</t>
  </si>
  <si>
    <t>574936.25</t>
  </si>
  <si>
    <t>574937.61</t>
  </si>
  <si>
    <t>574936.20</t>
  </si>
  <si>
    <t>209765.83</t>
  </si>
  <si>
    <t>574936.54</t>
  </si>
  <si>
    <t>209766.04</t>
  </si>
  <si>
    <t>574936.32</t>
  </si>
  <si>
    <t>209765.78</t>
  </si>
  <si>
    <t>574935.92</t>
  </si>
  <si>
    <t>KS1a</t>
  </si>
  <si>
    <t>+7-8</t>
  </si>
  <si>
    <t>209764.40</t>
  </si>
  <si>
    <t>574927.82</t>
  </si>
  <si>
    <t>209763.63</t>
  </si>
  <si>
    <t>574929.85</t>
  </si>
  <si>
    <t>209764.33</t>
  </si>
  <si>
    <t>574928.20</t>
  </si>
  <si>
    <t>209764.25</t>
  </si>
  <si>
    <t>574930.50</t>
  </si>
  <si>
    <t>209763.49</t>
  </si>
  <si>
    <t>574931.09</t>
  </si>
  <si>
    <t>209763.08</t>
  </si>
  <si>
    <t>574930.23</t>
  </si>
  <si>
    <t>209762.87</t>
  </si>
  <si>
    <t>574929.63</t>
  </si>
  <si>
    <t>209765.25</t>
  </si>
  <si>
    <t>574928.75</t>
  </si>
  <si>
    <t>209764.11</t>
  </si>
  <si>
    <t>574931.31</t>
  </si>
  <si>
    <t>209765.45</t>
  </si>
  <si>
    <t>209764.72</t>
  </si>
  <si>
    <t>574928.26</t>
  </si>
  <si>
    <t>209764.32</t>
  </si>
  <si>
    <t>209764.50</t>
  </si>
  <si>
    <t>574931.49</t>
  </si>
  <si>
    <t>209764.90</t>
  </si>
  <si>
    <t>574931.22</t>
  </si>
  <si>
    <t>209765.07</t>
  </si>
  <si>
    <t>209765.69</t>
  </si>
  <si>
    <t>574929.46</t>
  </si>
  <si>
    <t>209765.67</t>
  </si>
  <si>
    <t>574929.72</t>
  </si>
  <si>
    <t>+3-15</t>
  </si>
  <si>
    <t>209765.15</t>
  </si>
  <si>
    <t>574931.98</t>
  </si>
  <si>
    <t>209766.14</t>
  </si>
  <si>
    <t>209766.40</t>
  </si>
  <si>
    <t>574930.43</t>
  </si>
  <si>
    <t>209766.68</t>
  </si>
  <si>
    <t>209767.74</t>
  </si>
  <si>
    <t>574931.33</t>
  </si>
  <si>
    <t>+4-8</t>
  </si>
  <si>
    <t>209765.02</t>
  </si>
  <si>
    <t>574933.11</t>
  </si>
  <si>
    <t>209767.29</t>
  </si>
  <si>
    <t>574933.00</t>
  </si>
  <si>
    <t>209765.87</t>
  </si>
  <si>
    <t>209768.25</t>
  </si>
  <si>
    <t>574932.01</t>
  </si>
  <si>
    <t>+6-13</t>
  </si>
  <si>
    <t>209768.79</t>
  </si>
  <si>
    <t>574932.62</t>
  </si>
  <si>
    <t>209767.69</t>
  </si>
  <si>
    <t>574933.18</t>
  </si>
  <si>
    <t>574933.45</t>
  </si>
  <si>
    <t>209766.72</t>
  </si>
  <si>
    <t>574934.36</t>
  </si>
  <si>
    <t>209769.57</t>
  </si>
  <si>
    <t>574933.92</t>
  </si>
  <si>
    <t>209768.70</t>
  </si>
  <si>
    <t>574934.24</t>
  </si>
  <si>
    <t>209768.23</t>
  </si>
  <si>
    <t>574934.03</t>
  </si>
  <si>
    <t>209768.40</t>
  </si>
  <si>
    <t>Ergänzung</t>
  </si>
  <si>
    <t>209767.72</t>
  </si>
  <si>
    <t>574934.38</t>
  </si>
  <si>
    <t>209767.25</t>
  </si>
  <si>
    <t>574935.22</t>
  </si>
  <si>
    <t>möglich sind -3219/2773/2683/2677/2627/2615</t>
  </si>
  <si>
    <t>gleicher Baum wie LH33333</t>
  </si>
  <si>
    <t>574935.50</t>
  </si>
  <si>
    <t>209769.41</t>
  </si>
  <si>
    <t>+10-12</t>
  </si>
  <si>
    <t>209770.03</t>
  </si>
  <si>
    <t>574935.65</t>
  </si>
  <si>
    <t>209769.97</t>
  </si>
  <si>
    <t>J02-E</t>
  </si>
  <si>
    <t>209770.60</t>
  </si>
  <si>
    <t>574936.41</t>
  </si>
  <si>
    <t>209771.46</t>
  </si>
  <si>
    <t>574936.47</t>
  </si>
  <si>
    <t>209772.20</t>
  </si>
  <si>
    <t>574936.44</t>
  </si>
  <si>
    <t>209771.87</t>
  </si>
  <si>
    <t>574936.86</t>
  </si>
  <si>
    <t>B06?</t>
  </si>
  <si>
    <t>209771.60</t>
  </si>
  <si>
    <t>574937.26</t>
  </si>
  <si>
    <t>209771.24</t>
  </si>
  <si>
    <t>574937.44</t>
  </si>
  <si>
    <t>Haus04+?</t>
  </si>
  <si>
    <t>209772.56</t>
  </si>
  <si>
    <t>574937.90</t>
  </si>
  <si>
    <t>209771.84</t>
  </si>
  <si>
    <t>574937.75</t>
  </si>
  <si>
    <t>209773.23</t>
  </si>
  <si>
    <t>574938.25</t>
  </si>
  <si>
    <t>Pal3</t>
  </si>
  <si>
    <t>209772.89</t>
  </si>
  <si>
    <t>574939.04</t>
  </si>
  <si>
    <t>209773.29</t>
  </si>
  <si>
    <t>574939.11</t>
  </si>
  <si>
    <t>auf Plan = Pfahl</t>
  </si>
  <si>
    <t>Pal3+</t>
  </si>
  <si>
    <t>209774.09</t>
  </si>
  <si>
    <t>574939.38</t>
  </si>
  <si>
    <t>[2756]</t>
  </si>
  <si>
    <t>209773.57</t>
  </si>
  <si>
    <t>574939.40</t>
  </si>
  <si>
    <t>[2750]</t>
  </si>
  <si>
    <t>209773.36</t>
  </si>
  <si>
    <t>574940.01</t>
  </si>
  <si>
    <t>209772.60</t>
  </si>
  <si>
    <t>574940.43</t>
  </si>
  <si>
    <t>209773.27</t>
  </si>
  <si>
    <t>574940.33</t>
  </si>
  <si>
    <t>4</t>
  </si>
  <si>
    <t>gleicher Baum wie LH33367</t>
  </si>
  <si>
    <t>+2</t>
  </si>
  <si>
    <t>209766.62</t>
  </si>
  <si>
    <t>574937.00</t>
  </si>
  <si>
    <t>209766.78</t>
  </si>
  <si>
    <t>574936.94</t>
  </si>
  <si>
    <t>209766.70</t>
  </si>
  <si>
    <t>574938.90</t>
  </si>
  <si>
    <t>209768.41</t>
  </si>
  <si>
    <t>574940.11</t>
  </si>
  <si>
    <t>+15-18</t>
  </si>
  <si>
    <t>209766.00</t>
  </si>
  <si>
    <t>209767.65</t>
  </si>
  <si>
    <t>574936.77</t>
  </si>
  <si>
    <t>209769.74</t>
  </si>
  <si>
    <t>209767.01</t>
  </si>
  <si>
    <t>574939.76</t>
  </si>
  <si>
    <t>209767.21</t>
  </si>
  <si>
    <t>574938.55</t>
  </si>
  <si>
    <t>209767.40</t>
  </si>
  <si>
    <t>574937.67</t>
  </si>
  <si>
    <t>209768.66</t>
  </si>
  <si>
    <t>574938.40</t>
  </si>
  <si>
    <t>209767.55</t>
  </si>
  <si>
    <t>209767.60</t>
  </si>
  <si>
    <t>574940.58</t>
  </si>
  <si>
    <t>209766.50</t>
  </si>
  <si>
    <t>209768.46</t>
  </si>
  <si>
    <t>574937.94</t>
  </si>
  <si>
    <t>574936.97</t>
  </si>
  <si>
    <t>209771.78</t>
  </si>
  <si>
    <t>574940.98</t>
  </si>
  <si>
    <t>209769.96</t>
  </si>
  <si>
    <t>574943.18</t>
  </si>
  <si>
    <t>+2-4</t>
  </si>
  <si>
    <t>209770.42</t>
  </si>
  <si>
    <t>574939.01</t>
  </si>
  <si>
    <t>[2760]</t>
  </si>
  <si>
    <t>≥5</t>
  </si>
  <si>
    <t>209771.74</t>
  </si>
  <si>
    <t>574940.70</t>
  </si>
  <si>
    <t>209770.83</t>
  </si>
  <si>
    <t>574941.40</t>
  </si>
  <si>
    <t>209769.87</t>
  </si>
  <si>
    <t>574939.47</t>
  </si>
  <si>
    <t>209769.89</t>
  </si>
  <si>
    <t>574939.83</t>
  </si>
  <si>
    <t>209768.55</t>
  </si>
  <si>
    <t>574940.86</t>
  </si>
  <si>
    <t xml:space="preserve">&gt;2 </t>
  </si>
  <si>
    <t>209770.11</t>
  </si>
  <si>
    <t>574940.38</t>
  </si>
  <si>
    <t>209769.45</t>
  </si>
  <si>
    <t>574941.06</t>
  </si>
  <si>
    <t>209770.40</t>
  </si>
  <si>
    <t>574939.71</t>
  </si>
  <si>
    <t>209770.74</t>
  </si>
  <si>
    <t>574941.54</t>
  </si>
  <si>
    <t>209770.44</t>
  </si>
  <si>
    <t>574942.62</t>
  </si>
  <si>
    <t>209770.08</t>
  </si>
  <si>
    <t>574942.69</t>
  </si>
  <si>
    <t>209770.39</t>
  </si>
  <si>
    <t>574943.60</t>
  </si>
  <si>
    <t>3</t>
  </si>
  <si>
    <t>209769.35</t>
  </si>
  <si>
    <t>574944.27</t>
  </si>
  <si>
    <t>209769.27</t>
  </si>
  <si>
    <t>574944.48</t>
  </si>
  <si>
    <t>209768.86</t>
  </si>
  <si>
    <t>209768.76</t>
  </si>
  <si>
    <t>574944.78</t>
  </si>
  <si>
    <t>schmale  JR</t>
  </si>
  <si>
    <t>+7-23</t>
  </si>
  <si>
    <t>574944.64</t>
  </si>
  <si>
    <t>+ 5</t>
  </si>
  <si>
    <t>209768.31</t>
  </si>
  <si>
    <t>574945.17</t>
  </si>
  <si>
    <t>209768.26</t>
  </si>
  <si>
    <t>574945.03</t>
  </si>
  <si>
    <t>209768.30</t>
  </si>
  <si>
    <t>574945.34</t>
  </si>
  <si>
    <t>209768.01</t>
  </si>
  <si>
    <t>574945.29</t>
  </si>
  <si>
    <t>209768.11</t>
  </si>
  <si>
    <t>574945.60</t>
  </si>
  <si>
    <t>209769.62</t>
  </si>
  <si>
    <t>574943.72</t>
  </si>
  <si>
    <t>209769.56</t>
  </si>
  <si>
    <t>574943.49</t>
  </si>
  <si>
    <t>209769.48</t>
  </si>
  <si>
    <t>574943.70</t>
  </si>
  <si>
    <t>209768.53</t>
  </si>
  <si>
    <t>574944.58</t>
  </si>
  <si>
    <t>209769.30</t>
  </si>
  <si>
    <t>574943.20</t>
  </si>
  <si>
    <t>209769.14</t>
  </si>
  <si>
    <t>574943.66</t>
  </si>
  <si>
    <t>209768.78</t>
  </si>
  <si>
    <t>574943.81</t>
  </si>
  <si>
    <t>574944.33</t>
  </si>
  <si>
    <t>574943.82</t>
  </si>
  <si>
    <t>209768.47</t>
  </si>
  <si>
    <t>574943.15</t>
  </si>
  <si>
    <t>209766.15</t>
  </si>
  <si>
    <t>574944.42</t>
  </si>
  <si>
    <t>574944.18</t>
  </si>
  <si>
    <t>209768.16</t>
  </si>
  <si>
    <t>574942.27</t>
  </si>
  <si>
    <t>209767.96</t>
  </si>
  <si>
    <t>574942.28</t>
  </si>
  <si>
    <t>209767.12</t>
  </si>
  <si>
    <t>+1-7</t>
  </si>
  <si>
    <t>209766.98</t>
  </si>
  <si>
    <t>574941.95</t>
  </si>
  <si>
    <t>Struktur07</t>
  </si>
  <si>
    <t>209766.32</t>
  </si>
  <si>
    <t>574942.82</t>
  </si>
  <si>
    <t>209766.35</t>
  </si>
  <si>
    <t>574940.20</t>
  </si>
  <si>
    <t>209765.60</t>
  </si>
  <si>
    <t>574940.79</t>
  </si>
  <si>
    <t>574941.42</t>
  </si>
  <si>
    <t>209765.37</t>
  </si>
  <si>
    <t>574941.28</t>
  </si>
  <si>
    <t>209765.26</t>
  </si>
  <si>
    <t>209765.10</t>
  </si>
  <si>
    <t>574941.58</t>
  </si>
  <si>
    <t>209764.87</t>
  </si>
  <si>
    <t>574941.47</t>
  </si>
  <si>
    <t>209765.00</t>
  </si>
  <si>
    <t>574941.92</t>
  </si>
  <si>
    <t>209764.83</t>
  </si>
  <si>
    <t>574942.40</t>
  </si>
  <si>
    <t>574942.22</t>
  </si>
  <si>
    <t>209766.25</t>
  </si>
  <si>
    <t>574939.67</t>
  </si>
  <si>
    <t>574940.10</t>
  </si>
  <si>
    <t>209765.75</t>
  </si>
  <si>
    <t>574940.36</t>
  </si>
  <si>
    <t>+10-14</t>
  </si>
  <si>
    <t>209765.47</t>
  </si>
  <si>
    <t>574940.75</t>
  </si>
  <si>
    <t>+5-6</t>
  </si>
  <si>
    <t>209765.32</t>
  </si>
  <si>
    <t>574940.87</t>
  </si>
  <si>
    <t>209765.11</t>
  </si>
  <si>
    <t>574940.90</t>
  </si>
  <si>
    <t>209764.74</t>
  </si>
  <si>
    <t>574941.20</t>
  </si>
  <si>
    <t>209765.68</t>
  </si>
  <si>
    <t>574939.18</t>
  </si>
  <si>
    <t>209763.77</t>
  </si>
  <si>
    <t>574940.50</t>
  </si>
  <si>
    <t>209765.18</t>
  </si>
  <si>
    <t>574938.82</t>
  </si>
  <si>
    <t>209763.53</t>
  </si>
  <si>
    <t>574939.60</t>
  </si>
  <si>
    <t>574946.87</t>
  </si>
  <si>
    <t>2</t>
  </si>
  <si>
    <t>+4-5</t>
  </si>
  <si>
    <t>209766.64</t>
  </si>
  <si>
    <t>574945.23</t>
  </si>
  <si>
    <t>209766.73</t>
  </si>
  <si>
    <t>574947.28</t>
  </si>
  <si>
    <t>209766.75</t>
  </si>
  <si>
    <t>574947.62</t>
  </si>
  <si>
    <t>209766.76</t>
  </si>
  <si>
    <t>574947.76</t>
  </si>
  <si>
    <t>574949.25</t>
  </si>
  <si>
    <t>209765.80</t>
  </si>
  <si>
    <t>574948.44</t>
  </si>
  <si>
    <t>574946.62</t>
  </si>
  <si>
    <t>209766.20</t>
  </si>
  <si>
    <t>574948.59</t>
  </si>
  <si>
    <t>schmale JR</t>
  </si>
  <si>
    <t>209766.09</t>
  </si>
  <si>
    <t>574948.74</t>
  </si>
  <si>
    <t>209766.69</t>
  </si>
  <si>
    <t>574948.02</t>
  </si>
  <si>
    <t>574945.99</t>
  </si>
  <si>
    <t>209767.23</t>
  </si>
  <si>
    <t>574946.67</t>
  </si>
  <si>
    <t>[2753]</t>
  </si>
  <si>
    <t>209766.87</t>
  </si>
  <si>
    <t>574946.83</t>
  </si>
  <si>
    <t>Pfostenreihe</t>
  </si>
  <si>
    <t>209766.83</t>
  </si>
  <si>
    <t>574945.79</t>
  </si>
  <si>
    <t>209765.41</t>
  </si>
  <si>
    <t>574946.12</t>
  </si>
  <si>
    <t>209765.46</t>
  </si>
  <si>
    <t>574946.40</t>
  </si>
  <si>
    <t>574947.34</t>
  </si>
  <si>
    <t>209765.01</t>
  </si>
  <si>
    <t>574944.94</t>
  </si>
  <si>
    <t>574944.32</t>
  </si>
  <si>
    <t>+3-5</t>
  </si>
  <si>
    <t>574945.25</t>
  </si>
  <si>
    <t>209764.55</t>
  </si>
  <si>
    <t>574946.00</t>
  </si>
  <si>
    <t>5-12</t>
  </si>
  <si>
    <t>209764.98</t>
  </si>
  <si>
    <t>574943.50</t>
  </si>
  <si>
    <t>209764.06</t>
  </si>
  <si>
    <t>574945.08</t>
  </si>
  <si>
    <t>209763.64</t>
  </si>
  <si>
    <t>574945.05</t>
  </si>
  <si>
    <t>+3</t>
  </si>
  <si>
    <t>209763.59</t>
  </si>
  <si>
    <t>574945.73</t>
  </si>
  <si>
    <t>209762.90</t>
  </si>
  <si>
    <t>209764.88</t>
  </si>
  <si>
    <t>574943.21</t>
  </si>
  <si>
    <t>209764.76</t>
  </si>
  <si>
    <t>574943.05</t>
  </si>
  <si>
    <t>209764.54</t>
  </si>
  <si>
    <t>574943.12</t>
  </si>
  <si>
    <t>209764.60</t>
  </si>
  <si>
    <t>574943.42</t>
  </si>
  <si>
    <t>574943.46</t>
  </si>
  <si>
    <t>209764.01</t>
  </si>
  <si>
    <t>574943.54</t>
  </si>
  <si>
    <t>+ 1</t>
  </si>
  <si>
    <t>209763.80</t>
  </si>
  <si>
    <t>574943.74</t>
  </si>
  <si>
    <t>574944.13</t>
  </si>
  <si>
    <t>209763.78</t>
  </si>
  <si>
    <t>574944.00</t>
  </si>
  <si>
    <t>209763.62</t>
  </si>
  <si>
    <t>574944.29</t>
  </si>
  <si>
    <t>209763.51</t>
  </si>
  <si>
    <t>574944.46</t>
  </si>
  <si>
    <t>209762.86</t>
  </si>
  <si>
    <t>574945.20</t>
  </si>
  <si>
    <t>209762.50</t>
  </si>
  <si>
    <t>574944.67</t>
  </si>
  <si>
    <t>209761.76</t>
  </si>
  <si>
    <t>574943.86</t>
  </si>
  <si>
    <t>574944.26</t>
  </si>
  <si>
    <t>574942.67</t>
  </si>
  <si>
    <t>209762.65</t>
  </si>
  <si>
    <t>574942.16</t>
  </si>
  <si>
    <t>209762.00</t>
  </si>
  <si>
    <t>574942.11</t>
  </si>
  <si>
    <t>+ 2J.</t>
  </si>
  <si>
    <t>209761.61</t>
  </si>
  <si>
    <t>574942.59</t>
  </si>
  <si>
    <t>574943.67</t>
  </si>
  <si>
    <t>209760.30</t>
  </si>
  <si>
    <t>574942.75</t>
  </si>
  <si>
    <t>209765.44</t>
  </si>
  <si>
    <t>574947.00</t>
  </si>
  <si>
    <t>Abst.1</t>
  </si>
  <si>
    <t>seeseitig Fläche 2</t>
  </si>
  <si>
    <t>Oberfläche</t>
  </si>
  <si>
    <t>überKS1</t>
  </si>
  <si>
    <t>UKAbst.1</t>
  </si>
  <si>
    <t>gleicher Baum wie LH33132</t>
  </si>
  <si>
    <t>Abst.2</t>
  </si>
  <si>
    <t>gleicher Baum wie LH33134</t>
  </si>
  <si>
    <t>209764.96</t>
  </si>
  <si>
    <t>574948.46</t>
  </si>
  <si>
    <t>574949.22</t>
  </si>
  <si>
    <t>574950.27</t>
  </si>
  <si>
    <t>574951.24</t>
  </si>
  <si>
    <t>209763.54</t>
  </si>
  <si>
    <t>574948.41</t>
  </si>
  <si>
    <t>209763.18</t>
  </si>
  <si>
    <t>574949.20</t>
  </si>
  <si>
    <t>209763.22</t>
  </si>
  <si>
    <t>574948.80</t>
  </si>
  <si>
    <t>209763.06</t>
  </si>
  <si>
    <t>574948.35</t>
  </si>
  <si>
    <t>574946.80</t>
  </si>
  <si>
    <t>574947.54</t>
  </si>
  <si>
    <t>209762.12</t>
  </si>
  <si>
    <t>574947.66</t>
  </si>
  <si>
    <t>209763.33</t>
  </si>
  <si>
    <t>574946.44</t>
  </si>
  <si>
    <t>209761.86</t>
  </si>
  <si>
    <t>574947.41</t>
  </si>
  <si>
    <t>209762.07</t>
  </si>
  <si>
    <t>574945.19</t>
  </si>
  <si>
    <t>574945.48</t>
  </si>
  <si>
    <t>209761.88</t>
  </si>
  <si>
    <t>574945.80</t>
  </si>
  <si>
    <t>574945.95</t>
  </si>
  <si>
    <t>574946.24</t>
  </si>
  <si>
    <t>209758.62</t>
  </si>
  <si>
    <t>574944.80</t>
  </si>
  <si>
    <t>574946.65</t>
  </si>
  <si>
    <t>209761.46</t>
  </si>
  <si>
    <t>574946.57</t>
  </si>
  <si>
    <t>209761.24</t>
  </si>
  <si>
    <t>574946.79</t>
  </si>
  <si>
    <t>209761.11</t>
  </si>
  <si>
    <t>574946.33</t>
  </si>
  <si>
    <t>209760.95</t>
  </si>
  <si>
    <t>574946.47</t>
  </si>
  <si>
    <t>209760.94</t>
  </si>
  <si>
    <t>574947.06</t>
  </si>
  <si>
    <t>209761.40</t>
  </si>
  <si>
    <t>574944.53</t>
  </si>
  <si>
    <t>209760.72</t>
  </si>
  <si>
    <t>574945.50</t>
  </si>
  <si>
    <t>209760.12</t>
  </si>
  <si>
    <t>574946.54</t>
  </si>
  <si>
    <t>209759.78</t>
  </si>
  <si>
    <t>574944.86</t>
  </si>
  <si>
    <t>209760.28</t>
  </si>
  <si>
    <t>574943.84</t>
  </si>
  <si>
    <t>209759.51</t>
  </si>
  <si>
    <t>209758.20</t>
  </si>
  <si>
    <t>574944.81</t>
  </si>
  <si>
    <t>LK-Y</t>
  </si>
  <si>
    <t>LK-X</t>
  </si>
  <si>
    <t>eDat 015A: Vinelz, Hafen, F. 1-13 + 1978 + 1991. Dendrochronologie. Eichen geordnet nach Dendronummern</t>
  </si>
  <si>
    <t>ältere Siedlung</t>
  </si>
  <si>
    <t>??</t>
  </si>
  <si>
    <t>undatierte Eichen</t>
  </si>
  <si>
    <t>Schn.2 Ab.1</t>
  </si>
  <si>
    <t>2?</t>
  </si>
  <si>
    <t>Liegende Hölzer (datiert)</t>
  </si>
  <si>
    <t>Palisade 3</t>
  </si>
  <si>
    <t>Palisade 2</t>
  </si>
  <si>
    <t>Steg+</t>
  </si>
  <si>
    <t>Struktur07+?</t>
  </si>
  <si>
    <t>Struktur07?</t>
  </si>
  <si>
    <t>Struktur S07</t>
  </si>
  <si>
    <t>Haus H06</t>
  </si>
  <si>
    <t>Haus H05</t>
  </si>
  <si>
    <t>Haus04?</t>
  </si>
  <si>
    <t>Haus H04</t>
  </si>
  <si>
    <t>Haus H03</t>
  </si>
  <si>
    <t>Haus H02</t>
  </si>
  <si>
    <t>Haus 01</t>
  </si>
  <si>
    <t>eDat 015B: Vinelz - Hafen (F 1-13, 1978 1991). Dendrochronologie. Eichen geordnet nach Strukturen</t>
  </si>
  <si>
    <t>Sch. 4.2/5.1, Qm I</t>
  </si>
  <si>
    <t>Sch. 3.1/3.4, Qm. E-F</t>
  </si>
  <si>
    <t>Sch. 3.3/4.2</t>
  </si>
  <si>
    <t>MK303, Sch. 3.3</t>
  </si>
  <si>
    <t>nicht gemessen</t>
  </si>
  <si>
    <t>MK303</t>
  </si>
  <si>
    <t>zu Haus ?</t>
  </si>
  <si>
    <t>Qm. A</t>
  </si>
  <si>
    <t>Sch. 1.3</t>
  </si>
  <si>
    <t>DRb-1-10: 4,08</t>
  </si>
  <si>
    <t>DRb-1-10: 3,12</t>
  </si>
  <si>
    <t>DRb-1-10: 2,66</t>
  </si>
  <si>
    <t>DRb-1-10: 3,08</t>
  </si>
  <si>
    <t>Feld 17 (2657‒2626 v. Chr.)</t>
  </si>
  <si>
    <t>Qm G/I, zu Splint &lt;5J</t>
  </si>
  <si>
    <t>Sch. 4.1/4.2</t>
  </si>
  <si>
    <t>Qm. C</t>
  </si>
  <si>
    <t>6?</t>
  </si>
  <si>
    <t>zu Mark fehlen 50 JR, SP fraglich</t>
  </si>
  <si>
    <t>Sch. 4.2</t>
  </si>
  <si>
    <t>&lt;3J</t>
  </si>
  <si>
    <t>[2727]</t>
  </si>
  <si>
    <t>8-15</t>
  </si>
  <si>
    <t>+6-15</t>
  </si>
  <si>
    <t>+14-15</t>
  </si>
  <si>
    <t>≤8</t>
  </si>
  <si>
    <t>Feld 17 (2767 + 2727 + 2695 v. Chr.)</t>
  </si>
  <si>
    <t>Sch. 2.1-2.2</t>
  </si>
  <si>
    <t>MK309</t>
  </si>
  <si>
    <t>Sch. 3</t>
  </si>
  <si>
    <t>Sch. 2.4; ev. [C 2651]</t>
  </si>
  <si>
    <t>Sch. 1.3-4, ev 2642]</t>
  </si>
  <si>
    <t>GL.HOLZ P33720 ?</t>
  </si>
  <si>
    <t>GL.HOLZ P33718 ?</t>
  </si>
  <si>
    <t>GL.HOLZ P33695 ?, MK255</t>
  </si>
  <si>
    <t>3-6</t>
  </si>
  <si>
    <t>GL.HOLZ P33694 ?</t>
  </si>
  <si>
    <t>verwachsen  &gt; undatiert</t>
  </si>
  <si>
    <t>plus 80 Jahrringe ungemessen</t>
  </si>
  <si>
    <t>Feld 15 (undatiert)</t>
  </si>
  <si>
    <t>GL.HOLZ P33692 ?, MK255</t>
  </si>
  <si>
    <t>GL.HOLZ P33693 ?</t>
  </si>
  <si>
    <t>MK255</t>
  </si>
  <si>
    <t>Feld 15 (1682 v. Chr.?)</t>
  </si>
  <si>
    <t>Feld 15 (2626 v. Chr.)</t>
  </si>
  <si>
    <t>10-18</t>
  </si>
  <si>
    <t>9-17</t>
  </si>
  <si>
    <t>7-15</t>
  </si>
  <si>
    <t>4-14</t>
  </si>
  <si>
    <t>3 unsichere Splintjahre</t>
  </si>
  <si>
    <t>MS / Sch. 3</t>
  </si>
  <si>
    <t>Feld 15 (2791 + 2734‒2690 v. Chr.)</t>
  </si>
  <si>
    <t>US / Sch.4.4</t>
  </si>
  <si>
    <t>Feld 15 (um 3162 v. Chr.)</t>
  </si>
  <si>
    <t>MK289, GL.HOLZ P33634?, Schnitt 14A</t>
  </si>
  <si>
    <t>Schnitt 14A</t>
  </si>
  <si>
    <t>MK289, GL.HOLZ P33624?</t>
  </si>
  <si>
    <t>ehemals 33624B, Schnitt 14A</t>
  </si>
  <si>
    <t>Feld 14 (undatiert)</t>
  </si>
  <si>
    <t>Feld 14 (2651-2627 v. Chr.)</t>
  </si>
  <si>
    <t>≤20</t>
  </si>
  <si>
    <t>Feld 14 (2707-2690 v. Chr.)</t>
  </si>
  <si>
    <t>Gte</t>
  </si>
  <si>
    <t>EndJ._Dat</t>
  </si>
  <si>
    <t xml:space="preserve">Anz </t>
  </si>
  <si>
    <t>Spalt</t>
  </si>
  <si>
    <t>eDat 016: Vinelz - Alte Staion. Dendrochronologie. Eichen geordnet nach Feldern und Schlagdaten</t>
  </si>
  <si>
    <t>ODER 3250 / 3402</t>
  </si>
  <si>
    <t>[~2995]</t>
  </si>
  <si>
    <t>~3003</t>
  </si>
  <si>
    <t>Mk5</t>
  </si>
  <si>
    <t>~3113</t>
  </si>
  <si>
    <t>~3114</t>
  </si>
  <si>
    <t>Frax</t>
  </si>
  <si>
    <t>NIa</t>
  </si>
  <si>
    <t>m220-225</t>
  </si>
  <si>
    <t>~3115</t>
  </si>
  <si>
    <t>ODER 3148</t>
  </si>
  <si>
    <t>[3119]</t>
  </si>
  <si>
    <t>m215</t>
  </si>
  <si>
    <t>Spätneolithikum</t>
  </si>
  <si>
    <t>~3590</t>
  </si>
  <si>
    <t>NII</t>
  </si>
  <si>
    <t>m217</t>
  </si>
  <si>
    <t>~3820</t>
  </si>
  <si>
    <t>A/B</t>
  </si>
  <si>
    <t>NIV</t>
  </si>
  <si>
    <t>m218</t>
  </si>
  <si>
    <t>Jungneolithikum</t>
  </si>
  <si>
    <t>Sch</t>
  </si>
  <si>
    <t>eDat 017: Vinelz, Ländti 1979. Dendrochronologie. Neolithikum</t>
  </si>
  <si>
    <t>~900</t>
  </si>
  <si>
    <t>~910</t>
  </si>
  <si>
    <t>~920</t>
  </si>
  <si>
    <t>[~920]</t>
  </si>
  <si>
    <t>[~935]</t>
  </si>
  <si>
    <t>[~938]</t>
  </si>
  <si>
    <t>[~940]</t>
  </si>
  <si>
    <t>~940</t>
  </si>
  <si>
    <t>B-</t>
  </si>
  <si>
    <t>~995</t>
  </si>
  <si>
    <t>~1000</t>
  </si>
  <si>
    <t>~1005</t>
  </si>
  <si>
    <t>[~1000]</t>
  </si>
  <si>
    <t>[~1005]</t>
  </si>
  <si>
    <t>[~1015]</t>
  </si>
  <si>
    <t>eDat 018: Vinelz, Ländti 1979. Dendrochronologie. Spätbronzezeit</t>
  </si>
  <si>
    <t>B8</t>
  </si>
  <si>
    <t>C7</t>
  </si>
  <si>
    <t>A8</t>
  </si>
  <si>
    <t>ev. Form 2, D&gt;120</t>
  </si>
  <si>
    <t>Mark?</t>
  </si>
  <si>
    <t>A7</t>
  </si>
  <si>
    <t>ev. Form 2, D&gt;130</t>
  </si>
  <si>
    <t>Form 8, D&gt;100</t>
  </si>
  <si>
    <t>Steg (3010‒ 2979 v. Chr.)</t>
  </si>
  <si>
    <t>Steg (3058 v. Chr.)</t>
  </si>
  <si>
    <t>A3</t>
  </si>
  <si>
    <t>C6</t>
  </si>
  <si>
    <t>Steg (3094‒3077 v. Chr.)</t>
  </si>
  <si>
    <t>Form 1, D&gt;260</t>
  </si>
  <si>
    <t>Nähe WK</t>
  </si>
  <si>
    <t>Dorf ? (3118 v. Chr.)</t>
  </si>
  <si>
    <t>C8</t>
  </si>
  <si>
    <t>ev. Form 1, D&gt;300</t>
  </si>
  <si>
    <t>Form 2, D&gt;180</t>
  </si>
  <si>
    <t>≥12</t>
  </si>
  <si>
    <t>B7/8</t>
  </si>
  <si>
    <t>A6</t>
  </si>
  <si>
    <t>ev. Form 1, D&gt;140</t>
  </si>
  <si>
    <t>Dorf A (3171‒3152 v. Chr.)</t>
  </si>
  <si>
    <t>eDat 019: La Neuville, Schafis. Dendrochrnologie. Eichen und Eschen geordnet nach Schlagdatum und Siedlungsphase</t>
  </si>
  <si>
    <t>A-B 1</t>
  </si>
  <si>
    <t>A 1</t>
  </si>
  <si>
    <t>B 2</t>
  </si>
  <si>
    <t>B 1</t>
  </si>
  <si>
    <t>Holzschnitzel</t>
  </si>
  <si>
    <t>+5-14</t>
  </si>
  <si>
    <t>B 0</t>
  </si>
  <si>
    <t>A 0</t>
  </si>
  <si>
    <t>eDat 020A: Biel-Vingelz, Hafen, 1998. Dendrochronologie. Eichen geordnet nach Schlagdatum</t>
  </si>
  <si>
    <t>Tax</t>
  </si>
  <si>
    <t>lieg. Stamm vor Bootssteg</t>
  </si>
  <si>
    <t>m</t>
  </si>
  <si>
    <t>oder Fo4, D&gt;130</t>
  </si>
  <si>
    <t>n</t>
  </si>
  <si>
    <t>evF01, D&gt;400 Stamm?</t>
  </si>
  <si>
    <t>erodPfahlkopf&gt;entsorgt</t>
  </si>
  <si>
    <t>evFo1, R&gt;80</t>
  </si>
  <si>
    <t>brettförmig 120x40</t>
  </si>
  <si>
    <t>oder Fo4, D&gt;170</t>
  </si>
  <si>
    <t>weitere Hölzer</t>
  </si>
  <si>
    <t>Fag</t>
  </si>
  <si>
    <t>Til</t>
  </si>
  <si>
    <t>Pop</t>
  </si>
  <si>
    <t>oder Fo8, D130</t>
  </si>
  <si>
    <t>+5-8</t>
  </si>
  <si>
    <t>oder Fo1, D&gt;70</t>
  </si>
  <si>
    <t>Sp13</t>
  </si>
  <si>
    <t>oder FoSp13</t>
  </si>
  <si>
    <t>oder Fo1, Dm&gt;110</t>
  </si>
  <si>
    <t>oder F01, D&gt;100</t>
  </si>
  <si>
    <t>oder F01, D&gt;130</t>
  </si>
  <si>
    <t>oder Fo1, D&gt;115</t>
  </si>
  <si>
    <t>≥6</t>
  </si>
  <si>
    <t>oder Sp13</t>
  </si>
  <si>
    <t>oder Fo1, D&gt;180</t>
  </si>
  <si>
    <t>oder Fo1, D&gt;150</t>
  </si>
  <si>
    <t>oder FormSp13</t>
  </si>
  <si>
    <t>eingemessene Hölzer</t>
  </si>
  <si>
    <t>F2,8</t>
  </si>
  <si>
    <t>F2,13</t>
  </si>
  <si>
    <t>F4,8</t>
  </si>
  <si>
    <t>F1,4</t>
  </si>
  <si>
    <t>F1,8</t>
  </si>
  <si>
    <t>F1,13</t>
  </si>
  <si>
    <t>F5</t>
  </si>
  <si>
    <t>F5,2</t>
  </si>
  <si>
    <t>+6-14</t>
  </si>
  <si>
    <t>F2,4</t>
  </si>
  <si>
    <t>+15-13</t>
  </si>
  <si>
    <t>F2,2</t>
  </si>
  <si>
    <t>+12-20</t>
  </si>
  <si>
    <t>F3,4</t>
  </si>
  <si>
    <t>≥16</t>
  </si>
  <si>
    <t>F4,4</t>
  </si>
  <si>
    <t>F4,13</t>
  </si>
  <si>
    <t>F5,13</t>
  </si>
  <si>
    <t>gleiches Holz?</t>
  </si>
  <si>
    <t>F3,13</t>
  </si>
  <si>
    <t>F1,2</t>
  </si>
  <si>
    <t>-/</t>
  </si>
  <si>
    <t>aus Baggeraushub</t>
  </si>
  <si>
    <t>Feld/Hnr.</t>
  </si>
  <si>
    <t>eDat 020B: Biel-Vingelz, Hafen, 2008. Dendrochronologie. Eichen geordnet nach Fläche und Schlagphasen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</si>
</sst>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i/>
      <sz val="12"/>
      <name val="Calibri"/>
      <family val="2"/>
      <scheme val="minor"/>
    </font>
    <font>
      <sz val="12"/>
      <color indexed="61"/>
      <name val="Calibri"/>
      <family val="2"/>
      <scheme val="minor"/>
    </font>
    <font>
      <i/>
      <sz val="12"/>
      <color indexed="10"/>
      <name val="Calibri"/>
      <family val="2"/>
      <scheme val="minor"/>
    </font>
    <font>
      <b/>
      <i/>
      <strike/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0"/>
      <name val="Arial"/>
      <family val="2"/>
    </font>
    <font>
      <sz val="10"/>
      <color indexed="10"/>
      <name val="Arial"/>
      <family val="2"/>
    </font>
    <font>
      <sz val="12"/>
      <name val="Calibri"/>
      <family val="2"/>
    </font>
    <font>
      <sz val="10"/>
      <name val="Calibri"/>
      <family val="2"/>
    </font>
    <font>
      <b/>
      <sz val="12"/>
      <color theme="1"/>
      <name val="Calibri"/>
      <family val="2"/>
      <scheme val="minor"/>
    </font>
    <font>
      <sz val="12"/>
      <color indexed="1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0.8"/>
      <color theme="1"/>
      <name val="Calibri"/>
      <family val="2"/>
    </font>
    <font>
      <sz val="12"/>
      <color indexed="48"/>
      <name val="Calibri"/>
      <family val="2"/>
      <scheme val="minor"/>
    </font>
    <font>
      <b/>
      <sz val="12"/>
      <color indexed="48"/>
      <name val="Calibri"/>
      <family val="2"/>
      <scheme val="minor"/>
    </font>
    <font>
      <i/>
      <sz val="12"/>
      <color indexed="48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color indexed="8"/>
      <name val="Arial"/>
      <family val="2"/>
    </font>
    <font>
      <b/>
      <i/>
      <sz val="12"/>
      <color indexed="8"/>
      <name val="Calibri"/>
      <family val="2"/>
      <scheme val="minor"/>
    </font>
    <font>
      <i/>
      <sz val="12"/>
      <color rgb="FFFF0000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name val="Arial"/>
      <family val="2"/>
    </font>
    <font>
      <sz val="12"/>
      <color indexed="9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trike/>
      <sz val="12"/>
      <name val="Calibri"/>
      <family val="2"/>
      <scheme val="minor"/>
    </font>
    <font>
      <b/>
      <strike/>
      <sz val="12"/>
      <name val="Calibri"/>
      <family val="2"/>
      <scheme val="minor"/>
    </font>
    <font>
      <i/>
      <strike/>
      <sz val="12"/>
      <name val="Calibri"/>
      <family val="2"/>
      <scheme val="minor"/>
    </font>
    <font>
      <sz val="1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i/>
      <sz val="12"/>
      <color indexed="9"/>
      <name val="Calibri"/>
      <family val="2"/>
      <scheme val="minor"/>
    </font>
    <font>
      <i/>
      <sz val="12"/>
      <color indexed="9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trike/>
      <sz val="12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2"/>
      <color theme="7" tint="-0.249977111117893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hair">
        <color indexed="1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1">
    <xf numFmtId="0" fontId="0" fillId="0" borderId="0"/>
    <xf numFmtId="0" fontId="4" fillId="0" borderId="1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0" borderId="0"/>
    <xf numFmtId="0" fontId="21" fillId="2" borderId="0" applyNumberFormat="0" applyBorder="0" applyAlignment="0" applyProtection="0"/>
    <xf numFmtId="0" fontId="22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5" applyNumberFormat="0" applyAlignment="0" applyProtection="0"/>
    <xf numFmtId="0" fontId="25" fillId="6" borderId="6" applyNumberFormat="0" applyAlignment="0" applyProtection="0"/>
    <xf numFmtId="0" fontId="26" fillId="6" borderId="5" applyNumberFormat="0" applyAlignment="0" applyProtection="0"/>
    <xf numFmtId="0" fontId="27" fillId="0" borderId="7" applyNumberFormat="0" applyFill="0" applyAlignment="0" applyProtection="0"/>
    <xf numFmtId="0" fontId="28" fillId="7" borderId="8" applyNumberFormat="0" applyAlignment="0" applyProtection="0"/>
    <xf numFmtId="0" fontId="29" fillId="0" borderId="0" applyNumberFormat="0" applyFill="0" applyBorder="0" applyAlignment="0" applyProtection="0"/>
    <xf numFmtId="0" fontId="20" fillId="8" borderId="9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32" fillId="32" borderId="0" applyNumberFormat="0" applyBorder="0" applyAlignment="0" applyProtection="0"/>
    <xf numFmtId="0" fontId="1" fillId="0" borderId="0"/>
    <xf numFmtId="0" fontId="1" fillId="0" borderId="0"/>
    <xf numFmtId="0" fontId="49" fillId="0" borderId="0"/>
    <xf numFmtId="0" fontId="2" fillId="0" borderId="0"/>
    <xf numFmtId="0" fontId="4" fillId="0" borderId="0"/>
  </cellStyleXfs>
  <cellXfs count="1229">
    <xf numFmtId="0" fontId="0" fillId="0" borderId="0" xfId="0"/>
    <xf numFmtId="0" fontId="0" fillId="0" borderId="0" xfId="0" applyAlignment="1">
      <alignment horizontal="left"/>
    </xf>
    <xf numFmtId="0" fontId="0" fillId="0" borderId="0" xfId="0" applyFill="1"/>
    <xf numFmtId="0" fontId="4" fillId="0" borderId="0" xfId="0" applyFont="1" applyFill="1"/>
    <xf numFmtId="164" fontId="0" fillId="0" borderId="0" xfId="0" applyNumberFormat="1"/>
    <xf numFmtId="0" fontId="12" fillId="0" borderId="0" xfId="0" applyFont="1"/>
    <xf numFmtId="0" fontId="13" fillId="0" borderId="0" xfId="0" applyFont="1" applyAlignment="1">
      <alignment horizontal="left"/>
    </xf>
    <xf numFmtId="2" fontId="13" fillId="0" borderId="0" xfId="0" applyNumberFormat="1" applyFont="1" applyAlignment="1">
      <alignment horizontal="left"/>
    </xf>
    <xf numFmtId="0" fontId="13" fillId="0" borderId="0" xfId="0" applyFont="1" applyFill="1" applyAlignment="1">
      <alignment horizontal="left"/>
    </xf>
    <xf numFmtId="49" fontId="13" fillId="0" borderId="0" xfId="0" applyNumberFormat="1" applyFont="1" applyAlignment="1">
      <alignment horizontal="left"/>
    </xf>
    <xf numFmtId="0" fontId="13" fillId="0" borderId="0" xfId="0" applyFont="1" applyAlignment="1">
      <alignment horizontal="right"/>
    </xf>
    <xf numFmtId="164" fontId="13" fillId="0" borderId="0" xfId="0" applyNumberFormat="1" applyFont="1" applyAlignment="1">
      <alignment horizontal="left"/>
    </xf>
    <xf numFmtId="1" fontId="14" fillId="0" borderId="0" xfId="0" applyNumberFormat="1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15" fillId="0" borderId="0" xfId="0" applyFont="1" applyFill="1" applyAlignment="1">
      <alignment horizontal="left"/>
    </xf>
    <xf numFmtId="2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Alignment="1">
      <alignment horizontal="left"/>
    </xf>
    <xf numFmtId="164" fontId="13" fillId="0" borderId="0" xfId="0" applyNumberFormat="1" applyFont="1" applyFill="1" applyAlignment="1">
      <alignment horizontal="left"/>
    </xf>
    <xf numFmtId="1" fontId="13" fillId="0" borderId="0" xfId="0" applyNumberFormat="1" applyFont="1" applyFill="1" applyAlignment="1">
      <alignment horizontal="left"/>
    </xf>
    <xf numFmtId="1" fontId="15" fillId="0" borderId="0" xfId="0" applyNumberFormat="1" applyFont="1" applyFill="1" applyAlignment="1">
      <alignment horizontal="left"/>
    </xf>
    <xf numFmtId="0" fontId="12" fillId="0" borderId="0" xfId="0" applyFont="1" applyFill="1"/>
    <xf numFmtId="0" fontId="12" fillId="0" borderId="0" xfId="0" applyFont="1" applyBorder="1"/>
    <xf numFmtId="0" fontId="12" fillId="0" borderId="0" xfId="0" applyFont="1" applyFill="1" applyBorder="1"/>
    <xf numFmtId="0" fontId="16" fillId="0" borderId="0" xfId="0" applyFont="1"/>
    <xf numFmtId="0" fontId="15" fillId="0" borderId="0" xfId="0" applyFont="1" applyFill="1" applyBorder="1" applyAlignment="1">
      <alignment horizontal="left"/>
    </xf>
    <xf numFmtId="2" fontId="15" fillId="0" borderId="0" xfId="0" applyNumberFormat="1" applyFont="1" applyFill="1" applyAlignment="1">
      <alignment horizontal="left"/>
    </xf>
    <xf numFmtId="49" fontId="15" fillId="0" borderId="0" xfId="0" applyNumberFormat="1" applyFont="1" applyFill="1" applyAlignment="1">
      <alignment horizontal="left"/>
    </xf>
    <xf numFmtId="49" fontId="15" fillId="0" borderId="0" xfId="0" quotePrefix="1" applyNumberFormat="1" applyFont="1" applyFill="1" applyAlignment="1">
      <alignment horizontal="left"/>
    </xf>
    <xf numFmtId="0" fontId="14" fillId="0" borderId="0" xfId="0" applyFont="1" applyFill="1"/>
    <xf numFmtId="2" fontId="12" fillId="0" borderId="0" xfId="0" applyNumberFormat="1" applyFont="1" applyFill="1"/>
    <xf numFmtId="0" fontId="12" fillId="0" borderId="0" xfId="0" applyFont="1" applyFill="1" applyAlignment="1">
      <alignment horizontal="right"/>
    </xf>
    <xf numFmtId="0" fontId="12" fillId="0" borderId="0" xfId="0" applyFont="1" applyFill="1" applyAlignment="1">
      <alignment horizontal="center"/>
    </xf>
    <xf numFmtId="49" fontId="12" fillId="0" borderId="0" xfId="0" applyNumberFormat="1" applyFont="1" applyFill="1" applyAlignment="1">
      <alignment horizontal="right"/>
    </xf>
    <xf numFmtId="49" fontId="12" fillId="0" borderId="0" xfId="0" quotePrefix="1" applyNumberFormat="1" applyFont="1" applyFill="1"/>
    <xf numFmtId="49" fontId="12" fillId="0" borderId="0" xfId="0" applyNumberFormat="1" applyFont="1" applyFill="1"/>
    <xf numFmtId="1" fontId="12" fillId="0" borderId="0" xfId="0" applyNumberFormat="1" applyFont="1" applyFill="1" applyAlignment="1">
      <alignment horizontal="right"/>
    </xf>
    <xf numFmtId="2" fontId="16" fillId="0" borderId="0" xfId="0" applyNumberFormat="1" applyFont="1"/>
    <xf numFmtId="0" fontId="16" fillId="0" borderId="0" xfId="0" applyFont="1" applyAlignment="1">
      <alignment horizontal="right"/>
    </xf>
    <xf numFmtId="0" fontId="16" fillId="0" borderId="0" xfId="0" applyFont="1" applyFill="1" applyAlignment="1">
      <alignment horizontal="left"/>
    </xf>
    <xf numFmtId="1" fontId="16" fillId="0" borderId="0" xfId="0" applyNumberFormat="1" applyFont="1" applyFill="1" applyAlignment="1">
      <alignment horizontal="right"/>
    </xf>
    <xf numFmtId="0" fontId="16" fillId="0" borderId="0" xfId="0" applyFont="1" applyFill="1"/>
    <xf numFmtId="0" fontId="16" fillId="0" borderId="0" xfId="0" applyFont="1" applyAlignment="1">
      <alignment horizontal="left"/>
    </xf>
    <xf numFmtId="2" fontId="12" fillId="0" borderId="0" xfId="0" applyNumberFormat="1" applyFont="1"/>
    <xf numFmtId="0" fontId="12" fillId="0" borderId="0" xfId="0" quotePrefix="1" applyFont="1" applyFill="1"/>
    <xf numFmtId="0" fontId="18" fillId="0" borderId="0" xfId="0" applyFont="1" applyFill="1" applyAlignment="1">
      <alignment horizontal="left"/>
    </xf>
    <xf numFmtId="1" fontId="18" fillId="0" borderId="0" xfId="0" applyNumberFormat="1" applyFont="1" applyFill="1" applyAlignment="1">
      <alignment horizontal="left"/>
    </xf>
    <xf numFmtId="1" fontId="16" fillId="0" borderId="0" xfId="0" applyNumberFormat="1" applyFont="1" applyFill="1" applyAlignment="1">
      <alignment horizontal="left"/>
    </xf>
    <xf numFmtId="0" fontId="12" fillId="0" borderId="0" xfId="0" applyFont="1" applyFill="1" applyAlignment="1">
      <alignment horizontal="left"/>
    </xf>
    <xf numFmtId="49" fontId="12" fillId="0" borderId="0" xfId="0" applyNumberFormat="1" applyFont="1" applyFill="1" applyAlignment="1">
      <alignment horizontal="left"/>
    </xf>
    <xf numFmtId="2" fontId="12" fillId="0" borderId="0" xfId="0" applyNumberFormat="1" applyFont="1" applyFill="1" applyBorder="1"/>
    <xf numFmtId="0" fontId="12" fillId="0" borderId="0" xfId="0" applyFont="1" applyFill="1" applyBorder="1" applyAlignment="1">
      <alignment horizontal="right"/>
    </xf>
    <xf numFmtId="49" fontId="12" fillId="0" borderId="0" xfId="0" applyNumberFormat="1" applyFont="1" applyFill="1" applyBorder="1" applyAlignment="1">
      <alignment horizontal="right"/>
    </xf>
    <xf numFmtId="49" fontId="12" fillId="0" borderId="0" xfId="0" applyNumberFormat="1" applyFont="1" applyFill="1" applyBorder="1"/>
    <xf numFmtId="1" fontId="12" fillId="0" borderId="0" xfId="0" applyNumberFormat="1" applyFont="1" applyFill="1" applyBorder="1" applyAlignment="1">
      <alignment horizontal="right"/>
    </xf>
    <xf numFmtId="49" fontId="12" fillId="0" borderId="0" xfId="0" quotePrefix="1" applyNumberFormat="1" applyFont="1" applyFill="1" applyBorder="1"/>
    <xf numFmtId="0" fontId="12" fillId="0" borderId="0" xfId="0" applyFont="1" applyFill="1" applyBorder="1" applyAlignment="1">
      <alignment horizontal="left"/>
    </xf>
    <xf numFmtId="164" fontId="15" fillId="0" borderId="0" xfId="0" applyNumberFormat="1" applyFont="1" applyFill="1" applyAlignment="1">
      <alignment horizontal="left"/>
    </xf>
    <xf numFmtId="49" fontId="12" fillId="0" borderId="0" xfId="0" quotePrefix="1" applyNumberFormat="1" applyFont="1" applyFill="1" applyAlignment="1">
      <alignment horizontal="right"/>
    </xf>
    <xf numFmtId="0" fontId="12" fillId="0" borderId="0" xfId="0" quotePrefix="1" applyFont="1" applyFill="1" applyBorder="1"/>
    <xf numFmtId="0" fontId="15" fillId="0" borderId="0" xfId="0" applyFont="1" applyAlignment="1">
      <alignment horizontal="left"/>
    </xf>
    <xf numFmtId="1" fontId="13" fillId="0" borderId="0" xfId="0" applyNumberFormat="1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0" fontId="12" fillId="0" borderId="0" xfId="0" quotePrefix="1" applyFont="1"/>
    <xf numFmtId="2" fontId="16" fillId="0" borderId="0" xfId="0" applyNumberFormat="1" applyFont="1" applyFill="1"/>
    <xf numFmtId="0" fontId="16" fillId="0" borderId="0" xfId="0" applyFont="1" applyFill="1" applyAlignment="1">
      <alignment horizontal="right"/>
    </xf>
    <xf numFmtId="0" fontId="16" fillId="0" borderId="0" xfId="0" quotePrefix="1" applyFont="1" applyFill="1"/>
    <xf numFmtId="49" fontId="16" fillId="0" borderId="0" xfId="0" applyNumberFormat="1" applyFont="1" applyFill="1" applyAlignment="1">
      <alignment horizontal="right"/>
    </xf>
    <xf numFmtId="49" fontId="16" fillId="0" borderId="0" xfId="0" quotePrefix="1" applyNumberFormat="1" applyFont="1" applyFill="1"/>
    <xf numFmtId="49" fontId="16" fillId="0" borderId="0" xfId="0" applyNumberFormat="1" applyFont="1" applyFill="1"/>
    <xf numFmtId="0" fontId="19" fillId="0" borderId="0" xfId="0" applyFont="1" applyFill="1" applyAlignment="1">
      <alignment horizontal="left"/>
    </xf>
    <xf numFmtId="2" fontId="19" fillId="0" borderId="0" xfId="0" applyNumberFormat="1" applyFont="1" applyFill="1" applyAlignment="1">
      <alignment horizontal="left"/>
    </xf>
    <xf numFmtId="49" fontId="19" fillId="0" borderId="0" xfId="0" applyNumberFormat="1" applyFont="1" applyFill="1" applyAlignment="1">
      <alignment horizontal="left"/>
    </xf>
    <xf numFmtId="0" fontId="19" fillId="0" borderId="0" xfId="0" quotePrefix="1" applyFont="1" applyFill="1" applyAlignment="1">
      <alignment horizontal="left"/>
    </xf>
    <xf numFmtId="49" fontId="12" fillId="0" borderId="0" xfId="0" applyNumberFormat="1" applyFont="1" applyAlignment="1">
      <alignment horizontal="right"/>
    </xf>
    <xf numFmtId="49" fontId="12" fillId="0" borderId="0" xfId="0" quotePrefix="1" applyNumberFormat="1" applyFont="1"/>
    <xf numFmtId="49" fontId="12" fillId="0" borderId="0" xfId="0" applyNumberFormat="1" applyFont="1"/>
    <xf numFmtId="0" fontId="12" fillId="0" borderId="11" xfId="0" applyFont="1" applyBorder="1" applyAlignment="1">
      <alignment horizontal="right"/>
    </xf>
    <xf numFmtId="0" fontId="14" fillId="0" borderId="0" xfId="0" applyFont="1" applyAlignment="1">
      <alignment horizontal="left"/>
    </xf>
    <xf numFmtId="49" fontId="14" fillId="0" borderId="0" xfId="0" applyNumberFormat="1" applyFont="1" applyFill="1" applyAlignment="1">
      <alignment horizontal="right"/>
    </xf>
    <xf numFmtId="49" fontId="14" fillId="0" borderId="0" xfId="0" quotePrefix="1" applyNumberFormat="1" applyFont="1" applyFill="1" applyAlignment="1">
      <alignment horizontal="right"/>
    </xf>
    <xf numFmtId="0" fontId="12" fillId="0" borderId="0" xfId="0" applyFont="1" applyBorder="1" applyAlignment="1">
      <alignment horizontal="left"/>
    </xf>
    <xf numFmtId="0" fontId="14" fillId="0" borderId="0" xfId="0" applyFont="1" applyFill="1" applyAlignment="1">
      <alignment horizontal="right"/>
    </xf>
    <xf numFmtId="1" fontId="12" fillId="0" borderId="0" xfId="0" applyNumberFormat="1" applyFont="1" applyFill="1" applyAlignment="1">
      <alignment horizontal="left"/>
    </xf>
    <xf numFmtId="0" fontId="16" fillId="0" borderId="0" xfId="0" applyFont="1" applyFill="1" applyBorder="1"/>
    <xf numFmtId="17" fontId="12" fillId="0" borderId="0" xfId="0" applyNumberFormat="1" applyFont="1" applyFill="1"/>
    <xf numFmtId="2" fontId="16" fillId="0" borderId="0" xfId="0" applyNumberFormat="1" applyFont="1" applyFill="1" applyBorder="1"/>
    <xf numFmtId="0" fontId="12" fillId="0" borderId="0" xfId="0" quotePrefix="1" applyNumberFormat="1" applyFont="1" applyFill="1"/>
    <xf numFmtId="1" fontId="12" fillId="0" borderId="0" xfId="0" applyNumberFormat="1" applyFont="1" applyFill="1" applyBorder="1" applyAlignment="1">
      <alignment horizontal="left"/>
    </xf>
    <xf numFmtId="0" fontId="12" fillId="0" borderId="0" xfId="0" quotePrefix="1" applyFont="1" applyFill="1" applyAlignment="1">
      <alignment horizontal="right"/>
    </xf>
    <xf numFmtId="0" fontId="12" fillId="0" borderId="0" xfId="0" quotePrefix="1" applyFont="1" applyFill="1" applyAlignment="1">
      <alignment horizontal="left"/>
    </xf>
    <xf numFmtId="1" fontId="12" fillId="0" borderId="0" xfId="0" quotePrefix="1" applyNumberFormat="1" applyFont="1" applyFill="1"/>
    <xf numFmtId="2" fontId="14" fillId="0" borderId="0" xfId="0" applyNumberFormat="1" applyFont="1" applyFill="1"/>
    <xf numFmtId="49" fontId="14" fillId="0" borderId="0" xfId="0" applyNumberFormat="1" applyFont="1" applyFill="1"/>
    <xf numFmtId="164" fontId="12" fillId="0" borderId="0" xfId="0" applyNumberFormat="1" applyFont="1" applyFill="1"/>
    <xf numFmtId="0" fontId="13" fillId="0" borderId="0" xfId="0" applyFont="1"/>
    <xf numFmtId="2" fontId="13" fillId="0" borderId="0" xfId="0" applyNumberFormat="1" applyFont="1"/>
    <xf numFmtId="0" fontId="13" fillId="0" borderId="0" xfId="0" applyFont="1" applyAlignment="1">
      <alignment horizontal="center"/>
    </xf>
    <xf numFmtId="0" fontId="13" fillId="0" borderId="0" xfId="0" applyFont="1" applyFill="1"/>
    <xf numFmtId="49" fontId="13" fillId="0" borderId="0" xfId="0" applyNumberFormat="1" applyFont="1"/>
    <xf numFmtId="0" fontId="14" fillId="0" borderId="0" xfId="0" applyFont="1" applyFill="1" applyAlignment="1">
      <alignment horizontal="center"/>
    </xf>
    <xf numFmtId="2" fontId="12" fillId="0" borderId="0" xfId="0" applyNumberFormat="1" applyFont="1" applyBorder="1" applyAlignment="1">
      <alignment horizontal="left"/>
    </xf>
    <xf numFmtId="0" fontId="12" fillId="0" borderId="0" xfId="0" applyFont="1" applyBorder="1" applyAlignment="1">
      <alignment horizontal="right"/>
    </xf>
    <xf numFmtId="49" fontId="12" fillId="0" borderId="0" xfId="0" applyNumberFormat="1" applyFont="1" applyBorder="1" applyAlignment="1">
      <alignment horizontal="left"/>
    </xf>
    <xf numFmtId="164" fontId="12" fillId="0" borderId="0" xfId="0" applyNumberFormat="1" applyFont="1" applyBorder="1" applyAlignment="1">
      <alignment horizontal="left"/>
    </xf>
    <xf numFmtId="164" fontId="12" fillId="0" borderId="0" xfId="0" applyNumberFormat="1" applyFont="1"/>
    <xf numFmtId="0" fontId="13" fillId="0" borderId="0" xfId="0" applyFont="1" applyFill="1" applyBorder="1" applyAlignment="1">
      <alignment horizontal="left"/>
    </xf>
    <xf numFmtId="0" fontId="0" fillId="0" borderId="0" xfId="0"/>
    <xf numFmtId="0" fontId="4" fillId="0" borderId="0" xfId="0" applyFont="1" applyFill="1"/>
    <xf numFmtId="49" fontId="0" fillId="0" borderId="0" xfId="0" applyNumberFormat="1" applyFill="1"/>
    <xf numFmtId="49" fontId="4" fillId="0" borderId="0" xfId="0" applyNumberFormat="1" applyFont="1" applyFill="1" applyAlignment="1">
      <alignment horizontal="left"/>
    </xf>
    <xf numFmtId="0" fontId="12" fillId="0" borderId="0" xfId="0" applyNumberFormat="1" applyFont="1"/>
    <xf numFmtId="0" fontId="12" fillId="0" borderId="0" xfId="0" applyNumberFormat="1" applyFont="1" applyBorder="1" applyAlignment="1">
      <alignment horizontal="left"/>
    </xf>
    <xf numFmtId="0" fontId="13" fillId="0" borderId="0" xfId="0" applyNumberFormat="1" applyFont="1" applyFill="1" applyAlignment="1">
      <alignment horizontal="left"/>
    </xf>
    <xf numFmtId="0" fontId="12" fillId="0" borderId="0" xfId="0" applyNumberFormat="1" applyFont="1" applyFill="1"/>
    <xf numFmtId="0" fontId="12" fillId="0" borderId="0" xfId="0" applyNumberFormat="1" applyFont="1" applyFill="1" applyBorder="1"/>
    <xf numFmtId="0" fontId="16" fillId="0" borderId="0" xfId="0" applyNumberFormat="1" applyFont="1"/>
    <xf numFmtId="0" fontId="15" fillId="0" borderId="0" xfId="0" applyNumberFormat="1" applyFont="1" applyFill="1" applyAlignment="1">
      <alignment horizontal="left"/>
    </xf>
    <xf numFmtId="0" fontId="13" fillId="0" borderId="0" xfId="0" applyNumberFormat="1" applyFont="1" applyAlignment="1">
      <alignment horizontal="left"/>
    </xf>
    <xf numFmtId="0" fontId="12" fillId="0" borderId="0" xfId="0" applyNumberFormat="1" applyFont="1" applyAlignment="1">
      <alignment horizontal="left"/>
    </xf>
    <xf numFmtId="0" fontId="16" fillId="0" borderId="0" xfId="0" applyNumberFormat="1" applyFont="1" applyFill="1"/>
    <xf numFmtId="0" fontId="19" fillId="0" borderId="0" xfId="0" applyNumberFormat="1" applyFont="1" applyFill="1" applyAlignment="1">
      <alignment horizontal="left"/>
    </xf>
    <xf numFmtId="0" fontId="12" fillId="0" borderId="0" xfId="0" quotePrefix="1" applyNumberFormat="1" applyFont="1" applyFill="1" applyBorder="1"/>
    <xf numFmtId="1" fontId="14" fillId="0" borderId="0" xfId="0" applyNumberFormat="1" applyFont="1"/>
    <xf numFmtId="1" fontId="12" fillId="0" borderId="0" xfId="0" applyNumberFormat="1" applyFont="1" applyFill="1"/>
    <xf numFmtId="1" fontId="12" fillId="0" borderId="0" xfId="0" quotePrefix="1" applyNumberFormat="1" applyFont="1" applyFill="1" applyAlignment="1">
      <alignment horizontal="right"/>
    </xf>
    <xf numFmtId="0" fontId="12" fillId="0" borderId="0" xfId="0" applyNumberFormat="1" applyFont="1" applyFill="1" applyAlignment="1">
      <alignment horizontal="right"/>
    </xf>
    <xf numFmtId="1" fontId="14" fillId="0" borderId="0" xfId="0" applyNumberFormat="1" applyFont="1" applyFill="1"/>
    <xf numFmtId="0" fontId="14" fillId="0" borderId="0" xfId="0" applyNumberFormat="1" applyFont="1" applyFill="1" applyAlignment="1">
      <alignment horizontal="right"/>
    </xf>
    <xf numFmtId="1" fontId="14" fillId="0" borderId="0" xfId="0" applyNumberFormat="1" applyFont="1" applyBorder="1" applyAlignment="1">
      <alignment horizontal="center"/>
    </xf>
    <xf numFmtId="1" fontId="14" fillId="0" borderId="0" xfId="0" applyNumberFormat="1" applyFont="1" applyFill="1" applyBorder="1" applyAlignment="1">
      <alignment horizontal="right"/>
    </xf>
    <xf numFmtId="1" fontId="15" fillId="0" borderId="0" xfId="0" applyNumberFormat="1" applyFont="1"/>
    <xf numFmtId="1" fontId="15" fillId="0" borderId="0" xfId="0" applyNumberFormat="1" applyFont="1" applyAlignment="1">
      <alignment horizontal="right"/>
    </xf>
    <xf numFmtId="1" fontId="15" fillId="0" borderId="0" xfId="0" applyNumberFormat="1" applyFont="1" applyAlignment="1">
      <alignment horizontal="left"/>
    </xf>
    <xf numFmtId="1" fontId="14" fillId="0" borderId="0" xfId="0" quotePrefix="1" applyNumberFormat="1" applyFont="1" applyFill="1" applyAlignment="1">
      <alignment horizontal="right"/>
    </xf>
    <xf numFmtId="1" fontId="15" fillId="0" borderId="0" xfId="0" applyNumberFormat="1" applyFont="1" applyFill="1" applyAlignment="1">
      <alignment horizontal="right"/>
    </xf>
    <xf numFmtId="1" fontId="19" fillId="0" borderId="0" xfId="0" applyNumberFormat="1" applyFont="1" applyFill="1" applyAlignment="1">
      <alignment horizontal="left"/>
    </xf>
    <xf numFmtId="1" fontId="14" fillId="0" borderId="0" xfId="0" applyNumberFormat="1" applyFont="1" applyAlignment="1">
      <alignment horizontal="right"/>
    </xf>
    <xf numFmtId="0" fontId="14" fillId="0" borderId="0" xfId="0" applyFont="1" applyFill="1" applyBorder="1" applyAlignment="1">
      <alignment horizontal="left"/>
    </xf>
    <xf numFmtId="0" fontId="4" fillId="0" borderId="0" xfId="3" applyFont="1" applyFill="1"/>
    <xf numFmtId="2" fontId="4" fillId="0" borderId="0" xfId="3" applyNumberFormat="1" applyFont="1" applyFill="1"/>
    <xf numFmtId="0" fontId="4" fillId="0" borderId="0" xfId="3" applyFont="1" applyFill="1" applyAlignment="1">
      <alignment horizontal="center"/>
    </xf>
    <xf numFmtId="49" fontId="4" fillId="0" borderId="0" xfId="3" applyNumberFormat="1" applyFont="1" applyFill="1"/>
    <xf numFmtId="0" fontId="4" fillId="0" borderId="0" xfId="3" applyFont="1"/>
    <xf numFmtId="2" fontId="4" fillId="0" borderId="0" xfId="3" applyNumberFormat="1" applyFont="1"/>
    <xf numFmtId="0" fontId="4" fillId="0" borderId="0" xfId="3" applyFont="1" applyAlignment="1">
      <alignment horizontal="center"/>
    </xf>
    <xf numFmtId="49" fontId="4" fillId="0" borderId="0" xfId="3" applyNumberFormat="1" applyFont="1"/>
    <xf numFmtId="0" fontId="5" fillId="0" borderId="0" xfId="3" applyFont="1" applyFill="1"/>
    <xf numFmtId="0" fontId="5" fillId="0" borderId="0" xfId="3" applyFont="1"/>
    <xf numFmtId="2" fontId="5" fillId="0" borderId="0" xfId="3" applyNumberFormat="1" applyFont="1"/>
    <xf numFmtId="0" fontId="5" fillId="0" borderId="0" xfId="3" applyFont="1" applyAlignment="1">
      <alignment horizontal="right"/>
    </xf>
    <xf numFmtId="49" fontId="5" fillId="0" borderId="0" xfId="3" applyNumberFormat="1" applyFont="1" applyAlignment="1">
      <alignment horizontal="right"/>
    </xf>
    <xf numFmtId="49" fontId="5" fillId="0" borderId="0" xfId="3" quotePrefix="1" applyNumberFormat="1" applyFont="1"/>
    <xf numFmtId="49" fontId="5" fillId="0" borderId="0" xfId="3" applyNumberFormat="1" applyFont="1"/>
    <xf numFmtId="49" fontId="5" fillId="0" borderId="0" xfId="3" quotePrefix="1" applyNumberFormat="1" applyFont="1" applyAlignment="1">
      <alignment horizontal="right"/>
    </xf>
    <xf numFmtId="0" fontId="5" fillId="0" borderId="0" xfId="3" applyFont="1" applyAlignment="1">
      <alignment horizontal="left"/>
    </xf>
    <xf numFmtId="0" fontId="5" fillId="0" borderId="0" xfId="3" applyFont="1" applyFill="1" applyAlignment="1">
      <alignment horizontal="right"/>
    </xf>
    <xf numFmtId="49" fontId="5" fillId="0" borderId="0" xfId="3" applyNumberFormat="1" applyFont="1" applyFill="1" applyAlignment="1">
      <alignment horizontal="right"/>
    </xf>
    <xf numFmtId="2" fontId="5" fillId="0" borderId="0" xfId="3" applyNumberFormat="1" applyFont="1" applyFill="1"/>
    <xf numFmtId="1" fontId="5" fillId="0" borderId="0" xfId="3" applyNumberFormat="1" applyFont="1" applyFill="1" applyAlignment="1">
      <alignment horizontal="right"/>
    </xf>
    <xf numFmtId="49" fontId="5" fillId="0" borderId="0" xfId="3" quotePrefix="1" applyNumberFormat="1" applyFont="1" applyFill="1"/>
    <xf numFmtId="49" fontId="5" fillId="0" borderId="0" xfId="3" quotePrefix="1" applyNumberFormat="1" applyFont="1" applyFill="1" applyAlignment="1">
      <alignment horizontal="right"/>
    </xf>
    <xf numFmtId="0" fontId="5" fillId="0" borderId="0" xfId="3" applyFont="1" applyFill="1" applyAlignment="1">
      <alignment horizontal="left"/>
    </xf>
    <xf numFmtId="164" fontId="5" fillId="0" borderId="0" xfId="3" applyNumberFormat="1" applyFont="1" applyFill="1"/>
    <xf numFmtId="164" fontId="5" fillId="0" borderId="0" xfId="3" applyNumberFormat="1" applyFont="1"/>
    <xf numFmtId="1" fontId="5" fillId="0" borderId="0" xfId="3" applyNumberFormat="1" applyFont="1" applyAlignment="1">
      <alignment horizontal="right"/>
    </xf>
    <xf numFmtId="0" fontId="12" fillId="0" borderId="0" xfId="3" applyFont="1" applyFill="1"/>
    <xf numFmtId="0" fontId="12" fillId="0" borderId="0" xfId="3" applyFont="1" applyFill="1" applyAlignment="1">
      <alignment horizontal="right"/>
    </xf>
    <xf numFmtId="0" fontId="4" fillId="0" borderId="0" xfId="3" applyFont="1" applyFill="1" applyAlignment="1">
      <alignment horizontal="right"/>
    </xf>
    <xf numFmtId="0" fontId="4" fillId="0" borderId="0" xfId="3" applyFont="1" applyFill="1"/>
    <xf numFmtId="2" fontId="4" fillId="0" borderId="0" xfId="3" applyNumberFormat="1" applyFont="1" applyFill="1"/>
    <xf numFmtId="0" fontId="4" fillId="0" borderId="0" xfId="3" applyFont="1" applyFill="1" applyAlignment="1">
      <alignment horizontal="center"/>
    </xf>
    <xf numFmtId="0" fontId="4" fillId="0" borderId="0" xfId="3" quotePrefix="1" applyFont="1" applyFill="1"/>
    <xf numFmtId="49" fontId="4" fillId="0" borderId="0" xfId="3" quotePrefix="1" applyNumberFormat="1" applyFont="1" applyFill="1"/>
    <xf numFmtId="49" fontId="4" fillId="0" borderId="0" xfId="3" applyNumberFormat="1" applyFont="1" applyFill="1" applyAlignment="1">
      <alignment horizontal="right"/>
    </xf>
    <xf numFmtId="49" fontId="4" fillId="0" borderId="0" xfId="3" applyNumberFormat="1" applyFont="1" applyFill="1"/>
    <xf numFmtId="0" fontId="4" fillId="0" borderId="0" xfId="3" applyFont="1" applyFill="1" applyAlignment="1">
      <alignment horizontal="left"/>
    </xf>
    <xf numFmtId="49" fontId="4" fillId="0" borderId="0" xfId="3" quotePrefix="1" applyNumberFormat="1" applyFont="1" applyFill="1" applyAlignment="1">
      <alignment horizontal="right"/>
    </xf>
    <xf numFmtId="0" fontId="12" fillId="0" borderId="0" xfId="3" applyFont="1" applyFill="1" applyAlignment="1">
      <alignment horizontal="left"/>
    </xf>
    <xf numFmtId="2" fontId="12" fillId="0" borderId="0" xfId="3" applyNumberFormat="1" applyFont="1" applyFill="1"/>
    <xf numFmtId="49" fontId="12" fillId="0" borderId="0" xfId="3" quotePrefix="1" applyNumberFormat="1" applyFont="1" applyFill="1"/>
    <xf numFmtId="49" fontId="12" fillId="0" borderId="0" xfId="3" applyNumberFormat="1" applyFont="1" applyFill="1" applyAlignment="1">
      <alignment horizontal="right"/>
    </xf>
    <xf numFmtId="49" fontId="12" fillId="0" borderId="0" xfId="3" quotePrefix="1" applyNumberFormat="1" applyFont="1" applyFill="1" applyAlignment="1">
      <alignment horizontal="right"/>
    </xf>
    <xf numFmtId="49" fontId="12" fillId="0" borderId="0" xfId="3" applyNumberFormat="1" applyFont="1" applyFill="1"/>
    <xf numFmtId="1" fontId="12" fillId="0" borderId="0" xfId="3" applyNumberFormat="1" applyFont="1" applyFill="1" applyAlignment="1">
      <alignment horizontal="right"/>
    </xf>
    <xf numFmtId="49" fontId="12" fillId="0" borderId="0" xfId="3" applyNumberFormat="1" applyFont="1" applyFill="1" applyAlignment="1">
      <alignment horizontal="left"/>
    </xf>
    <xf numFmtId="0" fontId="12" fillId="0" borderId="0" xfId="3" quotePrefix="1" applyFont="1" applyFill="1"/>
    <xf numFmtId="49" fontId="12" fillId="0" borderId="0" xfId="3" quotePrefix="1" applyNumberFormat="1" applyFont="1" applyFill="1" applyAlignment="1">
      <alignment horizontal="left"/>
    </xf>
    <xf numFmtId="0" fontId="12" fillId="0" borderId="0" xfId="3" applyFont="1" applyFill="1" applyBorder="1"/>
    <xf numFmtId="0" fontId="4" fillId="0" borderId="0" xfId="3" applyFont="1" applyFill="1" applyAlignment="1">
      <alignment horizontal="right"/>
    </xf>
    <xf numFmtId="0" fontId="4" fillId="0" borderId="0" xfId="3" applyFont="1" applyFill="1"/>
    <xf numFmtId="2" fontId="4" fillId="0" borderId="0" xfId="3" applyNumberFormat="1" applyFont="1" applyFill="1"/>
    <xf numFmtId="0" fontId="4" fillId="0" borderId="0" xfId="3" quotePrefix="1" applyFont="1" applyFill="1"/>
    <xf numFmtId="49" fontId="4" fillId="0" borderId="0" xfId="3" quotePrefix="1" applyNumberFormat="1" applyFont="1" applyFill="1"/>
    <xf numFmtId="49" fontId="4" fillId="0" borderId="0" xfId="3" applyNumberFormat="1" applyFont="1" applyFill="1" applyAlignment="1">
      <alignment horizontal="right"/>
    </xf>
    <xf numFmtId="49" fontId="4" fillId="0" borderId="0" xfId="3" applyNumberFormat="1" applyFont="1" applyFill="1"/>
    <xf numFmtId="0" fontId="4" fillId="0" borderId="0" xfId="3" applyFill="1"/>
    <xf numFmtId="2" fontId="4" fillId="0" borderId="0" xfId="3" applyNumberFormat="1" applyFill="1"/>
    <xf numFmtId="0" fontId="4" fillId="0" borderId="0" xfId="3" applyFill="1" applyAlignment="1">
      <alignment horizontal="right"/>
    </xf>
    <xf numFmtId="0" fontId="4" fillId="0" borderId="0" xfId="3" quotePrefix="1" applyFill="1"/>
    <xf numFmtId="0" fontId="4" fillId="0" borderId="0" xfId="3" applyFont="1" applyFill="1" applyBorder="1"/>
    <xf numFmtId="1" fontId="4" fillId="0" borderId="0" xfId="3" applyNumberFormat="1" applyFont="1" applyFill="1" applyAlignment="1">
      <alignment horizontal="right"/>
    </xf>
    <xf numFmtId="0" fontId="33" fillId="0" borderId="0" xfId="3" applyFont="1" applyFill="1"/>
    <xf numFmtId="0" fontId="4" fillId="0" borderId="0" xfId="3" applyFill="1" applyBorder="1"/>
    <xf numFmtId="2" fontId="4" fillId="0" borderId="0" xfId="3" applyNumberFormat="1" applyFont="1" applyFill="1" applyBorder="1"/>
    <xf numFmtId="0" fontId="4" fillId="0" borderId="0" xfId="3" applyFont="1" applyFill="1" applyBorder="1" applyAlignment="1">
      <alignment horizontal="right"/>
    </xf>
    <xf numFmtId="49" fontId="4" fillId="0" borderId="0" xfId="3" applyNumberFormat="1" applyFont="1" applyFill="1" applyBorder="1"/>
    <xf numFmtId="49" fontId="4" fillId="0" borderId="0" xfId="3" quotePrefix="1" applyNumberFormat="1" applyFont="1" applyFill="1" applyBorder="1"/>
    <xf numFmtId="49" fontId="4" fillId="0" borderId="0" xfId="3" applyNumberFormat="1" applyFont="1" applyFill="1" applyBorder="1" applyAlignment="1">
      <alignment horizontal="right"/>
    </xf>
    <xf numFmtId="0" fontId="4" fillId="0" borderId="0" xfId="3" quotePrefix="1" applyFont="1" applyFill="1" applyBorder="1"/>
    <xf numFmtId="1" fontId="4" fillId="0" borderId="0" xfId="3" applyNumberFormat="1" applyFont="1" applyFill="1" applyBorder="1" applyAlignment="1">
      <alignment horizontal="right"/>
    </xf>
    <xf numFmtId="0" fontId="4" fillId="0" borderId="0" xfId="3" applyFill="1" applyBorder="1" applyAlignment="1">
      <alignment horizontal="right"/>
    </xf>
    <xf numFmtId="2" fontId="4" fillId="0" borderId="0" xfId="3" applyNumberFormat="1" applyFill="1" applyBorder="1"/>
    <xf numFmtId="49" fontId="34" fillId="0" borderId="0" xfId="3" applyNumberFormat="1" applyFont="1" applyFill="1" applyAlignment="1">
      <alignment horizontal="right"/>
    </xf>
    <xf numFmtId="0" fontId="4" fillId="0" borderId="0" xfId="3" quotePrefix="1" applyFill="1" applyBorder="1"/>
    <xf numFmtId="1" fontId="12" fillId="0" borderId="0" xfId="0" applyNumberFormat="1" applyFont="1" applyBorder="1" applyAlignment="1">
      <alignment horizontal="left"/>
    </xf>
    <xf numFmtId="49" fontId="0" fillId="0" borderId="0" xfId="0" applyNumberFormat="1" applyFill="1" applyAlignment="1">
      <alignment horizontal="left"/>
    </xf>
    <xf numFmtId="49" fontId="12" fillId="0" borderId="0" xfId="0" applyNumberFormat="1" applyFont="1" applyFill="1" applyBorder="1" applyAlignment="1">
      <alignment horizontal="left"/>
    </xf>
    <xf numFmtId="1" fontId="14" fillId="0" borderId="0" xfId="0" applyNumberFormat="1" applyFont="1" applyFill="1" applyAlignment="1">
      <alignment horizontal="left"/>
    </xf>
    <xf numFmtId="0" fontId="4" fillId="0" borderId="0" xfId="3" applyFont="1" applyFill="1" applyAlignment="1">
      <alignment horizontal="right"/>
    </xf>
    <xf numFmtId="0" fontId="4" fillId="0" borderId="0" xfId="3" applyFont="1" applyFill="1"/>
    <xf numFmtId="2" fontId="4" fillId="0" borderId="0" xfId="3" applyNumberFormat="1" applyFont="1" applyFill="1"/>
    <xf numFmtId="0" fontId="4" fillId="0" borderId="0" xfId="3" applyFont="1" applyFill="1" applyAlignment="1">
      <alignment horizontal="center"/>
    </xf>
    <xf numFmtId="0" fontId="4" fillId="0" borderId="0" xfId="3" quotePrefix="1" applyFont="1" applyFill="1"/>
    <xf numFmtId="0" fontId="4" fillId="0" borderId="0" xfId="3" quotePrefix="1" applyFont="1" applyFill="1" applyAlignment="1">
      <alignment horizontal="right"/>
    </xf>
    <xf numFmtId="49" fontId="4" fillId="0" borderId="0" xfId="3" quotePrefix="1" applyNumberFormat="1" applyFont="1" applyFill="1"/>
    <xf numFmtId="49" fontId="4" fillId="0" borderId="0" xfId="3" applyNumberFormat="1" applyFont="1" applyFill="1" applyAlignment="1">
      <alignment horizontal="right"/>
    </xf>
    <xf numFmtId="49" fontId="4" fillId="0" borderId="0" xfId="3" applyNumberFormat="1" applyFont="1" applyFill="1"/>
    <xf numFmtId="0" fontId="4" fillId="0" borderId="0" xfId="3" applyFont="1" applyFill="1" applyAlignment="1">
      <alignment horizontal="left"/>
    </xf>
    <xf numFmtId="49" fontId="4" fillId="0" borderId="0" xfId="3" quotePrefix="1" applyNumberFormat="1" applyFont="1" applyFill="1" applyAlignment="1">
      <alignment horizontal="right"/>
    </xf>
    <xf numFmtId="0" fontId="4" fillId="0" borderId="0" xfId="3" applyFont="1"/>
    <xf numFmtId="2" fontId="4" fillId="0" borderId="0" xfId="3" applyNumberFormat="1" applyFont="1"/>
    <xf numFmtId="0" fontId="4" fillId="0" borderId="0" xfId="3" applyFont="1" applyAlignment="1">
      <alignment horizontal="right"/>
    </xf>
    <xf numFmtId="0" fontId="4" fillId="0" borderId="0" xfId="3" applyFont="1" applyAlignment="1">
      <alignment horizontal="center"/>
    </xf>
    <xf numFmtId="49" fontId="4" fillId="0" borderId="0" xfId="3" quotePrefix="1" applyNumberFormat="1" applyFont="1"/>
    <xf numFmtId="49" fontId="4" fillId="0" borderId="0" xfId="3" applyNumberFormat="1" applyFont="1" applyAlignment="1">
      <alignment horizontal="right"/>
    </xf>
    <xf numFmtId="49" fontId="4" fillId="0" borderId="0" xfId="3" applyNumberFormat="1" applyFont="1"/>
    <xf numFmtId="49" fontId="4" fillId="0" borderId="0" xfId="3" quotePrefix="1" applyNumberFormat="1" applyFont="1" applyAlignment="1">
      <alignment horizontal="right"/>
    </xf>
    <xf numFmtId="1" fontId="4" fillId="0" borderId="0" xfId="3" applyNumberFormat="1" applyFont="1" applyFill="1" applyAlignment="1">
      <alignment horizontal="right"/>
    </xf>
    <xf numFmtId="0" fontId="5" fillId="0" borderId="0" xfId="3" applyFont="1" applyFill="1"/>
    <xf numFmtId="0" fontId="5" fillId="0" borderId="0" xfId="3" applyFont="1" applyFill="1" applyAlignment="1">
      <alignment horizontal="right"/>
    </xf>
    <xf numFmtId="49" fontId="5" fillId="0" borderId="0" xfId="3" applyNumberFormat="1" applyFont="1" applyFill="1" applyAlignment="1">
      <alignment horizontal="right"/>
    </xf>
    <xf numFmtId="49" fontId="5" fillId="0" borderId="0" xfId="3" applyNumberFormat="1" applyFont="1" applyFill="1"/>
    <xf numFmtId="2" fontId="5" fillId="0" borderId="0" xfId="3" applyNumberFormat="1" applyFont="1" applyFill="1"/>
    <xf numFmtId="1" fontId="5" fillId="0" borderId="0" xfId="3" applyNumberFormat="1" applyFont="1" applyFill="1" applyAlignment="1">
      <alignment horizontal="right"/>
    </xf>
    <xf numFmtId="49" fontId="5" fillId="0" borderId="0" xfId="3" quotePrefix="1" applyNumberFormat="1" applyFont="1" applyFill="1"/>
    <xf numFmtId="49" fontId="5" fillId="0" borderId="0" xfId="3" quotePrefix="1" applyNumberFormat="1" applyFont="1" applyFill="1" applyAlignment="1">
      <alignment horizontal="right"/>
    </xf>
    <xf numFmtId="0" fontId="5" fillId="0" borderId="0" xfId="3" applyFont="1" applyFill="1" applyAlignment="1">
      <alignment horizontal="left"/>
    </xf>
    <xf numFmtId="0" fontId="5" fillId="0" borderId="0" xfId="3" quotePrefix="1" applyFont="1" applyFill="1" applyAlignment="1">
      <alignment horizontal="right"/>
    </xf>
    <xf numFmtId="0" fontId="4" fillId="0" borderId="0" xfId="3" applyFont="1" applyFill="1" applyAlignment="1">
      <alignment horizontal="right"/>
    </xf>
    <xf numFmtId="0" fontId="4" fillId="0" borderId="0" xfId="3" applyFont="1" applyFill="1"/>
    <xf numFmtId="2" fontId="4" fillId="0" borderId="0" xfId="3" applyNumberFormat="1" applyFont="1" applyFill="1"/>
    <xf numFmtId="0" fontId="4" fillId="0" borderId="0" xfId="3" quotePrefix="1" applyFont="1" applyFill="1"/>
    <xf numFmtId="49" fontId="4" fillId="0" borderId="0" xfId="3" quotePrefix="1" applyNumberFormat="1" applyFont="1" applyFill="1"/>
    <xf numFmtId="49" fontId="4" fillId="0" borderId="0" xfId="3" applyNumberFormat="1" applyFont="1" applyFill="1" applyAlignment="1">
      <alignment horizontal="right"/>
    </xf>
    <xf numFmtId="49" fontId="4" fillId="0" borderId="0" xfId="3" applyNumberFormat="1" applyFont="1" applyFill="1"/>
    <xf numFmtId="0" fontId="4" fillId="0" borderId="0" xfId="3" applyFill="1"/>
    <xf numFmtId="0" fontId="4" fillId="0" borderId="0" xfId="3" applyFont="1" applyFill="1" applyBorder="1"/>
    <xf numFmtId="1" fontId="4" fillId="0" borderId="0" xfId="3" applyNumberFormat="1" applyFont="1" applyFill="1" applyAlignment="1">
      <alignment horizontal="right"/>
    </xf>
    <xf numFmtId="1" fontId="4" fillId="0" borderId="0" xfId="3" applyNumberFormat="1" applyFont="1" applyFill="1" applyBorder="1" applyAlignment="1">
      <alignment horizontal="right"/>
    </xf>
    <xf numFmtId="0" fontId="12" fillId="0" borderId="0" xfId="0" quotePrefix="1" applyFont="1" applyAlignment="1">
      <alignment horizontal="left"/>
    </xf>
    <xf numFmtId="1" fontId="4" fillId="0" borderId="0" xfId="3" applyNumberFormat="1" applyFill="1" applyBorder="1" applyAlignment="1">
      <alignment horizontal="right"/>
    </xf>
    <xf numFmtId="0" fontId="4" fillId="0" borderId="0" xfId="3" applyFont="1" applyFill="1" applyAlignment="1">
      <alignment horizontal="right"/>
    </xf>
    <xf numFmtId="0" fontId="4" fillId="0" borderId="0" xfId="3" applyFont="1" applyFill="1"/>
    <xf numFmtId="2" fontId="4" fillId="0" borderId="0" xfId="3" applyNumberFormat="1" applyFont="1" applyFill="1"/>
    <xf numFmtId="0" fontId="4" fillId="0" borderId="0" xfId="3" quotePrefix="1" applyFont="1" applyFill="1"/>
    <xf numFmtId="49" fontId="4" fillId="0" borderId="0" xfId="3" quotePrefix="1" applyNumberFormat="1" applyFont="1" applyFill="1"/>
    <xf numFmtId="49" fontId="4" fillId="0" borderId="0" xfId="3" applyNumberFormat="1" applyFont="1" applyFill="1" applyAlignment="1">
      <alignment horizontal="right"/>
    </xf>
    <xf numFmtId="49" fontId="4" fillId="0" borderId="0" xfId="3" applyNumberFormat="1" applyFont="1" applyFill="1"/>
    <xf numFmtId="0" fontId="4" fillId="0" borderId="0" xfId="3" applyFill="1"/>
    <xf numFmtId="2" fontId="4" fillId="0" borderId="0" xfId="3" applyNumberFormat="1" applyFill="1"/>
    <xf numFmtId="0" fontId="4" fillId="0" borderId="0" xfId="3" applyFill="1" applyAlignment="1">
      <alignment horizontal="right"/>
    </xf>
    <xf numFmtId="0" fontId="4" fillId="0" borderId="0" xfId="3" quotePrefix="1" applyFill="1"/>
    <xf numFmtId="0" fontId="4" fillId="0" borderId="0" xfId="3" applyFont="1" applyFill="1" applyBorder="1"/>
    <xf numFmtId="1" fontId="4" fillId="0" borderId="0" xfId="3" applyNumberFormat="1" applyFont="1" applyFill="1" applyAlignment="1">
      <alignment horizontal="right"/>
    </xf>
    <xf numFmtId="1" fontId="4" fillId="0" borderId="0" xfId="3" applyNumberFormat="1" applyFont="1" applyFill="1" applyBorder="1" applyAlignment="1">
      <alignment horizontal="right"/>
    </xf>
    <xf numFmtId="49" fontId="4" fillId="0" borderId="0" xfId="3" applyNumberFormat="1" applyFont="1" applyFill="1" applyAlignment="1">
      <alignment horizontal="left"/>
    </xf>
    <xf numFmtId="49" fontId="4" fillId="0" borderId="0" xfId="3" applyNumberFormat="1" applyFont="1" applyFill="1" applyBorder="1" applyAlignment="1">
      <alignment horizontal="left"/>
    </xf>
    <xf numFmtId="0" fontId="4" fillId="0" borderId="12" xfId="3" applyFont="1" applyFill="1" applyBorder="1"/>
    <xf numFmtId="0" fontId="4" fillId="0" borderId="0" xfId="3" quotePrefix="1" applyFont="1" applyFill="1" applyBorder="1" applyAlignment="1">
      <alignment horizontal="right"/>
    </xf>
    <xf numFmtId="0" fontId="4" fillId="0" borderId="0" xfId="3" applyFont="1" applyFill="1" applyAlignment="1">
      <alignment horizontal="right"/>
    </xf>
    <xf numFmtId="0" fontId="4" fillId="0" borderId="0" xfId="3" applyFont="1" applyFill="1"/>
    <xf numFmtId="2" fontId="4" fillId="0" borderId="0" xfId="3" applyNumberFormat="1" applyFont="1" applyFill="1"/>
    <xf numFmtId="0" fontId="4" fillId="0" borderId="0" xfId="3" applyFont="1" applyFill="1" applyAlignment="1">
      <alignment horizontal="center"/>
    </xf>
    <xf numFmtId="0" fontId="4" fillId="0" borderId="0" xfId="3" quotePrefix="1" applyFont="1" applyFill="1"/>
    <xf numFmtId="0" fontId="4" fillId="0" borderId="0" xfId="3" quotePrefix="1" applyFont="1" applyFill="1" applyAlignment="1">
      <alignment horizontal="right"/>
    </xf>
    <xf numFmtId="49" fontId="4" fillId="0" borderId="0" xfId="3" quotePrefix="1" applyNumberFormat="1" applyFont="1" applyFill="1"/>
    <xf numFmtId="49" fontId="4" fillId="0" borderId="0" xfId="3" applyNumberFormat="1" applyFont="1" applyFill="1" applyAlignment="1">
      <alignment horizontal="right"/>
    </xf>
    <xf numFmtId="49" fontId="4" fillId="0" borderId="0" xfId="3" applyNumberFormat="1" applyFont="1" applyFill="1"/>
    <xf numFmtId="0" fontId="4" fillId="0" borderId="0" xfId="3" applyFont="1" applyFill="1" applyAlignment="1">
      <alignment horizontal="left"/>
    </xf>
    <xf numFmtId="49" fontId="4" fillId="0" borderId="0" xfId="3" quotePrefix="1" applyNumberFormat="1" applyFont="1" applyFill="1" applyAlignment="1">
      <alignment horizontal="right"/>
    </xf>
    <xf numFmtId="0" fontId="4" fillId="0" borderId="0" xfId="3" applyFont="1"/>
    <xf numFmtId="2" fontId="4" fillId="0" borderId="0" xfId="3" applyNumberFormat="1" applyFont="1"/>
    <xf numFmtId="0" fontId="4" fillId="0" borderId="0" xfId="3" applyFont="1" applyAlignment="1">
      <alignment horizontal="right"/>
    </xf>
    <xf numFmtId="49" fontId="4" fillId="0" borderId="0" xfId="3" quotePrefix="1" applyNumberFormat="1" applyFont="1"/>
    <xf numFmtId="49" fontId="4" fillId="0" borderId="0" xfId="3" applyNumberFormat="1" applyFont="1" applyAlignment="1">
      <alignment horizontal="right"/>
    </xf>
    <xf numFmtId="49" fontId="4" fillId="0" borderId="0" xfId="3" applyNumberFormat="1" applyFont="1"/>
    <xf numFmtId="49" fontId="4" fillId="0" borderId="0" xfId="3" quotePrefix="1" applyNumberFormat="1" applyFont="1" applyAlignment="1">
      <alignment horizontal="right"/>
    </xf>
    <xf numFmtId="0" fontId="4" fillId="0" borderId="0" xfId="3" applyFont="1" applyAlignment="1">
      <alignment horizontal="left"/>
    </xf>
    <xf numFmtId="0" fontId="4" fillId="0" borderId="0" xfId="3" applyFont="1" applyFill="1" applyBorder="1"/>
    <xf numFmtId="1" fontId="4" fillId="0" borderId="0" xfId="3" applyNumberFormat="1" applyFont="1" applyFill="1" applyAlignment="1">
      <alignment horizontal="right"/>
    </xf>
    <xf numFmtId="2" fontId="4" fillId="0" borderId="0" xfId="3" applyNumberFormat="1" applyFont="1" applyFill="1" applyBorder="1"/>
    <xf numFmtId="0" fontId="4" fillId="0" borderId="0" xfId="3" applyFont="1" applyFill="1" applyBorder="1" applyAlignment="1">
      <alignment horizontal="right"/>
    </xf>
    <xf numFmtId="0" fontId="4" fillId="0" borderId="0" xfId="3" applyFont="1" applyFill="1" applyBorder="1" applyAlignment="1">
      <alignment horizontal="center"/>
    </xf>
    <xf numFmtId="49" fontId="4" fillId="0" borderId="0" xfId="3" applyNumberFormat="1" applyFont="1" applyFill="1" applyBorder="1"/>
    <xf numFmtId="49" fontId="4" fillId="0" borderId="0" xfId="3" quotePrefix="1" applyNumberFormat="1" applyFont="1" applyFill="1" applyBorder="1"/>
    <xf numFmtId="49" fontId="4" fillId="0" borderId="0" xfId="3" applyNumberFormat="1" applyFont="1" applyFill="1" applyBorder="1" applyAlignment="1">
      <alignment horizontal="right"/>
    </xf>
    <xf numFmtId="0" fontId="4" fillId="0" borderId="0" xfId="3" quotePrefix="1" applyFont="1" applyFill="1" applyBorder="1"/>
    <xf numFmtId="49" fontId="4" fillId="0" borderId="0" xfId="3" quotePrefix="1" applyNumberFormat="1" applyFont="1" applyFill="1" applyBorder="1" applyAlignment="1">
      <alignment horizontal="right"/>
    </xf>
    <xf numFmtId="0" fontId="4" fillId="0" borderId="0" xfId="3" applyFont="1" applyFill="1" applyBorder="1" applyAlignment="1">
      <alignment horizontal="left"/>
    </xf>
    <xf numFmtId="49" fontId="4" fillId="0" borderId="0" xfId="3" applyNumberFormat="1" applyFont="1" applyFill="1" applyAlignment="1">
      <alignment horizontal="left"/>
    </xf>
    <xf numFmtId="16" fontId="12" fillId="0" borderId="0" xfId="0" quotePrefix="1" applyNumberFormat="1" applyFont="1" applyFill="1"/>
    <xf numFmtId="0" fontId="0" fillId="0" borderId="0" xfId="0"/>
    <xf numFmtId="0" fontId="4" fillId="0" borderId="0" xfId="0" applyFont="1" applyFill="1" applyAlignment="1">
      <alignment horizontal="right"/>
    </xf>
    <xf numFmtId="0" fontId="4" fillId="0" borderId="0" xfId="0" applyFont="1" applyFill="1"/>
    <xf numFmtId="2" fontId="4" fillId="0" borderId="0" xfId="0" applyNumberFormat="1" applyFont="1" applyFill="1"/>
    <xf numFmtId="0" fontId="4" fillId="0" borderId="0" xfId="0" quotePrefix="1" applyFont="1" applyFill="1"/>
    <xf numFmtId="49" fontId="4" fillId="0" borderId="0" xfId="0" quotePrefix="1" applyNumberFormat="1" applyFont="1" applyFill="1"/>
    <xf numFmtId="49" fontId="4" fillId="0" borderId="0" xfId="0" applyNumberFormat="1" applyFont="1" applyFill="1" applyAlignment="1">
      <alignment horizontal="right"/>
    </xf>
    <xf numFmtId="49" fontId="4" fillId="0" borderId="0" xfId="0" applyNumberFormat="1" applyFont="1" applyFill="1"/>
    <xf numFmtId="0" fontId="4" fillId="0" borderId="0" xfId="0" applyFont="1" applyFill="1" applyAlignment="1">
      <alignment horizontal="left"/>
    </xf>
    <xf numFmtId="0" fontId="0" fillId="0" borderId="0" xfId="0" applyFill="1"/>
    <xf numFmtId="2" fontId="0" fillId="0" borderId="0" xfId="0" applyNumberFormat="1" applyFill="1"/>
    <xf numFmtId="0" fontId="4" fillId="0" borderId="0" xfId="0" applyFont="1"/>
    <xf numFmtId="2" fontId="4" fillId="0" borderId="0" xfId="0" applyNumberFormat="1" applyFont="1"/>
    <xf numFmtId="0" fontId="4" fillId="0" borderId="0" xfId="0" applyFont="1" applyAlignment="1">
      <alignment horizontal="right"/>
    </xf>
    <xf numFmtId="49" fontId="4" fillId="0" borderId="0" xfId="0" quotePrefix="1" applyNumberFormat="1" applyFont="1"/>
    <xf numFmtId="49" fontId="4" fillId="0" borderId="0" xfId="0" applyNumberFormat="1" applyFont="1" applyAlignment="1">
      <alignment horizontal="right"/>
    </xf>
    <xf numFmtId="49" fontId="4" fillId="0" borderId="0" xfId="0" applyNumberFormat="1" applyFont="1"/>
    <xf numFmtId="49" fontId="4" fillId="0" borderId="0" xfId="0" quotePrefix="1" applyNumberFormat="1" applyFont="1" applyAlignment="1">
      <alignment horizontal="right"/>
    </xf>
    <xf numFmtId="0" fontId="4" fillId="0" borderId="0" xfId="0" applyFont="1" applyAlignment="1">
      <alignment horizontal="left"/>
    </xf>
    <xf numFmtId="1" fontId="4" fillId="0" borderId="0" xfId="0" applyNumberFormat="1" applyFont="1" applyFill="1" applyAlignment="1">
      <alignment horizontal="right"/>
    </xf>
    <xf numFmtId="1" fontId="4" fillId="0" borderId="0" xfId="0" applyNumberFormat="1" applyFont="1" applyFill="1" applyAlignment="1">
      <alignment horizontal="left"/>
    </xf>
    <xf numFmtId="49" fontId="4" fillId="0" borderId="0" xfId="0" applyNumberFormat="1" applyFont="1" applyFill="1" applyAlignment="1">
      <alignment horizontal="left"/>
    </xf>
    <xf numFmtId="0" fontId="4" fillId="0" borderId="0" xfId="3" applyFont="1" applyFill="1" applyAlignment="1">
      <alignment horizontal="right"/>
    </xf>
    <xf numFmtId="0" fontId="4" fillId="0" borderId="0" xfId="3" applyFont="1" applyFill="1"/>
    <xf numFmtId="2" fontId="4" fillId="0" borderId="0" xfId="3" applyNumberFormat="1" applyFont="1" applyFill="1"/>
    <xf numFmtId="0" fontId="4" fillId="0" borderId="0" xfId="3" applyFont="1" applyFill="1" applyAlignment="1">
      <alignment horizontal="center"/>
    </xf>
    <xf numFmtId="49" fontId="4" fillId="0" borderId="0" xfId="3" quotePrefix="1" applyNumberFormat="1" applyFont="1" applyFill="1"/>
    <xf numFmtId="49" fontId="4" fillId="0" borderId="0" xfId="3" applyNumberFormat="1" applyFont="1" applyFill="1" applyAlignment="1">
      <alignment horizontal="right"/>
    </xf>
    <xf numFmtId="49" fontId="4" fillId="0" borderId="0" xfId="3" applyNumberFormat="1" applyFont="1" applyFill="1"/>
    <xf numFmtId="0" fontId="4" fillId="0" borderId="0" xfId="3" applyFont="1" applyFill="1" applyAlignment="1">
      <alignment horizontal="left"/>
    </xf>
    <xf numFmtId="49" fontId="4" fillId="0" borderId="0" xfId="3" quotePrefix="1" applyNumberFormat="1" applyFont="1" applyFill="1" applyAlignment="1">
      <alignment horizontal="right"/>
    </xf>
    <xf numFmtId="0" fontId="4" fillId="0" borderId="0" xfId="3" applyFont="1"/>
    <xf numFmtId="2" fontId="4" fillId="0" borderId="0" xfId="3" applyNumberFormat="1" applyFont="1"/>
    <xf numFmtId="0" fontId="4" fillId="0" borderId="0" xfId="3" applyFont="1" applyAlignment="1">
      <alignment horizontal="right"/>
    </xf>
    <xf numFmtId="0" fontId="4" fillId="0" borderId="0" xfId="3" applyFont="1" applyAlignment="1">
      <alignment horizontal="center"/>
    </xf>
    <xf numFmtId="49" fontId="4" fillId="0" borderId="0" xfId="3" quotePrefix="1" applyNumberFormat="1" applyFont="1"/>
    <xf numFmtId="49" fontId="4" fillId="0" borderId="0" xfId="3" applyNumberFormat="1" applyFont="1" applyAlignment="1">
      <alignment horizontal="right"/>
    </xf>
    <xf numFmtId="49" fontId="4" fillId="0" borderId="0" xfId="3" applyNumberFormat="1" applyFont="1"/>
    <xf numFmtId="49" fontId="4" fillId="0" borderId="0" xfId="3" quotePrefix="1" applyNumberFormat="1" applyFont="1" applyAlignment="1">
      <alignment horizontal="right"/>
    </xf>
    <xf numFmtId="0" fontId="4" fillId="0" borderId="0" xfId="3" applyFont="1" applyAlignment="1">
      <alignment horizontal="left"/>
    </xf>
    <xf numFmtId="0" fontId="4" fillId="0" borderId="0" xfId="3" quotePrefix="1" applyFont="1"/>
    <xf numFmtId="0" fontId="4" fillId="0" borderId="0" xfId="3" quotePrefix="1" applyFont="1" applyAlignment="1">
      <alignment horizontal="right"/>
    </xf>
    <xf numFmtId="0" fontId="6" fillId="0" borderId="0" xfId="3" applyFont="1" applyFill="1" applyBorder="1" applyAlignment="1">
      <alignment horizontal="left"/>
    </xf>
    <xf numFmtId="0" fontId="4" fillId="0" borderId="0" xfId="3" applyFont="1" applyFill="1" applyAlignment="1">
      <alignment horizontal="right"/>
    </xf>
    <xf numFmtId="0" fontId="4" fillId="0" borderId="0" xfId="3" applyFont="1" applyFill="1"/>
    <xf numFmtId="2" fontId="4" fillId="0" borderId="0" xfId="3" applyNumberFormat="1" applyFont="1" applyFill="1"/>
    <xf numFmtId="0" fontId="4" fillId="0" borderId="0" xfId="3" quotePrefix="1" applyFont="1" applyFill="1"/>
    <xf numFmtId="0" fontId="4" fillId="0" borderId="0" xfId="3" quotePrefix="1" applyFont="1" applyFill="1" applyAlignment="1">
      <alignment horizontal="right"/>
    </xf>
    <xf numFmtId="49" fontId="4" fillId="0" borderId="0" xfId="3" quotePrefix="1" applyNumberFormat="1" applyFont="1" applyFill="1"/>
    <xf numFmtId="49" fontId="4" fillId="0" borderId="0" xfId="3" applyNumberFormat="1" applyFont="1" applyFill="1" applyAlignment="1">
      <alignment horizontal="right"/>
    </xf>
    <xf numFmtId="49" fontId="4" fillId="0" borderId="0" xfId="3" applyNumberFormat="1" applyFont="1" applyFill="1"/>
    <xf numFmtId="0" fontId="4" fillId="0" borderId="0" xfId="3" applyFont="1" applyFill="1" applyAlignment="1">
      <alignment horizontal="left"/>
    </xf>
    <xf numFmtId="0" fontId="4" fillId="0" borderId="0" xfId="3" applyFill="1"/>
    <xf numFmtId="49" fontId="4" fillId="0" borderId="0" xfId="3" quotePrefix="1" applyNumberFormat="1" applyFont="1" applyFill="1" applyAlignment="1">
      <alignment horizontal="right"/>
    </xf>
    <xf numFmtId="0" fontId="4" fillId="0" borderId="0" xfId="3" applyFont="1"/>
    <xf numFmtId="2" fontId="4" fillId="0" borderId="0" xfId="3" applyNumberFormat="1" applyFont="1"/>
    <xf numFmtId="0" fontId="4" fillId="0" borderId="0" xfId="3" applyFont="1" applyAlignment="1">
      <alignment horizontal="right"/>
    </xf>
    <xf numFmtId="49" fontId="4" fillId="0" borderId="0" xfId="3" quotePrefix="1" applyNumberFormat="1" applyFont="1"/>
    <xf numFmtId="49" fontId="4" fillId="0" borderId="0" xfId="3" applyNumberFormat="1" applyFont="1" applyAlignment="1">
      <alignment horizontal="right"/>
    </xf>
    <xf numFmtId="49" fontId="4" fillId="0" borderId="0" xfId="3" applyNumberFormat="1" applyFont="1"/>
    <xf numFmtId="49" fontId="4" fillId="0" borderId="0" xfId="3" quotePrefix="1" applyNumberFormat="1" applyFont="1" applyAlignment="1">
      <alignment horizontal="right"/>
    </xf>
    <xf numFmtId="0" fontId="4" fillId="0" borderId="0" xfId="3" applyFont="1" applyAlignment="1">
      <alignment horizontal="left"/>
    </xf>
    <xf numFmtId="1" fontId="4" fillId="0" borderId="0" xfId="3" applyNumberFormat="1" applyFont="1" applyFill="1" applyAlignment="1">
      <alignment horizontal="right"/>
    </xf>
    <xf numFmtId="49" fontId="5" fillId="0" borderId="0" xfId="3" applyNumberFormat="1" applyFont="1" applyFill="1"/>
    <xf numFmtId="1" fontId="4" fillId="0" borderId="0" xfId="3" quotePrefix="1" applyNumberFormat="1" applyFont="1" applyFill="1" applyAlignment="1">
      <alignment horizontal="right"/>
    </xf>
    <xf numFmtId="0" fontId="3" fillId="0" borderId="0" xfId="9" applyFont="1" applyAlignment="1">
      <alignment horizontal="left"/>
    </xf>
    <xf numFmtId="0" fontId="3" fillId="0" borderId="0" xfId="9" applyFont="1"/>
    <xf numFmtId="0" fontId="3" fillId="0" borderId="0" xfId="9" applyFont="1" applyAlignment="1"/>
    <xf numFmtId="0" fontId="37" fillId="0" borderId="0" xfId="9" applyFont="1"/>
    <xf numFmtId="0" fontId="3" fillId="0" borderId="0" xfId="9" quotePrefix="1" applyFont="1"/>
    <xf numFmtId="0" fontId="37" fillId="0" borderId="0" xfId="9" applyFont="1" applyAlignment="1">
      <alignment horizontal="right"/>
    </xf>
    <xf numFmtId="0" fontId="12" fillId="0" borderId="0" xfId="9" applyFont="1" applyAlignment="1">
      <alignment horizontal="left"/>
    </xf>
    <xf numFmtId="0" fontId="12" fillId="0" borderId="0" xfId="9" applyFont="1" applyAlignment="1"/>
    <xf numFmtId="0" fontId="12" fillId="0" borderId="0" xfId="9" applyFont="1"/>
    <xf numFmtId="0" fontId="14" fillId="0" borderId="0" xfId="9" applyFont="1"/>
    <xf numFmtId="0" fontId="12" fillId="0" borderId="0" xfId="9" quotePrefix="1" applyFont="1"/>
    <xf numFmtId="0" fontId="12" fillId="0" borderId="0" xfId="0" applyFont="1" applyAlignment="1"/>
    <xf numFmtId="1" fontId="12" fillId="0" borderId="0" xfId="0" applyNumberFormat="1" applyFont="1"/>
    <xf numFmtId="1" fontId="16" fillId="0" borderId="0" xfId="0" applyNumberFormat="1" applyFont="1" applyAlignment="1">
      <alignment horizontal="right"/>
    </xf>
    <xf numFmtId="1" fontId="12" fillId="0" borderId="0" xfId="0" applyNumberFormat="1" applyFont="1" applyAlignment="1">
      <alignment horizontal="right"/>
    </xf>
    <xf numFmtId="1" fontId="6" fillId="0" borderId="0" xfId="3" applyNumberFormat="1" applyFont="1" applyFill="1" applyAlignment="1">
      <alignment horizontal="right"/>
    </xf>
    <xf numFmtId="1" fontId="14" fillId="0" borderId="0" xfId="3" applyNumberFormat="1" applyFont="1" applyFill="1"/>
    <xf numFmtId="1" fontId="15" fillId="0" borderId="0" xfId="3" applyNumberFormat="1" applyFont="1" applyFill="1" applyAlignment="1">
      <alignment horizontal="right"/>
    </xf>
    <xf numFmtId="1" fontId="6" fillId="0" borderId="0" xfId="3" applyNumberFormat="1" applyFont="1" applyFill="1" applyBorder="1" applyAlignment="1">
      <alignment horizontal="right"/>
    </xf>
    <xf numFmtId="1" fontId="6" fillId="0" borderId="0" xfId="3" quotePrefix="1" applyNumberFormat="1" applyFont="1" applyFill="1" applyAlignment="1">
      <alignment horizontal="right"/>
    </xf>
    <xf numFmtId="1" fontId="4" fillId="0" borderId="0" xfId="3" applyNumberFormat="1" applyFont="1" applyFill="1"/>
    <xf numFmtId="1" fontId="4" fillId="0" borderId="0" xfId="3" applyNumberFormat="1" applyFont="1" applyFill="1" applyBorder="1"/>
    <xf numFmtId="1" fontId="6" fillId="0" borderId="0" xfId="3" applyNumberFormat="1" applyFont="1" applyFill="1"/>
    <xf numFmtId="1" fontId="6" fillId="0" borderId="0" xfId="0" applyNumberFormat="1" applyFont="1" applyFill="1" applyAlignment="1">
      <alignment horizontal="right"/>
    </xf>
    <xf numFmtId="1" fontId="6" fillId="0" borderId="0" xfId="0" applyNumberFormat="1" applyFont="1" applyFill="1"/>
    <xf numFmtId="1" fontId="14" fillId="0" borderId="0" xfId="0" applyNumberFormat="1" applyFont="1" applyFill="1" applyBorder="1"/>
    <xf numFmtId="1" fontId="16" fillId="0" borderId="0" xfId="0" applyNumberFormat="1" applyFont="1"/>
    <xf numFmtId="1" fontId="4" fillId="0" borderId="0" xfId="3" applyNumberFormat="1" applyFont="1" applyFill="1" applyAlignment="1">
      <alignment horizontal="center"/>
    </xf>
    <xf numFmtId="1" fontId="5" fillId="0" borderId="0" xfId="3" applyNumberFormat="1" applyFont="1" applyFill="1"/>
    <xf numFmtId="1" fontId="4" fillId="0" borderId="0" xfId="3" applyNumberFormat="1" applyFont="1" applyAlignment="1">
      <alignment horizontal="center"/>
    </xf>
    <xf numFmtId="1" fontId="5" fillId="0" borderId="0" xfId="3" applyNumberFormat="1" applyFont="1"/>
    <xf numFmtId="1" fontId="12" fillId="0" borderId="0" xfId="3" applyNumberFormat="1" applyFont="1" applyFill="1" applyAlignment="1">
      <alignment horizontal="center"/>
    </xf>
    <xf numFmtId="1" fontId="12" fillId="0" borderId="0" xfId="3" applyNumberFormat="1" applyFont="1" applyFill="1"/>
    <xf numFmtId="1" fontId="16" fillId="0" borderId="0" xfId="0" applyNumberFormat="1" applyFont="1" applyFill="1"/>
    <xf numFmtId="1" fontId="17" fillId="0" borderId="0" xfId="0" applyNumberFormat="1" applyFont="1" applyFill="1" applyAlignment="1">
      <alignment horizontal="right"/>
    </xf>
    <xf numFmtId="1" fontId="4" fillId="0" borderId="0" xfId="3" applyNumberFormat="1" applyFont="1" applyFill="1" applyBorder="1" applyAlignment="1">
      <alignment horizontal="center"/>
    </xf>
    <xf numFmtId="1" fontId="4" fillId="0" borderId="0" xfId="3" applyNumberFormat="1" applyFont="1"/>
    <xf numFmtId="1" fontId="5" fillId="0" borderId="0" xfId="3" applyNumberFormat="1" applyFont="1" applyFill="1" applyAlignment="1">
      <alignment horizontal="center"/>
    </xf>
    <xf numFmtId="1" fontId="12" fillId="0" borderId="0" xfId="0" applyNumberFormat="1" applyFont="1" applyFill="1" applyBorder="1"/>
    <xf numFmtId="1" fontId="4" fillId="0" borderId="0" xfId="0" applyNumberFormat="1" applyFont="1" applyFill="1" applyAlignment="1">
      <alignment horizontal="center"/>
    </xf>
    <xf numFmtId="1" fontId="4" fillId="0" borderId="0" xfId="0" applyNumberFormat="1" applyFont="1" applyFill="1"/>
    <xf numFmtId="1" fontId="4" fillId="0" borderId="0" xfId="0" applyNumberFormat="1" applyFont="1" applyAlignment="1">
      <alignment horizontal="center"/>
    </xf>
    <xf numFmtId="1" fontId="4" fillId="0" borderId="0" xfId="0" applyNumberFormat="1" applyFont="1"/>
    <xf numFmtId="1" fontId="4" fillId="0" borderId="0" xfId="3" applyNumberFormat="1" applyFont="1" applyAlignment="1">
      <alignment horizontal="right"/>
    </xf>
    <xf numFmtId="0" fontId="12" fillId="0" borderId="14" xfId="0" applyFont="1" applyBorder="1" applyAlignment="1">
      <alignment horizontal="left"/>
    </xf>
    <xf numFmtId="2" fontId="12" fillId="0" borderId="14" xfId="0" applyNumberFormat="1" applyFont="1" applyBorder="1" applyAlignment="1">
      <alignment horizontal="left"/>
    </xf>
    <xf numFmtId="0" fontId="12" fillId="0" borderId="14" xfId="0" applyFont="1" applyBorder="1" applyAlignment="1">
      <alignment horizontal="right"/>
    </xf>
    <xf numFmtId="49" fontId="12" fillId="0" borderId="14" xfId="0" applyNumberFormat="1" applyFont="1" applyBorder="1" applyAlignment="1">
      <alignment horizontal="left"/>
    </xf>
    <xf numFmtId="1" fontId="12" fillId="0" borderId="14" xfId="0" applyNumberFormat="1" applyFont="1" applyBorder="1" applyAlignment="1">
      <alignment horizontal="left"/>
    </xf>
    <xf numFmtId="1" fontId="14" fillId="0" borderId="14" xfId="0" applyNumberFormat="1" applyFont="1" applyBorder="1" applyAlignment="1">
      <alignment horizontal="center"/>
    </xf>
    <xf numFmtId="0" fontId="12" fillId="0" borderId="14" xfId="0" applyNumberFormat="1" applyFont="1" applyBorder="1" applyAlignment="1">
      <alignment horizontal="left"/>
    </xf>
    <xf numFmtId="0" fontId="12" fillId="0" borderId="14" xfId="0" applyFont="1" applyFill="1" applyBorder="1" applyAlignment="1">
      <alignment horizontal="left"/>
    </xf>
    <xf numFmtId="0" fontId="12" fillId="0" borderId="13" xfId="0" applyFont="1" applyFill="1" applyBorder="1" applyAlignment="1">
      <alignment horizontal="left"/>
    </xf>
    <xf numFmtId="0" fontId="12" fillId="0" borderId="13" xfId="0" applyFont="1" applyBorder="1" applyAlignment="1">
      <alignment horizontal="left"/>
    </xf>
    <xf numFmtId="0" fontId="12" fillId="0" borderId="13" xfId="0" applyFont="1" applyBorder="1"/>
    <xf numFmtId="0" fontId="12" fillId="0" borderId="13" xfId="0" applyFont="1" applyFill="1" applyBorder="1"/>
    <xf numFmtId="0" fontId="12" fillId="0" borderId="0" xfId="3" applyFont="1" applyFill="1" applyAlignment="1">
      <alignment horizontal="center"/>
    </xf>
    <xf numFmtId="1" fontId="14" fillId="0" borderId="0" xfId="3" applyNumberFormat="1" applyFont="1" applyFill="1" applyAlignment="1">
      <alignment horizontal="right"/>
    </xf>
    <xf numFmtId="1" fontId="16" fillId="0" borderId="0" xfId="3" applyNumberFormat="1" applyFont="1" applyFill="1"/>
    <xf numFmtId="0" fontId="16" fillId="0" borderId="0" xfId="3" applyFont="1" applyFill="1"/>
    <xf numFmtId="49" fontId="16" fillId="0" borderId="0" xfId="3" applyNumberFormat="1" applyFont="1" applyFill="1" applyAlignment="1">
      <alignment horizontal="right"/>
    </xf>
    <xf numFmtId="49" fontId="16" fillId="0" borderId="0" xfId="3" quotePrefix="1" applyNumberFormat="1" applyFont="1" applyFill="1"/>
    <xf numFmtId="49" fontId="16" fillId="0" borderId="0" xfId="3" quotePrefix="1" applyNumberFormat="1" applyFont="1" applyFill="1" applyAlignment="1">
      <alignment horizontal="right"/>
    </xf>
    <xf numFmtId="0" fontId="16" fillId="0" borderId="0" xfId="3" applyFont="1" applyAlignment="1">
      <alignment horizontal="left"/>
    </xf>
    <xf numFmtId="0" fontId="16" fillId="0" borderId="0" xfId="3" applyFont="1" applyFill="1" applyAlignment="1">
      <alignment horizontal="right"/>
    </xf>
    <xf numFmtId="164" fontId="16" fillId="0" borderId="0" xfId="3" applyNumberFormat="1" applyFont="1" applyFill="1"/>
    <xf numFmtId="2" fontId="16" fillId="0" borderId="0" xfId="3" applyNumberFormat="1" applyFont="1" applyFill="1"/>
    <xf numFmtId="1" fontId="16" fillId="0" borderId="0" xfId="3" applyNumberFormat="1" applyFont="1" applyFill="1" applyAlignment="1">
      <alignment horizontal="right"/>
    </xf>
    <xf numFmtId="0" fontId="16" fillId="0" borderId="0" xfId="3" applyFont="1"/>
    <xf numFmtId="49" fontId="16" fillId="0" borderId="0" xfId="3" applyNumberFormat="1" applyFont="1" applyAlignment="1">
      <alignment horizontal="right"/>
    </xf>
    <xf numFmtId="0" fontId="16" fillId="0" borderId="0" xfId="3" applyFont="1" applyFill="1" applyAlignment="1">
      <alignment horizontal="left"/>
    </xf>
    <xf numFmtId="0" fontId="12" fillId="0" borderId="0" xfId="3" applyFont="1" applyAlignment="1">
      <alignment horizontal="left"/>
    </xf>
    <xf numFmtId="0" fontId="12" fillId="0" borderId="0" xfId="3" applyFont="1"/>
    <xf numFmtId="2" fontId="12" fillId="0" borderId="0" xfId="3" applyNumberFormat="1" applyFont="1"/>
    <xf numFmtId="0" fontId="12" fillId="0" borderId="0" xfId="3" applyFont="1" applyAlignment="1">
      <alignment horizontal="center"/>
    </xf>
    <xf numFmtId="1" fontId="12" fillId="0" borderId="0" xfId="3" applyNumberFormat="1" applyFont="1" applyAlignment="1">
      <alignment horizontal="center"/>
    </xf>
    <xf numFmtId="1" fontId="16" fillId="0" borderId="0" xfId="3" applyNumberFormat="1" applyFont="1"/>
    <xf numFmtId="49" fontId="16" fillId="0" borderId="0" xfId="3" quotePrefix="1" applyNumberFormat="1" applyFont="1"/>
    <xf numFmtId="49" fontId="16" fillId="0" borderId="0" xfId="3" quotePrefix="1" applyNumberFormat="1" applyFont="1" applyAlignment="1">
      <alignment horizontal="right"/>
    </xf>
    <xf numFmtId="0" fontId="16" fillId="0" borderId="0" xfId="3" applyFont="1" applyAlignment="1">
      <alignment horizontal="right"/>
    </xf>
    <xf numFmtId="164" fontId="16" fillId="0" borderId="0" xfId="3" applyNumberFormat="1" applyFont="1"/>
    <xf numFmtId="2" fontId="16" fillId="0" borderId="0" xfId="3" applyNumberFormat="1" applyFont="1"/>
    <xf numFmtId="1" fontId="16" fillId="0" borderId="0" xfId="3" applyNumberFormat="1" applyFont="1" applyAlignment="1">
      <alignment horizontal="right"/>
    </xf>
    <xf numFmtId="49" fontId="12" fillId="0" borderId="0" xfId="3" applyNumberFormat="1" applyFont="1"/>
    <xf numFmtId="49" fontId="16" fillId="0" borderId="0" xfId="3" applyNumberFormat="1" applyFont="1"/>
    <xf numFmtId="49" fontId="38" fillId="0" borderId="0" xfId="3" applyNumberFormat="1" applyFont="1" applyFill="1" applyAlignment="1">
      <alignment horizontal="right"/>
    </xf>
    <xf numFmtId="1" fontId="16" fillId="0" borderId="0" xfId="3" applyNumberFormat="1" applyFont="1" applyFill="1" applyAlignment="1">
      <alignment horizontal="center"/>
    </xf>
    <xf numFmtId="1" fontId="14" fillId="0" borderId="0" xfId="3" quotePrefix="1" applyNumberFormat="1" applyFont="1" applyFill="1" applyAlignment="1">
      <alignment horizontal="right"/>
    </xf>
    <xf numFmtId="0" fontId="12" fillId="0" borderId="0" xfId="3" quotePrefix="1" applyFont="1" applyFill="1" applyAlignment="1">
      <alignment horizontal="right"/>
    </xf>
    <xf numFmtId="49" fontId="16" fillId="0" borderId="0" xfId="3" applyNumberFormat="1" applyFont="1" applyFill="1"/>
    <xf numFmtId="0" fontId="15" fillId="0" borderId="0" xfId="3" applyFont="1" applyFill="1"/>
    <xf numFmtId="1" fontId="12" fillId="0" borderId="0" xfId="3" applyNumberFormat="1" applyFont="1" applyFill="1" applyBorder="1" applyAlignment="1">
      <alignment horizontal="right"/>
    </xf>
    <xf numFmtId="0" fontId="14" fillId="0" borderId="0" xfId="3" applyFont="1" applyFill="1" applyBorder="1" applyAlignment="1">
      <alignment horizontal="left"/>
    </xf>
    <xf numFmtId="2" fontId="12" fillId="0" borderId="0" xfId="3" applyNumberFormat="1" applyFont="1" applyFill="1" applyBorder="1"/>
    <xf numFmtId="0" fontId="12" fillId="0" borderId="0" xfId="3" applyFont="1" applyFill="1" applyBorder="1" applyAlignment="1">
      <alignment horizontal="right"/>
    </xf>
    <xf numFmtId="49" fontId="12" fillId="0" borderId="0" xfId="3" applyNumberFormat="1" applyFont="1" applyFill="1" applyBorder="1"/>
    <xf numFmtId="49" fontId="12" fillId="0" borderId="0" xfId="3" quotePrefix="1" applyNumberFormat="1" applyFont="1" applyFill="1" applyBorder="1"/>
    <xf numFmtId="49" fontId="12" fillId="0" borderId="0" xfId="3" applyNumberFormat="1" applyFont="1" applyFill="1" applyBorder="1" applyAlignment="1">
      <alignment horizontal="right"/>
    </xf>
    <xf numFmtId="1" fontId="12" fillId="0" borderId="0" xfId="3" applyNumberFormat="1" applyFont="1" applyFill="1" applyBorder="1" applyAlignment="1">
      <alignment horizontal="center"/>
    </xf>
    <xf numFmtId="1" fontId="14" fillId="0" borderId="0" xfId="3" applyNumberFormat="1" applyFont="1" applyFill="1" applyBorder="1" applyAlignment="1">
      <alignment horizontal="right"/>
    </xf>
    <xf numFmtId="0" fontId="12" fillId="0" borderId="0" xfId="3" quotePrefix="1" applyFont="1" applyFill="1" applyBorder="1"/>
    <xf numFmtId="0" fontId="12" fillId="0" borderId="0" xfId="3" applyFont="1" applyFill="1" applyBorder="1" applyAlignment="1">
      <alignment horizontal="center"/>
    </xf>
    <xf numFmtId="1" fontId="12" fillId="0" borderId="0" xfId="3" applyNumberFormat="1" applyFont="1" applyFill="1" applyBorder="1"/>
    <xf numFmtId="49" fontId="12" fillId="0" borderId="0" xfId="3" quotePrefix="1" applyNumberFormat="1" applyFont="1" applyFill="1" applyBorder="1" applyAlignment="1">
      <alignment horizontal="right"/>
    </xf>
    <xf numFmtId="0" fontId="12" fillId="0" borderId="0" xfId="3" applyFont="1" applyFill="1" applyBorder="1" applyAlignment="1">
      <alignment horizontal="left"/>
    </xf>
    <xf numFmtId="0" fontId="12" fillId="0" borderId="0" xfId="3" quotePrefix="1" applyFont="1" applyFill="1" applyBorder="1" applyAlignment="1">
      <alignment horizontal="right"/>
    </xf>
    <xf numFmtId="0" fontId="12" fillId="0" borderId="0" xfId="3" applyFont="1" applyAlignment="1">
      <alignment horizontal="right"/>
    </xf>
    <xf numFmtId="49" fontId="12" fillId="0" borderId="0" xfId="3" quotePrefix="1" applyNumberFormat="1" applyFont="1"/>
    <xf numFmtId="49" fontId="12" fillId="0" borderId="0" xfId="3" applyNumberFormat="1" applyFont="1" applyAlignment="1">
      <alignment horizontal="right"/>
    </xf>
    <xf numFmtId="49" fontId="12" fillId="0" borderId="0" xfId="3" quotePrefix="1" applyNumberFormat="1" applyFont="1" applyAlignment="1">
      <alignment horizontal="right"/>
    </xf>
    <xf numFmtId="49" fontId="12" fillId="0" borderId="0" xfId="3" applyNumberFormat="1" applyFont="1" applyFill="1" applyBorder="1" applyAlignment="1">
      <alignment horizontal="left"/>
    </xf>
    <xf numFmtId="1" fontId="12" fillId="0" borderId="0" xfId="0" applyNumberFormat="1" applyFont="1" applyFill="1" applyAlignment="1">
      <alignment horizontal="center"/>
    </xf>
    <xf numFmtId="1" fontId="12" fillId="0" borderId="12" xfId="0" applyNumberFormat="1" applyFont="1" applyFill="1" applyBorder="1" applyAlignment="1">
      <alignment horizontal="right"/>
    </xf>
    <xf numFmtId="1" fontId="12" fillId="0" borderId="0" xfId="0" applyNumberFormat="1" applyFont="1" applyAlignment="1">
      <alignment horizontal="center"/>
    </xf>
    <xf numFmtId="49" fontId="12" fillId="0" borderId="0" xfId="0" quotePrefix="1" applyNumberFormat="1" applyFont="1" applyAlignment="1">
      <alignment horizontal="right"/>
    </xf>
    <xf numFmtId="0" fontId="12" fillId="0" borderId="0" xfId="3" quotePrefix="1" applyFont="1"/>
    <xf numFmtId="1" fontId="12" fillId="0" borderId="0" xfId="3" applyNumberFormat="1" applyFont="1"/>
    <xf numFmtId="0" fontId="12" fillId="0" borderId="0" xfId="3" quotePrefix="1" applyFont="1" applyAlignment="1">
      <alignment horizontal="right"/>
    </xf>
    <xf numFmtId="1" fontId="12" fillId="0" borderId="0" xfId="3" applyNumberFormat="1" applyFont="1" applyAlignment="1">
      <alignment horizontal="right"/>
    </xf>
    <xf numFmtId="1" fontId="12" fillId="0" borderId="0" xfId="3" quotePrefix="1" applyNumberFormat="1" applyFont="1" applyFill="1" applyAlignment="1">
      <alignment horizontal="right"/>
    </xf>
    <xf numFmtId="1" fontId="15" fillId="0" borderId="0" xfId="0" applyNumberFormat="1" applyFont="1" applyFill="1"/>
    <xf numFmtId="49" fontId="16" fillId="0" borderId="0" xfId="0" applyNumberFormat="1" applyFont="1" applyFill="1" applyAlignment="1">
      <alignment horizontal="left"/>
    </xf>
    <xf numFmtId="2" fontId="12" fillId="0" borderId="14" xfId="0" applyNumberFormat="1" applyFont="1" applyBorder="1" applyAlignment="1">
      <alignment horizontal="right"/>
    </xf>
    <xf numFmtId="164" fontId="12" fillId="0" borderId="14" xfId="0" applyNumberFormat="1" applyFont="1" applyBorder="1" applyAlignment="1">
      <alignment horizontal="right"/>
    </xf>
    <xf numFmtId="0" fontId="15" fillId="0" borderId="0" xfId="0" applyFont="1" applyFill="1" applyAlignment="1">
      <alignment horizontal="right"/>
    </xf>
    <xf numFmtId="0" fontId="16" fillId="0" borderId="0" xfId="0" quotePrefix="1" applyFont="1" applyFill="1" applyAlignment="1">
      <alignment horizontal="right"/>
    </xf>
    <xf numFmtId="0" fontId="2" fillId="0" borderId="0" xfId="9" applyFont="1"/>
    <xf numFmtId="0" fontId="3" fillId="0" borderId="14" xfId="9" applyFont="1" applyBorder="1" applyAlignment="1">
      <alignment horizontal="left"/>
    </xf>
    <xf numFmtId="0" fontId="3" fillId="0" borderId="14" xfId="9" applyFont="1" applyBorder="1"/>
    <xf numFmtId="0" fontId="3" fillId="0" borderId="14" xfId="9" applyFont="1" applyBorder="1" applyAlignment="1"/>
    <xf numFmtId="0" fontId="3" fillId="0" borderId="14" xfId="9" applyFont="1" applyBorder="1" applyAlignment="1">
      <alignment horizontal="right"/>
    </xf>
    <xf numFmtId="0" fontId="3" fillId="0" borderId="14" xfId="9" quotePrefix="1" applyFont="1" applyBorder="1"/>
    <xf numFmtId="0" fontId="37" fillId="0" borderId="14" xfId="9" applyFont="1" applyBorder="1" applyAlignment="1">
      <alignment horizontal="center"/>
    </xf>
    <xf numFmtId="0" fontId="12" fillId="0" borderId="0" xfId="9" applyFont="1" applyBorder="1" applyAlignment="1">
      <alignment horizontal="left"/>
    </xf>
    <xf numFmtId="0" fontId="3" fillId="0" borderId="0" xfId="9" applyFont="1" applyBorder="1"/>
    <xf numFmtId="0" fontId="12" fillId="0" borderId="0" xfId="9" applyFont="1" applyBorder="1" applyAlignment="1"/>
    <xf numFmtId="0" fontId="12" fillId="0" borderId="0" xfId="9" applyFont="1" applyBorder="1"/>
    <xf numFmtId="0" fontId="14" fillId="0" borderId="0" xfId="9" applyFont="1" applyBorder="1"/>
    <xf numFmtId="0" fontId="12" fillId="0" borderId="14" xfId="0" applyFont="1" applyBorder="1"/>
    <xf numFmtId="0" fontId="12" fillId="0" borderId="14" xfId="0" applyFont="1" applyBorder="1" applyAlignment="1">
      <alignment horizontal="center"/>
    </xf>
    <xf numFmtId="0" fontId="12" fillId="0" borderId="14" xfId="0" applyFont="1" applyFill="1" applyBorder="1"/>
    <xf numFmtId="49" fontId="12" fillId="0" borderId="14" xfId="0" applyNumberFormat="1" applyFont="1" applyBorder="1"/>
    <xf numFmtId="0" fontId="14" fillId="0" borderId="14" xfId="0" applyFont="1" applyBorder="1" applyAlignment="1">
      <alignment horizontal="center"/>
    </xf>
    <xf numFmtId="0" fontId="16" fillId="0" borderId="0" xfId="0" applyFont="1" applyFill="1" applyAlignment="1">
      <alignment horizontal="center"/>
    </xf>
    <xf numFmtId="164" fontId="16" fillId="0" borderId="0" xfId="0" applyNumberFormat="1" applyFont="1" applyFill="1"/>
    <xf numFmtId="2" fontId="12" fillId="0" borderId="14" xfId="0" applyNumberFormat="1" applyFont="1" applyBorder="1"/>
    <xf numFmtId="0" fontId="37" fillId="0" borderId="0" xfId="9" applyFont="1" applyAlignment="1">
      <alignment horizontal="left"/>
    </xf>
    <xf numFmtId="2" fontId="12" fillId="0" borderId="14" xfId="0" applyNumberFormat="1" applyFont="1" applyFill="1" applyBorder="1"/>
    <xf numFmtId="0" fontId="12" fillId="0" borderId="14" xfId="0" applyFont="1" applyFill="1" applyBorder="1" applyAlignment="1">
      <alignment horizontal="right"/>
    </xf>
    <xf numFmtId="49" fontId="12" fillId="0" borderId="14" xfId="0" quotePrefix="1" applyNumberFormat="1" applyFont="1" applyFill="1" applyBorder="1"/>
    <xf numFmtId="49" fontId="12" fillId="0" borderId="14" xfId="0" applyNumberFormat="1" applyFont="1" applyFill="1" applyBorder="1" applyAlignment="1">
      <alignment horizontal="left"/>
    </xf>
    <xf numFmtId="49" fontId="12" fillId="0" borderId="13" xfId="0" applyNumberFormat="1" applyFont="1" applyFill="1" applyBorder="1" applyAlignment="1">
      <alignment horizontal="right"/>
    </xf>
    <xf numFmtId="0" fontId="6" fillId="0" borderId="0" xfId="3" applyFont="1" applyFill="1" applyAlignment="1">
      <alignment horizontal="left"/>
    </xf>
    <xf numFmtId="49" fontId="5" fillId="0" borderId="0" xfId="0" applyNumberFormat="1" applyFont="1" applyFill="1" applyAlignment="1">
      <alignment horizontal="left"/>
    </xf>
    <xf numFmtId="0" fontId="16" fillId="0" borderId="14" xfId="0" applyFont="1" applyFill="1" applyBorder="1" applyAlignment="1">
      <alignment horizontal="left"/>
    </xf>
    <xf numFmtId="49" fontId="16" fillId="0" borderId="0" xfId="0" quotePrefix="1" applyNumberFormat="1" applyFont="1"/>
    <xf numFmtId="49" fontId="16" fillId="0" borderId="0" xfId="0" quotePrefix="1" applyNumberFormat="1" applyFont="1" applyAlignment="1">
      <alignment horizontal="right"/>
    </xf>
    <xf numFmtId="0" fontId="16" fillId="0" borderId="0" xfId="0" quotePrefix="1" applyFont="1"/>
    <xf numFmtId="49" fontId="16" fillId="0" borderId="0" xfId="0" quotePrefix="1" applyNumberFormat="1" applyFont="1" applyFill="1" applyAlignment="1">
      <alignment horizontal="right"/>
    </xf>
    <xf numFmtId="49" fontId="16" fillId="0" borderId="0" xfId="0" applyNumberFormat="1" applyFont="1"/>
    <xf numFmtId="0" fontId="2" fillId="0" borderId="0" xfId="46" applyFont="1"/>
    <xf numFmtId="2" fontId="2" fillId="0" borderId="0" xfId="46" applyNumberFormat="1" applyFont="1"/>
    <xf numFmtId="2" fontId="2" fillId="0" borderId="0" xfId="46" applyNumberFormat="1" applyFont="1" applyAlignment="1">
      <alignment horizontal="center"/>
    </xf>
    <xf numFmtId="164" fontId="2" fillId="0" borderId="0" xfId="46" applyNumberFormat="1" applyFont="1" applyAlignment="1">
      <alignment horizontal="right"/>
    </xf>
    <xf numFmtId="0" fontId="12" fillId="0" borderId="0" xfId="46" applyFont="1" applyFill="1" applyAlignment="1">
      <alignment horizontal="center"/>
    </xf>
    <xf numFmtId="0" fontId="37" fillId="0" borderId="0" xfId="46" applyFont="1"/>
    <xf numFmtId="0" fontId="2" fillId="0" borderId="0" xfId="46" applyFont="1" applyAlignment="1">
      <alignment horizontal="left"/>
    </xf>
    <xf numFmtId="0" fontId="39" fillId="0" borderId="0" xfId="46" applyFont="1" applyAlignment="1">
      <alignment horizontal="left"/>
    </xf>
    <xf numFmtId="0" fontId="2" fillId="0" borderId="0" xfId="46" applyFont="1" applyAlignment="1">
      <alignment horizontal="center"/>
    </xf>
    <xf numFmtId="0" fontId="16" fillId="0" borderId="0" xfId="46" applyFont="1"/>
    <xf numFmtId="2" fontId="16" fillId="0" borderId="0" xfId="46" applyNumberFormat="1" applyFont="1"/>
    <xf numFmtId="2" fontId="16" fillId="0" borderId="0" xfId="46" applyNumberFormat="1" applyFont="1" applyAlignment="1">
      <alignment horizontal="center"/>
    </xf>
    <xf numFmtId="164" fontId="16" fillId="0" borderId="0" xfId="46" applyNumberFormat="1" applyFont="1" applyAlignment="1">
      <alignment horizontal="right"/>
    </xf>
    <xf numFmtId="0" fontId="15" fillId="0" borderId="0" xfId="46" applyFont="1"/>
    <xf numFmtId="0" fontId="16" fillId="0" borderId="0" xfId="46" applyFont="1" applyAlignment="1">
      <alignment horizontal="left"/>
    </xf>
    <xf numFmtId="0" fontId="16" fillId="0" borderId="0" xfId="46" applyFont="1" applyAlignment="1">
      <alignment horizontal="center"/>
    </xf>
    <xf numFmtId="0" fontId="16" fillId="0" borderId="0" xfId="46" applyFont="1" applyAlignment="1">
      <alignment horizontal="right"/>
    </xf>
    <xf numFmtId="0" fontId="16" fillId="0" borderId="0" xfId="46" applyFont="1" applyFill="1" applyAlignment="1">
      <alignment horizontal="center"/>
    </xf>
    <xf numFmtId="0" fontId="16" fillId="0" borderId="0" xfId="46" quotePrefix="1" applyFont="1" applyAlignment="1">
      <alignment horizontal="center"/>
    </xf>
    <xf numFmtId="0" fontId="40" fillId="0" borderId="0" xfId="46" applyFont="1"/>
    <xf numFmtId="2" fontId="40" fillId="0" borderId="0" xfId="46" applyNumberFormat="1" applyFont="1"/>
    <xf numFmtId="2" fontId="40" fillId="0" borderId="0" xfId="46" applyNumberFormat="1" applyFont="1" applyAlignment="1">
      <alignment horizontal="center"/>
    </xf>
    <xf numFmtId="164" fontId="40" fillId="0" borderId="0" xfId="46" applyNumberFormat="1" applyFont="1" applyAlignment="1">
      <alignment horizontal="right"/>
    </xf>
    <xf numFmtId="0" fontId="41" fillId="0" borderId="0" xfId="46" applyFont="1"/>
    <xf numFmtId="0" fontId="40" fillId="0" borderId="0" xfId="46" applyFont="1" applyAlignment="1">
      <alignment horizontal="left"/>
    </xf>
    <xf numFmtId="0" fontId="40" fillId="0" borderId="0" xfId="46" applyFont="1" applyAlignment="1">
      <alignment horizontal="center"/>
    </xf>
    <xf numFmtId="0" fontId="12" fillId="0" borderId="0" xfId="46" quotePrefix="1" applyFont="1" applyAlignment="1">
      <alignment horizontal="left"/>
    </xf>
    <xf numFmtId="0" fontId="12" fillId="0" borderId="0" xfId="46" applyFont="1"/>
    <xf numFmtId="2" fontId="2" fillId="0" borderId="0" xfId="46" quotePrefix="1" applyNumberFormat="1" applyFont="1"/>
    <xf numFmtId="0" fontId="2" fillId="0" borderId="0" xfId="46" quotePrefix="1" applyFont="1" applyAlignment="1">
      <alignment horizontal="center"/>
    </xf>
    <xf numFmtId="0" fontId="12" fillId="0" borderId="0" xfId="46" applyFont="1" applyAlignment="1">
      <alignment horizontal="left"/>
    </xf>
    <xf numFmtId="0" fontId="2" fillId="0" borderId="0" xfId="46" quotePrefix="1" applyFont="1" applyAlignment="1">
      <alignment horizontal="left"/>
    </xf>
    <xf numFmtId="16" fontId="2" fillId="0" borderId="0" xfId="46" quotePrefix="1" applyNumberFormat="1" applyFont="1" applyAlignment="1">
      <alignment horizontal="left"/>
    </xf>
    <xf numFmtId="16" fontId="12" fillId="0" borderId="0" xfId="46" quotePrefix="1" applyNumberFormat="1" applyFont="1" applyAlignment="1">
      <alignment horizontal="left"/>
    </xf>
    <xf numFmtId="16" fontId="2" fillId="0" borderId="0" xfId="46" quotePrefix="1" applyNumberFormat="1" applyFont="1" applyAlignment="1">
      <alignment horizontal="center"/>
    </xf>
    <xf numFmtId="0" fontId="39" fillId="0" borderId="0" xfId="46" quotePrefix="1" applyFont="1" applyAlignment="1">
      <alignment horizontal="left"/>
    </xf>
    <xf numFmtId="0" fontId="37" fillId="0" borderId="0" xfId="46" applyFont="1" applyAlignment="1">
      <alignment horizontal="left"/>
    </xf>
    <xf numFmtId="0" fontId="2" fillId="0" borderId="0" xfId="46" applyFont="1" applyFill="1" applyAlignment="1">
      <alignment horizontal="center"/>
    </xf>
    <xf numFmtId="2" fontId="2" fillId="0" borderId="0" xfId="46" applyNumberFormat="1" applyFont="1" applyFill="1" applyAlignment="1">
      <alignment horizontal="center"/>
    </xf>
    <xf numFmtId="17" fontId="12" fillId="0" borderId="0" xfId="46" applyNumberFormat="1" applyFont="1" applyAlignment="1">
      <alignment horizontal="left"/>
    </xf>
    <xf numFmtId="0" fontId="12" fillId="0" borderId="0" xfId="46" quotePrefix="1" applyFont="1" applyFill="1" applyAlignment="1">
      <alignment horizontal="center"/>
    </xf>
    <xf numFmtId="2" fontId="40" fillId="0" borderId="0" xfId="46" quotePrefix="1" applyNumberFormat="1" applyFont="1"/>
    <xf numFmtId="2" fontId="16" fillId="0" borderId="0" xfId="46" applyNumberFormat="1" applyFont="1" applyFill="1" applyAlignment="1">
      <alignment horizontal="center"/>
    </xf>
    <xf numFmtId="0" fontId="16" fillId="0" borderId="0" xfId="46" quotePrefix="1" applyFont="1" applyAlignment="1">
      <alignment horizontal="left"/>
    </xf>
    <xf numFmtId="16" fontId="16" fillId="0" borderId="0" xfId="46" quotePrefix="1" applyNumberFormat="1" applyFont="1" applyAlignment="1">
      <alignment horizontal="left"/>
    </xf>
    <xf numFmtId="17" fontId="16" fillId="0" borderId="0" xfId="46" quotePrefix="1" applyNumberFormat="1" applyFont="1" applyAlignment="1">
      <alignment horizontal="left"/>
    </xf>
    <xf numFmtId="0" fontId="2" fillId="0" borderId="0" xfId="46" applyFont="1" applyFill="1"/>
    <xf numFmtId="2" fontId="2" fillId="0" borderId="0" xfId="46" applyNumberFormat="1" applyFont="1" applyFill="1"/>
    <xf numFmtId="0" fontId="12" fillId="0" borderId="0" xfId="46" applyFont="1" applyFill="1"/>
    <xf numFmtId="16" fontId="2" fillId="0" borderId="0" xfId="46" quotePrefix="1" applyNumberFormat="1" applyFont="1" applyFill="1" applyAlignment="1">
      <alignment horizontal="center"/>
    </xf>
    <xf numFmtId="2" fontId="37" fillId="0" borderId="0" xfId="46" applyNumberFormat="1" applyFont="1"/>
    <xf numFmtId="2" fontId="37" fillId="0" borderId="0" xfId="46" applyNumberFormat="1" applyFont="1" applyAlignment="1">
      <alignment horizontal="center"/>
    </xf>
    <xf numFmtId="164" fontId="37" fillId="0" borderId="0" xfId="46" applyNumberFormat="1" applyFont="1" applyAlignment="1">
      <alignment horizontal="right"/>
    </xf>
    <xf numFmtId="0" fontId="14" fillId="0" borderId="0" xfId="46" applyFont="1" applyAlignment="1">
      <alignment horizontal="left"/>
    </xf>
    <xf numFmtId="0" fontId="37" fillId="0" borderId="0" xfId="46" applyFont="1" applyAlignment="1">
      <alignment horizontal="center"/>
    </xf>
    <xf numFmtId="0" fontId="2" fillId="0" borderId="13" xfId="46" applyFont="1" applyBorder="1"/>
    <xf numFmtId="2" fontId="2" fillId="0" borderId="13" xfId="46" applyNumberFormat="1" applyFont="1" applyBorder="1"/>
    <xf numFmtId="2" fontId="2" fillId="0" borderId="13" xfId="46" applyNumberFormat="1" applyFont="1" applyBorder="1" applyAlignment="1">
      <alignment horizontal="center"/>
    </xf>
    <xf numFmtId="164" fontId="2" fillId="0" borderId="13" xfId="46" applyNumberFormat="1" applyFont="1" applyBorder="1" applyAlignment="1">
      <alignment horizontal="right"/>
    </xf>
    <xf numFmtId="0" fontId="12" fillId="0" borderId="13" xfId="46" applyFont="1" applyFill="1" applyBorder="1" applyAlignment="1">
      <alignment horizontal="center"/>
    </xf>
    <xf numFmtId="0" fontId="37" fillId="0" borderId="13" xfId="46" applyFont="1" applyBorder="1" applyAlignment="1">
      <alignment horizontal="center"/>
    </xf>
    <xf numFmtId="0" fontId="2" fillId="0" borderId="13" xfId="46" applyFont="1" applyBorder="1" applyAlignment="1">
      <alignment horizontal="left"/>
    </xf>
    <xf numFmtId="0" fontId="12" fillId="0" borderId="13" xfId="46" quotePrefix="1" applyFont="1" applyBorder="1" applyAlignment="1">
      <alignment horizontal="left"/>
    </xf>
    <xf numFmtId="0" fontId="2" fillId="0" borderId="13" xfId="46" applyFont="1" applyBorder="1" applyAlignment="1">
      <alignment horizontal="right"/>
    </xf>
    <xf numFmtId="0" fontId="2" fillId="0" borderId="13" xfId="46" applyFont="1" applyBorder="1" applyAlignment="1">
      <alignment horizontal="center"/>
    </xf>
    <xf numFmtId="0" fontId="12" fillId="0" borderId="0" xfId="0" applyNumberFormat="1" applyFont="1" applyFill="1" applyAlignment="1">
      <alignment horizontal="left"/>
    </xf>
    <xf numFmtId="0" fontId="12" fillId="0" borderId="0" xfId="0" applyNumberFormat="1" applyFont="1" applyFill="1" applyAlignment="1">
      <alignment horizontal="center"/>
    </xf>
    <xf numFmtId="0" fontId="12" fillId="0" borderId="0" xfId="0" applyNumberFormat="1" applyFont="1" applyFill="1" applyAlignment="1"/>
    <xf numFmtId="2" fontId="12" fillId="0" borderId="0" xfId="0" applyNumberFormat="1" applyFont="1" applyFill="1" applyAlignment="1">
      <alignment horizontal="left"/>
    </xf>
    <xf numFmtId="2" fontId="45" fillId="0" borderId="0" xfId="0" applyNumberFormat="1" applyFont="1" applyFill="1" applyAlignment="1">
      <alignment horizontal="left"/>
    </xf>
    <xf numFmtId="0" fontId="45" fillId="0" borderId="0" xfId="0" applyNumberFormat="1" applyFont="1" applyFill="1" applyAlignment="1">
      <alignment horizontal="left"/>
    </xf>
    <xf numFmtId="0" fontId="45" fillId="0" borderId="0" xfId="0" applyNumberFormat="1" applyFont="1" applyFill="1" applyAlignment="1"/>
    <xf numFmtId="0" fontId="46" fillId="0" borderId="0" xfId="0" applyNumberFormat="1" applyFont="1" applyFill="1" applyAlignment="1">
      <alignment horizontal="right"/>
    </xf>
    <xf numFmtId="0" fontId="16" fillId="0" borderId="0" xfId="0" applyNumberFormat="1" applyFont="1" applyFill="1" applyAlignment="1">
      <alignment horizontal="left"/>
    </xf>
    <xf numFmtId="0" fontId="47" fillId="0" borderId="0" xfId="0" applyNumberFormat="1" applyFont="1" applyFill="1" applyAlignment="1">
      <alignment horizontal="left"/>
    </xf>
    <xf numFmtId="0" fontId="40" fillId="0" borderId="0" xfId="47" applyFont="1"/>
    <xf numFmtId="0" fontId="41" fillId="0" borderId="0" xfId="47" applyFont="1" applyAlignment="1">
      <alignment horizontal="right"/>
    </xf>
    <xf numFmtId="0" fontId="16" fillId="0" borderId="0" xfId="0" applyNumberFormat="1" applyFont="1" applyFill="1" applyAlignment="1">
      <alignment horizontal="right"/>
    </xf>
    <xf numFmtId="0" fontId="16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/>
    <xf numFmtId="2" fontId="16" fillId="0" borderId="0" xfId="0" applyNumberFormat="1" applyFont="1" applyFill="1" applyAlignment="1">
      <alignment horizontal="left"/>
    </xf>
    <xf numFmtId="4" fontId="12" fillId="0" borderId="0" xfId="0" applyNumberFormat="1" applyFont="1" applyFill="1" applyAlignment="1">
      <alignment horizontal="left"/>
    </xf>
    <xf numFmtId="0" fontId="45" fillId="0" borderId="0" xfId="0" applyNumberFormat="1" applyFont="1" applyFill="1" applyAlignment="1">
      <alignment horizontal="center"/>
    </xf>
    <xf numFmtId="0" fontId="12" fillId="0" borderId="0" xfId="0" applyFont="1" applyFill="1" applyAlignment="1" applyProtection="1">
      <protection locked="0"/>
    </xf>
    <xf numFmtId="0" fontId="12" fillId="0" borderId="0" xfId="0" applyFont="1" applyFill="1" applyAlignment="1" applyProtection="1">
      <alignment horizontal="center"/>
      <protection locked="0"/>
    </xf>
    <xf numFmtId="0" fontId="12" fillId="0" borderId="0" xfId="0" applyFont="1" applyFill="1" applyAlignment="1" applyProtection="1">
      <alignment horizontal="right"/>
      <protection locked="0"/>
    </xf>
    <xf numFmtId="0" fontId="48" fillId="0" borderId="0" xfId="0" applyFont="1" applyFill="1" applyBorder="1" applyAlignment="1">
      <alignment horizontal="right"/>
    </xf>
    <xf numFmtId="0" fontId="12" fillId="0" borderId="0" xfId="48" applyFont="1" applyFill="1" applyBorder="1" applyAlignment="1">
      <alignment horizontal="left"/>
    </xf>
    <xf numFmtId="0" fontId="12" fillId="0" borderId="0" xfId="0" applyNumberFormat="1" applyFont="1" applyFill="1" applyBorder="1" applyAlignment="1"/>
    <xf numFmtId="2" fontId="12" fillId="0" borderId="0" xfId="0" applyNumberFormat="1" applyFont="1" applyFill="1" applyAlignment="1" applyProtection="1">
      <alignment horizontal="left"/>
      <protection locked="0"/>
    </xf>
    <xf numFmtId="2" fontId="48" fillId="0" borderId="0" xfId="48" applyNumberFormat="1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0" fontId="48" fillId="0" borderId="0" xfId="0" applyFont="1" applyFill="1" applyBorder="1" applyAlignment="1">
      <alignment horizontal="left"/>
    </xf>
    <xf numFmtId="49" fontId="12" fillId="0" borderId="0" xfId="0" applyNumberFormat="1" applyFont="1" applyFill="1" applyAlignment="1" applyProtection="1">
      <alignment horizontal="right"/>
      <protection locked="0"/>
    </xf>
    <xf numFmtId="0" fontId="48" fillId="0" borderId="0" xfId="48" applyFont="1" applyFill="1" applyBorder="1" applyAlignment="1">
      <alignment horizontal="right"/>
    </xf>
    <xf numFmtId="49" fontId="48" fillId="0" borderId="0" xfId="48" applyNumberFormat="1" applyFont="1" applyFill="1" applyBorder="1" applyAlignment="1">
      <alignment horizontal="right"/>
    </xf>
    <xf numFmtId="0" fontId="12" fillId="0" borderId="0" xfId="0" applyFont="1" applyFill="1" applyBorder="1" applyAlignment="1" applyProtection="1">
      <protection locked="0"/>
    </xf>
    <xf numFmtId="0" fontId="15" fillId="0" borderId="0" xfId="0" applyFont="1" applyAlignment="1">
      <alignment horizontal="right"/>
    </xf>
    <xf numFmtId="0" fontId="15" fillId="0" borderId="0" xfId="0" applyNumberFormat="1" applyFont="1" applyFill="1" applyAlignment="1">
      <alignment horizontal="right"/>
    </xf>
    <xf numFmtId="0" fontId="15" fillId="0" borderId="0" xfId="0" applyFont="1" applyFill="1" applyAlignment="1" applyProtection="1">
      <protection locked="0"/>
    </xf>
    <xf numFmtId="0" fontId="15" fillId="0" borderId="0" xfId="0" applyFont="1" applyFill="1" applyAlignment="1" applyProtection="1">
      <alignment horizontal="center"/>
      <protection locked="0"/>
    </xf>
    <xf numFmtId="0" fontId="15" fillId="0" borderId="0" xfId="0" applyFont="1" applyFill="1" applyAlignment="1" applyProtection="1">
      <alignment horizontal="right"/>
      <protection locked="0"/>
    </xf>
    <xf numFmtId="0" fontId="50" fillId="0" borderId="0" xfId="48" applyFont="1" applyFill="1" applyBorder="1" applyAlignment="1">
      <alignment horizontal="right"/>
    </xf>
    <xf numFmtId="0" fontId="15" fillId="0" borderId="0" xfId="48" applyFont="1" applyFill="1" applyBorder="1" applyAlignment="1">
      <alignment horizontal="left"/>
    </xf>
    <xf numFmtId="0" fontId="15" fillId="0" borderId="0" xfId="0" applyNumberFormat="1" applyFont="1" applyFill="1" applyBorder="1" applyAlignment="1"/>
    <xf numFmtId="2" fontId="15" fillId="0" borderId="0" xfId="0" applyNumberFormat="1" applyFont="1" applyFill="1" applyAlignment="1" applyProtection="1">
      <alignment horizontal="left"/>
      <protection locked="0"/>
    </xf>
    <xf numFmtId="2" fontId="50" fillId="0" borderId="0" xfId="48" applyNumberFormat="1" applyFont="1" applyFill="1" applyBorder="1" applyAlignment="1">
      <alignment horizontal="left"/>
    </xf>
    <xf numFmtId="49" fontId="50" fillId="0" borderId="0" xfId="48" applyNumberFormat="1" applyFont="1" applyFill="1" applyBorder="1" applyAlignment="1">
      <alignment horizontal="right"/>
    </xf>
    <xf numFmtId="0" fontId="15" fillId="0" borderId="0" xfId="0" applyFont="1" applyFill="1" applyBorder="1" applyAlignment="1" applyProtection="1">
      <protection locked="0"/>
    </xf>
    <xf numFmtId="0" fontId="12" fillId="0" borderId="0" xfId="0" quotePrefix="1" applyNumberFormat="1" applyFont="1" applyFill="1" applyAlignment="1">
      <alignment horizontal="left"/>
    </xf>
    <xf numFmtId="0" fontId="2" fillId="0" borderId="0" xfId="47" applyFont="1" applyFill="1"/>
    <xf numFmtId="0" fontId="37" fillId="0" borderId="0" xfId="47" applyFont="1" applyFill="1" applyAlignment="1">
      <alignment horizontal="right"/>
    </xf>
    <xf numFmtId="2" fontId="2" fillId="0" borderId="0" xfId="47" applyNumberFormat="1" applyFont="1" applyFill="1"/>
    <xf numFmtId="0" fontId="2" fillId="0" borderId="0" xfId="47" applyFont="1"/>
    <xf numFmtId="0" fontId="37" fillId="0" borderId="0" xfId="47" quotePrefix="1" applyFont="1" applyAlignment="1">
      <alignment horizontal="right"/>
    </xf>
    <xf numFmtId="0" fontId="37" fillId="0" borderId="0" xfId="47" quotePrefix="1" applyFont="1" applyFill="1" applyAlignment="1">
      <alignment horizontal="right"/>
    </xf>
    <xf numFmtId="0" fontId="12" fillId="0" borderId="0" xfId="0" applyFont="1" applyFill="1" applyBorder="1" applyAlignment="1"/>
    <xf numFmtId="0" fontId="12" fillId="33" borderId="0" xfId="0" quotePrefix="1" applyFont="1" applyFill="1" applyAlignment="1">
      <alignment horizontal="right"/>
    </xf>
    <xf numFmtId="0" fontId="37" fillId="0" borderId="0" xfId="47" applyFont="1" applyAlignment="1">
      <alignment horizontal="right"/>
    </xf>
    <xf numFmtId="0" fontId="12" fillId="0" borderId="0" xfId="48" applyFont="1" applyFill="1" applyBorder="1" applyAlignment="1">
      <alignment horizontal="right"/>
    </xf>
    <xf numFmtId="0" fontId="48" fillId="0" borderId="0" xfId="0" applyNumberFormat="1" applyFont="1" applyFill="1" applyBorder="1" applyAlignment="1">
      <alignment horizontal="left"/>
    </xf>
    <xf numFmtId="0" fontId="12" fillId="0" borderId="0" xfId="0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right"/>
    </xf>
    <xf numFmtId="0" fontId="12" fillId="0" borderId="0" xfId="0" applyNumberFormat="1" applyFont="1" applyFill="1" applyBorder="1" applyAlignment="1">
      <alignment horizontal="left"/>
    </xf>
    <xf numFmtId="2" fontId="12" fillId="0" borderId="0" xfId="0" applyNumberFormat="1" applyFont="1" applyFill="1" applyBorder="1" applyAlignment="1">
      <alignment horizontal="left"/>
    </xf>
    <xf numFmtId="0" fontId="16" fillId="0" borderId="0" xfId="0" quotePrefix="1" applyNumberFormat="1" applyFont="1" applyFill="1" applyAlignment="1">
      <alignment horizontal="left"/>
    </xf>
    <xf numFmtId="0" fontId="40" fillId="0" borderId="0" xfId="47" applyFont="1" applyFill="1"/>
    <xf numFmtId="0" fontId="41" fillId="0" borderId="0" xfId="47" applyFont="1" applyFill="1" applyAlignment="1">
      <alignment horizontal="right"/>
    </xf>
    <xf numFmtId="0" fontId="2" fillId="0" borderId="0" xfId="47" applyFont="1" applyAlignment="1">
      <alignment horizontal="left"/>
    </xf>
    <xf numFmtId="0" fontId="2" fillId="0" borderId="0" xfId="47" applyFont="1" applyFill="1" applyAlignment="1">
      <alignment horizontal="left"/>
    </xf>
    <xf numFmtId="0" fontId="38" fillId="0" borderId="0" xfId="0" applyNumberFormat="1" applyFont="1" applyFill="1" applyBorder="1" applyAlignment="1">
      <alignment horizontal="left"/>
    </xf>
    <xf numFmtId="16" fontId="12" fillId="0" borderId="0" xfId="47" quotePrefix="1" applyNumberFormat="1" applyFont="1"/>
    <xf numFmtId="0" fontId="12" fillId="0" borderId="0" xfId="47" applyFont="1"/>
    <xf numFmtId="0" fontId="14" fillId="0" borderId="0" xfId="0" quotePrefix="1" applyNumberFormat="1" applyFont="1" applyFill="1" applyAlignment="1">
      <alignment horizontal="right"/>
    </xf>
    <xf numFmtId="0" fontId="12" fillId="0" borderId="0" xfId="0" quotePrefix="1" applyFont="1" applyAlignment="1">
      <alignment horizontal="right"/>
    </xf>
    <xf numFmtId="164" fontId="2" fillId="0" borderId="0" xfId="47" applyNumberFormat="1" applyFont="1"/>
    <xf numFmtId="0" fontId="14" fillId="0" borderId="0" xfId="0" quotePrefix="1" applyFont="1" applyFill="1" applyAlignment="1">
      <alignment horizontal="right"/>
    </xf>
    <xf numFmtId="0" fontId="16" fillId="0" borderId="0" xfId="47" applyFont="1" applyFill="1"/>
    <xf numFmtId="14" fontId="12" fillId="0" borderId="0" xfId="0" quotePrefix="1" applyNumberFormat="1" applyFont="1" applyFill="1" applyAlignment="1">
      <alignment horizontal="left"/>
    </xf>
    <xf numFmtId="0" fontId="14" fillId="0" borderId="0" xfId="47" applyFont="1" applyFill="1" applyAlignment="1">
      <alignment horizontal="right"/>
    </xf>
    <xf numFmtId="0" fontId="51" fillId="0" borderId="0" xfId="47" quotePrefix="1" applyFont="1" applyFill="1"/>
    <xf numFmtId="0" fontId="39" fillId="0" borderId="0" xfId="47" quotePrefix="1" applyFont="1"/>
    <xf numFmtId="0" fontId="52" fillId="0" borderId="0" xfId="0" applyNumberFormat="1" applyFont="1" applyFill="1" applyAlignment="1">
      <alignment horizontal="right"/>
    </xf>
    <xf numFmtId="0" fontId="53" fillId="0" borderId="0" xfId="0" applyNumberFormat="1" applyFont="1" applyFill="1" applyAlignment="1">
      <alignment horizontal="right"/>
    </xf>
    <xf numFmtId="0" fontId="2" fillId="0" borderId="0" xfId="47" quotePrefix="1" applyFont="1"/>
    <xf numFmtId="0" fontId="2" fillId="0" borderId="0" xfId="47" quotePrefix="1" applyFont="1" applyAlignment="1">
      <alignment horizontal="left"/>
    </xf>
    <xf numFmtId="2" fontId="2" fillId="0" borderId="0" xfId="47" applyNumberFormat="1" applyFont="1"/>
    <xf numFmtId="0" fontId="39" fillId="0" borderId="0" xfId="0" applyNumberFormat="1" applyFont="1" applyFill="1" applyAlignment="1">
      <alignment horizontal="left"/>
    </xf>
    <xf numFmtId="0" fontId="2" fillId="0" borderId="0" xfId="47" quotePrefix="1" applyFont="1" applyFill="1" applyAlignment="1">
      <alignment horizontal="right"/>
    </xf>
    <xf numFmtId="0" fontId="39" fillId="0" borderId="0" xfId="0" applyNumberFormat="1" applyFont="1" applyFill="1" applyBorder="1" applyAlignment="1">
      <alignment horizontal="left"/>
    </xf>
    <xf numFmtId="16" fontId="12" fillId="0" borderId="0" xfId="0" quotePrefix="1" applyNumberFormat="1" applyFont="1" applyFill="1" applyAlignment="1">
      <alignment horizontal="left"/>
    </xf>
    <xf numFmtId="0" fontId="12" fillId="0" borderId="0" xfId="47" applyFont="1" applyFill="1"/>
    <xf numFmtId="0" fontId="39" fillId="0" borderId="0" xfId="47" applyFont="1" applyFill="1"/>
    <xf numFmtId="0" fontId="39" fillId="0" borderId="0" xfId="47" applyFont="1"/>
    <xf numFmtId="0" fontId="12" fillId="0" borderId="13" xfId="0" applyNumberFormat="1" applyFont="1" applyFill="1" applyBorder="1" applyAlignment="1">
      <alignment horizontal="left"/>
    </xf>
    <xf numFmtId="0" fontId="12" fillId="0" borderId="13" xfId="0" applyFont="1" applyBorder="1" applyAlignment="1">
      <alignment horizontal="right"/>
    </xf>
    <xf numFmtId="0" fontId="12" fillId="0" borderId="13" xfId="47" applyFont="1" applyBorder="1"/>
    <xf numFmtId="0" fontId="14" fillId="0" borderId="13" xfId="47" applyFont="1" applyBorder="1" applyAlignment="1">
      <alignment horizontal="right"/>
    </xf>
    <xf numFmtId="0" fontId="12" fillId="0" borderId="13" xfId="0" applyNumberFormat="1" applyFont="1" applyFill="1" applyBorder="1" applyAlignment="1" applyProtection="1">
      <alignment horizontal="right"/>
      <protection locked="0"/>
    </xf>
    <xf numFmtId="0" fontId="12" fillId="0" borderId="13" xfId="0" applyNumberFormat="1" applyFont="1" applyFill="1" applyBorder="1" applyAlignment="1" applyProtection="1">
      <alignment horizontal="left"/>
      <protection locked="0"/>
    </xf>
    <xf numFmtId="0" fontId="12" fillId="0" borderId="13" xfId="0" applyNumberFormat="1" applyFont="1" applyFill="1" applyBorder="1" applyAlignment="1" applyProtection="1">
      <alignment horizontal="center"/>
      <protection locked="0"/>
    </xf>
    <xf numFmtId="0" fontId="12" fillId="0" borderId="13" xfId="0" applyNumberFormat="1" applyFont="1" applyFill="1" applyBorder="1" applyAlignment="1" applyProtection="1">
      <protection locked="0"/>
    </xf>
    <xf numFmtId="2" fontId="12" fillId="0" borderId="13" xfId="0" applyNumberFormat="1" applyFont="1" applyFill="1" applyBorder="1" applyAlignment="1" applyProtection="1">
      <alignment horizontal="left"/>
      <protection locked="0"/>
    </xf>
    <xf numFmtId="49" fontId="12" fillId="0" borderId="13" xfId="0" applyNumberFormat="1" applyFont="1" applyFill="1" applyBorder="1" applyAlignment="1" applyProtection="1">
      <alignment horizontal="right"/>
      <protection locked="0"/>
    </xf>
    <xf numFmtId="0" fontId="14" fillId="0" borderId="0" xfId="0" applyNumberFormat="1" applyFont="1" applyFill="1" applyAlignment="1">
      <alignment horizontal="left"/>
    </xf>
    <xf numFmtId="0" fontId="12" fillId="34" borderId="0" xfId="0" applyNumberFormat="1" applyFont="1" applyFill="1" applyAlignment="1">
      <alignment horizontal="left"/>
    </xf>
    <xf numFmtId="0" fontId="12" fillId="34" borderId="0" xfId="0" applyFont="1" applyFill="1" applyAlignment="1">
      <alignment horizontal="right"/>
    </xf>
    <xf numFmtId="0" fontId="14" fillId="34" borderId="0" xfId="0" applyNumberFormat="1" applyFont="1" applyFill="1" applyAlignment="1">
      <alignment horizontal="right"/>
    </xf>
    <xf numFmtId="0" fontId="12" fillId="34" borderId="0" xfId="0" applyFont="1" applyFill="1" applyAlignment="1" applyProtection="1">
      <protection locked="0"/>
    </xf>
    <xf numFmtId="0" fontId="12" fillId="34" borderId="0" xfId="0" applyFont="1" applyFill="1" applyAlignment="1" applyProtection="1">
      <alignment horizontal="center"/>
      <protection locked="0"/>
    </xf>
    <xf numFmtId="0" fontId="12" fillId="34" borderId="0" xfId="0" applyFont="1" applyFill="1" applyAlignment="1" applyProtection="1">
      <alignment horizontal="right"/>
      <protection locked="0"/>
    </xf>
    <xf numFmtId="0" fontId="12" fillId="34" borderId="0" xfId="0" applyFont="1" applyFill="1" applyBorder="1" applyAlignment="1">
      <alignment horizontal="left"/>
    </xf>
    <xf numFmtId="0" fontId="48" fillId="34" borderId="0" xfId="48" applyFont="1" applyFill="1" applyBorder="1" applyAlignment="1">
      <alignment horizontal="right"/>
    </xf>
    <xf numFmtId="0" fontId="12" fillId="34" borderId="0" xfId="48" applyFont="1" applyFill="1" applyBorder="1" applyAlignment="1">
      <alignment horizontal="left"/>
    </xf>
    <xf numFmtId="0" fontId="12" fillId="34" borderId="0" xfId="0" applyNumberFormat="1" applyFont="1" applyFill="1" applyBorder="1" applyAlignment="1"/>
    <xf numFmtId="2" fontId="12" fillId="34" borderId="0" xfId="0" applyNumberFormat="1" applyFont="1" applyFill="1" applyAlignment="1" applyProtection="1">
      <alignment horizontal="left"/>
      <protection locked="0"/>
    </xf>
    <xf numFmtId="2" fontId="48" fillId="34" borderId="0" xfId="48" applyNumberFormat="1" applyFont="1" applyFill="1" applyBorder="1" applyAlignment="1">
      <alignment horizontal="left"/>
    </xf>
    <xf numFmtId="49" fontId="48" fillId="34" borderId="0" xfId="48" applyNumberFormat="1" applyFont="1" applyFill="1" applyBorder="1" applyAlignment="1">
      <alignment horizontal="right"/>
    </xf>
    <xf numFmtId="0" fontId="12" fillId="34" borderId="0" xfId="0" applyFont="1" applyFill="1" applyBorder="1" applyAlignment="1" applyProtection="1">
      <protection locked="0"/>
    </xf>
    <xf numFmtId="0" fontId="12" fillId="34" borderId="0" xfId="0" applyFont="1" applyFill="1" applyAlignment="1">
      <alignment horizontal="left"/>
    </xf>
    <xf numFmtId="0" fontId="39" fillId="0" borderId="0" xfId="48" applyFont="1" applyFill="1" applyBorder="1" applyAlignment="1">
      <alignment horizontal="right"/>
    </xf>
    <xf numFmtId="0" fontId="39" fillId="0" borderId="0" xfId="0" applyNumberFormat="1" applyFont="1" applyFill="1" applyBorder="1" applyAlignment="1">
      <alignment horizontal="right"/>
    </xf>
    <xf numFmtId="0" fontId="12" fillId="0" borderId="13" xfId="0" quotePrefix="1" applyNumberFormat="1" applyFont="1" applyFill="1" applyBorder="1" applyAlignment="1">
      <alignment horizontal="left"/>
    </xf>
    <xf numFmtId="0" fontId="12" fillId="0" borderId="13" xfId="0" applyFont="1" applyFill="1" applyBorder="1" applyAlignment="1">
      <alignment horizontal="right"/>
    </xf>
    <xf numFmtId="0" fontId="2" fillId="0" borderId="13" xfId="47" applyFont="1" applyFill="1" applyBorder="1"/>
    <xf numFmtId="0" fontId="37" fillId="0" borderId="13" xfId="47" applyFont="1" applyFill="1" applyBorder="1" applyAlignment="1">
      <alignment horizontal="right"/>
    </xf>
    <xf numFmtId="0" fontId="12" fillId="0" borderId="13" xfId="0" applyFont="1" applyFill="1" applyBorder="1" applyAlignment="1" applyProtection="1">
      <protection locked="0"/>
    </xf>
    <xf numFmtId="0" fontId="12" fillId="0" borderId="13" xfId="0" applyFont="1" applyFill="1" applyBorder="1" applyAlignment="1" applyProtection="1">
      <alignment horizontal="center"/>
      <protection locked="0"/>
    </xf>
    <xf numFmtId="0" fontId="12" fillId="0" borderId="13" xfId="0" applyFont="1" applyFill="1" applyBorder="1" applyAlignment="1" applyProtection="1">
      <alignment horizontal="right"/>
      <protection locked="0"/>
    </xf>
    <xf numFmtId="0" fontId="48" fillId="0" borderId="13" xfId="48" applyFont="1" applyFill="1" applyBorder="1" applyAlignment="1">
      <alignment horizontal="right"/>
    </xf>
    <xf numFmtId="0" fontId="12" fillId="0" borderId="13" xfId="48" applyFont="1" applyFill="1" applyBorder="1" applyAlignment="1">
      <alignment horizontal="left"/>
    </xf>
    <xf numFmtId="0" fontId="12" fillId="0" borderId="13" xfId="0" applyNumberFormat="1" applyFont="1" applyFill="1" applyBorder="1" applyAlignment="1"/>
    <xf numFmtId="2" fontId="48" fillId="0" borderId="13" xfId="48" applyNumberFormat="1" applyFont="1" applyFill="1" applyBorder="1" applyAlignment="1">
      <alignment horizontal="left"/>
    </xf>
    <xf numFmtId="49" fontId="48" fillId="0" borderId="13" xfId="48" applyNumberFormat="1" applyFont="1" applyFill="1" applyBorder="1" applyAlignment="1">
      <alignment horizontal="right"/>
    </xf>
    <xf numFmtId="0" fontId="12" fillId="0" borderId="0" xfId="0" quotePrefix="1" applyNumberFormat="1" applyFont="1" applyFill="1" applyBorder="1" applyAlignment="1">
      <alignment horizontal="left"/>
    </xf>
    <xf numFmtId="0" fontId="2" fillId="0" borderId="0" xfId="47" applyFont="1" applyFill="1" applyBorder="1"/>
    <xf numFmtId="0" fontId="37" fillId="0" borderId="0" xfId="47" applyFont="1" applyFill="1" applyBorder="1" applyAlignment="1">
      <alignment horizontal="right"/>
    </xf>
    <xf numFmtId="0" fontId="12" fillId="0" borderId="0" xfId="0" applyFont="1" applyFill="1" applyBorder="1" applyAlignment="1" applyProtection="1">
      <alignment horizontal="center"/>
      <protection locked="0"/>
    </xf>
    <xf numFmtId="0" fontId="12" fillId="0" borderId="0" xfId="0" applyFont="1" applyFill="1" applyBorder="1" applyAlignment="1" applyProtection="1">
      <alignment horizontal="right"/>
      <protection locked="0"/>
    </xf>
    <xf numFmtId="2" fontId="12" fillId="0" borderId="0" xfId="0" applyNumberFormat="1" applyFont="1" applyFill="1" applyBorder="1" applyAlignment="1" applyProtection="1">
      <alignment horizontal="left"/>
      <protection locked="0"/>
    </xf>
    <xf numFmtId="0" fontId="14" fillId="0" borderId="0" xfId="0" applyFont="1" applyAlignment="1">
      <alignment horizontal="right"/>
    </xf>
    <xf numFmtId="0" fontId="14" fillId="0" borderId="0" xfId="0" applyNumberFormat="1" applyFont="1" applyFill="1" applyAlignment="1">
      <alignment horizontal="center"/>
    </xf>
    <xf numFmtId="0" fontId="14" fillId="0" borderId="0" xfId="0" applyNumberFormat="1" applyFont="1" applyFill="1" applyAlignment="1"/>
    <xf numFmtId="2" fontId="14" fillId="0" borderId="0" xfId="0" applyNumberFormat="1" applyFont="1" applyFill="1" applyAlignment="1">
      <alignment horizontal="left"/>
    </xf>
    <xf numFmtId="0" fontId="12" fillId="0" borderId="14" xfId="0" applyNumberFormat="1" applyFont="1" applyFill="1" applyBorder="1" applyAlignment="1">
      <alignment horizontal="left"/>
    </xf>
    <xf numFmtId="0" fontId="12" fillId="0" borderId="14" xfId="47" applyFont="1" applyBorder="1"/>
    <xf numFmtId="0" fontId="14" fillId="0" borderId="14" xfId="47" applyFont="1" applyBorder="1" applyAlignment="1">
      <alignment horizontal="right"/>
    </xf>
    <xf numFmtId="0" fontId="12" fillId="0" borderId="14" xfId="0" applyNumberFormat="1" applyFont="1" applyFill="1" applyBorder="1" applyAlignment="1" applyProtection="1">
      <alignment horizontal="right"/>
      <protection locked="0"/>
    </xf>
    <xf numFmtId="0" fontId="12" fillId="0" borderId="14" xfId="0" applyNumberFormat="1" applyFont="1" applyFill="1" applyBorder="1" applyAlignment="1" applyProtection="1">
      <alignment horizontal="left"/>
      <protection locked="0"/>
    </xf>
    <xf numFmtId="0" fontId="12" fillId="0" borderId="14" xfId="0" applyNumberFormat="1" applyFont="1" applyFill="1" applyBorder="1" applyAlignment="1" applyProtection="1">
      <alignment horizontal="center"/>
      <protection locked="0"/>
    </xf>
    <xf numFmtId="0" fontId="12" fillId="0" borderId="14" xfId="0" applyNumberFormat="1" applyFont="1" applyFill="1" applyBorder="1" applyAlignment="1" applyProtection="1">
      <protection locked="0"/>
    </xf>
    <xf numFmtId="2" fontId="12" fillId="0" borderId="14" xfId="0" applyNumberFormat="1" applyFont="1" applyFill="1" applyBorder="1" applyAlignment="1" applyProtection="1">
      <alignment horizontal="left"/>
      <protection locked="0"/>
    </xf>
    <xf numFmtId="49" fontId="12" fillId="0" borderId="14" xfId="0" applyNumberFormat="1" applyFont="1" applyFill="1" applyBorder="1" applyAlignment="1" applyProtection="1">
      <alignment horizontal="right"/>
      <protection locked="0"/>
    </xf>
    <xf numFmtId="0" fontId="37" fillId="0" borderId="0" xfId="47" applyFont="1"/>
    <xf numFmtId="0" fontId="37" fillId="0" borderId="0" xfId="47" applyFont="1" applyAlignment="1">
      <alignment horizontal="left"/>
    </xf>
    <xf numFmtId="0" fontId="12" fillId="0" borderId="0" xfId="47" quotePrefix="1" applyFont="1"/>
    <xf numFmtId="0" fontId="2" fillId="0" borderId="0" xfId="47" applyFont="1" applyAlignment="1">
      <alignment horizontal="right"/>
    </xf>
    <xf numFmtId="0" fontId="12" fillId="0" borderId="0" xfId="47" quotePrefix="1" applyNumberFormat="1" applyFont="1"/>
    <xf numFmtId="0" fontId="12" fillId="0" borderId="0" xfId="47" applyFont="1" applyAlignment="1">
      <alignment horizontal="left"/>
    </xf>
    <xf numFmtId="2" fontId="37" fillId="0" borderId="0" xfId="47" applyNumberFormat="1" applyFont="1" applyFill="1"/>
    <xf numFmtId="0" fontId="14" fillId="0" borderId="0" xfId="47" quotePrefix="1" applyFont="1"/>
    <xf numFmtId="2" fontId="2" fillId="0" borderId="0" xfId="47" applyNumberFormat="1" applyFont="1" applyAlignment="1">
      <alignment horizontal="right"/>
    </xf>
    <xf numFmtId="0" fontId="2" fillId="0" borderId="11" xfId="47" applyFont="1" applyBorder="1"/>
    <xf numFmtId="2" fontId="2" fillId="0" borderId="11" xfId="47" applyNumberFormat="1" applyFont="1" applyFill="1" applyBorder="1"/>
    <xf numFmtId="2" fontId="2" fillId="0" borderId="11" xfId="47" applyNumberFormat="1" applyFont="1" applyBorder="1" applyAlignment="1">
      <alignment horizontal="right"/>
    </xf>
    <xf numFmtId="0" fontId="37" fillId="0" borderId="11" xfId="47" applyFont="1" applyBorder="1" applyAlignment="1">
      <alignment horizontal="center"/>
    </xf>
    <xf numFmtId="0" fontId="12" fillId="0" borderId="11" xfId="47" quotePrefix="1" applyFont="1" applyBorder="1"/>
    <xf numFmtId="0" fontId="2" fillId="0" borderId="11" xfId="47" applyFont="1" applyBorder="1" applyAlignment="1">
      <alignment horizontal="right"/>
    </xf>
    <xf numFmtId="0" fontId="2" fillId="0" borderId="11" xfId="47" applyFont="1" applyBorder="1" applyAlignment="1">
      <alignment horizontal="left"/>
    </xf>
    <xf numFmtId="0" fontId="2" fillId="0" borderId="0" xfId="49"/>
    <xf numFmtId="0" fontId="2" fillId="0" borderId="0" xfId="49" applyAlignment="1">
      <alignment horizontal="left"/>
    </xf>
    <xf numFmtId="164" fontId="54" fillId="0" borderId="0" xfId="2" applyNumberFormat="1" applyFont="1"/>
    <xf numFmtId="0" fontId="54" fillId="0" borderId="0" xfId="2" applyFont="1"/>
    <xf numFmtId="0" fontId="1" fillId="0" borderId="0" xfId="47" applyAlignment="1">
      <alignment horizontal="left"/>
    </xf>
    <xf numFmtId="0" fontId="1" fillId="0" borderId="0" xfId="47"/>
    <xf numFmtId="0" fontId="0" fillId="0" borderId="0" xfId="47" applyFont="1"/>
    <xf numFmtId="0" fontId="37" fillId="0" borderId="0" xfId="47" applyFont="1" applyBorder="1" applyAlignment="1">
      <alignment horizontal="left"/>
    </xf>
    <xf numFmtId="0" fontId="2" fillId="0" borderId="0" xfId="47" applyFont="1" applyBorder="1" applyAlignment="1">
      <alignment horizontal="left"/>
    </xf>
    <xf numFmtId="0" fontId="2" fillId="0" borderId="0" xfId="47" applyFont="1" applyBorder="1"/>
    <xf numFmtId="0" fontId="2" fillId="0" borderId="0" xfId="47" quotePrefix="1" applyFont="1" applyBorder="1" applyAlignment="1">
      <alignment horizontal="left"/>
    </xf>
    <xf numFmtId="0" fontId="2" fillId="0" borderId="14" xfId="47" applyFont="1" applyBorder="1" applyAlignment="1">
      <alignment horizontal="left"/>
    </xf>
    <xf numFmtId="0" fontId="2" fillId="0" borderId="14" xfId="47" applyFont="1" applyFill="1" applyBorder="1" applyAlignment="1">
      <alignment horizontal="center"/>
    </xf>
    <xf numFmtId="0" fontId="2" fillId="0" borderId="14" xfId="47" applyFont="1" applyBorder="1"/>
    <xf numFmtId="0" fontId="2" fillId="0" borderId="14" xfId="47" quotePrefix="1" applyFont="1" applyBorder="1"/>
    <xf numFmtId="0" fontId="0" fillId="0" borderId="14" xfId="47" applyFont="1" applyBorder="1"/>
    <xf numFmtId="0" fontId="37" fillId="0" borderId="0" xfId="49" applyFont="1"/>
    <xf numFmtId="0" fontId="31" fillId="0" borderId="0" xfId="47" applyFont="1"/>
    <xf numFmtId="0" fontId="31" fillId="0" borderId="0" xfId="47" applyFont="1" applyAlignment="1">
      <alignment horizontal="left"/>
    </xf>
    <xf numFmtId="0" fontId="40" fillId="0" borderId="0" xfId="47" quotePrefix="1" applyFont="1"/>
    <xf numFmtId="2" fontId="40" fillId="0" borderId="0" xfId="47" applyNumberFormat="1" applyFont="1" applyFill="1"/>
    <xf numFmtId="0" fontId="40" fillId="0" borderId="0" xfId="47" applyFont="1" applyAlignment="1">
      <alignment horizontal="left"/>
    </xf>
    <xf numFmtId="16" fontId="40" fillId="0" borderId="0" xfId="47" quotePrefix="1" applyNumberFormat="1" applyFont="1" applyFill="1" applyAlignment="1">
      <alignment horizontal="left"/>
    </xf>
    <xf numFmtId="16" fontId="2" fillId="0" borderId="0" xfId="47" quotePrefix="1" applyNumberFormat="1" applyFont="1" applyFill="1" applyAlignment="1">
      <alignment horizontal="left"/>
    </xf>
    <xf numFmtId="16" fontId="2" fillId="0" borderId="0" xfId="47" quotePrefix="1" applyNumberFormat="1" applyFont="1" applyAlignment="1">
      <alignment horizontal="left"/>
    </xf>
    <xf numFmtId="164" fontId="40" fillId="0" borderId="0" xfId="47" applyNumberFormat="1" applyFont="1" applyFill="1"/>
    <xf numFmtId="0" fontId="41" fillId="0" borderId="0" xfId="47" applyFont="1" applyFill="1"/>
    <xf numFmtId="0" fontId="40" fillId="0" borderId="0" xfId="47" applyFont="1" applyFill="1" applyAlignment="1">
      <alignment horizontal="left"/>
    </xf>
    <xf numFmtId="0" fontId="40" fillId="0" borderId="0" xfId="47" applyFont="1" applyFill="1" applyAlignment="1">
      <alignment horizontal="right"/>
    </xf>
    <xf numFmtId="0" fontId="2" fillId="0" borderId="0" xfId="47" quotePrefix="1" applyFont="1" applyFill="1"/>
    <xf numFmtId="164" fontId="2" fillId="0" borderId="0" xfId="47" applyNumberFormat="1" applyFont="1" applyFill="1"/>
    <xf numFmtId="0" fontId="37" fillId="0" borderId="0" xfId="47" applyFont="1" applyFill="1"/>
    <xf numFmtId="0" fontId="2" fillId="0" borderId="0" xfId="47" applyFont="1" applyFill="1" applyAlignment="1">
      <alignment horizontal="right"/>
    </xf>
    <xf numFmtId="0" fontId="37" fillId="0" borderId="0" xfId="47" applyFont="1" applyFill="1" applyAlignment="1">
      <alignment horizontal="left"/>
    </xf>
    <xf numFmtId="16" fontId="2" fillId="0" borderId="0" xfId="47" quotePrefix="1" applyNumberFormat="1" applyFont="1" applyFill="1"/>
    <xf numFmtId="0" fontId="2" fillId="0" borderId="0" xfId="47" quotePrefix="1" applyFont="1" applyFill="1" applyAlignment="1">
      <alignment horizontal="left"/>
    </xf>
    <xf numFmtId="2" fontId="12" fillId="0" borderId="13" xfId="47" applyNumberFormat="1" applyFont="1" applyBorder="1"/>
    <xf numFmtId="164" fontId="12" fillId="0" borderId="13" xfId="47" applyNumberFormat="1" applyFont="1" applyBorder="1"/>
    <xf numFmtId="0" fontId="12" fillId="0" borderId="13" xfId="47" applyFont="1" applyBorder="1" applyAlignment="1">
      <alignment horizontal="right"/>
    </xf>
    <xf numFmtId="0" fontId="14" fillId="0" borderId="13" xfId="47" applyFont="1" applyBorder="1" applyAlignment="1">
      <alignment horizontal="center"/>
    </xf>
    <xf numFmtId="0" fontId="12" fillId="0" borderId="13" xfId="47" quotePrefix="1" applyFont="1" applyBorder="1" applyAlignment="1">
      <alignment horizontal="left"/>
    </xf>
    <xf numFmtId="0" fontId="12" fillId="0" borderId="13" xfId="47" applyFont="1" applyBorder="1" applyAlignment="1">
      <alignment horizontal="left"/>
    </xf>
    <xf numFmtId="2" fontId="37" fillId="0" borderId="0" xfId="47" applyNumberFormat="1" applyFont="1"/>
    <xf numFmtId="164" fontId="37" fillId="0" borderId="0" xfId="47" applyNumberFormat="1" applyFont="1"/>
    <xf numFmtId="0" fontId="14" fillId="0" borderId="0" xfId="3" applyFont="1" applyAlignment="1">
      <alignment horizontal="right"/>
    </xf>
    <xf numFmtId="0" fontId="14" fillId="0" borderId="0" xfId="3" applyFont="1" applyFill="1"/>
    <xf numFmtId="0" fontId="12" fillId="0" borderId="0" xfId="3" quotePrefix="1" applyFont="1" applyFill="1" applyAlignment="1">
      <alignment horizontal="left"/>
    </xf>
    <xf numFmtId="0" fontId="12" fillId="0" borderId="13" xfId="3" applyFont="1" applyBorder="1"/>
    <xf numFmtId="0" fontId="12" fillId="0" borderId="14" xfId="3" applyFont="1" applyBorder="1"/>
    <xf numFmtId="0" fontId="12" fillId="0" borderId="14" xfId="3" applyFont="1" applyBorder="1" applyAlignment="1">
      <alignment horizontal="right"/>
    </xf>
    <xf numFmtId="2" fontId="12" fillId="0" borderId="14" xfId="3" applyNumberFormat="1" applyFont="1" applyBorder="1" applyAlignment="1">
      <alignment horizontal="right"/>
    </xf>
    <xf numFmtId="0" fontId="14" fillId="0" borderId="14" xfId="3" applyFont="1" applyBorder="1" applyAlignment="1">
      <alignment horizontal="center"/>
    </xf>
    <xf numFmtId="0" fontId="12" fillId="0" borderId="14" xfId="3" quotePrefix="1" applyFont="1" applyBorder="1" applyAlignment="1">
      <alignment horizontal="left"/>
    </xf>
    <xf numFmtId="0" fontId="12" fillId="0" borderId="14" xfId="3" applyFont="1" applyBorder="1" applyAlignment="1">
      <alignment horizontal="left"/>
    </xf>
    <xf numFmtId="0" fontId="14" fillId="0" borderId="0" xfId="0" applyFont="1"/>
    <xf numFmtId="0" fontId="14" fillId="0" borderId="0" xfId="3" applyFont="1"/>
    <xf numFmtId="0" fontId="14" fillId="0" borderId="0" xfId="3" applyFont="1" applyAlignment="1">
      <alignment horizontal="left"/>
    </xf>
    <xf numFmtId="2" fontId="12" fillId="0" borderId="0" xfId="0" applyNumberFormat="1" applyFont="1" applyFill="1" applyAlignment="1">
      <alignment horizontal="right"/>
    </xf>
    <xf numFmtId="0" fontId="14" fillId="0" borderId="0" xfId="3" applyFont="1" applyFill="1" applyAlignment="1">
      <alignment horizontal="right"/>
    </xf>
    <xf numFmtId="2" fontId="12" fillId="0" borderId="0" xfId="3" applyNumberFormat="1" applyFont="1" applyFill="1" applyAlignment="1">
      <alignment horizontal="right"/>
    </xf>
    <xf numFmtId="0" fontId="55" fillId="0" borderId="0" xfId="3" applyFont="1" applyFill="1"/>
    <xf numFmtId="0" fontId="15" fillId="0" borderId="0" xfId="0" applyFont="1" applyFill="1"/>
    <xf numFmtId="2" fontId="15" fillId="0" borderId="0" xfId="0" applyNumberFormat="1" applyFont="1" applyFill="1" applyAlignment="1">
      <alignment horizontal="right"/>
    </xf>
    <xf numFmtId="2" fontId="15" fillId="0" borderId="0" xfId="0" applyNumberFormat="1" applyFont="1" applyFill="1"/>
    <xf numFmtId="0" fontId="56" fillId="0" borderId="0" xfId="0" applyFont="1" applyFill="1" applyAlignment="1">
      <alignment horizontal="left"/>
    </xf>
    <xf numFmtId="16" fontId="15" fillId="0" borderId="0" xfId="0" quotePrefix="1" applyNumberFormat="1" applyFont="1" applyFill="1" applyAlignment="1">
      <alignment horizontal="left"/>
    </xf>
    <xf numFmtId="0" fontId="39" fillId="0" borderId="0" xfId="0" applyFont="1" applyFill="1" applyAlignment="1">
      <alignment horizontal="left"/>
    </xf>
    <xf numFmtId="0" fontId="15" fillId="0" borderId="0" xfId="0" quotePrefix="1" applyFont="1" applyFill="1" applyAlignment="1">
      <alignment horizontal="left"/>
    </xf>
    <xf numFmtId="0" fontId="14" fillId="0" borderId="13" xfId="0" applyFont="1" applyFill="1" applyBorder="1" applyAlignment="1">
      <alignment horizontal="center"/>
    </xf>
    <xf numFmtId="0" fontId="12" fillId="0" borderId="13" xfId="0" quotePrefix="1" applyFont="1" applyFill="1" applyBorder="1" applyAlignment="1">
      <alignment horizontal="left"/>
    </xf>
    <xf numFmtId="0" fontId="12" fillId="0" borderId="0" xfId="3" quotePrefix="1" applyFont="1" applyAlignment="1">
      <alignment horizontal="left"/>
    </xf>
    <xf numFmtId="0" fontId="57" fillId="0" borderId="0" xfId="3" applyFont="1" applyFill="1"/>
    <xf numFmtId="0" fontId="57" fillId="0" borderId="0" xfId="3" applyFont="1" applyFill="1" applyAlignment="1">
      <alignment horizontal="right"/>
    </xf>
    <xf numFmtId="0" fontId="58" fillId="0" borderId="0" xfId="3" applyFont="1" applyFill="1"/>
    <xf numFmtId="0" fontId="57" fillId="0" borderId="0" xfId="3" applyFont="1" applyFill="1" applyAlignment="1">
      <alignment horizontal="left"/>
    </xf>
    <xf numFmtId="0" fontId="57" fillId="0" borderId="0" xfId="3" applyFont="1" applyFill="1" applyAlignment="1"/>
    <xf numFmtId="0" fontId="16" fillId="0" borderId="0" xfId="3" quotePrefix="1" applyFont="1" applyFill="1"/>
    <xf numFmtId="0" fontId="59" fillId="0" borderId="0" xfId="3" applyFont="1" applyFill="1"/>
    <xf numFmtId="0" fontId="15" fillId="0" borderId="0" xfId="3" applyFont="1" applyFill="1" applyAlignment="1">
      <alignment horizontal="right"/>
    </xf>
    <xf numFmtId="0" fontId="16" fillId="0" borderId="0" xfId="3" applyFont="1" applyFill="1" applyAlignment="1"/>
    <xf numFmtId="0" fontId="16" fillId="0" borderId="0" xfId="3" quotePrefix="1" applyFont="1" applyFill="1" applyAlignment="1">
      <alignment horizontal="left"/>
    </xf>
    <xf numFmtId="0" fontId="12" fillId="0" borderId="0" xfId="3" applyFont="1" applyFill="1" applyAlignment="1"/>
    <xf numFmtId="16" fontId="12" fillId="0" borderId="0" xfId="3" quotePrefix="1" applyNumberFormat="1" applyFont="1" applyFill="1" applyAlignment="1">
      <alignment horizontal="left"/>
    </xf>
    <xf numFmtId="0" fontId="57" fillId="0" borderId="0" xfId="0" applyFont="1" applyFill="1"/>
    <xf numFmtId="0" fontId="12" fillId="0" borderId="0" xfId="0" applyFont="1" applyFill="1" applyAlignment="1"/>
    <xf numFmtId="0" fontId="14" fillId="0" borderId="0" xfId="0" applyFont="1" applyFill="1" applyAlignment="1"/>
    <xf numFmtId="0" fontId="16" fillId="0" borderId="0" xfId="0" quotePrefix="1" applyFont="1" applyFill="1" applyAlignment="1">
      <alignment horizontal="left"/>
    </xf>
    <xf numFmtId="0" fontId="16" fillId="0" borderId="0" xfId="0" applyFont="1" applyFill="1" applyAlignment="1"/>
    <xf numFmtId="16" fontId="12" fillId="0" borderId="0" xfId="0" quotePrefix="1" applyNumberFormat="1" applyFont="1" applyAlignment="1">
      <alignment horizontal="left"/>
    </xf>
    <xf numFmtId="2" fontId="12" fillId="0" borderId="0" xfId="0" quotePrefix="1" applyNumberFormat="1" applyFont="1" applyFill="1" applyAlignment="1">
      <alignment horizontal="right"/>
    </xf>
    <xf numFmtId="0" fontId="57" fillId="0" borderId="0" xfId="0" applyFont="1"/>
    <xf numFmtId="0" fontId="15" fillId="0" borderId="0" xfId="0" applyFont="1"/>
    <xf numFmtId="17" fontId="12" fillId="0" borderId="0" xfId="0" quotePrefix="1" applyNumberFormat="1" applyFont="1" applyFill="1" applyAlignment="1">
      <alignment horizontal="left"/>
    </xf>
    <xf numFmtId="0" fontId="15" fillId="0" borderId="0" xfId="0" applyFont="1" applyFill="1" applyAlignment="1"/>
    <xf numFmtId="2" fontId="12" fillId="0" borderId="13" xfId="0" applyNumberFormat="1" applyFont="1" applyBorder="1"/>
    <xf numFmtId="0" fontId="14" fillId="0" borderId="13" xfId="0" applyFont="1" applyBorder="1" applyAlignment="1">
      <alignment horizontal="center"/>
    </xf>
    <xf numFmtId="0" fontId="12" fillId="0" borderId="13" xfId="0" quotePrefix="1" applyFont="1" applyBorder="1" applyAlignment="1">
      <alignment horizontal="left"/>
    </xf>
    <xf numFmtId="0" fontId="60" fillId="0" borderId="0" xfId="0" applyFont="1"/>
    <xf numFmtId="0" fontId="60" fillId="0" borderId="0" xfId="0" applyFont="1" applyAlignment="1">
      <alignment horizontal="right"/>
    </xf>
    <xf numFmtId="0" fontId="60" fillId="0" borderId="0" xfId="0" applyFont="1" applyAlignment="1">
      <alignment horizontal="left"/>
    </xf>
    <xf numFmtId="0" fontId="55" fillId="0" borderId="0" xfId="3" applyFont="1" applyFill="1" applyAlignment="1"/>
    <xf numFmtId="0" fontId="61" fillId="0" borderId="0" xfId="3" applyFont="1" applyFill="1"/>
    <xf numFmtId="0" fontId="55" fillId="0" borderId="0" xfId="3" applyFont="1" applyFill="1" applyAlignment="1">
      <alignment horizontal="left"/>
    </xf>
    <xf numFmtId="0" fontId="55" fillId="0" borderId="0" xfId="3" applyFont="1" applyFill="1" applyAlignment="1">
      <alignment horizontal="right"/>
    </xf>
    <xf numFmtId="0" fontId="55" fillId="0" borderId="0" xfId="3" quotePrefix="1" applyFont="1" applyFill="1" applyAlignment="1">
      <alignment horizontal="left"/>
    </xf>
    <xf numFmtId="16" fontId="12" fillId="0" borderId="0" xfId="3" quotePrefix="1" applyNumberFormat="1" applyFont="1" applyFill="1"/>
    <xf numFmtId="2" fontId="16" fillId="0" borderId="0" xfId="3" applyNumberFormat="1" applyFont="1" applyFill="1" applyAlignment="1">
      <alignment horizontal="right"/>
    </xf>
    <xf numFmtId="0" fontId="15" fillId="0" borderId="0" xfId="3" applyFont="1" applyAlignment="1">
      <alignment horizontal="right"/>
    </xf>
    <xf numFmtId="49" fontId="16" fillId="0" borderId="0" xfId="3" applyNumberFormat="1" applyFont="1" applyFill="1" applyAlignment="1">
      <alignment horizontal="left"/>
    </xf>
    <xf numFmtId="49" fontId="12" fillId="0" borderId="0" xfId="3" applyNumberFormat="1" applyFont="1" applyAlignment="1">
      <alignment horizontal="left"/>
    </xf>
    <xf numFmtId="16" fontId="12" fillId="0" borderId="0" xfId="3" quotePrefix="1" applyNumberFormat="1" applyFont="1" applyAlignment="1">
      <alignment horizontal="left"/>
    </xf>
    <xf numFmtId="2" fontId="12" fillId="0" borderId="0" xfId="3" applyNumberFormat="1" applyFont="1" applyAlignment="1">
      <alignment horizontal="right"/>
    </xf>
    <xf numFmtId="0" fontId="12" fillId="0" borderId="0" xfId="3" applyFont="1" applyAlignment="1"/>
    <xf numFmtId="0" fontId="12" fillId="0" borderId="13" xfId="3" applyFont="1" applyFill="1" applyBorder="1"/>
    <xf numFmtId="164" fontId="12" fillId="0" borderId="14" xfId="3" applyNumberFormat="1" applyFont="1" applyBorder="1" applyAlignment="1">
      <alignment horizontal="right"/>
    </xf>
    <xf numFmtId="0" fontId="12" fillId="0" borderId="14" xfId="3" applyFont="1" applyBorder="1" applyAlignment="1"/>
    <xf numFmtId="0" fontId="62" fillId="0" borderId="0" xfId="0" applyFont="1"/>
    <xf numFmtId="0" fontId="62" fillId="0" borderId="0" xfId="0" applyFont="1" applyAlignment="1">
      <alignment horizontal="right"/>
    </xf>
    <xf numFmtId="0" fontId="62" fillId="0" borderId="0" xfId="0" applyFont="1" applyAlignment="1">
      <alignment horizontal="left"/>
    </xf>
    <xf numFmtId="0" fontId="12" fillId="35" borderId="0" xfId="3" applyFont="1" applyFill="1"/>
    <xf numFmtId="0" fontId="12" fillId="36" borderId="0" xfId="3" applyFont="1" applyFill="1"/>
    <xf numFmtId="2" fontId="15" fillId="0" borderId="0" xfId="3" applyNumberFormat="1" applyFont="1" applyFill="1" applyAlignment="1">
      <alignment horizontal="right"/>
    </xf>
    <xf numFmtId="0" fontId="15" fillId="0" borderId="0" xfId="3" applyFont="1" applyFill="1" applyAlignment="1"/>
    <xf numFmtId="0" fontId="15" fillId="0" borderId="0" xfId="3" applyFont="1" applyFill="1" applyAlignment="1">
      <alignment horizontal="left"/>
    </xf>
    <xf numFmtId="0" fontId="14" fillId="0" borderId="0" xfId="3" applyFont="1" applyFill="1" applyAlignment="1">
      <alignment horizontal="left"/>
    </xf>
    <xf numFmtId="0" fontId="12" fillId="37" borderId="0" xfId="3" applyFont="1" applyFill="1"/>
    <xf numFmtId="0" fontId="12" fillId="38" borderId="0" xfId="3" applyFont="1" applyFill="1"/>
    <xf numFmtId="0" fontId="15" fillId="0" borderId="0" xfId="3" applyFont="1"/>
    <xf numFmtId="2" fontId="15" fillId="0" borderId="0" xfId="3" applyNumberFormat="1" applyFont="1" applyAlignment="1">
      <alignment horizontal="right"/>
    </xf>
    <xf numFmtId="0" fontId="15" fillId="0" borderId="0" xfId="3" applyFont="1" applyAlignment="1"/>
    <xf numFmtId="0" fontId="15" fillId="0" borderId="0" xfId="3" applyFont="1" applyAlignment="1">
      <alignment horizontal="left"/>
    </xf>
    <xf numFmtId="164" fontId="12" fillId="0" borderId="0" xfId="3" applyNumberFormat="1" applyFont="1" applyFill="1" applyAlignment="1">
      <alignment horizontal="right"/>
    </xf>
    <xf numFmtId="0" fontId="16" fillId="0" borderId="0" xfId="3" applyFont="1" applyFill="1" applyAlignment="1">
      <alignment horizontal="center"/>
    </xf>
    <xf numFmtId="16" fontId="16" fillId="0" borderId="0" xfId="3" quotePrefix="1" applyNumberFormat="1" applyFont="1" applyFill="1" applyAlignment="1">
      <alignment horizontal="left"/>
    </xf>
    <xf numFmtId="0" fontId="14" fillId="0" borderId="0" xfId="3" applyFont="1" applyFill="1" applyAlignment="1"/>
    <xf numFmtId="2" fontId="14" fillId="0" borderId="0" xfId="3" applyNumberFormat="1" applyFont="1" applyAlignment="1">
      <alignment horizontal="right"/>
    </xf>
    <xf numFmtId="0" fontId="14" fillId="0" borderId="0" xfId="3" applyFont="1" applyAlignment="1"/>
    <xf numFmtId="0" fontId="12" fillId="0" borderId="14" xfId="3" applyFont="1" applyFill="1" applyBorder="1"/>
    <xf numFmtId="2" fontId="14" fillId="0" borderId="0" xfId="3" applyNumberFormat="1" applyFont="1" applyFill="1" applyAlignment="1">
      <alignment horizontal="right"/>
    </xf>
    <xf numFmtId="0" fontId="14" fillId="0" borderId="0" xfId="3" quotePrefix="1" applyFont="1" applyFill="1" applyAlignment="1">
      <alignment horizontal="left"/>
    </xf>
    <xf numFmtId="0" fontId="16" fillId="0" borderId="0" xfId="50" applyFont="1" applyFill="1"/>
    <xf numFmtId="0" fontId="59" fillId="0" borderId="0" xfId="50" applyFont="1" applyAlignment="1">
      <alignment horizontal="right"/>
    </xf>
    <xf numFmtId="0" fontId="59" fillId="0" borderId="0" xfId="50" quotePrefix="1" applyFont="1" applyAlignment="1">
      <alignment horizontal="right"/>
    </xf>
    <xf numFmtId="0" fontId="59" fillId="0" borderId="0" xfId="50" applyFont="1"/>
    <xf numFmtId="0" fontId="15" fillId="0" borderId="0" xfId="50" applyFont="1" applyFill="1" applyAlignment="1">
      <alignment horizontal="right"/>
    </xf>
    <xf numFmtId="0" fontId="16" fillId="0" borderId="0" xfId="50" applyFont="1"/>
    <xf numFmtId="0" fontId="59" fillId="0" borderId="0" xfId="50" quotePrefix="1" applyFont="1"/>
    <xf numFmtId="0" fontId="16" fillId="0" borderId="0" xfId="50" applyFont="1" applyAlignment="1">
      <alignment horizontal="left"/>
    </xf>
    <xf numFmtId="0" fontId="59" fillId="0" borderId="0" xfId="50" applyFont="1" applyFill="1" applyAlignment="1">
      <alignment horizontal="right"/>
    </xf>
    <xf numFmtId="0" fontId="59" fillId="0" borderId="0" xfId="50" quotePrefix="1" applyFont="1" applyFill="1" applyAlignment="1">
      <alignment horizontal="right"/>
    </xf>
    <xf numFmtId="0" fontId="59" fillId="0" borderId="0" xfId="50" applyFont="1" applyFill="1"/>
    <xf numFmtId="0" fontId="19" fillId="0" borderId="0" xfId="50" applyFont="1" applyFill="1"/>
    <xf numFmtId="0" fontId="59" fillId="0" borderId="0" xfId="50" quotePrefix="1" applyFont="1" applyFill="1"/>
    <xf numFmtId="0" fontId="16" fillId="0" borderId="0" xfId="50" quotePrefix="1" applyFont="1" applyFill="1"/>
    <xf numFmtId="0" fontId="16" fillId="0" borderId="0" xfId="50" quotePrefix="1" applyFont="1" applyFill="1" applyAlignment="1">
      <alignment horizontal="left"/>
    </xf>
    <xf numFmtId="0" fontId="16" fillId="0" borderId="0" xfId="50" applyFont="1" applyFill="1" applyAlignment="1">
      <alignment horizontal="right"/>
    </xf>
    <xf numFmtId="0" fontId="16" fillId="0" borderId="0" xfId="50" applyFont="1" applyFill="1" applyAlignment="1">
      <alignment horizontal="left"/>
    </xf>
    <xf numFmtId="0" fontId="16" fillId="0" borderId="0" xfId="50" quotePrefix="1" applyFont="1" applyFill="1" applyAlignment="1"/>
    <xf numFmtId="2" fontId="16" fillId="0" borderId="0" xfId="50" applyNumberFormat="1" applyFont="1" applyFill="1"/>
    <xf numFmtId="0" fontId="16" fillId="0" borderId="0" xfId="50" applyFont="1" applyFill="1" applyAlignment="1"/>
    <xf numFmtId="0" fontId="15" fillId="0" borderId="0" xfId="50" applyFont="1" applyFill="1"/>
    <xf numFmtId="0" fontId="12" fillId="0" borderId="0" xfId="50" applyFont="1" applyFill="1"/>
    <xf numFmtId="0" fontId="12" fillId="0" borderId="0" xfId="50" applyFont="1" applyFill="1" applyAlignment="1"/>
    <xf numFmtId="2" fontId="12" fillId="0" borderId="0" xfId="50" applyNumberFormat="1" applyFont="1" applyFill="1"/>
    <xf numFmtId="0" fontId="14" fillId="0" borderId="0" xfId="50" applyFont="1" applyFill="1" applyAlignment="1">
      <alignment horizontal="right"/>
    </xf>
    <xf numFmtId="0" fontId="14" fillId="0" borderId="0" xfId="50" applyFont="1" applyFill="1"/>
    <xf numFmtId="0" fontId="12" fillId="0" borderId="0" xfId="50" quotePrefix="1" applyFont="1" applyFill="1"/>
    <xf numFmtId="0" fontId="12" fillId="0" borderId="0" xfId="50" applyFont="1" applyFill="1" applyAlignment="1">
      <alignment horizontal="right"/>
    </xf>
    <xf numFmtId="0" fontId="12" fillId="0" borderId="0" xfId="50" applyFont="1" applyFill="1" applyAlignment="1">
      <alignment horizontal="left"/>
    </xf>
    <xf numFmtId="0" fontId="12" fillId="0" borderId="0" xfId="50" applyFont="1"/>
    <xf numFmtId="0" fontId="12" fillId="0" borderId="0" xfId="50" applyFont="1" applyAlignment="1">
      <alignment horizontal="right"/>
    </xf>
    <xf numFmtId="0" fontId="12" fillId="0" borderId="0" xfId="50" applyFont="1" applyAlignment="1">
      <alignment horizontal="left"/>
    </xf>
    <xf numFmtId="0" fontId="12" fillId="0" borderId="0" xfId="50" quotePrefix="1" applyFont="1"/>
    <xf numFmtId="0" fontId="12" fillId="0" borderId="0" xfId="50" quotePrefix="1" applyFont="1" applyAlignment="1">
      <alignment horizontal="left"/>
    </xf>
    <xf numFmtId="0" fontId="12" fillId="0" borderId="0" xfId="50" quotePrefix="1" applyFont="1" applyAlignment="1">
      <alignment horizontal="right"/>
    </xf>
    <xf numFmtId="2" fontId="12" fillId="0" borderId="0" xfId="0" applyNumberFormat="1" applyFont="1" applyFill="1" applyAlignment="1"/>
    <xf numFmtId="0" fontId="59" fillId="0" borderId="0" xfId="0" applyFont="1" applyFill="1"/>
    <xf numFmtId="17" fontId="16" fillId="0" borderId="0" xfId="0" quotePrefix="1" applyNumberFormat="1" applyFont="1" applyFill="1" applyAlignment="1">
      <alignment horizontal="left"/>
    </xf>
    <xf numFmtId="0" fontId="16" fillId="0" borderId="0" xfId="0" applyFont="1" applyAlignment="1"/>
    <xf numFmtId="164" fontId="16" fillId="0" borderId="0" xfId="0" applyNumberFormat="1" applyFont="1"/>
    <xf numFmtId="0" fontId="12" fillId="0" borderId="14" xfId="0" applyFont="1" applyBorder="1" applyAlignment="1"/>
    <xf numFmtId="2" fontId="12" fillId="0" borderId="14" xfId="0" applyNumberFormat="1" applyFont="1" applyBorder="1" applyAlignment="1"/>
    <xf numFmtId="164" fontId="12" fillId="0" borderId="14" xfId="0" applyNumberFormat="1" applyFont="1" applyBorder="1" applyAlignment="1"/>
    <xf numFmtId="0" fontId="12" fillId="0" borderId="14" xfId="0" quotePrefix="1" applyFont="1" applyBorder="1" applyAlignment="1">
      <alignment horizontal="left"/>
    </xf>
    <xf numFmtId="0" fontId="14" fillId="0" borderId="0" xfId="50" applyFont="1" applyAlignment="1">
      <alignment horizontal="left"/>
    </xf>
    <xf numFmtId="1" fontId="12" fillId="0" borderId="0" xfId="0" applyNumberFormat="1" applyFont="1" applyAlignment="1">
      <alignment horizontal="left"/>
    </xf>
    <xf numFmtId="2" fontId="12" fillId="0" borderId="0" xfId="0" applyNumberFormat="1" applyFont="1" applyAlignment="1">
      <alignment horizontal="left"/>
    </xf>
    <xf numFmtId="0" fontId="63" fillId="39" borderId="0" xfId="0" applyFont="1" applyFill="1" applyAlignment="1">
      <alignment textRotation="90"/>
    </xf>
    <xf numFmtId="0" fontId="63" fillId="0" borderId="0" xfId="0" applyFont="1" applyFill="1" applyAlignment="1">
      <alignment textRotation="90"/>
    </xf>
    <xf numFmtId="0" fontId="12" fillId="39" borderId="0" xfId="0" applyFont="1" applyFill="1" applyAlignment="1">
      <alignment horizontal="left"/>
    </xf>
    <xf numFmtId="0" fontId="12" fillId="39" borderId="0" xfId="0" applyFont="1" applyFill="1" applyAlignment="1">
      <alignment horizontal="right"/>
    </xf>
    <xf numFmtId="2" fontId="12" fillId="39" borderId="0" xfId="0" applyNumberFormat="1" applyFont="1" applyFill="1"/>
    <xf numFmtId="164" fontId="12" fillId="39" borderId="0" xfId="0" applyNumberFormat="1" applyFont="1" applyFill="1"/>
    <xf numFmtId="1" fontId="12" fillId="39" borderId="0" xfId="0" applyNumberFormat="1" applyFont="1" applyFill="1" applyAlignment="1"/>
    <xf numFmtId="0" fontId="12" fillId="39" borderId="0" xfId="0" quotePrefix="1" applyFont="1" applyFill="1" applyAlignment="1">
      <alignment horizontal="right"/>
    </xf>
    <xf numFmtId="1" fontId="14" fillId="39" borderId="0" xfId="0" applyNumberFormat="1" applyFont="1" applyFill="1" applyAlignment="1"/>
    <xf numFmtId="0" fontId="12" fillId="39" borderId="0" xfId="0" applyFont="1" applyFill="1"/>
    <xf numFmtId="49" fontId="12" fillId="39" borderId="0" xfId="0" quotePrefix="1" applyNumberFormat="1" applyFont="1" applyFill="1" applyAlignment="1"/>
    <xf numFmtId="1" fontId="12" fillId="39" borderId="0" xfId="0" quotePrefix="1" applyNumberFormat="1" applyFont="1" applyFill="1" applyAlignment="1"/>
    <xf numFmtId="1" fontId="12" fillId="39" borderId="0" xfId="0" quotePrefix="1" applyNumberFormat="1" applyFont="1" applyFill="1" applyAlignment="1">
      <alignment horizontal="left"/>
    </xf>
    <xf numFmtId="0" fontId="12" fillId="40" borderId="0" xfId="0" applyFont="1" applyFill="1"/>
    <xf numFmtId="2" fontId="12" fillId="39" borderId="0" xfId="0" quotePrefix="1" applyNumberFormat="1" applyFont="1" applyFill="1"/>
    <xf numFmtId="0" fontId="12" fillId="39" borderId="0" xfId="0" quotePrefix="1" applyFont="1" applyFill="1"/>
    <xf numFmtId="2" fontId="12" fillId="0" borderId="0" xfId="50" applyNumberFormat="1" applyFont="1" applyFill="1" applyAlignment="1">
      <alignment horizontal="right"/>
    </xf>
    <xf numFmtId="0" fontId="14" fillId="39" borderId="0" xfId="0" applyFont="1" applyFill="1" applyAlignment="1"/>
    <xf numFmtId="0" fontId="12" fillId="39" borderId="0" xfId="0" quotePrefix="1" applyFont="1" applyFill="1" applyAlignment="1">
      <alignment horizontal="left"/>
    </xf>
    <xf numFmtId="49" fontId="12" fillId="39" borderId="0" xfId="0" applyNumberFormat="1" applyFont="1" applyFill="1" applyAlignment="1"/>
    <xf numFmtId="0" fontId="63" fillId="39" borderId="0" xfId="0" applyFont="1" applyFill="1" applyAlignment="1">
      <alignment vertical="center" textRotation="90"/>
    </xf>
    <xf numFmtId="0" fontId="63" fillId="0" borderId="0" xfId="0" applyFont="1" applyFill="1" applyAlignment="1">
      <alignment vertical="center" textRotation="90"/>
    </xf>
    <xf numFmtId="2" fontId="12" fillId="39" borderId="0" xfId="3" applyNumberFormat="1" applyFont="1" applyFill="1" applyAlignment="1">
      <alignment vertical="center"/>
    </xf>
    <xf numFmtId="164" fontId="12" fillId="39" borderId="0" xfId="0" applyNumberFormat="1" applyFont="1" applyFill="1" applyAlignment="1">
      <alignment vertical="center"/>
    </xf>
    <xf numFmtId="1" fontId="12" fillId="39" borderId="0" xfId="0" applyNumberFormat="1" applyFont="1" applyFill="1" applyAlignment="1">
      <alignment vertical="center"/>
    </xf>
    <xf numFmtId="0" fontId="12" fillId="39" borderId="0" xfId="0" applyFont="1" applyFill="1" applyAlignment="1">
      <alignment horizontal="right" vertical="center"/>
    </xf>
    <xf numFmtId="0" fontId="12" fillId="39" borderId="0" xfId="0" applyFont="1" applyFill="1" applyAlignment="1">
      <alignment vertical="center"/>
    </xf>
    <xf numFmtId="0" fontId="14" fillId="39" borderId="0" xfId="0" applyFont="1" applyFill="1" applyAlignment="1">
      <alignment vertical="center"/>
    </xf>
    <xf numFmtId="0" fontId="12" fillId="39" borderId="0" xfId="0" applyFont="1" applyFill="1" applyAlignment="1">
      <alignment horizontal="right" vertical="top" textRotation="1"/>
    </xf>
    <xf numFmtId="0" fontId="12" fillId="39" borderId="0" xfId="0" quotePrefix="1" applyFont="1" applyFill="1" applyAlignment="1">
      <alignment vertical="center"/>
    </xf>
    <xf numFmtId="0" fontId="12" fillId="39" borderId="0" xfId="0" applyFont="1" applyFill="1" applyAlignment="1">
      <alignment horizontal="left" vertical="center"/>
    </xf>
    <xf numFmtId="1" fontId="12" fillId="39" borderId="0" xfId="0" quotePrefix="1" applyNumberFormat="1" applyFont="1" applyFill="1" applyAlignment="1">
      <alignment horizontal="left" vertical="center"/>
    </xf>
    <xf numFmtId="1" fontId="12" fillId="39" borderId="0" xfId="0" quotePrefix="1" applyNumberFormat="1" applyFont="1" applyFill="1" applyAlignment="1">
      <alignment vertical="center"/>
    </xf>
    <xf numFmtId="0" fontId="14" fillId="39" borderId="0" xfId="0" applyFont="1" applyFill="1" applyAlignment="1">
      <alignment horizontal="left" vertical="center"/>
    </xf>
    <xf numFmtId="0" fontId="15" fillId="0" borderId="0" xfId="0" applyFont="1" applyFill="1" applyAlignment="1">
      <alignment textRotation="90"/>
    </xf>
    <xf numFmtId="0" fontId="12" fillId="39" borderId="0" xfId="3" applyFont="1" applyFill="1"/>
    <xf numFmtId="2" fontId="12" fillId="39" borderId="0" xfId="3" applyNumberFormat="1" applyFont="1" applyFill="1"/>
    <xf numFmtId="0" fontId="14" fillId="39" borderId="0" xfId="0" applyFont="1" applyFill="1"/>
    <xf numFmtId="0" fontId="12" fillId="39" borderId="0" xfId="0" quotePrefix="1" applyFont="1" applyFill="1" applyAlignment="1"/>
    <xf numFmtId="0" fontId="63" fillId="0" borderId="0" xfId="0" applyFont="1" applyAlignment="1">
      <alignment textRotation="90"/>
    </xf>
    <xf numFmtId="0" fontId="12" fillId="39" borderId="0" xfId="0" applyFont="1" applyFill="1" applyBorder="1" applyAlignment="1">
      <alignment horizontal="right"/>
    </xf>
    <xf numFmtId="0" fontId="63" fillId="39" borderId="0" xfId="0" applyFont="1" applyFill="1" applyBorder="1" applyAlignment="1">
      <alignment textRotation="90"/>
    </xf>
    <xf numFmtId="0" fontId="14" fillId="39" borderId="0" xfId="0" applyFont="1" applyFill="1" applyBorder="1"/>
    <xf numFmtId="0" fontId="12" fillId="39" borderId="0" xfId="0" applyFont="1" applyFill="1" applyBorder="1"/>
    <xf numFmtId="0" fontId="12" fillId="39" borderId="0" xfId="0" quotePrefix="1" applyFont="1" applyFill="1" applyBorder="1"/>
    <xf numFmtId="0" fontId="12" fillId="39" borderId="0" xfId="0" quotePrefix="1" applyFont="1" applyFill="1" applyBorder="1" applyAlignment="1">
      <alignment horizontal="left" textRotation="91"/>
    </xf>
    <xf numFmtId="0" fontId="12" fillId="39" borderId="0" xfId="0" applyFont="1" applyFill="1" applyBorder="1" applyAlignment="1">
      <alignment horizontal="left"/>
    </xf>
    <xf numFmtId="1" fontId="12" fillId="39" borderId="0" xfId="0" quotePrefix="1" applyNumberFormat="1" applyFont="1" applyFill="1" applyBorder="1" applyAlignment="1">
      <alignment horizontal="left"/>
    </xf>
    <xf numFmtId="1" fontId="12" fillId="39" borderId="0" xfId="0" quotePrefix="1" applyNumberFormat="1" applyFont="1" applyFill="1" applyBorder="1" applyAlignment="1"/>
    <xf numFmtId="0" fontId="12" fillId="39" borderId="0" xfId="0" applyFont="1" applyFill="1" applyAlignment="1"/>
    <xf numFmtId="1" fontId="12" fillId="0" borderId="0" xfId="50" applyNumberFormat="1" applyFont="1" applyFill="1"/>
    <xf numFmtId="1" fontId="14" fillId="0" borderId="0" xfId="50" applyNumberFormat="1" applyFont="1" applyFill="1"/>
    <xf numFmtId="1" fontId="12" fillId="0" borderId="0" xfId="50" quotePrefix="1" applyNumberFormat="1" applyFont="1" applyFill="1"/>
    <xf numFmtId="1" fontId="14" fillId="0" borderId="0" xfId="50" applyNumberFormat="1" applyFont="1" applyFill="1" applyAlignment="1">
      <alignment horizontal="right"/>
    </xf>
    <xf numFmtId="1" fontId="12" fillId="0" borderId="0" xfId="50" applyNumberFormat="1" applyFont="1" applyFill="1" applyAlignment="1">
      <alignment horizontal="right"/>
    </xf>
    <xf numFmtId="1" fontId="12" fillId="0" borderId="0" xfId="50" applyNumberFormat="1" applyFont="1" applyFill="1" applyAlignment="1">
      <alignment horizontal="left"/>
    </xf>
    <xf numFmtId="1" fontId="14" fillId="0" borderId="0" xfId="50" applyNumberFormat="1" applyFont="1" applyFill="1" applyAlignment="1">
      <alignment horizontal="left"/>
    </xf>
    <xf numFmtId="16" fontId="12" fillId="0" borderId="0" xfId="0" quotePrefix="1" applyNumberFormat="1" applyFont="1" applyFill="1" applyBorder="1"/>
    <xf numFmtId="164" fontId="12" fillId="0" borderId="0" xfId="50" applyNumberFormat="1" applyFont="1" applyFill="1"/>
    <xf numFmtId="0" fontId="57" fillId="0" borderId="0" xfId="0" applyFont="1" applyFill="1" applyBorder="1"/>
    <xf numFmtId="164" fontId="57" fillId="0" borderId="0" xfId="0" applyNumberFormat="1" applyFont="1" applyFill="1" applyBorder="1"/>
    <xf numFmtId="2" fontId="12" fillId="0" borderId="0" xfId="50" applyNumberFormat="1" applyFont="1"/>
    <xf numFmtId="164" fontId="12" fillId="0" borderId="0" xfId="50" applyNumberFormat="1" applyFont="1"/>
    <xf numFmtId="2" fontId="16" fillId="0" borderId="0" xfId="50" applyNumberFormat="1" applyFont="1"/>
    <xf numFmtId="164" fontId="16" fillId="0" borderId="0" xfId="50" applyNumberFormat="1" applyFont="1"/>
    <xf numFmtId="1" fontId="15" fillId="0" borderId="0" xfId="50" applyNumberFormat="1" applyFont="1" applyFill="1" applyAlignment="1">
      <alignment horizontal="right"/>
    </xf>
    <xf numFmtId="0" fontId="64" fillId="0" borderId="0" xfId="50" applyFont="1" applyFill="1"/>
    <xf numFmtId="1" fontId="15" fillId="0" borderId="0" xfId="50" applyNumberFormat="1" applyFont="1" applyFill="1"/>
    <xf numFmtId="1" fontId="16" fillId="0" borderId="0" xfId="50" applyNumberFormat="1" applyFont="1" applyFill="1"/>
    <xf numFmtId="1" fontId="16" fillId="0" borderId="0" xfId="50" applyNumberFormat="1" applyFont="1" applyFill="1" applyAlignment="1">
      <alignment horizontal="right"/>
    </xf>
    <xf numFmtId="1" fontId="16" fillId="0" borderId="0" xfId="50" applyNumberFormat="1" applyFont="1" applyFill="1" applyAlignment="1">
      <alignment horizontal="left"/>
    </xf>
    <xf numFmtId="0" fontId="12" fillId="0" borderId="0" xfId="0" quotePrefix="1" applyFont="1" applyFill="1" applyBorder="1" applyAlignment="1">
      <alignment horizontal="left"/>
    </xf>
    <xf numFmtId="164" fontId="16" fillId="0" borderId="0" xfId="50" applyNumberFormat="1" applyFont="1" applyFill="1"/>
    <xf numFmtId="0" fontId="16" fillId="39" borderId="0" xfId="0" applyFont="1" applyFill="1"/>
    <xf numFmtId="1" fontId="16" fillId="0" borderId="0" xfId="50" quotePrefix="1" applyNumberFormat="1" applyFont="1" applyFill="1"/>
    <xf numFmtId="49" fontId="57" fillId="0" borderId="0" xfId="0" applyNumberFormat="1" applyFont="1" applyFill="1"/>
    <xf numFmtId="164" fontId="12" fillId="0" borderId="0" xfId="0" applyNumberFormat="1" applyFont="1" applyFill="1" applyBorder="1"/>
    <xf numFmtId="0" fontId="14" fillId="40" borderId="0" xfId="0" applyFont="1" applyFill="1"/>
    <xf numFmtId="49" fontId="57" fillId="0" borderId="0" xfId="0" quotePrefix="1" applyNumberFormat="1" applyFont="1" applyFill="1"/>
    <xf numFmtId="1" fontId="12" fillId="0" borderId="0" xfId="0" quotePrefix="1" applyNumberFormat="1" applyFont="1" applyFill="1" applyAlignment="1">
      <alignment horizontal="left"/>
    </xf>
    <xf numFmtId="0" fontId="16" fillId="39" borderId="0" xfId="0" applyFont="1" applyFill="1" applyAlignment="1">
      <alignment horizontal="left"/>
    </xf>
    <xf numFmtId="1" fontId="16" fillId="39" borderId="0" xfId="0" applyNumberFormat="1" applyFont="1" applyFill="1"/>
    <xf numFmtId="1" fontId="15" fillId="39" borderId="0" xfId="0" applyNumberFormat="1" applyFont="1" applyFill="1"/>
    <xf numFmtId="1" fontId="16" fillId="39" borderId="0" xfId="0" applyNumberFormat="1" applyFont="1" applyFill="1" applyAlignment="1">
      <alignment horizontal="right"/>
    </xf>
    <xf numFmtId="49" fontId="16" fillId="39" borderId="0" xfId="0" quotePrefix="1" applyNumberFormat="1" applyFont="1" applyFill="1"/>
    <xf numFmtId="1" fontId="16" fillId="39" borderId="0" xfId="0" applyNumberFormat="1" applyFont="1" applyFill="1" applyAlignment="1">
      <alignment horizontal="left"/>
    </xf>
    <xf numFmtId="0" fontId="16" fillId="39" borderId="0" xfId="0" applyFont="1" applyFill="1" applyAlignment="1">
      <alignment horizontal="right"/>
    </xf>
    <xf numFmtId="2" fontId="16" fillId="39" borderId="0" xfId="0" applyNumberFormat="1" applyFont="1" applyFill="1" applyAlignment="1">
      <alignment horizontal="left"/>
    </xf>
    <xf numFmtId="2" fontId="16" fillId="39" borderId="0" xfId="0" applyNumberFormat="1" applyFont="1" applyFill="1"/>
    <xf numFmtId="0" fontId="15" fillId="40" borderId="0" xfId="0" applyFont="1" applyFill="1"/>
    <xf numFmtId="0" fontId="12" fillId="0" borderId="0" xfId="0" quotePrefix="1" applyFont="1" applyFill="1" applyAlignment="1"/>
    <xf numFmtId="49" fontId="16" fillId="39" borderId="0" xfId="0" applyNumberFormat="1" applyFont="1" applyFill="1"/>
    <xf numFmtId="1" fontId="57" fillId="0" borderId="0" xfId="0" applyNumberFormat="1" applyFont="1" applyFill="1"/>
    <xf numFmtId="1" fontId="14" fillId="0" borderId="0" xfId="50" quotePrefix="1" applyNumberFormat="1" applyFont="1" applyFill="1"/>
    <xf numFmtId="0" fontId="38" fillId="0" borderId="0" xfId="0" applyFont="1" applyFill="1"/>
    <xf numFmtId="0" fontId="16" fillId="40" borderId="0" xfId="0" applyFont="1" applyFill="1"/>
    <xf numFmtId="16" fontId="16" fillId="0" borderId="0" xfId="0" quotePrefix="1" applyNumberFormat="1" applyFont="1" applyFill="1"/>
    <xf numFmtId="0" fontId="16" fillId="39" borderId="0" xfId="0" quotePrefix="1" applyFont="1" applyFill="1" applyAlignment="1">
      <alignment horizontal="left"/>
    </xf>
    <xf numFmtId="0" fontId="15" fillId="39" borderId="0" xfId="0" applyFont="1" applyFill="1"/>
    <xf numFmtId="2" fontId="12" fillId="0" borderId="0" xfId="50" applyNumberFormat="1" applyFont="1" applyFill="1" applyAlignment="1">
      <alignment horizontal="left"/>
    </xf>
    <xf numFmtId="0" fontId="12" fillId="41" borderId="0" xfId="50" applyFont="1" applyFill="1"/>
    <xf numFmtId="164" fontId="12" fillId="41" borderId="0" xfId="50" applyNumberFormat="1" applyFont="1" applyFill="1"/>
    <xf numFmtId="0" fontId="63" fillId="0" borderId="13" xfId="0" applyFont="1" applyBorder="1" applyAlignment="1">
      <alignment textRotation="90"/>
    </xf>
    <xf numFmtId="2" fontId="12" fillId="0" borderId="14" xfId="0" applyNumberFormat="1" applyFont="1" applyFill="1" applyBorder="1" applyAlignment="1">
      <alignment horizontal="right"/>
    </xf>
    <xf numFmtId="2" fontId="14" fillId="0" borderId="0" xfId="0" applyNumberFormat="1" applyFont="1"/>
    <xf numFmtId="164" fontId="14" fillId="0" borderId="0" xfId="0" applyNumberFormat="1" applyFont="1" applyFill="1"/>
    <xf numFmtId="49" fontId="14" fillId="0" borderId="0" xfId="0" applyNumberFormat="1" applyFont="1"/>
    <xf numFmtId="1" fontId="14" fillId="0" borderId="0" xfId="0" applyNumberFormat="1" applyFont="1" applyAlignment="1">
      <alignment horizontal="left"/>
    </xf>
    <xf numFmtId="2" fontId="14" fillId="0" borderId="0" xfId="0" applyNumberFormat="1" applyFont="1" applyAlignment="1">
      <alignment horizontal="left"/>
    </xf>
    <xf numFmtId="0" fontId="63" fillId="0" borderId="0" xfId="0" applyFont="1" applyFill="1" applyAlignment="1">
      <alignment horizontal="left" textRotation="90"/>
    </xf>
    <xf numFmtId="0" fontId="63" fillId="0" borderId="0" xfId="0" applyFont="1" applyAlignment="1">
      <alignment horizontal="right" textRotation="90"/>
    </xf>
    <xf numFmtId="2" fontId="63" fillId="0" borderId="0" xfId="0" applyNumberFormat="1" applyFont="1" applyAlignment="1">
      <alignment textRotation="90"/>
    </xf>
    <xf numFmtId="164" fontId="12" fillId="0" borderId="0" xfId="0" applyNumberFormat="1" applyFont="1" applyFill="1" applyAlignment="1">
      <alignment textRotation="90"/>
    </xf>
    <xf numFmtId="1" fontId="63" fillId="0" borderId="0" xfId="0" applyNumberFormat="1" applyFont="1" applyAlignment="1">
      <alignment textRotation="90"/>
    </xf>
    <xf numFmtId="1" fontId="63" fillId="0" borderId="0" xfId="0" applyNumberFormat="1" applyFont="1" applyAlignment="1">
      <alignment horizontal="right" textRotation="90"/>
    </xf>
    <xf numFmtId="49" fontId="63" fillId="0" borderId="0" xfId="0" applyNumberFormat="1" applyFont="1" applyAlignment="1">
      <alignment textRotation="90"/>
    </xf>
    <xf numFmtId="1" fontId="38" fillId="0" borderId="0" xfId="0" applyNumberFormat="1" applyFont="1" applyAlignment="1">
      <alignment textRotation="90"/>
    </xf>
    <xf numFmtId="1" fontId="63" fillId="0" borderId="0" xfId="0" applyNumberFormat="1" applyFont="1" applyAlignment="1">
      <alignment horizontal="left"/>
    </xf>
    <xf numFmtId="2" fontId="63" fillId="0" borderId="0" xfId="0" applyNumberFormat="1" applyFont="1" applyAlignment="1">
      <alignment horizontal="left" textRotation="90"/>
    </xf>
    <xf numFmtId="1" fontId="15" fillId="0" borderId="0" xfId="0" applyNumberFormat="1" applyFont="1" applyFill="1" applyAlignment="1"/>
    <xf numFmtId="0" fontId="12" fillId="39" borderId="0" xfId="0" quotePrefix="1" applyFont="1" applyFill="1" applyAlignment="1">
      <alignment horizontal="left" textRotation="91"/>
    </xf>
    <xf numFmtId="0" fontId="14" fillId="39" borderId="0" xfId="0" applyFont="1" applyFill="1" applyAlignment="1">
      <alignment horizontal="left"/>
    </xf>
    <xf numFmtId="0" fontId="4" fillId="0" borderId="0" xfId="50" applyFill="1"/>
    <xf numFmtId="164" fontId="15" fillId="0" borderId="0" xfId="0" applyNumberFormat="1" applyFont="1" applyFill="1"/>
    <xf numFmtId="2" fontId="15" fillId="0" borderId="0" xfId="0" applyNumberFormat="1" applyFont="1"/>
    <xf numFmtId="49" fontId="15" fillId="0" borderId="0" xfId="0" applyNumberFormat="1" applyFont="1"/>
    <xf numFmtId="2" fontId="15" fillId="0" borderId="0" xfId="0" applyNumberFormat="1" applyFont="1" applyAlignment="1">
      <alignment horizontal="left"/>
    </xf>
    <xf numFmtId="1" fontId="16" fillId="0" borderId="0" xfId="0" applyNumberFormat="1" applyFont="1" applyAlignment="1">
      <alignment horizontal="left"/>
    </xf>
    <xf numFmtId="0" fontId="38" fillId="0" borderId="0" xfId="0" applyFont="1" applyFill="1" applyAlignment="1">
      <alignment horizontal="left" textRotation="90"/>
    </xf>
    <xf numFmtId="0" fontId="63" fillId="0" borderId="0" xfId="0" applyFont="1" applyFill="1" applyAlignment="1">
      <alignment horizontal="right" textRotation="90"/>
    </xf>
    <xf numFmtId="2" fontId="63" fillId="0" borderId="0" xfId="0" applyNumberFormat="1" applyFont="1" applyFill="1" applyAlignment="1">
      <alignment textRotation="90"/>
    </xf>
    <xf numFmtId="164" fontId="63" fillId="0" borderId="0" xfId="0" applyNumberFormat="1" applyFont="1" applyFill="1" applyAlignment="1">
      <alignment textRotation="90"/>
    </xf>
    <xf numFmtId="1" fontId="63" fillId="0" borderId="0" xfId="0" applyNumberFormat="1" applyFont="1" applyFill="1" applyAlignment="1">
      <alignment textRotation="90"/>
    </xf>
    <xf numFmtId="1" fontId="63" fillId="0" borderId="0" xfId="0" applyNumberFormat="1" applyFont="1" applyFill="1" applyAlignment="1">
      <alignment horizontal="right" textRotation="90"/>
    </xf>
    <xf numFmtId="49" fontId="63" fillId="0" borderId="0" xfId="0" applyNumberFormat="1" applyFont="1" applyFill="1" applyAlignment="1">
      <alignment textRotation="90"/>
    </xf>
    <xf numFmtId="0" fontId="38" fillId="0" borderId="0" xfId="0" applyFont="1" applyFill="1" applyAlignment="1">
      <alignment horizontal="right"/>
    </xf>
    <xf numFmtId="1" fontId="38" fillId="0" borderId="0" xfId="0" applyNumberFormat="1" applyFont="1" applyFill="1" applyAlignment="1">
      <alignment textRotation="90"/>
    </xf>
    <xf numFmtId="1" fontId="63" fillId="0" borderId="0" xfId="0" applyNumberFormat="1" applyFont="1" applyFill="1" applyAlignment="1">
      <alignment horizontal="left" textRotation="90"/>
    </xf>
    <xf numFmtId="2" fontId="63" fillId="0" borderId="0" xfId="0" applyNumberFormat="1" applyFont="1" applyFill="1" applyAlignment="1">
      <alignment horizontal="left" textRotation="90"/>
    </xf>
    <xf numFmtId="2" fontId="13" fillId="0" borderId="0" xfId="0" applyNumberFormat="1" applyFont="1" applyFill="1" applyAlignment="1">
      <alignment textRotation="90"/>
    </xf>
    <xf numFmtId="49" fontId="15" fillId="0" borderId="0" xfId="0" applyNumberFormat="1" applyFont="1" applyFill="1"/>
    <xf numFmtId="0" fontId="15" fillId="0" borderId="0" xfId="0" applyFont="1" applyFill="1" applyAlignment="1">
      <alignment horizontal="left" textRotation="90"/>
    </xf>
    <xf numFmtId="0" fontId="15" fillId="0" borderId="0" xfId="0" applyFont="1" applyFill="1" applyAlignment="1">
      <alignment horizontal="right" textRotation="90"/>
    </xf>
    <xf numFmtId="2" fontId="15" fillId="0" borderId="0" xfId="0" applyNumberFormat="1" applyFont="1" applyFill="1" applyAlignment="1">
      <alignment textRotation="90"/>
    </xf>
    <xf numFmtId="164" fontId="15" fillId="0" borderId="0" xfId="0" applyNumberFormat="1" applyFont="1" applyFill="1" applyAlignment="1">
      <alignment textRotation="90"/>
    </xf>
    <xf numFmtId="1" fontId="15" fillId="0" borderId="0" xfId="0" applyNumberFormat="1" applyFont="1" applyFill="1" applyAlignment="1">
      <alignment textRotation="90"/>
    </xf>
    <xf numFmtId="1" fontId="15" fillId="0" borderId="0" xfId="0" applyNumberFormat="1" applyFont="1" applyFill="1" applyAlignment="1">
      <alignment horizontal="right" textRotation="90"/>
    </xf>
    <xf numFmtId="49" fontId="15" fillId="0" borderId="0" xfId="0" applyNumberFormat="1" applyFont="1" applyFill="1" applyAlignment="1">
      <alignment textRotation="90"/>
    </xf>
    <xf numFmtId="1" fontId="16" fillId="0" borderId="0" xfId="0" applyNumberFormat="1" applyFont="1" applyFill="1" applyAlignment="1">
      <alignment textRotation="90"/>
    </xf>
    <xf numFmtId="1" fontId="15" fillId="0" borderId="0" xfId="0" applyNumberFormat="1" applyFont="1" applyFill="1" applyAlignment="1">
      <alignment horizontal="left" textRotation="90"/>
    </xf>
    <xf numFmtId="2" fontId="15" fillId="0" borderId="0" xfId="0" applyNumberFormat="1" applyFont="1" applyFill="1" applyAlignment="1">
      <alignment horizontal="left" textRotation="90"/>
    </xf>
    <xf numFmtId="2" fontId="12" fillId="0" borderId="0" xfId="0" applyNumberFormat="1" applyFont="1" applyFill="1" applyBorder="1" applyAlignment="1">
      <alignment horizontal="right"/>
    </xf>
    <xf numFmtId="1" fontId="12" fillId="0" borderId="11" xfId="0" applyNumberFormat="1" applyFont="1" applyBorder="1" applyAlignment="1">
      <alignment horizontal="right"/>
    </xf>
    <xf numFmtId="0" fontId="12" fillId="0" borderId="11" xfId="0" applyFont="1" applyBorder="1" applyAlignment="1">
      <alignment horizontal="left"/>
    </xf>
    <xf numFmtId="0" fontId="14" fillId="0" borderId="11" xfId="0" applyFont="1" applyBorder="1" applyAlignment="1">
      <alignment horizontal="center"/>
    </xf>
    <xf numFmtId="0" fontId="12" fillId="0" borderId="11" xfId="0" quotePrefix="1" applyFont="1" applyBorder="1" applyAlignment="1">
      <alignment horizontal="left"/>
    </xf>
    <xf numFmtId="2" fontId="12" fillId="0" borderId="11" xfId="0" applyNumberFormat="1" applyFont="1" applyBorder="1" applyAlignment="1">
      <alignment horizontal="left"/>
    </xf>
    <xf numFmtId="0" fontId="12" fillId="0" borderId="0" xfId="0" applyFont="1" applyAlignment="1">
      <alignment horizontal="center"/>
    </xf>
    <xf numFmtId="0" fontId="16" fillId="0" borderId="0" xfId="50" applyFont="1" applyFill="1" applyAlignment="1">
      <alignment horizontal="center"/>
    </xf>
    <xf numFmtId="2" fontId="16" fillId="0" borderId="0" xfId="50" quotePrefix="1" applyNumberFormat="1" applyFont="1" applyFill="1" applyAlignment="1">
      <alignment horizontal="right"/>
    </xf>
    <xf numFmtId="0" fontId="12" fillId="0" borderId="0" xfId="50" quotePrefix="1" applyFont="1" applyFill="1" applyAlignment="1"/>
    <xf numFmtId="0" fontId="12" fillId="0" borderId="0" xfId="50" quotePrefix="1" applyFont="1" applyFill="1" applyAlignment="1">
      <alignment horizontal="left"/>
    </xf>
    <xf numFmtId="0" fontId="12" fillId="0" borderId="0" xfId="50" quotePrefix="1" applyFont="1" applyFill="1" applyAlignment="1">
      <alignment horizontal="right"/>
    </xf>
    <xf numFmtId="2" fontId="12" fillId="0" borderId="0" xfId="50" quotePrefix="1" applyNumberFormat="1" applyFont="1" applyFill="1" applyAlignment="1">
      <alignment horizontal="right"/>
    </xf>
    <xf numFmtId="0" fontId="12" fillId="0" borderId="0" xfId="50" applyFont="1" applyFill="1" applyAlignment="1">
      <alignment horizontal="center"/>
    </xf>
    <xf numFmtId="0" fontId="14" fillId="0" borderId="0" xfId="50" quotePrefix="1" applyFont="1" applyFill="1"/>
    <xf numFmtId="2" fontId="16" fillId="0" borderId="0" xfId="0" quotePrefix="1" applyNumberFormat="1" applyFont="1" applyFill="1" applyAlignment="1">
      <alignment horizontal="right"/>
    </xf>
    <xf numFmtId="0" fontId="16" fillId="0" borderId="0" xfId="0" quotePrefix="1" applyFont="1" applyFill="1" applyAlignment="1"/>
    <xf numFmtId="0" fontId="14" fillId="0" borderId="0" xfId="0" applyFont="1" applyAlignment="1"/>
    <xf numFmtId="164" fontId="14" fillId="0" borderId="0" xfId="0" applyNumberFormat="1" applyFont="1"/>
    <xf numFmtId="0" fontId="14" fillId="0" borderId="0" xfId="0" applyFont="1" applyAlignment="1">
      <alignment horizontal="center"/>
    </xf>
    <xf numFmtId="0" fontId="12" fillId="0" borderId="0" xfId="50" applyFont="1" applyAlignment="1"/>
    <xf numFmtId="0" fontId="12" fillId="38" borderId="0" xfId="50" applyFont="1" applyFill="1"/>
    <xf numFmtId="0" fontId="12" fillId="0" borderId="0" xfId="50" applyFont="1" applyAlignment="1">
      <alignment horizontal="center"/>
    </xf>
    <xf numFmtId="16" fontId="12" fillId="0" borderId="0" xfId="50" quotePrefix="1" applyNumberFormat="1" applyFont="1" applyFill="1"/>
    <xf numFmtId="0" fontId="12" fillId="0" borderId="0" xfId="50" quotePrefix="1" applyFont="1" applyAlignment="1"/>
    <xf numFmtId="0" fontId="12" fillId="42" borderId="0" xfId="50" applyFont="1" applyFill="1"/>
    <xf numFmtId="0" fontId="12" fillId="37" borderId="0" xfId="50" applyFont="1" applyFill="1"/>
    <xf numFmtId="0" fontId="12" fillId="43" borderId="0" xfId="50" applyFont="1" applyFill="1"/>
    <xf numFmtId="0" fontId="15" fillId="0" borderId="0" xfId="0" applyFont="1" applyFill="1" applyAlignment="1">
      <alignment horizontal="center"/>
    </xf>
    <xf numFmtId="0" fontId="65" fillId="0" borderId="0" xfId="0" applyFont="1" applyFill="1" applyAlignment="1">
      <alignment horizontal="left"/>
    </xf>
    <xf numFmtId="0" fontId="65" fillId="0" borderId="0" xfId="0" applyFont="1" applyFill="1" applyAlignment="1">
      <alignment horizontal="right"/>
    </xf>
    <xf numFmtId="0" fontId="64" fillId="0" borderId="0" xfId="0" applyFont="1" applyFill="1" applyAlignment="1">
      <alignment horizontal="left"/>
    </xf>
    <xf numFmtId="0" fontId="65" fillId="0" borderId="0" xfId="0" applyFont="1" applyFill="1"/>
    <xf numFmtId="0" fontId="65" fillId="0" borderId="0" xfId="0" applyFont="1" applyFill="1" applyAlignment="1"/>
    <xf numFmtId="2" fontId="65" fillId="0" borderId="0" xfId="0" applyNumberFormat="1" applyFont="1" applyFill="1"/>
    <xf numFmtId="164" fontId="65" fillId="0" borderId="0" xfId="0" applyNumberFormat="1" applyFont="1" applyFill="1"/>
    <xf numFmtId="0" fontId="65" fillId="0" borderId="0" xfId="0" applyFont="1" applyFill="1" applyAlignment="1">
      <alignment horizontal="center"/>
    </xf>
    <xf numFmtId="0" fontId="55" fillId="0" borderId="0" xfId="0" applyFont="1" applyFill="1"/>
    <xf numFmtId="0" fontId="14" fillId="0" borderId="0" xfId="50" applyFont="1" applyAlignment="1">
      <alignment horizontal="right"/>
    </xf>
    <xf numFmtId="0" fontId="14" fillId="0" borderId="0" xfId="50" applyFont="1" applyFill="1" applyAlignment="1">
      <alignment horizontal="left"/>
    </xf>
    <xf numFmtId="0" fontId="15" fillId="0" borderId="0" xfId="50" applyFont="1" applyAlignment="1">
      <alignment horizontal="right"/>
    </xf>
    <xf numFmtId="0" fontId="14" fillId="0" borderId="0" xfId="50" applyFont="1"/>
    <xf numFmtId="14" fontId="14" fillId="0" borderId="0" xfId="0" applyNumberFormat="1" applyFont="1" applyFill="1"/>
    <xf numFmtId="0" fontId="15" fillId="0" borderId="0" xfId="0" applyFont="1" applyAlignment="1">
      <alignment textRotation="90"/>
    </xf>
    <xf numFmtId="2" fontId="15" fillId="0" borderId="0" xfId="0" applyNumberFormat="1" applyFont="1" applyAlignment="1">
      <alignment textRotation="90"/>
    </xf>
    <xf numFmtId="164" fontId="15" fillId="0" borderId="0" xfId="0" applyNumberFormat="1" applyFont="1" applyAlignment="1">
      <alignment textRotation="90"/>
    </xf>
    <xf numFmtId="0" fontId="15" fillId="0" borderId="0" xfId="0" applyFont="1" applyAlignment="1">
      <alignment horizontal="left" textRotation="90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center"/>
    </xf>
    <xf numFmtId="0" fontId="12" fillId="0" borderId="13" xfId="0" applyFont="1" applyBorder="1" applyAlignment="1"/>
    <xf numFmtId="2" fontId="12" fillId="0" borderId="13" xfId="0" applyNumberFormat="1" applyFont="1" applyBorder="1" applyAlignment="1"/>
    <xf numFmtId="164" fontId="12" fillId="0" borderId="13" xfId="0" applyNumberFormat="1" applyFont="1" applyBorder="1" applyAlignment="1"/>
    <xf numFmtId="0" fontId="12" fillId="0" borderId="13" xfId="0" applyFont="1" applyBorder="1" applyAlignment="1">
      <alignment horizontal="center"/>
    </xf>
    <xf numFmtId="0" fontId="16" fillId="0" borderId="0" xfId="0" quotePrefix="1" applyFont="1" applyAlignment="1">
      <alignment horizontal="left"/>
    </xf>
    <xf numFmtId="0" fontId="66" fillId="0" borderId="0" xfId="3" applyFont="1" applyFill="1"/>
    <xf numFmtId="0" fontId="67" fillId="0" borderId="0" xfId="0" applyFont="1" applyFill="1"/>
    <xf numFmtId="0" fontId="68" fillId="0" borderId="0" xfId="0" applyFont="1" applyFill="1"/>
    <xf numFmtId="0" fontId="39" fillId="0" borderId="0" xfId="0" applyFont="1" applyFill="1"/>
    <xf numFmtId="0" fontId="16" fillId="0" borderId="0" xfId="0" applyFont="1" applyFill="1" applyBorder="1" applyAlignment="1">
      <alignment horizontal="left"/>
    </xf>
    <xf numFmtId="164" fontId="12" fillId="0" borderId="0" xfId="0" applyNumberFormat="1" applyFont="1" applyFill="1" applyBorder="1" applyAlignment="1">
      <alignment horizontal="right"/>
    </xf>
    <xf numFmtId="0" fontId="13" fillId="0" borderId="13" xfId="0" applyFont="1" applyFill="1" applyBorder="1"/>
    <xf numFmtId="164" fontId="12" fillId="0" borderId="14" xfId="0" applyNumberFormat="1" applyFont="1" applyFill="1" applyBorder="1" applyAlignment="1">
      <alignment horizontal="right"/>
    </xf>
    <xf numFmtId="1" fontId="12" fillId="0" borderId="14" xfId="0" applyNumberFormat="1" applyFont="1" applyFill="1" applyBorder="1" applyAlignment="1">
      <alignment horizontal="left"/>
    </xf>
    <xf numFmtId="0" fontId="39" fillId="0" borderId="14" xfId="0" applyFont="1" applyFill="1" applyBorder="1"/>
    <xf numFmtId="0" fontId="12" fillId="0" borderId="14" xfId="0" applyFont="1" applyFill="1" applyBorder="1" applyAlignment="1">
      <alignment horizontal="center"/>
    </xf>
    <xf numFmtId="2" fontId="14" fillId="0" borderId="0" xfId="0" applyNumberFormat="1" applyFont="1" applyFill="1" applyAlignment="1">
      <alignment horizontal="right"/>
    </xf>
    <xf numFmtId="0" fontId="12" fillId="0" borderId="0" xfId="0" applyFont="1" applyBorder="1" applyProtection="1">
      <protection locked="0"/>
    </xf>
    <xf numFmtId="0" fontId="12" fillId="0" borderId="0" xfId="0" applyFont="1" applyFill="1" applyBorder="1" applyProtection="1">
      <protection locked="0"/>
    </xf>
    <xf numFmtId="2" fontId="12" fillId="0" borderId="0" xfId="0" applyNumberFormat="1" applyFont="1" applyBorder="1" applyProtection="1">
      <protection locked="0"/>
    </xf>
    <xf numFmtId="164" fontId="12" fillId="0" borderId="0" xfId="0" applyNumberFormat="1" applyFont="1" applyBorder="1" applyProtection="1">
      <protection locked="0"/>
    </xf>
    <xf numFmtId="0" fontId="12" fillId="0" borderId="0" xfId="0" applyFont="1" applyBorder="1" applyAlignment="1" applyProtection="1">
      <alignment horizontal="left"/>
      <protection locked="0"/>
    </xf>
    <xf numFmtId="0" fontId="69" fillId="0" borderId="0" xfId="0" applyFont="1" applyBorder="1" applyProtection="1">
      <protection locked="0"/>
    </xf>
    <xf numFmtId="0" fontId="39" fillId="0" borderId="0" xfId="0" applyFont="1" applyFill="1" applyBorder="1" applyProtection="1">
      <protection locked="0"/>
    </xf>
    <xf numFmtId="0" fontId="14" fillId="0" borderId="0" xfId="0" quotePrefix="1" applyFont="1" applyFill="1" applyBorder="1" applyAlignment="1" applyProtection="1">
      <alignment horizontal="right"/>
      <protection locked="0"/>
    </xf>
    <xf numFmtId="0" fontId="12" fillId="0" borderId="0" xfId="0" applyFont="1" applyFill="1" applyBorder="1" applyAlignment="1" applyProtection="1">
      <alignment horizontal="left"/>
      <protection locked="0"/>
    </xf>
    <xf numFmtId="18" fontId="12" fillId="0" borderId="0" xfId="0" applyNumberFormat="1" applyFont="1" applyFill="1" applyBorder="1" applyAlignment="1"/>
    <xf numFmtId="0" fontId="16" fillId="0" borderId="0" xfId="0" applyFont="1" applyFill="1" applyBorder="1" applyProtection="1">
      <protection locked="0"/>
    </xf>
    <xf numFmtId="0" fontId="51" fillId="0" borderId="0" xfId="0" applyFont="1" applyFill="1"/>
    <xf numFmtId="0" fontId="51" fillId="0" borderId="0" xfId="0" applyFont="1" applyFill="1" applyBorder="1" applyProtection="1">
      <protection locked="0"/>
    </xf>
    <xf numFmtId="0" fontId="51" fillId="0" borderId="0" xfId="0" applyFont="1" applyFill="1" applyAlignment="1">
      <alignment horizontal="left"/>
    </xf>
    <xf numFmtId="0" fontId="15" fillId="0" borderId="0" xfId="0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Alignment="1" applyProtection="1">
      <alignment horizontal="left"/>
      <protection locked="0"/>
    </xf>
    <xf numFmtId="18" fontId="16" fillId="0" borderId="0" xfId="0" applyNumberFormat="1" applyFont="1" applyFill="1" applyBorder="1" applyAlignment="1"/>
    <xf numFmtId="0" fontId="16" fillId="0" borderId="0" xfId="0" applyFont="1" applyFill="1" applyBorder="1" applyAlignment="1"/>
    <xf numFmtId="0" fontId="12" fillId="0" borderId="0" xfId="0" quotePrefix="1" applyFont="1" applyFill="1" applyBorder="1" applyProtection="1">
      <protection locked="0"/>
    </xf>
    <xf numFmtId="164" fontId="12" fillId="0" borderId="0" xfId="3" applyNumberFormat="1" applyFont="1"/>
    <xf numFmtId="0" fontId="14" fillId="0" borderId="0" xfId="0" applyFont="1" applyBorder="1" applyAlignment="1" applyProtection="1">
      <alignment horizontal="right"/>
      <protection locked="0"/>
    </xf>
    <xf numFmtId="0" fontId="12" fillId="0" borderId="0" xfId="0" quotePrefix="1" applyFont="1" applyBorder="1" applyProtection="1">
      <protection locked="0"/>
    </xf>
    <xf numFmtId="0" fontId="16" fillId="0" borderId="0" xfId="0" quotePrefix="1" applyFont="1" applyFill="1" applyBorder="1" applyProtection="1">
      <protection locked="0"/>
    </xf>
    <xf numFmtId="17" fontId="16" fillId="0" borderId="0" xfId="0" quotePrefix="1" applyNumberFormat="1" applyFont="1" applyFill="1" applyBorder="1" applyProtection="1">
      <protection locked="0"/>
    </xf>
    <xf numFmtId="164" fontId="12" fillId="0" borderId="0" xfId="3" applyNumberFormat="1" applyFont="1" applyFill="1"/>
    <xf numFmtId="0" fontId="14" fillId="0" borderId="0" xfId="0" applyFont="1" applyFill="1" applyBorder="1" applyProtection="1">
      <protection locked="0"/>
    </xf>
    <xf numFmtId="2" fontId="12" fillId="0" borderId="0" xfId="0" applyNumberFormat="1" applyFont="1" applyFill="1" applyBorder="1" applyProtection="1">
      <protection locked="0"/>
    </xf>
    <xf numFmtId="164" fontId="12" fillId="0" borderId="0" xfId="0" applyNumberFormat="1" applyFont="1" applyFill="1" applyBorder="1" applyProtection="1">
      <protection locked="0"/>
    </xf>
    <xf numFmtId="0" fontId="15" fillId="0" borderId="0" xfId="0" applyFont="1" applyFill="1" applyBorder="1" applyProtection="1">
      <protection locked="0"/>
    </xf>
    <xf numFmtId="16" fontId="16" fillId="0" borderId="0" xfId="0" quotePrefix="1" applyNumberFormat="1" applyFont="1" applyFill="1" applyBorder="1" applyProtection="1">
      <protection locked="0"/>
    </xf>
    <xf numFmtId="0" fontId="12" fillId="0" borderId="13" xfId="0" applyFont="1" applyBorder="1" applyProtection="1">
      <protection locked="0"/>
    </xf>
    <xf numFmtId="0" fontId="12" fillId="0" borderId="13" xfId="0" applyFont="1" applyFill="1" applyBorder="1" applyProtection="1">
      <protection locked="0"/>
    </xf>
    <xf numFmtId="0" fontId="12" fillId="0" borderId="14" xfId="0" applyFont="1" applyBorder="1" applyProtection="1">
      <protection locked="0"/>
    </xf>
    <xf numFmtId="0" fontId="12" fillId="0" borderId="14" xfId="0" quotePrefix="1" applyFont="1" applyBorder="1" applyProtection="1">
      <protection locked="0"/>
    </xf>
    <xf numFmtId="0" fontId="12" fillId="0" borderId="14" xfId="0" applyFont="1" applyBorder="1" applyAlignment="1" applyProtection="1">
      <alignment horizontal="right"/>
      <protection locked="0"/>
    </xf>
    <xf numFmtId="0" fontId="14" fillId="0" borderId="0" xfId="0" applyFont="1" applyBorder="1" applyProtection="1">
      <protection locked="0"/>
    </xf>
    <xf numFmtId="2" fontId="14" fillId="0" borderId="0" xfId="0" applyNumberFormat="1" applyFont="1" applyBorder="1" applyProtection="1">
      <protection locked="0"/>
    </xf>
    <xf numFmtId="164" fontId="14" fillId="0" borderId="0" xfId="0" applyNumberFormat="1" applyFont="1" applyBorder="1" applyProtection="1"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16" fillId="0" borderId="0" xfId="3" quotePrefix="1" applyFont="1" applyFill="1" applyAlignment="1">
      <alignment horizontal="right"/>
    </xf>
    <xf numFmtId="164" fontId="16" fillId="0" borderId="0" xfId="3" quotePrefix="1" applyNumberFormat="1" applyFont="1" applyFill="1"/>
    <xf numFmtId="0" fontId="15" fillId="0" borderId="0" xfId="3" quotePrefix="1" applyFont="1" applyFill="1" applyAlignment="1">
      <alignment horizontal="right"/>
    </xf>
    <xf numFmtId="1" fontId="16" fillId="0" borderId="0" xfId="3" applyNumberFormat="1" applyFont="1" applyFill="1" applyAlignment="1">
      <alignment horizontal="left"/>
    </xf>
    <xf numFmtId="0" fontId="14" fillId="0" borderId="0" xfId="3" quotePrefix="1" applyFont="1" applyFill="1" applyAlignment="1">
      <alignment horizontal="right"/>
    </xf>
    <xf numFmtId="1" fontId="12" fillId="0" borderId="0" xfId="3" applyNumberFormat="1" applyFont="1" applyFill="1" applyAlignment="1">
      <alignment horizontal="left"/>
    </xf>
    <xf numFmtId="2" fontId="15" fillId="0" borderId="0" xfId="3" applyNumberFormat="1" applyFont="1" applyFill="1"/>
    <xf numFmtId="164" fontId="15" fillId="0" borderId="0" xfId="3" applyNumberFormat="1" applyFont="1" applyFill="1"/>
    <xf numFmtId="164" fontId="15" fillId="0" borderId="0" xfId="3" applyNumberFormat="1" applyFont="1" applyFill="1" applyAlignment="1">
      <alignment horizontal="left"/>
    </xf>
    <xf numFmtId="1" fontId="12" fillId="0" borderId="0" xfId="3" quotePrefix="1" applyNumberFormat="1" applyFont="1" applyFill="1"/>
    <xf numFmtId="17" fontId="12" fillId="0" borderId="0" xfId="3" quotePrefix="1" applyNumberFormat="1" applyFont="1" applyFill="1"/>
    <xf numFmtId="0" fontId="12" fillId="0" borderId="13" xfId="3" applyFont="1" applyFill="1" applyBorder="1" applyAlignment="1">
      <alignment horizontal="right"/>
    </xf>
    <xf numFmtId="2" fontId="12" fillId="0" borderId="13" xfId="3" applyNumberFormat="1" applyFont="1" applyFill="1" applyBorder="1" applyAlignment="1">
      <alignment horizontal="right"/>
    </xf>
    <xf numFmtId="0" fontId="12" fillId="0" borderId="13" xfId="3" applyFont="1" applyFill="1" applyBorder="1" applyAlignment="1"/>
    <xf numFmtId="0" fontId="14" fillId="0" borderId="13" xfId="3" applyFont="1" applyFill="1" applyBorder="1" applyAlignment="1">
      <alignment horizontal="center"/>
    </xf>
    <xf numFmtId="2" fontId="12" fillId="0" borderId="13" xfId="3" applyNumberFormat="1" applyFont="1" applyFill="1" applyBorder="1"/>
    <xf numFmtId="164" fontId="12" fillId="0" borderId="13" xfId="3" quotePrefix="1" applyNumberFormat="1" applyFont="1" applyFill="1" applyBorder="1"/>
    <xf numFmtId="164" fontId="12" fillId="0" borderId="13" xfId="3" applyNumberFormat="1" applyFont="1" applyFill="1" applyBorder="1" applyAlignment="1">
      <alignment horizontal="left"/>
    </xf>
    <xf numFmtId="0" fontId="12" fillId="0" borderId="13" xfId="3" applyFont="1" applyFill="1" applyBorder="1" applyAlignment="1">
      <alignment horizontal="left"/>
    </xf>
    <xf numFmtId="164" fontId="12" fillId="0" borderId="13" xfId="3" applyNumberFormat="1" applyFont="1" applyFill="1" applyBorder="1" applyAlignment="1">
      <alignment horizontal="right"/>
    </xf>
  </cellXfs>
  <cellStyles count="51">
    <cellStyle name="20 % - Akzent1 2" xfId="23"/>
    <cellStyle name="20 % - Akzent2 2" xfId="27"/>
    <cellStyle name="20 % - Akzent3 2" xfId="31"/>
    <cellStyle name="20 % - Akzent4 2" xfId="35"/>
    <cellStyle name="20 % - Akzent5 2" xfId="39"/>
    <cellStyle name="20 % - Akzent6 2" xfId="43"/>
    <cellStyle name="40 % - Akzent1 2" xfId="24"/>
    <cellStyle name="40 % - Akzent2 2" xfId="28"/>
    <cellStyle name="40 % - Akzent3 2" xfId="32"/>
    <cellStyle name="40 % - Akzent4 2" xfId="36"/>
    <cellStyle name="40 % - Akzent5 2" xfId="40"/>
    <cellStyle name="40 % - Akzent6 2" xfId="44"/>
    <cellStyle name="60 % - Akzent1 2" xfId="25"/>
    <cellStyle name="60 % - Akzent2 2" xfId="29"/>
    <cellStyle name="60 % - Akzent3 2" xfId="33"/>
    <cellStyle name="60 % - Akzent4 2" xfId="37"/>
    <cellStyle name="60 % - Akzent5 2" xfId="41"/>
    <cellStyle name="60 % - Akzent6 2" xfId="45"/>
    <cellStyle name="Akzent1 2" xfId="22"/>
    <cellStyle name="Akzent2 2" xfId="26"/>
    <cellStyle name="Akzent3 2" xfId="30"/>
    <cellStyle name="Akzent4 2" xfId="34"/>
    <cellStyle name="Akzent5 2" xfId="38"/>
    <cellStyle name="Akzent6 2" xfId="42"/>
    <cellStyle name="Ausgabe 2" xfId="14"/>
    <cellStyle name="Berechnung 2" xfId="15"/>
    <cellStyle name="Eingabe 2" xfId="13"/>
    <cellStyle name="Ergebnis 2" xfId="21"/>
    <cellStyle name="Erklärender Text 2" xfId="20"/>
    <cellStyle name="Gut 2" xfId="10"/>
    <cellStyle name="Neutral 2" xfId="12"/>
    <cellStyle name="Notiz 2" xfId="19"/>
    <cellStyle name="rotunten" xfId="1"/>
    <cellStyle name="Schlecht 2" xfId="11"/>
    <cellStyle name="Standard" xfId="0" builtinId="0"/>
    <cellStyle name="Standard 2" xfId="3"/>
    <cellStyle name="Standard 2 2" xfId="47"/>
    <cellStyle name="Standard 2 2 2" xfId="50"/>
    <cellStyle name="Standard 3" xfId="2"/>
    <cellStyle name="Standard 4" xfId="9"/>
    <cellStyle name="Standard 5" xfId="46"/>
    <cellStyle name="Standard 6" xfId="49"/>
    <cellStyle name="Standard_Tabelle1" xfId="48"/>
    <cellStyle name="Überschrift" xfId="4" builtinId="15" customBuiltin="1"/>
    <cellStyle name="Überschrift 1" xfId="5" builtinId="16" customBuiltin="1"/>
    <cellStyle name="Überschrift 2" xfId="6" builtinId="17" customBuiltin="1"/>
    <cellStyle name="Überschrift 3" xfId="7" builtinId="18" customBuiltin="1"/>
    <cellStyle name="Überschrift 4" xfId="8" builtinId="19" customBuiltin="1"/>
    <cellStyle name="Verknüpfte Zelle 2" xfId="16"/>
    <cellStyle name="Warnender Text 2" xfId="18"/>
    <cellStyle name="Zelle überprüfen 2" xfId="17"/>
  </cellStyles>
  <dxfs count="0"/>
  <tableStyles count="0" defaultTableStyle="TableStyleMedium2" defaultPivotStyle="PivotStyleLight16"/>
  <colors>
    <mruColors>
      <color rgb="FF00FF00"/>
      <color rgb="FF33CC33"/>
      <color rgb="FFFFFF00"/>
      <color rgb="FFFFFF66"/>
      <color rgb="FF00CC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m_2700_v_Chr_eDat_014-018%20Dendro_Vinelz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2"/>
  <sheetViews>
    <sheetView zoomScaleNormal="100" workbookViewId="0">
      <pane ySplit="3" topLeftCell="A4" activePane="bottomLeft" state="frozen"/>
      <selection pane="bottomLeft" activeCell="A53" sqref="A53:XFD56"/>
    </sheetView>
  </sheetViews>
  <sheetFormatPr baseColWidth="10" defaultColWidth="11.5703125" defaultRowHeight="15.75" x14ac:dyDescent="0.25"/>
  <cols>
    <col min="1" max="1" width="10.28515625" style="543" customWidth="1"/>
    <col min="2" max="2" width="5.140625" style="537" customWidth="1"/>
    <col min="3" max="3" width="4.5703125" style="537" customWidth="1"/>
    <col min="4" max="6" width="7.140625" style="545" customWidth="1"/>
    <col min="7" max="7" width="5" style="537" customWidth="1"/>
    <col min="8" max="8" width="5.85546875" style="537" customWidth="1"/>
    <col min="9" max="9" width="4.42578125" style="537" customWidth="1"/>
    <col min="10" max="10" width="6.140625" style="537" customWidth="1"/>
    <col min="11" max="11" width="5.85546875" style="544" customWidth="1"/>
    <col min="12" max="12" width="9.85546875" style="543" customWidth="1"/>
    <col min="13" max="13" width="7.85546875" style="537" customWidth="1"/>
    <col min="14" max="14" width="7.28515625" style="537" customWidth="1"/>
    <col min="15" max="15" width="7.42578125" style="542" customWidth="1"/>
    <col min="16" max="16" width="8.7109375" style="537" customWidth="1"/>
    <col min="17" max="17" width="8.140625" style="541" customWidth="1"/>
    <col min="18" max="18" width="7.140625" style="540" customWidth="1"/>
    <col min="19" max="19" width="9.28515625" style="539" customWidth="1"/>
    <col min="20" max="22" width="9.28515625" style="539" hidden="1" customWidth="1"/>
    <col min="23" max="23" width="8.28515625" style="539" customWidth="1"/>
    <col min="24" max="25" width="8.28515625" style="538" customWidth="1"/>
    <col min="26" max="26" width="37.7109375" style="537" customWidth="1"/>
    <col min="27" max="27" width="11.5703125" style="537"/>
    <col min="28" max="28" width="21.140625" style="537" customWidth="1"/>
    <col min="29" max="29" width="11.5703125" style="537"/>
    <col min="30" max="30" width="9" style="537" customWidth="1"/>
    <col min="31" max="31" width="8.7109375" style="537" customWidth="1"/>
    <col min="32" max="32" width="8.85546875" style="537" customWidth="1"/>
    <col min="33" max="16384" width="11.5703125" style="537"/>
  </cols>
  <sheetData>
    <row r="1" spans="1:26" x14ac:dyDescent="0.25">
      <c r="A1" s="573" t="s">
        <v>1129</v>
      </c>
    </row>
    <row r="3" spans="1:26" s="592" customFormat="1" x14ac:dyDescent="0.25">
      <c r="A3" s="598" t="s">
        <v>711</v>
      </c>
      <c r="B3" s="592" t="s">
        <v>714</v>
      </c>
      <c r="C3" s="592" t="s">
        <v>743</v>
      </c>
      <c r="D3" s="601" t="s">
        <v>1128</v>
      </c>
      <c r="E3" s="601" t="s">
        <v>1127</v>
      </c>
      <c r="F3" s="601" t="s">
        <v>715</v>
      </c>
      <c r="G3" s="592" t="s">
        <v>718</v>
      </c>
      <c r="H3" s="600" t="s">
        <v>18</v>
      </c>
      <c r="I3" s="592" t="s">
        <v>746</v>
      </c>
      <c r="J3" s="592" t="s">
        <v>748</v>
      </c>
      <c r="K3" s="599" t="s">
        <v>749</v>
      </c>
      <c r="L3" s="598" t="s">
        <v>157</v>
      </c>
      <c r="M3" s="592" t="s">
        <v>717</v>
      </c>
      <c r="O3" s="597" t="s">
        <v>747</v>
      </c>
      <c r="Q3" s="596" t="s">
        <v>656</v>
      </c>
      <c r="R3" s="595" t="s">
        <v>751</v>
      </c>
      <c r="S3" s="594" t="s">
        <v>649</v>
      </c>
      <c r="T3" s="594" t="s">
        <v>1126</v>
      </c>
      <c r="U3" s="594" t="s">
        <v>1125</v>
      </c>
      <c r="V3" s="594" t="s">
        <v>1124</v>
      </c>
      <c r="W3" s="594" t="s">
        <v>650</v>
      </c>
      <c r="X3" s="593" t="s">
        <v>719</v>
      </c>
      <c r="Y3" s="593" t="s">
        <v>657</v>
      </c>
      <c r="Z3" s="592" t="s">
        <v>759</v>
      </c>
    </row>
    <row r="4" spans="1:26" x14ac:dyDescent="0.25">
      <c r="K4" s="563"/>
    </row>
    <row r="5" spans="1:26" s="542" customFormat="1" x14ac:dyDescent="0.25">
      <c r="A5" s="573" t="s">
        <v>1123</v>
      </c>
      <c r="D5" s="591"/>
      <c r="E5" s="591"/>
      <c r="F5" s="591"/>
      <c r="K5" s="590"/>
      <c r="L5" s="573"/>
      <c r="Q5" s="541"/>
      <c r="R5" s="589"/>
      <c r="S5" s="588"/>
      <c r="T5" s="588"/>
      <c r="U5" s="588"/>
      <c r="V5" s="588"/>
      <c r="W5" s="588"/>
      <c r="X5" s="587"/>
      <c r="Y5" s="587"/>
    </row>
    <row r="6" spans="1:26" x14ac:dyDescent="0.25">
      <c r="A6" s="543">
        <v>37609</v>
      </c>
      <c r="B6" s="537" t="s">
        <v>23</v>
      </c>
      <c r="C6" s="537">
        <v>6</v>
      </c>
      <c r="D6" s="574">
        <v>67</v>
      </c>
      <c r="E6" s="574" t="s">
        <v>28</v>
      </c>
      <c r="F6" s="574">
        <v>2</v>
      </c>
      <c r="G6" s="583" t="s">
        <v>991</v>
      </c>
      <c r="H6" s="537">
        <v>27</v>
      </c>
      <c r="I6" s="537" t="s">
        <v>15</v>
      </c>
      <c r="J6" s="537">
        <v>7</v>
      </c>
      <c r="K6" s="567"/>
      <c r="L6" s="543" t="s">
        <v>722</v>
      </c>
      <c r="M6" s="537">
        <v>2876</v>
      </c>
      <c r="O6" s="542">
        <v>2876</v>
      </c>
      <c r="Q6" s="585">
        <f>M6+H6-1</f>
        <v>2902</v>
      </c>
      <c r="R6" s="540">
        <v>87.2</v>
      </c>
      <c r="S6" s="584">
        <v>3.23</v>
      </c>
      <c r="T6" s="584">
        <v>0.7</v>
      </c>
      <c r="U6" s="584">
        <v>2.44</v>
      </c>
      <c r="V6" s="584">
        <v>-1.39</v>
      </c>
      <c r="W6" s="584">
        <v>3.75</v>
      </c>
      <c r="X6" s="538">
        <v>2.97</v>
      </c>
      <c r="Y6" s="565" t="s">
        <v>858</v>
      </c>
      <c r="Z6" s="537" t="s">
        <v>1121</v>
      </c>
    </row>
    <row r="7" spans="1:26" x14ac:dyDescent="0.25">
      <c r="A7" s="543">
        <v>37610</v>
      </c>
      <c r="B7" s="537" t="s">
        <v>23</v>
      </c>
      <c r="C7" s="537">
        <v>6</v>
      </c>
      <c r="D7" s="574">
        <v>69</v>
      </c>
      <c r="E7" s="574" t="s">
        <v>28</v>
      </c>
      <c r="F7" s="574">
        <v>2</v>
      </c>
      <c r="G7" s="583" t="s">
        <v>991</v>
      </c>
      <c r="H7" s="537">
        <v>36</v>
      </c>
      <c r="I7" s="537" t="s">
        <v>15</v>
      </c>
      <c r="J7" s="537">
        <v>8</v>
      </c>
      <c r="K7" s="567"/>
      <c r="L7" s="543" t="s">
        <v>722</v>
      </c>
      <c r="M7" s="537">
        <v>2876</v>
      </c>
      <c r="O7" s="542">
        <v>2876</v>
      </c>
      <c r="Q7" s="585">
        <f>M7+H7-1</f>
        <v>2911</v>
      </c>
      <c r="R7" s="540">
        <v>77.3</v>
      </c>
      <c r="S7" s="584">
        <v>2.15</v>
      </c>
      <c r="T7" s="584">
        <v>0.9</v>
      </c>
      <c r="U7" s="584">
        <v>2.02</v>
      </c>
      <c r="V7" s="584">
        <v>-1.89</v>
      </c>
      <c r="W7" s="584">
        <v>2.86</v>
      </c>
      <c r="X7" s="538">
        <v>1.78</v>
      </c>
      <c r="Y7" s="565" t="s">
        <v>808</v>
      </c>
      <c r="Z7" s="537" t="s">
        <v>1121</v>
      </c>
    </row>
    <row r="8" spans="1:26" x14ac:dyDescent="0.25">
      <c r="A8" s="543">
        <v>37612</v>
      </c>
      <c r="B8" s="537" t="s">
        <v>23</v>
      </c>
      <c r="C8" s="537">
        <v>6</v>
      </c>
      <c r="D8" s="574">
        <v>71</v>
      </c>
      <c r="E8" s="574" t="s">
        <v>28</v>
      </c>
      <c r="F8" s="574">
        <v>4</v>
      </c>
      <c r="G8" s="583" t="s">
        <v>991</v>
      </c>
      <c r="H8" s="537">
        <v>23</v>
      </c>
      <c r="J8" s="537">
        <v>6</v>
      </c>
      <c r="K8" s="567"/>
      <c r="L8" s="543" t="s">
        <v>722</v>
      </c>
      <c r="M8" s="537">
        <v>2876</v>
      </c>
      <c r="O8" s="542">
        <v>2876</v>
      </c>
      <c r="Q8" s="585">
        <f>M8+H8-1</f>
        <v>2898</v>
      </c>
      <c r="R8" s="540">
        <v>81.400000000000006</v>
      </c>
      <c r="S8" s="584">
        <v>3.54</v>
      </c>
      <c r="T8" s="584">
        <v>0.73</v>
      </c>
      <c r="U8" s="584">
        <v>1.7</v>
      </c>
      <c r="V8" s="584">
        <v>-1.63</v>
      </c>
      <c r="W8" s="584">
        <v>3.8</v>
      </c>
      <c r="X8" s="538">
        <v>3.17</v>
      </c>
      <c r="Y8" s="565" t="s">
        <v>854</v>
      </c>
      <c r="Z8" s="537" t="s">
        <v>1121</v>
      </c>
    </row>
    <row r="9" spans="1:26" x14ac:dyDescent="0.25">
      <c r="A9" s="543">
        <v>37816</v>
      </c>
      <c r="B9" s="537" t="s">
        <v>23</v>
      </c>
      <c r="C9" s="537">
        <v>6</v>
      </c>
      <c r="D9" s="574">
        <v>91</v>
      </c>
      <c r="E9" s="574" t="s">
        <v>24</v>
      </c>
      <c r="F9" s="574">
        <v>8</v>
      </c>
      <c r="G9" s="583" t="s">
        <v>991</v>
      </c>
      <c r="H9" s="537">
        <v>24</v>
      </c>
      <c r="I9" s="537" t="s">
        <v>15</v>
      </c>
      <c r="J9" s="537">
        <v>11</v>
      </c>
      <c r="K9" s="567"/>
      <c r="L9" s="543" t="s">
        <v>722</v>
      </c>
      <c r="M9" s="537">
        <v>2876</v>
      </c>
      <c r="O9" s="542">
        <v>2876</v>
      </c>
      <c r="Q9" s="585">
        <f>M9+H9-1</f>
        <v>2899</v>
      </c>
      <c r="R9" s="540">
        <v>31.6</v>
      </c>
      <c r="S9" s="584">
        <v>1.32</v>
      </c>
      <c r="T9" s="584">
        <v>0.6</v>
      </c>
      <c r="U9" s="584">
        <v>1.81</v>
      </c>
      <c r="V9" s="584">
        <v>-1.93</v>
      </c>
      <c r="W9" s="584">
        <v>0.95</v>
      </c>
      <c r="X9" s="538">
        <v>1.37</v>
      </c>
      <c r="Y9" s="538" t="s">
        <v>812</v>
      </c>
      <c r="Z9" s="537" t="s">
        <v>1121</v>
      </c>
    </row>
    <row r="10" spans="1:26" x14ac:dyDescent="0.25">
      <c r="A10" s="543">
        <v>37913</v>
      </c>
      <c r="B10" s="537" t="s">
        <v>23</v>
      </c>
      <c r="C10" s="537">
        <v>7</v>
      </c>
      <c r="D10" s="574">
        <v>68</v>
      </c>
      <c r="E10" s="574" t="s">
        <v>10</v>
      </c>
      <c r="F10" s="574">
        <v>4</v>
      </c>
      <c r="G10" s="583" t="s">
        <v>991</v>
      </c>
      <c r="H10" s="537">
        <v>28</v>
      </c>
      <c r="I10" s="537" t="s">
        <v>15</v>
      </c>
      <c r="J10" s="537">
        <v>5</v>
      </c>
      <c r="K10" s="567"/>
      <c r="L10" s="543" t="s">
        <v>722</v>
      </c>
      <c r="M10" s="537">
        <v>2876</v>
      </c>
      <c r="O10" s="542">
        <v>2876</v>
      </c>
      <c r="Q10" s="585">
        <f>M10+H10-1</f>
        <v>2903</v>
      </c>
      <c r="R10" s="540">
        <v>87.5</v>
      </c>
      <c r="S10" s="584">
        <v>3.12</v>
      </c>
      <c r="T10" s="584">
        <v>1.19</v>
      </c>
      <c r="U10" s="584">
        <v>2.0099999999999998</v>
      </c>
      <c r="V10" s="584">
        <v>-2.02</v>
      </c>
      <c r="W10" s="584">
        <v>4.1100000000000003</v>
      </c>
      <c r="X10" s="538">
        <v>3.97</v>
      </c>
      <c r="Y10" s="565" t="s">
        <v>1122</v>
      </c>
      <c r="Z10" s="537" t="s">
        <v>1121</v>
      </c>
    </row>
    <row r="11" spans="1:26" x14ac:dyDescent="0.25">
      <c r="A11" s="543">
        <v>37914</v>
      </c>
      <c r="B11" s="537" t="s">
        <v>23</v>
      </c>
      <c r="C11" s="537">
        <v>7</v>
      </c>
      <c r="D11" s="574">
        <v>68</v>
      </c>
      <c r="E11" s="574" t="s">
        <v>1113</v>
      </c>
      <c r="F11" s="574">
        <v>4</v>
      </c>
      <c r="G11" s="583" t="s">
        <v>991</v>
      </c>
      <c r="H11" s="537">
        <v>35</v>
      </c>
      <c r="I11" s="537" t="s">
        <v>15</v>
      </c>
      <c r="J11" s="537">
        <v>8</v>
      </c>
      <c r="K11" s="567"/>
      <c r="L11" s="543" t="s">
        <v>793</v>
      </c>
      <c r="M11" s="537">
        <v>2876</v>
      </c>
      <c r="O11" s="542">
        <v>2876</v>
      </c>
      <c r="Q11" s="585">
        <f>M11+H11-1</f>
        <v>2910</v>
      </c>
      <c r="R11" s="540">
        <v>82.6</v>
      </c>
      <c r="S11" s="584">
        <v>2.36</v>
      </c>
      <c r="T11" s="584">
        <v>0.71</v>
      </c>
      <c r="U11" s="584">
        <v>1.45</v>
      </c>
      <c r="V11" s="584">
        <v>-2.46</v>
      </c>
      <c r="W11" s="584">
        <v>2.2799999999999998</v>
      </c>
      <c r="X11" s="538">
        <v>2.56</v>
      </c>
      <c r="Y11" s="565" t="s">
        <v>809</v>
      </c>
      <c r="Z11" s="537" t="s">
        <v>1121</v>
      </c>
    </row>
    <row r="12" spans="1:26" x14ac:dyDescent="0.25">
      <c r="A12" s="543">
        <v>37915</v>
      </c>
      <c r="B12" s="537" t="s">
        <v>23</v>
      </c>
      <c r="C12" s="537">
        <v>7</v>
      </c>
      <c r="D12" s="574">
        <v>68</v>
      </c>
      <c r="E12" s="574" t="s">
        <v>1114</v>
      </c>
      <c r="F12" s="574">
        <v>4</v>
      </c>
      <c r="G12" s="583" t="s">
        <v>991</v>
      </c>
      <c r="H12" s="537">
        <v>40</v>
      </c>
      <c r="I12" s="537" t="s">
        <v>15</v>
      </c>
      <c r="J12" s="537">
        <v>8</v>
      </c>
      <c r="K12" s="567"/>
      <c r="L12" s="543" t="s">
        <v>793</v>
      </c>
      <c r="M12" s="537">
        <v>2876</v>
      </c>
      <c r="O12" s="542">
        <v>2876</v>
      </c>
      <c r="Q12" s="585">
        <f>M12+H12-1</f>
        <v>2915</v>
      </c>
      <c r="R12" s="540">
        <v>93.7</v>
      </c>
      <c r="S12" s="584">
        <v>2.34</v>
      </c>
      <c r="T12" s="584">
        <v>0.8</v>
      </c>
      <c r="U12" s="584">
        <v>1.77</v>
      </c>
      <c r="V12" s="584">
        <v>-1.96</v>
      </c>
      <c r="W12" s="584">
        <v>1.51</v>
      </c>
      <c r="X12" s="538">
        <v>2.1800000000000002</v>
      </c>
      <c r="Y12" s="565" t="s">
        <v>271</v>
      </c>
      <c r="Z12" s="537" t="s">
        <v>1121</v>
      </c>
    </row>
    <row r="13" spans="1:26" x14ac:dyDescent="0.25">
      <c r="A13" s="543">
        <v>37916</v>
      </c>
      <c r="B13" s="537" t="s">
        <v>23</v>
      </c>
      <c r="C13" s="537">
        <v>7</v>
      </c>
      <c r="D13" s="574">
        <v>70</v>
      </c>
      <c r="E13" s="574" t="s">
        <v>10</v>
      </c>
      <c r="F13" s="574">
        <v>4</v>
      </c>
      <c r="G13" s="583" t="s">
        <v>991</v>
      </c>
      <c r="H13" s="537">
        <v>29</v>
      </c>
      <c r="I13" s="537" t="s">
        <v>15</v>
      </c>
      <c r="J13" s="537">
        <v>6</v>
      </c>
      <c r="K13" s="567"/>
      <c r="L13" s="543" t="s">
        <v>722</v>
      </c>
      <c r="M13" s="537">
        <v>2876</v>
      </c>
      <c r="O13" s="542">
        <v>2876</v>
      </c>
      <c r="Q13" s="585">
        <f>M13+H13-1</f>
        <v>2904</v>
      </c>
      <c r="R13" s="540">
        <v>90.4</v>
      </c>
      <c r="S13" s="584">
        <v>3.12</v>
      </c>
      <c r="T13" s="584">
        <v>0.84</v>
      </c>
      <c r="U13" s="584">
        <v>1.51</v>
      </c>
      <c r="V13" s="584">
        <v>-1.67</v>
      </c>
      <c r="W13" s="584">
        <v>3.42</v>
      </c>
      <c r="X13" s="538">
        <v>2.89</v>
      </c>
      <c r="Y13" s="565" t="s">
        <v>858</v>
      </c>
      <c r="Z13" s="537" t="s">
        <v>1121</v>
      </c>
    </row>
    <row r="14" spans="1:26" x14ac:dyDescent="0.25">
      <c r="A14" s="543">
        <v>37918</v>
      </c>
      <c r="B14" s="537" t="s">
        <v>23</v>
      </c>
      <c r="C14" s="537">
        <v>7</v>
      </c>
      <c r="D14" s="574">
        <v>70</v>
      </c>
      <c r="E14" s="574" t="s">
        <v>1119</v>
      </c>
      <c r="F14" s="586" t="s">
        <v>41</v>
      </c>
      <c r="G14" s="583" t="s">
        <v>991</v>
      </c>
      <c r="H14" s="537">
        <v>38</v>
      </c>
      <c r="I14" s="537" t="s">
        <v>728</v>
      </c>
      <c r="J14" s="537">
        <v>8</v>
      </c>
      <c r="K14" s="567"/>
      <c r="L14" s="543" t="s">
        <v>793</v>
      </c>
      <c r="M14" s="537">
        <v>2876</v>
      </c>
      <c r="O14" s="542">
        <v>2876</v>
      </c>
      <c r="Q14" s="585">
        <f>M14+H14-1</f>
        <v>2913</v>
      </c>
      <c r="R14" s="540">
        <v>95.7</v>
      </c>
      <c r="S14" s="584">
        <v>2.52</v>
      </c>
      <c r="T14" s="584">
        <v>1.04</v>
      </c>
      <c r="U14" s="584">
        <v>1.88</v>
      </c>
      <c r="V14" s="584">
        <v>-2.19</v>
      </c>
      <c r="W14" s="584">
        <v>2.08</v>
      </c>
      <c r="X14" s="538">
        <v>2.8</v>
      </c>
      <c r="Y14" s="565" t="s">
        <v>809</v>
      </c>
      <c r="Z14" s="537" t="s">
        <v>1121</v>
      </c>
    </row>
    <row r="15" spans="1:26" x14ac:dyDescent="0.25">
      <c r="A15" s="543">
        <v>37919</v>
      </c>
      <c r="B15" s="537" t="s">
        <v>23</v>
      </c>
      <c r="C15" s="537">
        <v>7</v>
      </c>
      <c r="D15" s="574">
        <v>71</v>
      </c>
      <c r="E15" s="574" t="s">
        <v>1108</v>
      </c>
      <c r="F15" s="574">
        <v>4</v>
      </c>
      <c r="G15" s="583" t="s">
        <v>991</v>
      </c>
      <c r="H15" s="537">
        <v>27</v>
      </c>
      <c r="I15" s="537" t="s">
        <v>15</v>
      </c>
      <c r="J15" s="537">
        <v>8</v>
      </c>
      <c r="K15" s="567"/>
      <c r="L15" s="543" t="s">
        <v>722</v>
      </c>
      <c r="M15" s="537">
        <v>2876</v>
      </c>
      <c r="O15" s="542">
        <v>2876</v>
      </c>
      <c r="Q15" s="585">
        <f>M15+H15-1</f>
        <v>2902</v>
      </c>
      <c r="R15" s="540">
        <v>59.9</v>
      </c>
      <c r="S15" s="584">
        <v>2.2200000000000002</v>
      </c>
      <c r="T15" s="584">
        <v>0.65</v>
      </c>
      <c r="U15" s="584">
        <v>2.3199999999999998</v>
      </c>
      <c r="V15" s="584">
        <v>-2.13</v>
      </c>
      <c r="W15" s="584">
        <v>1.76</v>
      </c>
      <c r="X15" s="538">
        <v>2.17</v>
      </c>
      <c r="Y15" s="565" t="s">
        <v>271</v>
      </c>
      <c r="Z15" s="537" t="s">
        <v>1121</v>
      </c>
    </row>
    <row r="16" spans="1:26" x14ac:dyDescent="0.25">
      <c r="A16" s="543">
        <v>37928</v>
      </c>
      <c r="B16" s="537" t="s">
        <v>23</v>
      </c>
      <c r="C16" s="537">
        <v>7</v>
      </c>
      <c r="D16" s="574">
        <v>72</v>
      </c>
      <c r="E16" s="574" t="s">
        <v>1119</v>
      </c>
      <c r="F16" s="574">
        <v>4</v>
      </c>
      <c r="G16" s="583" t="s">
        <v>991</v>
      </c>
      <c r="H16" s="537">
        <v>40</v>
      </c>
      <c r="I16" s="537" t="s">
        <v>15</v>
      </c>
      <c r="J16" s="537">
        <v>8</v>
      </c>
      <c r="K16" s="567"/>
      <c r="L16" s="543" t="s">
        <v>793</v>
      </c>
      <c r="M16" s="537">
        <v>2876</v>
      </c>
      <c r="O16" s="542">
        <v>2876</v>
      </c>
      <c r="Q16" s="585">
        <f>M16+H16-1</f>
        <v>2915</v>
      </c>
      <c r="R16" s="540">
        <v>94.3</v>
      </c>
      <c r="S16" s="584">
        <v>2.36</v>
      </c>
      <c r="T16" s="584">
        <v>0.63</v>
      </c>
      <c r="U16" s="584">
        <v>1.49</v>
      </c>
      <c r="V16" s="584">
        <v>-2.66</v>
      </c>
      <c r="W16" s="584">
        <v>2.06</v>
      </c>
      <c r="X16" s="538">
        <v>2.5</v>
      </c>
      <c r="Y16" s="565" t="s">
        <v>809</v>
      </c>
      <c r="Z16" s="537" t="s">
        <v>1121</v>
      </c>
    </row>
    <row r="17" spans="1:26" x14ac:dyDescent="0.25">
      <c r="A17" s="543">
        <v>39119</v>
      </c>
      <c r="B17" s="537" t="s">
        <v>23</v>
      </c>
      <c r="C17" s="537">
        <v>8</v>
      </c>
      <c r="D17" s="574">
        <v>69</v>
      </c>
      <c r="E17" s="574" t="s">
        <v>1109</v>
      </c>
      <c r="F17" s="574">
        <v>2</v>
      </c>
      <c r="G17" s="583" t="s">
        <v>991</v>
      </c>
      <c r="H17" s="537">
        <v>17</v>
      </c>
      <c r="I17" s="537" t="s">
        <v>673</v>
      </c>
      <c r="J17" s="537">
        <v>6</v>
      </c>
      <c r="K17" s="567"/>
      <c r="L17" s="543" t="s">
        <v>722</v>
      </c>
      <c r="M17" s="537">
        <v>2876</v>
      </c>
      <c r="O17" s="542">
        <v>2876</v>
      </c>
      <c r="Q17" s="585">
        <f>M17+H17-1</f>
        <v>2892</v>
      </c>
      <c r="R17" s="540">
        <v>60.5</v>
      </c>
      <c r="S17" s="584">
        <v>3.56</v>
      </c>
      <c r="T17" s="584">
        <v>0.93</v>
      </c>
      <c r="U17" s="584">
        <v>1.81</v>
      </c>
      <c r="V17" s="584">
        <v>-2.0299999999999998</v>
      </c>
      <c r="W17" s="584">
        <v>4.03</v>
      </c>
      <c r="X17" s="538">
        <v>3.72</v>
      </c>
      <c r="Y17" s="565" t="s">
        <v>1122</v>
      </c>
      <c r="Z17" s="537" t="s">
        <v>1121</v>
      </c>
    </row>
    <row r="18" spans="1:26" x14ac:dyDescent="0.25">
      <c r="A18" s="543">
        <v>39120</v>
      </c>
      <c r="B18" s="537" t="s">
        <v>23</v>
      </c>
      <c r="C18" s="537">
        <v>8</v>
      </c>
      <c r="D18" s="574">
        <v>69</v>
      </c>
      <c r="E18" s="574" t="s">
        <v>1119</v>
      </c>
      <c r="F18" s="574">
        <v>4</v>
      </c>
      <c r="G18" s="583" t="s">
        <v>991</v>
      </c>
      <c r="H18" s="537">
        <v>21</v>
      </c>
      <c r="I18" s="537" t="s">
        <v>673</v>
      </c>
      <c r="J18" s="537">
        <v>8</v>
      </c>
      <c r="K18" s="567"/>
      <c r="L18" s="543" t="s">
        <v>722</v>
      </c>
      <c r="M18" s="537">
        <v>2876</v>
      </c>
      <c r="O18" s="542">
        <v>2876</v>
      </c>
      <c r="Q18" s="585">
        <f>M18+H18-1</f>
        <v>2896</v>
      </c>
      <c r="R18" s="540">
        <v>66.099999999999994</v>
      </c>
      <c r="S18" s="584">
        <v>3.15</v>
      </c>
      <c r="T18" s="584">
        <v>1</v>
      </c>
      <c r="U18" s="584">
        <v>1.89</v>
      </c>
      <c r="V18" s="584">
        <v>-1.99</v>
      </c>
      <c r="W18" s="584">
        <v>3.09</v>
      </c>
      <c r="X18" s="538">
        <v>3.11</v>
      </c>
      <c r="Y18" s="565" t="s">
        <v>854</v>
      </c>
      <c r="Z18" s="537" t="s">
        <v>1121</v>
      </c>
    </row>
    <row r="19" spans="1:26" x14ac:dyDescent="0.25">
      <c r="A19" s="543">
        <v>39121</v>
      </c>
      <c r="B19" s="537" t="s">
        <v>23</v>
      </c>
      <c r="C19" s="537">
        <v>8</v>
      </c>
      <c r="D19" s="574">
        <v>69</v>
      </c>
      <c r="E19" s="574" t="s">
        <v>1108</v>
      </c>
      <c r="F19" s="574">
        <v>4</v>
      </c>
      <c r="G19" s="583" t="s">
        <v>991</v>
      </c>
      <c r="H19" s="537">
        <v>26</v>
      </c>
      <c r="I19" s="537" t="s">
        <v>673</v>
      </c>
      <c r="J19" s="537">
        <v>10</v>
      </c>
      <c r="K19" s="567"/>
      <c r="L19" s="543" t="s">
        <v>722</v>
      </c>
      <c r="M19" s="537">
        <v>2876</v>
      </c>
      <c r="O19" s="542">
        <v>2876</v>
      </c>
      <c r="Q19" s="585">
        <f>M19+H19-1</f>
        <v>2901</v>
      </c>
      <c r="R19" s="540">
        <v>63.5</v>
      </c>
      <c r="S19" s="584">
        <v>2.44</v>
      </c>
      <c r="T19" s="584">
        <v>0.77</v>
      </c>
      <c r="U19" s="584">
        <v>1.35</v>
      </c>
      <c r="V19" s="584">
        <v>-1.53</v>
      </c>
      <c r="W19" s="584">
        <v>1.65</v>
      </c>
      <c r="X19" s="538">
        <v>2.77</v>
      </c>
      <c r="Y19" s="565" t="s">
        <v>271</v>
      </c>
      <c r="Z19" s="537" t="s">
        <v>1121</v>
      </c>
    </row>
    <row r="20" spans="1:26" x14ac:dyDescent="0.25">
      <c r="A20" s="543">
        <v>39122</v>
      </c>
      <c r="B20" s="537" t="s">
        <v>23</v>
      </c>
      <c r="C20" s="537">
        <v>8</v>
      </c>
      <c r="D20" s="574">
        <v>70</v>
      </c>
      <c r="E20" s="574" t="s">
        <v>28</v>
      </c>
      <c r="F20" s="574">
        <v>4</v>
      </c>
      <c r="G20" s="583" t="s">
        <v>991</v>
      </c>
      <c r="H20" s="537">
        <v>19</v>
      </c>
      <c r="I20" s="537" t="s">
        <v>15</v>
      </c>
      <c r="J20" s="537">
        <v>7</v>
      </c>
      <c r="K20" s="567"/>
      <c r="L20" s="543" t="s">
        <v>722</v>
      </c>
      <c r="M20" s="537">
        <v>2876</v>
      </c>
      <c r="O20" s="542">
        <v>2876</v>
      </c>
      <c r="Q20" s="585">
        <f>M20+H20-1</f>
        <v>2894</v>
      </c>
      <c r="R20" s="540">
        <v>73</v>
      </c>
      <c r="S20" s="584">
        <v>3.84</v>
      </c>
      <c r="T20" s="584">
        <v>0.87</v>
      </c>
      <c r="U20" s="584">
        <v>2.02</v>
      </c>
      <c r="V20" s="584">
        <v>-1.83</v>
      </c>
      <c r="W20" s="584">
        <v>4.2</v>
      </c>
      <c r="X20" s="538">
        <v>3.81</v>
      </c>
      <c r="Y20" s="565" t="s">
        <v>1122</v>
      </c>
      <c r="Z20" s="537" t="s">
        <v>1121</v>
      </c>
    </row>
    <row r="21" spans="1:26" x14ac:dyDescent="0.25">
      <c r="A21" s="543">
        <v>39124</v>
      </c>
      <c r="B21" s="537" t="s">
        <v>23</v>
      </c>
      <c r="C21" s="537">
        <v>8</v>
      </c>
      <c r="D21" s="574">
        <v>70</v>
      </c>
      <c r="E21" s="574" t="s">
        <v>1108</v>
      </c>
      <c r="F21" s="574">
        <v>4</v>
      </c>
      <c r="G21" s="583" t="s">
        <v>991</v>
      </c>
      <c r="H21" s="537">
        <v>28</v>
      </c>
      <c r="I21" s="537" t="s">
        <v>15</v>
      </c>
      <c r="J21" s="537">
        <v>10</v>
      </c>
      <c r="K21" s="567"/>
      <c r="L21" s="543" t="s">
        <v>722</v>
      </c>
      <c r="M21" s="537">
        <v>2876</v>
      </c>
      <c r="O21" s="542">
        <v>2876</v>
      </c>
      <c r="Q21" s="585">
        <f>M21+H21-1</f>
        <v>2903</v>
      </c>
      <c r="R21" s="540">
        <v>57.4</v>
      </c>
      <c r="S21" s="584">
        <v>2.0499999999999998</v>
      </c>
      <c r="T21" s="584">
        <v>0.75</v>
      </c>
      <c r="U21" s="584">
        <v>1.72</v>
      </c>
      <c r="V21" s="584">
        <v>-1.57</v>
      </c>
      <c r="W21" s="584">
        <v>1.38</v>
      </c>
      <c r="X21" s="538">
        <v>2.0499999999999998</v>
      </c>
      <c r="Y21" s="565" t="s">
        <v>271</v>
      </c>
      <c r="Z21" s="537" t="s">
        <v>1121</v>
      </c>
    </row>
    <row r="22" spans="1:26" x14ac:dyDescent="0.25">
      <c r="A22" s="543">
        <v>39125</v>
      </c>
      <c r="B22" s="537" t="s">
        <v>23</v>
      </c>
      <c r="C22" s="537">
        <v>8</v>
      </c>
      <c r="D22" s="574">
        <v>70</v>
      </c>
      <c r="E22" s="574" t="s">
        <v>37</v>
      </c>
      <c r="F22" s="574">
        <v>4</v>
      </c>
      <c r="G22" s="583" t="s">
        <v>991</v>
      </c>
      <c r="H22" s="537">
        <v>24</v>
      </c>
      <c r="I22" s="537" t="s">
        <v>15</v>
      </c>
      <c r="J22" s="537">
        <v>7</v>
      </c>
      <c r="K22" s="567"/>
      <c r="L22" s="543" t="s">
        <v>722</v>
      </c>
      <c r="M22" s="537">
        <v>2876</v>
      </c>
      <c r="O22" s="542">
        <v>2876</v>
      </c>
      <c r="Q22" s="585">
        <f>M22+H22-1</f>
        <v>2899</v>
      </c>
      <c r="R22" s="540">
        <v>68.099999999999994</v>
      </c>
      <c r="S22" s="584">
        <v>2.84</v>
      </c>
      <c r="T22" s="584">
        <v>0.82</v>
      </c>
      <c r="U22" s="584">
        <v>1.87</v>
      </c>
      <c r="V22" s="584">
        <v>-1.8</v>
      </c>
      <c r="W22" s="584">
        <v>2.8</v>
      </c>
      <c r="X22" s="538">
        <v>2.99</v>
      </c>
      <c r="Y22" s="565" t="s">
        <v>809</v>
      </c>
      <c r="Z22" s="537" t="s">
        <v>1121</v>
      </c>
    </row>
    <row r="23" spans="1:26" x14ac:dyDescent="0.25">
      <c r="D23" s="574"/>
      <c r="E23" s="574"/>
      <c r="F23" s="574"/>
      <c r="G23" s="583"/>
      <c r="K23" s="567"/>
      <c r="Q23" s="577"/>
    </row>
    <row r="24" spans="1:26" x14ac:dyDescent="0.25">
      <c r="K24" s="567"/>
    </row>
    <row r="25" spans="1:26" x14ac:dyDescent="0.25">
      <c r="A25" s="573" t="s">
        <v>1120</v>
      </c>
      <c r="K25" s="567"/>
    </row>
    <row r="26" spans="1:26" x14ac:dyDescent="0.25">
      <c r="A26" s="543">
        <v>37280</v>
      </c>
      <c r="B26" s="537" t="s">
        <v>23</v>
      </c>
      <c r="C26" s="537">
        <v>1</v>
      </c>
      <c r="D26" s="545">
        <v>70</v>
      </c>
      <c r="E26" s="545" t="s">
        <v>1109</v>
      </c>
      <c r="F26" s="545">
        <v>8</v>
      </c>
      <c r="G26" s="537" t="s">
        <v>994</v>
      </c>
      <c r="H26" s="537">
        <v>70</v>
      </c>
      <c r="I26" s="537" t="s">
        <v>15</v>
      </c>
      <c r="J26" s="537">
        <v>26</v>
      </c>
      <c r="K26" s="567">
        <v>1</v>
      </c>
      <c r="L26" s="543" t="s">
        <v>777</v>
      </c>
      <c r="M26" s="564">
        <v>2851</v>
      </c>
      <c r="O26" s="542">
        <v>2850</v>
      </c>
      <c r="Q26" s="541">
        <f>M26+H26-1</f>
        <v>2920</v>
      </c>
      <c r="R26" s="540">
        <v>47.1</v>
      </c>
      <c r="S26" s="575">
        <v>0.67</v>
      </c>
      <c r="T26" s="575">
        <v>0.56999999999999995</v>
      </c>
      <c r="U26" s="575">
        <v>1.5</v>
      </c>
      <c r="V26" s="575">
        <v>-1.66</v>
      </c>
      <c r="W26" s="575">
        <v>0.28000000000000003</v>
      </c>
      <c r="X26" s="538">
        <v>0.38</v>
      </c>
      <c r="Y26" s="565" t="s">
        <v>805</v>
      </c>
      <c r="Z26" s="537" t="s">
        <v>1107</v>
      </c>
    </row>
    <row r="27" spans="1:26" x14ac:dyDescent="0.25">
      <c r="A27" s="543">
        <v>37281</v>
      </c>
      <c r="B27" s="537" t="s">
        <v>23</v>
      </c>
      <c r="C27" s="537">
        <v>1</v>
      </c>
      <c r="D27" s="545">
        <v>70</v>
      </c>
      <c r="E27" s="545" t="s">
        <v>10</v>
      </c>
      <c r="F27" s="545">
        <v>4</v>
      </c>
      <c r="G27" s="537" t="s">
        <v>994</v>
      </c>
      <c r="H27" s="537">
        <v>81</v>
      </c>
      <c r="I27" s="537" t="s">
        <v>15</v>
      </c>
      <c r="J27" s="537">
        <v>26</v>
      </c>
      <c r="K27" s="567"/>
      <c r="L27" s="543" t="s">
        <v>793</v>
      </c>
      <c r="M27" s="537">
        <v>2850</v>
      </c>
      <c r="O27" s="542">
        <v>2850</v>
      </c>
      <c r="Q27" s="541">
        <f>M27+H27-1</f>
        <v>2930</v>
      </c>
      <c r="R27" s="540">
        <v>82.7</v>
      </c>
      <c r="S27" s="575">
        <v>1.02</v>
      </c>
      <c r="T27" s="575">
        <v>0.74</v>
      </c>
      <c r="U27" s="575">
        <v>2.29</v>
      </c>
      <c r="V27" s="575">
        <v>-2.2200000000000002</v>
      </c>
      <c r="W27" s="575">
        <v>0.57999999999999996</v>
      </c>
      <c r="X27" s="538">
        <v>0.52</v>
      </c>
      <c r="Y27" s="565" t="s">
        <v>805</v>
      </c>
      <c r="Z27" s="537" t="s">
        <v>1107</v>
      </c>
    </row>
    <row r="28" spans="1:26" x14ac:dyDescent="0.25">
      <c r="A28" s="543">
        <v>37282</v>
      </c>
      <c r="B28" s="537" t="s">
        <v>23</v>
      </c>
      <c r="C28" s="537">
        <v>1</v>
      </c>
      <c r="D28" s="545">
        <v>70</v>
      </c>
      <c r="E28" s="545" t="s">
        <v>10</v>
      </c>
      <c r="F28" s="545">
        <v>4</v>
      </c>
      <c r="G28" s="537" t="s">
        <v>994</v>
      </c>
      <c r="H28" s="537">
        <v>107</v>
      </c>
      <c r="I28" s="537" t="s">
        <v>15</v>
      </c>
      <c r="J28" s="537">
        <v>22</v>
      </c>
      <c r="K28" s="567"/>
      <c r="L28" s="543" t="s">
        <v>775</v>
      </c>
      <c r="M28" s="537">
        <v>2850</v>
      </c>
      <c r="O28" s="542">
        <v>2850</v>
      </c>
      <c r="Q28" s="541">
        <f>M28+H28-1</f>
        <v>2956</v>
      </c>
      <c r="R28" s="540">
        <v>117.9</v>
      </c>
      <c r="S28" s="575">
        <v>1.1000000000000001</v>
      </c>
      <c r="T28" s="575">
        <v>0.6</v>
      </c>
      <c r="U28" s="575">
        <v>1.74</v>
      </c>
      <c r="V28" s="575">
        <v>-2.36</v>
      </c>
      <c r="W28" s="575">
        <v>0.67</v>
      </c>
      <c r="X28" s="538">
        <v>0.78</v>
      </c>
      <c r="Y28" s="565" t="s">
        <v>805</v>
      </c>
      <c r="Z28" s="537" t="s">
        <v>1107</v>
      </c>
    </row>
    <row r="29" spans="1:26" x14ac:dyDescent="0.25">
      <c r="A29" s="543">
        <v>37284</v>
      </c>
      <c r="B29" s="537" t="s">
        <v>23</v>
      </c>
      <c r="C29" s="537">
        <v>1</v>
      </c>
      <c r="D29" s="545">
        <v>70</v>
      </c>
      <c r="E29" s="545" t="s">
        <v>24</v>
      </c>
      <c r="F29" s="545">
        <v>8</v>
      </c>
      <c r="G29" s="537" t="s">
        <v>994</v>
      </c>
      <c r="H29" s="537">
        <v>86</v>
      </c>
      <c r="I29" s="537" t="s">
        <v>15</v>
      </c>
      <c r="J29" s="537">
        <v>26</v>
      </c>
      <c r="K29" s="567">
        <v>2</v>
      </c>
      <c r="L29" s="543" t="s">
        <v>777</v>
      </c>
      <c r="M29" s="564">
        <v>2852</v>
      </c>
      <c r="O29" s="542">
        <v>2850</v>
      </c>
      <c r="Q29" s="541">
        <f>M29+H29-1</f>
        <v>2937</v>
      </c>
      <c r="R29" s="540">
        <v>80.8</v>
      </c>
      <c r="S29" s="575">
        <v>0.94</v>
      </c>
      <c r="T29" s="575">
        <v>0.46</v>
      </c>
      <c r="U29" s="575">
        <v>2.16</v>
      </c>
      <c r="V29" s="575">
        <v>-1.6</v>
      </c>
      <c r="W29" s="575">
        <v>0.55000000000000004</v>
      </c>
      <c r="X29" s="538">
        <v>0.56000000000000005</v>
      </c>
      <c r="Y29" s="565" t="s">
        <v>805</v>
      </c>
      <c r="Z29" s="537" t="s">
        <v>1107</v>
      </c>
    </row>
    <row r="30" spans="1:26" x14ac:dyDescent="0.25">
      <c r="A30" s="543">
        <v>37285</v>
      </c>
      <c r="B30" s="537" t="s">
        <v>23</v>
      </c>
      <c r="C30" s="537">
        <v>1</v>
      </c>
      <c r="D30" s="545">
        <v>70</v>
      </c>
      <c r="E30" s="545" t="s">
        <v>37</v>
      </c>
      <c r="F30" s="566" t="s">
        <v>41</v>
      </c>
      <c r="G30" s="537" t="s">
        <v>994</v>
      </c>
      <c r="H30" s="537">
        <v>84</v>
      </c>
      <c r="I30" s="537" t="s">
        <v>15</v>
      </c>
      <c r="J30" s="537">
        <v>18</v>
      </c>
      <c r="L30" s="543" t="s">
        <v>793</v>
      </c>
      <c r="M30" s="537">
        <v>2850</v>
      </c>
      <c r="O30" s="542">
        <v>2850</v>
      </c>
      <c r="Q30" s="541">
        <f>M30+H30-1</f>
        <v>2933</v>
      </c>
      <c r="R30" s="540">
        <v>94.5</v>
      </c>
      <c r="S30" s="575">
        <v>1.1299999999999999</v>
      </c>
      <c r="T30" s="575">
        <v>0.81</v>
      </c>
      <c r="U30" s="575">
        <v>1.85</v>
      </c>
      <c r="V30" s="575">
        <v>-1.9</v>
      </c>
      <c r="W30" s="575">
        <v>0.72</v>
      </c>
      <c r="X30" s="538">
        <v>0.87</v>
      </c>
      <c r="Y30" s="565" t="s">
        <v>805</v>
      </c>
      <c r="Z30" s="537" t="s">
        <v>1107</v>
      </c>
    </row>
    <row r="31" spans="1:26" x14ac:dyDescent="0.25">
      <c r="A31" s="543">
        <v>37286</v>
      </c>
      <c r="B31" s="537" t="s">
        <v>23</v>
      </c>
      <c r="C31" s="537">
        <v>1</v>
      </c>
      <c r="D31" s="545">
        <v>70</v>
      </c>
      <c r="E31" s="545" t="s">
        <v>37</v>
      </c>
      <c r="F31" s="545">
        <v>4</v>
      </c>
      <c r="G31" s="537" t="s">
        <v>994</v>
      </c>
      <c r="H31" s="537">
        <v>86</v>
      </c>
      <c r="I31" s="537" t="s">
        <v>728</v>
      </c>
      <c r="J31" s="537">
        <v>20</v>
      </c>
      <c r="L31" s="543" t="s">
        <v>775</v>
      </c>
      <c r="M31" s="537">
        <v>2850</v>
      </c>
      <c r="O31" s="542">
        <v>2850</v>
      </c>
      <c r="Q31" s="541">
        <f>M31+H31-1</f>
        <v>2935</v>
      </c>
      <c r="R31" s="540">
        <v>95.7</v>
      </c>
      <c r="S31" s="575">
        <v>1.1100000000000001</v>
      </c>
      <c r="T31" s="575">
        <v>0.4</v>
      </c>
      <c r="U31" s="575">
        <v>2.1</v>
      </c>
      <c r="V31" s="575">
        <v>-2.2999999999999998</v>
      </c>
      <c r="W31" s="575">
        <v>0.86</v>
      </c>
      <c r="X31" s="538">
        <v>1.05</v>
      </c>
      <c r="Y31" s="565" t="s">
        <v>812</v>
      </c>
      <c r="Z31" s="537" t="s">
        <v>1107</v>
      </c>
    </row>
    <row r="32" spans="1:26" x14ac:dyDescent="0.25">
      <c r="A32" s="543">
        <v>37287</v>
      </c>
      <c r="B32" s="537" t="s">
        <v>23</v>
      </c>
      <c r="C32" s="537">
        <v>1</v>
      </c>
      <c r="D32" s="545">
        <v>70</v>
      </c>
      <c r="E32" s="545" t="s">
        <v>1119</v>
      </c>
      <c r="F32" s="545">
        <v>2</v>
      </c>
      <c r="G32" s="537" t="s">
        <v>994</v>
      </c>
      <c r="H32" s="537">
        <v>76</v>
      </c>
      <c r="I32" s="537" t="s">
        <v>728</v>
      </c>
      <c r="J32" s="537">
        <v>13</v>
      </c>
      <c r="L32" s="543" t="s">
        <v>793</v>
      </c>
      <c r="M32" s="537">
        <v>2850</v>
      </c>
      <c r="O32" s="542">
        <v>2850</v>
      </c>
      <c r="Q32" s="541">
        <f>M32+H32-1</f>
        <v>2925</v>
      </c>
      <c r="R32" s="540">
        <v>100</v>
      </c>
      <c r="S32" s="575">
        <v>1.32</v>
      </c>
      <c r="T32" s="575">
        <v>0.4</v>
      </c>
      <c r="U32" s="575">
        <v>1.57</v>
      </c>
      <c r="V32" s="575">
        <v>-1.57</v>
      </c>
      <c r="W32" s="575">
        <v>1.21</v>
      </c>
      <c r="X32" s="538">
        <v>1.26</v>
      </c>
      <c r="Y32" s="565" t="s">
        <v>806</v>
      </c>
      <c r="Z32" s="537" t="s">
        <v>1107</v>
      </c>
    </row>
    <row r="33" spans="1:26" x14ac:dyDescent="0.25">
      <c r="A33" s="543">
        <v>37288</v>
      </c>
      <c r="B33" s="537" t="s">
        <v>23</v>
      </c>
      <c r="C33" s="537">
        <v>1</v>
      </c>
      <c r="D33" s="545">
        <v>70</v>
      </c>
      <c r="E33" s="545" t="s">
        <v>1119</v>
      </c>
      <c r="F33" s="545">
        <v>4</v>
      </c>
      <c r="G33" s="537" t="s">
        <v>994</v>
      </c>
      <c r="H33" s="537">
        <v>93</v>
      </c>
      <c r="I33" s="537" t="s">
        <v>15</v>
      </c>
      <c r="J33" s="537">
        <v>29</v>
      </c>
      <c r="L33" s="543" t="s">
        <v>775</v>
      </c>
      <c r="M33" s="537">
        <v>2850</v>
      </c>
      <c r="O33" s="542">
        <v>2850</v>
      </c>
      <c r="Q33" s="541">
        <f>M33+H33-1</f>
        <v>2942</v>
      </c>
      <c r="R33" s="540">
        <v>87</v>
      </c>
      <c r="S33" s="575">
        <v>0.94</v>
      </c>
      <c r="T33" s="575">
        <v>0.64</v>
      </c>
      <c r="U33" s="575">
        <v>2</v>
      </c>
      <c r="V33" s="575">
        <v>-3.61</v>
      </c>
      <c r="W33" s="575">
        <v>0.57999999999999996</v>
      </c>
      <c r="X33" s="538">
        <v>0.52</v>
      </c>
      <c r="Y33" s="565" t="s">
        <v>805</v>
      </c>
      <c r="Z33" s="537" t="s">
        <v>1107</v>
      </c>
    </row>
    <row r="34" spans="1:26" x14ac:dyDescent="0.25">
      <c r="A34" s="543">
        <v>37289</v>
      </c>
      <c r="B34" s="537" t="s">
        <v>23</v>
      </c>
      <c r="C34" s="537">
        <v>1</v>
      </c>
      <c r="D34" s="545">
        <v>70</v>
      </c>
      <c r="E34" s="545" t="s">
        <v>1114</v>
      </c>
      <c r="F34" s="545">
        <v>4</v>
      </c>
      <c r="G34" s="537" t="s">
        <v>994</v>
      </c>
      <c r="H34" s="537">
        <v>73</v>
      </c>
      <c r="I34" s="537" t="s">
        <v>15</v>
      </c>
      <c r="J34" s="537">
        <v>17</v>
      </c>
      <c r="L34" s="543" t="s">
        <v>722</v>
      </c>
      <c r="M34" s="537">
        <v>2850</v>
      </c>
      <c r="O34" s="542">
        <v>2850</v>
      </c>
      <c r="Q34" s="541">
        <f>M34+H34-1</f>
        <v>2922</v>
      </c>
      <c r="R34" s="540">
        <v>87.5</v>
      </c>
      <c r="S34" s="575">
        <v>1.2</v>
      </c>
      <c r="T34" s="575">
        <v>0.87</v>
      </c>
      <c r="U34" s="575">
        <v>1.53</v>
      </c>
      <c r="V34" s="575">
        <v>-1.47</v>
      </c>
      <c r="W34" s="575">
        <v>0.7</v>
      </c>
      <c r="X34" s="538">
        <v>0.81</v>
      </c>
      <c r="Y34" s="565" t="s">
        <v>805</v>
      </c>
      <c r="Z34" s="537" t="s">
        <v>1107</v>
      </c>
    </row>
    <row r="35" spans="1:26" x14ac:dyDescent="0.25">
      <c r="A35" s="543">
        <v>37291</v>
      </c>
      <c r="B35" s="537" t="s">
        <v>23</v>
      </c>
      <c r="C35" s="537">
        <v>1</v>
      </c>
      <c r="D35" s="545">
        <v>72</v>
      </c>
      <c r="E35" s="545" t="s">
        <v>28</v>
      </c>
      <c r="F35" s="545">
        <v>4</v>
      </c>
      <c r="G35" s="537" t="s">
        <v>994</v>
      </c>
      <c r="H35" s="537">
        <v>80</v>
      </c>
      <c r="I35" s="537" t="s">
        <v>728</v>
      </c>
      <c r="J35" s="537">
        <v>23</v>
      </c>
      <c r="L35" s="543" t="s">
        <v>793</v>
      </c>
      <c r="M35" s="537">
        <v>2850</v>
      </c>
      <c r="O35" s="542">
        <v>2850</v>
      </c>
      <c r="Q35" s="541">
        <f>M35+H35-1</f>
        <v>2929</v>
      </c>
      <c r="R35" s="540">
        <v>83.9</v>
      </c>
      <c r="S35" s="575">
        <v>1.05</v>
      </c>
      <c r="T35" s="575">
        <v>0.27</v>
      </c>
      <c r="U35" s="575">
        <v>1.63</v>
      </c>
      <c r="V35" s="575">
        <v>-1.67</v>
      </c>
      <c r="W35" s="575">
        <v>0.84</v>
      </c>
      <c r="X35" s="538">
        <v>1</v>
      </c>
      <c r="Y35" s="565" t="s">
        <v>812</v>
      </c>
      <c r="Z35" s="537" t="s">
        <v>1107</v>
      </c>
    </row>
    <row r="36" spans="1:26" x14ac:dyDescent="0.25">
      <c r="A36" s="543">
        <v>37299</v>
      </c>
      <c r="B36" s="537" t="s">
        <v>23</v>
      </c>
      <c r="C36" s="537">
        <v>1</v>
      </c>
      <c r="D36" s="545">
        <v>72</v>
      </c>
      <c r="E36" s="545" t="s">
        <v>1113</v>
      </c>
      <c r="F36" s="545">
        <v>4</v>
      </c>
      <c r="G36" s="537" t="s">
        <v>994</v>
      </c>
      <c r="H36" s="537">
        <v>73</v>
      </c>
      <c r="I36" s="537" t="s">
        <v>15</v>
      </c>
      <c r="J36" s="537">
        <v>24</v>
      </c>
      <c r="L36" s="543" t="s">
        <v>793</v>
      </c>
      <c r="M36" s="537">
        <v>2850</v>
      </c>
      <c r="O36" s="542">
        <v>2850</v>
      </c>
      <c r="Q36" s="541">
        <f>M36+H36-1</f>
        <v>2922</v>
      </c>
      <c r="R36" s="540">
        <v>71.7</v>
      </c>
      <c r="S36" s="575">
        <v>0.98</v>
      </c>
      <c r="T36" s="575">
        <v>0.5</v>
      </c>
      <c r="U36" s="575">
        <v>1.71</v>
      </c>
      <c r="V36" s="575">
        <v>-1.7</v>
      </c>
      <c r="W36" s="575">
        <v>0.89</v>
      </c>
      <c r="X36" s="538">
        <v>0.7</v>
      </c>
      <c r="Y36" s="565" t="s">
        <v>805</v>
      </c>
      <c r="Z36" s="537" t="s">
        <v>1107</v>
      </c>
    </row>
    <row r="37" spans="1:26" x14ac:dyDescent="0.25">
      <c r="A37" s="543">
        <v>37300</v>
      </c>
      <c r="B37" s="537" t="s">
        <v>23</v>
      </c>
      <c r="C37" s="537">
        <v>1</v>
      </c>
      <c r="D37" s="545">
        <v>72</v>
      </c>
      <c r="E37" s="545" t="s">
        <v>1113</v>
      </c>
      <c r="F37" s="545">
        <v>4</v>
      </c>
      <c r="G37" s="537" t="s">
        <v>994</v>
      </c>
      <c r="H37" s="537">
        <v>106</v>
      </c>
      <c r="I37" s="537" t="s">
        <v>15</v>
      </c>
      <c r="J37" s="537">
        <v>22</v>
      </c>
      <c r="L37" s="543" t="s">
        <v>777</v>
      </c>
      <c r="M37" s="537">
        <v>2852</v>
      </c>
      <c r="N37" s="537">
        <v>2852</v>
      </c>
      <c r="O37" s="542">
        <v>2850</v>
      </c>
      <c r="Q37" s="541">
        <f>M37+H37-1</f>
        <v>2957</v>
      </c>
      <c r="R37" s="540">
        <v>105</v>
      </c>
      <c r="S37" s="575">
        <v>0.99</v>
      </c>
      <c r="T37" s="575">
        <v>0.56000000000000005</v>
      </c>
      <c r="U37" s="575">
        <v>2.19</v>
      </c>
      <c r="V37" s="575">
        <v>-2.54</v>
      </c>
      <c r="W37" s="575">
        <v>0.71</v>
      </c>
      <c r="X37" s="538">
        <v>0.7</v>
      </c>
      <c r="Y37" s="565" t="s">
        <v>805</v>
      </c>
      <c r="Z37" s="537" t="s">
        <v>1107</v>
      </c>
    </row>
    <row r="38" spans="1:26" x14ac:dyDescent="0.25">
      <c r="A38" s="543">
        <v>37302</v>
      </c>
      <c r="B38" s="537" t="s">
        <v>23</v>
      </c>
      <c r="C38" s="537">
        <v>1</v>
      </c>
      <c r="D38" s="545">
        <v>72</v>
      </c>
      <c r="E38" s="545" t="s">
        <v>10</v>
      </c>
      <c r="F38" s="545">
        <v>4</v>
      </c>
      <c r="G38" s="537" t="s">
        <v>994</v>
      </c>
      <c r="H38" s="537">
        <v>100</v>
      </c>
      <c r="I38" s="537" t="s">
        <v>15</v>
      </c>
      <c r="J38" s="537">
        <v>21</v>
      </c>
      <c r="L38" s="543" t="s">
        <v>775</v>
      </c>
      <c r="M38" s="537">
        <v>2850</v>
      </c>
      <c r="O38" s="542">
        <v>2850</v>
      </c>
      <c r="Q38" s="541">
        <f>M38+H38-1</f>
        <v>2949</v>
      </c>
      <c r="R38" s="540">
        <v>113.8</v>
      </c>
      <c r="S38" s="575">
        <v>1.1399999999999999</v>
      </c>
      <c r="T38" s="575">
        <v>0.81</v>
      </c>
      <c r="U38" s="575">
        <v>1.67</v>
      </c>
      <c r="V38" s="575">
        <v>-2.1</v>
      </c>
      <c r="W38" s="575">
        <v>0.47</v>
      </c>
      <c r="X38" s="538">
        <v>0.63</v>
      </c>
      <c r="Y38" s="565" t="s">
        <v>805</v>
      </c>
      <c r="Z38" s="537" t="s">
        <v>1107</v>
      </c>
    </row>
    <row r="39" spans="1:26" x14ac:dyDescent="0.25">
      <c r="A39" s="543">
        <v>37303</v>
      </c>
      <c r="B39" s="537" t="s">
        <v>23</v>
      </c>
      <c r="C39" s="537">
        <v>1</v>
      </c>
      <c r="D39" s="545">
        <v>72</v>
      </c>
      <c r="E39" s="545" t="s">
        <v>10</v>
      </c>
      <c r="F39" s="545">
        <v>4</v>
      </c>
      <c r="G39" s="537" t="s">
        <v>994</v>
      </c>
      <c r="H39" s="537">
        <v>70</v>
      </c>
      <c r="I39" s="537" t="s">
        <v>15</v>
      </c>
      <c r="J39" s="537">
        <v>23</v>
      </c>
      <c r="L39" s="543" t="s">
        <v>777</v>
      </c>
      <c r="M39" s="564">
        <v>2851</v>
      </c>
      <c r="N39" s="537">
        <v>2851</v>
      </c>
      <c r="O39" s="542">
        <v>2850</v>
      </c>
      <c r="Q39" s="541">
        <f>M39+H39-1</f>
        <v>2920</v>
      </c>
      <c r="R39" s="540">
        <v>105.4</v>
      </c>
      <c r="S39" s="575">
        <v>1.51</v>
      </c>
      <c r="T39" s="575">
        <v>1.03</v>
      </c>
      <c r="U39" s="575">
        <v>1.63</v>
      </c>
      <c r="V39" s="575">
        <v>-1.76</v>
      </c>
      <c r="W39" s="575">
        <v>0.55000000000000004</v>
      </c>
      <c r="X39" s="538">
        <v>1.19</v>
      </c>
      <c r="Y39" s="565" t="s">
        <v>812</v>
      </c>
      <c r="Z39" s="537" t="s">
        <v>1107</v>
      </c>
    </row>
    <row r="40" spans="1:26" x14ac:dyDescent="0.25">
      <c r="A40" s="543">
        <v>37304</v>
      </c>
      <c r="B40" s="537" t="s">
        <v>23</v>
      </c>
      <c r="C40" s="537">
        <v>1</v>
      </c>
      <c r="D40" s="545">
        <v>72</v>
      </c>
      <c r="E40" s="545" t="s">
        <v>1114</v>
      </c>
      <c r="F40" s="545">
        <v>4</v>
      </c>
      <c r="G40" s="537" t="s">
        <v>994</v>
      </c>
      <c r="H40" s="537">
        <v>70</v>
      </c>
      <c r="I40" s="537" t="s">
        <v>15</v>
      </c>
      <c r="J40" s="537">
        <v>21</v>
      </c>
      <c r="L40" s="543" t="s">
        <v>793</v>
      </c>
      <c r="M40" s="537">
        <v>2850</v>
      </c>
      <c r="O40" s="542">
        <v>2850</v>
      </c>
      <c r="Q40" s="541">
        <f>M40+H40-1</f>
        <v>2919</v>
      </c>
      <c r="R40" s="540">
        <v>92.4</v>
      </c>
      <c r="S40" s="575">
        <v>1.32</v>
      </c>
      <c r="T40" s="575">
        <v>0.95</v>
      </c>
      <c r="U40" s="575">
        <v>3.32</v>
      </c>
      <c r="V40" s="575">
        <v>-4.6100000000000003</v>
      </c>
      <c r="W40" s="575">
        <v>0.6</v>
      </c>
      <c r="X40" s="538">
        <v>1.25</v>
      </c>
      <c r="Y40" s="565" t="s">
        <v>812</v>
      </c>
      <c r="Z40" s="537" t="s">
        <v>1107</v>
      </c>
    </row>
    <row r="41" spans="1:26" x14ac:dyDescent="0.25">
      <c r="A41" s="543">
        <v>37309</v>
      </c>
      <c r="B41" s="537" t="s">
        <v>23</v>
      </c>
      <c r="C41" s="537">
        <v>1</v>
      </c>
      <c r="D41" s="545">
        <v>19</v>
      </c>
      <c r="E41" s="545" t="s">
        <v>1114</v>
      </c>
      <c r="F41" s="545">
        <v>4</v>
      </c>
      <c r="G41" s="537" t="s">
        <v>994</v>
      </c>
      <c r="H41" s="537">
        <v>99</v>
      </c>
      <c r="I41" s="537" t="s">
        <v>15</v>
      </c>
      <c r="J41" s="537">
        <v>23</v>
      </c>
      <c r="L41" s="543" t="s">
        <v>775</v>
      </c>
      <c r="M41" s="537">
        <v>2850</v>
      </c>
      <c r="O41" s="542">
        <v>2850</v>
      </c>
      <c r="Q41" s="541">
        <f>M41+H41-1</f>
        <v>2948</v>
      </c>
      <c r="R41" s="540">
        <v>107.1</v>
      </c>
      <c r="S41" s="575">
        <v>1.08</v>
      </c>
      <c r="T41" s="575">
        <v>0.6</v>
      </c>
      <c r="U41" s="575">
        <v>2.14</v>
      </c>
      <c r="V41" s="575">
        <v>-1.7</v>
      </c>
      <c r="W41" s="575">
        <v>0.52</v>
      </c>
      <c r="X41" s="538">
        <v>0.72</v>
      </c>
      <c r="Y41" s="538" t="s">
        <v>805</v>
      </c>
      <c r="Z41" s="537" t="s">
        <v>1107</v>
      </c>
    </row>
    <row r="42" spans="1:26" x14ac:dyDescent="0.25">
      <c r="A42" s="543">
        <v>37310</v>
      </c>
      <c r="B42" s="537" t="s">
        <v>23</v>
      </c>
      <c r="C42" s="537">
        <v>1</v>
      </c>
      <c r="D42" s="545">
        <v>73</v>
      </c>
      <c r="E42" s="545" t="s">
        <v>37</v>
      </c>
      <c r="F42" s="545">
        <v>4</v>
      </c>
      <c r="G42" s="537" t="s">
        <v>994</v>
      </c>
      <c r="H42" s="537">
        <v>89</v>
      </c>
      <c r="I42" s="537" t="s">
        <v>15</v>
      </c>
      <c r="J42" s="537">
        <v>20</v>
      </c>
      <c r="L42" s="543" t="s">
        <v>775</v>
      </c>
      <c r="M42" s="537">
        <v>2850</v>
      </c>
      <c r="O42" s="542">
        <v>2850</v>
      </c>
      <c r="Q42" s="541">
        <f>M42+H42-1</f>
        <v>2938</v>
      </c>
      <c r="R42" s="540">
        <v>89</v>
      </c>
      <c r="S42" s="575">
        <v>1</v>
      </c>
      <c r="T42" s="575">
        <v>0.38</v>
      </c>
      <c r="U42" s="575">
        <v>2.29</v>
      </c>
      <c r="V42" s="575">
        <v>-1.82</v>
      </c>
      <c r="W42" s="575">
        <v>0.89</v>
      </c>
      <c r="X42" s="538">
        <v>1.03</v>
      </c>
      <c r="Y42" s="565" t="s">
        <v>812</v>
      </c>
      <c r="Z42" s="537" t="s">
        <v>1107</v>
      </c>
    </row>
    <row r="43" spans="1:26" s="546" customFormat="1" x14ac:dyDescent="0.25">
      <c r="A43" s="551">
        <v>37318</v>
      </c>
      <c r="B43" s="546" t="s">
        <v>1118</v>
      </c>
      <c r="C43" s="546">
        <v>2</v>
      </c>
      <c r="D43" s="552">
        <v>75</v>
      </c>
      <c r="E43" s="552" t="s">
        <v>1117</v>
      </c>
      <c r="F43" s="552"/>
      <c r="G43" s="546" t="s">
        <v>994</v>
      </c>
      <c r="H43" s="546">
        <v>91</v>
      </c>
      <c r="I43" s="546" t="s">
        <v>728</v>
      </c>
      <c r="J43" s="546">
        <v>11</v>
      </c>
      <c r="K43" s="582" t="s">
        <v>1116</v>
      </c>
      <c r="L43" s="580" t="s">
        <v>989</v>
      </c>
      <c r="M43" s="546">
        <v>2863</v>
      </c>
      <c r="N43" s="546">
        <v>2854</v>
      </c>
      <c r="O43" s="550">
        <v>2850</v>
      </c>
      <c r="P43" s="546">
        <v>2848</v>
      </c>
      <c r="Q43" s="554">
        <f>M43+H43-1</f>
        <v>2953</v>
      </c>
      <c r="R43" s="549">
        <v>133</v>
      </c>
      <c r="S43" s="579">
        <v>1.46</v>
      </c>
      <c r="T43" s="579">
        <v>0.84</v>
      </c>
      <c r="U43" s="579">
        <v>1.54</v>
      </c>
      <c r="V43" s="579">
        <v>-1.68</v>
      </c>
      <c r="W43" s="579">
        <v>0.8</v>
      </c>
      <c r="X43" s="547">
        <v>0.83</v>
      </c>
      <c r="Y43" s="547" t="s">
        <v>805</v>
      </c>
      <c r="Z43" s="556" t="s">
        <v>1107</v>
      </c>
    </row>
    <row r="44" spans="1:26" x14ac:dyDescent="0.25">
      <c r="A44" s="543">
        <v>37349</v>
      </c>
      <c r="B44" s="537" t="s">
        <v>23</v>
      </c>
      <c r="C44" s="537">
        <v>3</v>
      </c>
      <c r="D44" s="545">
        <v>54</v>
      </c>
      <c r="E44" s="545" t="s">
        <v>10</v>
      </c>
      <c r="F44" s="545" t="s">
        <v>1115</v>
      </c>
      <c r="G44" s="537" t="s">
        <v>994</v>
      </c>
      <c r="H44" s="537">
        <v>61</v>
      </c>
      <c r="J44" s="537">
        <v>15</v>
      </c>
      <c r="K44" s="567"/>
      <c r="L44" s="543" t="s">
        <v>722</v>
      </c>
      <c r="M44" s="537">
        <v>2849</v>
      </c>
      <c r="O44" s="542">
        <v>2849</v>
      </c>
      <c r="Q44" s="541">
        <f>M44+H44-1</f>
        <v>2909</v>
      </c>
      <c r="R44" s="540">
        <v>100.1</v>
      </c>
      <c r="S44" s="575">
        <v>1.64</v>
      </c>
      <c r="T44" s="575">
        <v>0.38</v>
      </c>
      <c r="U44" s="575">
        <v>1.51</v>
      </c>
      <c r="V44" s="575">
        <v>-1.47</v>
      </c>
      <c r="W44" s="575">
        <v>1.3</v>
      </c>
      <c r="X44" s="538">
        <v>1.62</v>
      </c>
      <c r="Y44" s="565" t="s">
        <v>806</v>
      </c>
      <c r="Z44" s="537" t="s">
        <v>1107</v>
      </c>
    </row>
    <row r="45" spans="1:26" x14ac:dyDescent="0.25">
      <c r="A45" s="543">
        <v>37366</v>
      </c>
      <c r="B45" s="537" t="s">
        <v>23</v>
      </c>
      <c r="C45" s="537">
        <v>3</v>
      </c>
      <c r="D45" s="545">
        <v>64</v>
      </c>
      <c r="E45" s="545" t="s">
        <v>37</v>
      </c>
      <c r="F45" s="545" t="s">
        <v>1115</v>
      </c>
      <c r="G45" s="537" t="s">
        <v>994</v>
      </c>
      <c r="H45" s="537">
        <v>82</v>
      </c>
      <c r="I45" s="537" t="s">
        <v>1006</v>
      </c>
      <c r="J45" s="537">
        <v>23</v>
      </c>
      <c r="K45" s="567"/>
      <c r="L45" s="543" t="s">
        <v>24</v>
      </c>
      <c r="M45" s="537">
        <v>2850</v>
      </c>
      <c r="O45" s="542">
        <v>2850</v>
      </c>
      <c r="Q45" s="541">
        <f>M45+H45-1</f>
        <v>2931</v>
      </c>
      <c r="R45" s="540">
        <v>66.900000000000006</v>
      </c>
      <c r="S45" s="575">
        <v>0.82</v>
      </c>
      <c r="T45" s="575">
        <v>0.34</v>
      </c>
      <c r="U45" s="575">
        <v>1.52</v>
      </c>
      <c r="V45" s="575">
        <v>-2.17</v>
      </c>
      <c r="W45" s="575">
        <v>0.53</v>
      </c>
      <c r="X45" s="538">
        <v>0.66</v>
      </c>
      <c r="Y45" s="565" t="s">
        <v>805</v>
      </c>
      <c r="Z45" s="537" t="s">
        <v>1107</v>
      </c>
    </row>
    <row r="46" spans="1:26" x14ac:dyDescent="0.25">
      <c r="A46" s="543">
        <v>37367</v>
      </c>
      <c r="B46" s="537" t="s">
        <v>23</v>
      </c>
      <c r="C46" s="537">
        <v>3</v>
      </c>
      <c r="D46" s="545">
        <v>64</v>
      </c>
      <c r="E46" s="545" t="s">
        <v>37</v>
      </c>
      <c r="F46" s="545">
        <v>2</v>
      </c>
      <c r="G46" s="537" t="s">
        <v>994</v>
      </c>
      <c r="H46" s="537">
        <v>62</v>
      </c>
      <c r="I46" s="537" t="s">
        <v>1007</v>
      </c>
      <c r="J46" s="537">
        <v>14</v>
      </c>
      <c r="K46" s="567"/>
      <c r="L46" s="543" t="s">
        <v>722</v>
      </c>
      <c r="M46" s="537">
        <v>2849</v>
      </c>
      <c r="O46" s="542">
        <v>2849</v>
      </c>
      <c r="Q46" s="541">
        <f>M46+H46-1</f>
        <v>2910</v>
      </c>
      <c r="R46" s="540">
        <v>90.8</v>
      </c>
      <c r="S46" s="575">
        <v>1.46</v>
      </c>
      <c r="T46" s="575">
        <v>0.36</v>
      </c>
      <c r="U46" s="575">
        <v>1.61</v>
      </c>
      <c r="V46" s="575">
        <v>-2.0099999999999998</v>
      </c>
      <c r="W46" s="575">
        <v>1.33</v>
      </c>
      <c r="X46" s="538">
        <v>1.62</v>
      </c>
      <c r="Y46" s="565" t="s">
        <v>806</v>
      </c>
      <c r="Z46" s="537" t="s">
        <v>1107</v>
      </c>
    </row>
    <row r="47" spans="1:26" x14ac:dyDescent="0.25">
      <c r="A47" s="543">
        <v>37380</v>
      </c>
      <c r="B47" s="537" t="s">
        <v>23</v>
      </c>
      <c r="C47" s="537">
        <v>3</v>
      </c>
      <c r="D47" s="545">
        <v>69</v>
      </c>
      <c r="E47" s="545" t="s">
        <v>28</v>
      </c>
      <c r="F47" s="545">
        <v>4</v>
      </c>
      <c r="G47" s="537" t="s">
        <v>994</v>
      </c>
      <c r="H47" s="537">
        <v>92</v>
      </c>
      <c r="J47" s="537">
        <v>22</v>
      </c>
      <c r="L47" s="543" t="s">
        <v>775</v>
      </c>
      <c r="M47" s="537">
        <v>2850</v>
      </c>
      <c r="O47" s="542">
        <v>2850</v>
      </c>
      <c r="Q47" s="541">
        <f>M47+H47-1</f>
        <v>2941</v>
      </c>
      <c r="R47" s="540">
        <v>87.8</v>
      </c>
      <c r="S47" s="575">
        <v>0.95</v>
      </c>
      <c r="T47" s="575">
        <v>0.28999999999999998</v>
      </c>
      <c r="U47" s="575">
        <v>1.9</v>
      </c>
      <c r="V47" s="575">
        <v>-1.62</v>
      </c>
      <c r="W47" s="575">
        <v>0.71</v>
      </c>
      <c r="X47" s="538">
        <v>0.8</v>
      </c>
      <c r="Y47" s="565" t="s">
        <v>805</v>
      </c>
      <c r="Z47" s="537" t="s">
        <v>1107</v>
      </c>
    </row>
    <row r="48" spans="1:26" x14ac:dyDescent="0.25">
      <c r="A48" s="543">
        <v>37383</v>
      </c>
      <c r="B48" s="537" t="s">
        <v>23</v>
      </c>
      <c r="C48" s="537">
        <v>3</v>
      </c>
      <c r="D48" s="545">
        <v>69</v>
      </c>
      <c r="E48" s="545" t="s">
        <v>1114</v>
      </c>
      <c r="F48" s="545">
        <v>4</v>
      </c>
      <c r="G48" s="537" t="s">
        <v>994</v>
      </c>
      <c r="H48" s="537">
        <v>102</v>
      </c>
      <c r="I48" s="537" t="s">
        <v>15</v>
      </c>
      <c r="J48" s="537">
        <v>21</v>
      </c>
      <c r="L48" s="543" t="s">
        <v>775</v>
      </c>
      <c r="M48" s="537">
        <v>2850</v>
      </c>
      <c r="O48" s="542">
        <v>2850</v>
      </c>
      <c r="Q48" s="541">
        <f>M48+H48-1</f>
        <v>2951</v>
      </c>
      <c r="R48" s="540">
        <v>95.8</v>
      </c>
      <c r="S48" s="575">
        <v>0.94</v>
      </c>
      <c r="T48" s="575">
        <v>0.45</v>
      </c>
      <c r="U48" s="575">
        <v>1.78</v>
      </c>
      <c r="V48" s="575">
        <v>-1.8</v>
      </c>
      <c r="W48" s="575">
        <v>0.59</v>
      </c>
      <c r="X48" s="538">
        <v>0.66</v>
      </c>
      <c r="Y48" s="565" t="s">
        <v>805</v>
      </c>
      <c r="Z48" s="537" t="s">
        <v>1107</v>
      </c>
    </row>
    <row r="49" spans="1:26" x14ac:dyDescent="0.25">
      <c r="A49" s="543">
        <v>37392</v>
      </c>
      <c r="B49" s="537" t="s">
        <v>23</v>
      </c>
      <c r="C49" s="537">
        <v>3</v>
      </c>
      <c r="D49" s="545">
        <v>70</v>
      </c>
      <c r="E49" s="545" t="s">
        <v>1113</v>
      </c>
      <c r="F49" s="545">
        <v>4</v>
      </c>
      <c r="G49" s="537" t="s">
        <v>994</v>
      </c>
      <c r="H49" s="537">
        <v>100</v>
      </c>
      <c r="I49" s="537" t="s">
        <v>15</v>
      </c>
      <c r="J49" s="537">
        <v>25</v>
      </c>
      <c r="L49" s="543" t="s">
        <v>775</v>
      </c>
      <c r="M49" s="537">
        <v>2850</v>
      </c>
      <c r="O49" s="542">
        <v>2850</v>
      </c>
      <c r="Q49" s="541">
        <f>M49+H49-1</f>
        <v>2949</v>
      </c>
      <c r="R49" s="540">
        <v>101</v>
      </c>
      <c r="S49" s="575">
        <v>1.01</v>
      </c>
      <c r="T49" s="575">
        <v>0.73</v>
      </c>
      <c r="U49" s="575">
        <v>3.23</v>
      </c>
      <c r="V49" s="575">
        <v>-2.46</v>
      </c>
      <c r="W49" s="575">
        <v>0.41</v>
      </c>
      <c r="X49" s="538">
        <v>0.43</v>
      </c>
      <c r="Y49" s="565" t="s">
        <v>805</v>
      </c>
      <c r="Z49" s="537" t="s">
        <v>1107</v>
      </c>
    </row>
    <row r="50" spans="1:26" x14ac:dyDescent="0.25">
      <c r="A50" s="543">
        <v>37400</v>
      </c>
      <c r="B50" s="537" t="s">
        <v>23</v>
      </c>
      <c r="C50" s="537">
        <v>4</v>
      </c>
      <c r="D50" s="545">
        <v>54</v>
      </c>
      <c r="E50" s="545" t="s">
        <v>14</v>
      </c>
      <c r="F50" s="545">
        <v>2</v>
      </c>
      <c r="G50" s="537" t="s">
        <v>994</v>
      </c>
      <c r="H50" s="537">
        <v>58</v>
      </c>
      <c r="J50" s="537">
        <v>15</v>
      </c>
      <c r="L50" s="543" t="s">
        <v>722</v>
      </c>
      <c r="M50" s="537">
        <v>2849</v>
      </c>
      <c r="O50" s="542">
        <v>2849</v>
      </c>
      <c r="Q50" s="541">
        <f>M50+H50-1</f>
        <v>2906</v>
      </c>
      <c r="R50" s="540">
        <v>105.6</v>
      </c>
      <c r="S50" s="575">
        <v>1.82</v>
      </c>
      <c r="T50" s="575">
        <v>0.5</v>
      </c>
      <c r="U50" s="575">
        <v>1.71</v>
      </c>
      <c r="V50" s="575">
        <v>-1.76</v>
      </c>
      <c r="W50" s="575">
        <v>1.31</v>
      </c>
      <c r="X50" s="538">
        <v>1.66</v>
      </c>
      <c r="Y50" s="565" t="s">
        <v>806</v>
      </c>
      <c r="Z50" s="537" t="s">
        <v>1107</v>
      </c>
    </row>
    <row r="51" spans="1:26" x14ac:dyDescent="0.25">
      <c r="A51" s="543">
        <v>37405</v>
      </c>
      <c r="B51" s="537" t="s">
        <v>23</v>
      </c>
      <c r="C51" s="537">
        <v>4</v>
      </c>
      <c r="D51" s="545">
        <v>54</v>
      </c>
      <c r="E51" s="545" t="s">
        <v>24</v>
      </c>
      <c r="F51" s="545">
        <v>4</v>
      </c>
      <c r="G51" s="537" t="s">
        <v>994</v>
      </c>
      <c r="H51" s="537">
        <v>83</v>
      </c>
      <c r="I51" s="537" t="s">
        <v>15</v>
      </c>
      <c r="J51" s="537">
        <v>17</v>
      </c>
      <c r="L51" s="543" t="s">
        <v>775</v>
      </c>
      <c r="M51" s="537">
        <v>2849</v>
      </c>
      <c r="O51" s="542">
        <v>2849</v>
      </c>
      <c r="Q51" s="541">
        <f>M51+H51-1</f>
        <v>2931</v>
      </c>
      <c r="R51" s="540">
        <v>81.900000000000006</v>
      </c>
      <c r="S51" s="575">
        <v>0.99</v>
      </c>
      <c r="T51" s="575">
        <v>0.52</v>
      </c>
      <c r="U51" s="575">
        <v>1.67</v>
      </c>
      <c r="V51" s="575">
        <v>-2.06</v>
      </c>
      <c r="W51" s="575">
        <v>0.45</v>
      </c>
      <c r="X51" s="538">
        <v>0.74</v>
      </c>
      <c r="Y51" s="565" t="s">
        <v>805</v>
      </c>
      <c r="Z51" s="537" t="s">
        <v>1107</v>
      </c>
    </row>
    <row r="52" spans="1:26" x14ac:dyDescent="0.25">
      <c r="A52" s="543">
        <v>37408</v>
      </c>
      <c r="B52" s="537" t="s">
        <v>23</v>
      </c>
      <c r="C52" s="537">
        <v>4</v>
      </c>
      <c r="D52" s="545">
        <v>55</v>
      </c>
      <c r="E52" s="545" t="s">
        <v>37</v>
      </c>
      <c r="F52" s="545">
        <v>2</v>
      </c>
      <c r="G52" s="537" t="s">
        <v>994</v>
      </c>
      <c r="H52" s="537">
        <v>98</v>
      </c>
      <c r="J52" s="537">
        <v>28</v>
      </c>
      <c r="L52" s="543" t="s">
        <v>722</v>
      </c>
      <c r="M52" s="537">
        <v>2850</v>
      </c>
      <c r="O52" s="542">
        <v>2850</v>
      </c>
      <c r="Q52" s="541">
        <f>M52+H52-1</f>
        <v>2947</v>
      </c>
      <c r="R52" s="540">
        <v>123.3</v>
      </c>
      <c r="S52" s="575">
        <v>1.26</v>
      </c>
      <c r="T52" s="575">
        <v>0.56999999999999995</v>
      </c>
      <c r="U52" s="575">
        <v>1.55</v>
      </c>
      <c r="V52" s="575">
        <v>-2.17</v>
      </c>
      <c r="W52" s="575">
        <v>0.99</v>
      </c>
      <c r="X52" s="538">
        <v>0.97</v>
      </c>
      <c r="Y52" s="565" t="s">
        <v>805</v>
      </c>
      <c r="Z52" s="537" t="s">
        <v>1107</v>
      </c>
    </row>
    <row r="53" spans="1:26" s="546" customFormat="1" x14ac:dyDescent="0.25">
      <c r="A53" s="551">
        <v>37898</v>
      </c>
      <c r="B53" s="546" t="s">
        <v>1112</v>
      </c>
      <c r="C53" s="546">
        <v>6</v>
      </c>
      <c r="D53" s="552"/>
      <c r="E53" s="552"/>
      <c r="F53" s="552">
        <v>4</v>
      </c>
      <c r="G53" s="546" t="s">
        <v>994</v>
      </c>
      <c r="H53" s="546">
        <v>82</v>
      </c>
      <c r="I53" s="546" t="s">
        <v>15</v>
      </c>
      <c r="J53" s="546">
        <v>19</v>
      </c>
      <c r="K53" s="551"/>
      <c r="L53" s="551" t="s">
        <v>722</v>
      </c>
      <c r="M53" s="546">
        <v>2849</v>
      </c>
      <c r="O53" s="550">
        <v>2849</v>
      </c>
      <c r="Q53" s="554">
        <f>M53+H53-1</f>
        <v>2930</v>
      </c>
      <c r="R53" s="549">
        <v>83.1</v>
      </c>
      <c r="S53" s="579">
        <v>1.01</v>
      </c>
      <c r="T53" s="579">
        <v>0.57999999999999996</v>
      </c>
      <c r="U53" s="579">
        <v>1.43</v>
      </c>
      <c r="V53" s="579">
        <v>-1.61</v>
      </c>
      <c r="W53" s="579">
        <v>0.57999999999999996</v>
      </c>
      <c r="X53" s="547">
        <v>0.53</v>
      </c>
      <c r="Y53" s="578" t="s">
        <v>805</v>
      </c>
      <c r="Z53" s="556" t="s">
        <v>1107</v>
      </c>
    </row>
    <row r="54" spans="1:26" s="546" customFormat="1" x14ac:dyDescent="0.25">
      <c r="A54" s="551">
        <v>37900</v>
      </c>
      <c r="B54" s="546" t="s">
        <v>1112</v>
      </c>
      <c r="C54" s="553" t="s">
        <v>39</v>
      </c>
      <c r="D54" s="552"/>
      <c r="E54" s="552"/>
      <c r="F54" s="552">
        <v>4</v>
      </c>
      <c r="G54" s="546" t="s">
        <v>994</v>
      </c>
      <c r="H54" s="546">
        <v>54</v>
      </c>
      <c r="J54" s="546">
        <v>25</v>
      </c>
      <c r="K54" s="551"/>
      <c r="L54" s="551" t="s">
        <v>775</v>
      </c>
      <c r="M54" s="546">
        <v>2848</v>
      </c>
      <c r="O54" s="550">
        <v>2848</v>
      </c>
      <c r="Q54" s="554">
        <f>M54+H54-1</f>
        <v>2901</v>
      </c>
      <c r="R54" s="549">
        <v>30.1</v>
      </c>
      <c r="S54" s="579">
        <v>0.56000000000000005</v>
      </c>
      <c r="T54" s="579">
        <v>0.25</v>
      </c>
      <c r="U54" s="579">
        <v>1.69</v>
      </c>
      <c r="V54" s="579">
        <v>-1.96</v>
      </c>
      <c r="W54" s="579">
        <v>0.35</v>
      </c>
      <c r="X54" s="547">
        <v>0.67</v>
      </c>
      <c r="Y54" s="578" t="s">
        <v>805</v>
      </c>
      <c r="Z54" s="556" t="s">
        <v>1107</v>
      </c>
    </row>
    <row r="55" spans="1:26" s="546" customFormat="1" x14ac:dyDescent="0.25">
      <c r="A55" s="551">
        <v>37909</v>
      </c>
      <c r="B55" s="546" t="s">
        <v>992</v>
      </c>
      <c r="C55" s="553" t="s">
        <v>39</v>
      </c>
      <c r="D55" s="552"/>
      <c r="E55" s="552"/>
      <c r="F55" s="552">
        <v>4</v>
      </c>
      <c r="G55" s="546" t="s">
        <v>994</v>
      </c>
      <c r="H55" s="546">
        <v>72</v>
      </c>
      <c r="I55" s="546" t="s">
        <v>15</v>
      </c>
      <c r="J55" s="546">
        <v>14</v>
      </c>
      <c r="K55" s="581" t="s">
        <v>1023</v>
      </c>
      <c r="L55" s="580" t="s">
        <v>989</v>
      </c>
      <c r="M55" s="546">
        <v>2859</v>
      </c>
      <c r="N55" s="546">
        <v>2853</v>
      </c>
      <c r="O55" s="550">
        <v>2850</v>
      </c>
      <c r="P55" s="546">
        <v>2849</v>
      </c>
      <c r="Q55" s="554">
        <f>M55+H55-1</f>
        <v>2930</v>
      </c>
      <c r="R55" s="549">
        <v>58.4</v>
      </c>
      <c r="S55" s="579">
        <v>0.81</v>
      </c>
      <c r="T55" s="579">
        <v>0.43</v>
      </c>
      <c r="U55" s="579">
        <v>1.77</v>
      </c>
      <c r="V55" s="579">
        <v>-2.73</v>
      </c>
      <c r="W55" s="579">
        <v>0.42</v>
      </c>
      <c r="X55" s="547">
        <v>0.56000000000000005</v>
      </c>
      <c r="Y55" s="578" t="s">
        <v>805</v>
      </c>
      <c r="Z55" s="556" t="s">
        <v>1107</v>
      </c>
    </row>
    <row r="56" spans="1:26" s="546" customFormat="1" x14ac:dyDescent="0.25">
      <c r="A56" s="551">
        <v>37902</v>
      </c>
      <c r="B56" s="546" t="s">
        <v>1111</v>
      </c>
      <c r="C56" s="553" t="s">
        <v>39</v>
      </c>
      <c r="D56" s="552"/>
      <c r="E56" s="552"/>
      <c r="F56" s="552">
        <v>4</v>
      </c>
      <c r="G56" s="546" t="s">
        <v>994</v>
      </c>
      <c r="H56" s="546">
        <v>67</v>
      </c>
      <c r="I56" s="546" t="s">
        <v>1110</v>
      </c>
      <c r="J56" s="553" t="s">
        <v>39</v>
      </c>
      <c r="K56" s="580" t="s">
        <v>725</v>
      </c>
      <c r="L56" s="580" t="s">
        <v>989</v>
      </c>
      <c r="M56" s="546">
        <v>2896</v>
      </c>
      <c r="N56" s="546">
        <v>2875</v>
      </c>
      <c r="O56" s="550">
        <v>2850</v>
      </c>
      <c r="P56" s="546">
        <v>2848</v>
      </c>
      <c r="Q56" s="554">
        <f>M56+H56-1</f>
        <v>2962</v>
      </c>
      <c r="R56" s="549">
        <v>66.5</v>
      </c>
      <c r="S56" s="579">
        <v>0.99</v>
      </c>
      <c r="T56" s="579">
        <v>0.84</v>
      </c>
      <c r="U56" s="579">
        <v>1.64</v>
      </c>
      <c r="V56" s="579">
        <v>-2.09</v>
      </c>
      <c r="W56" s="579">
        <v>0.36</v>
      </c>
      <c r="X56" s="547">
        <v>0.39</v>
      </c>
      <c r="Y56" s="578" t="s">
        <v>805</v>
      </c>
      <c r="Z56" s="556" t="s">
        <v>1107</v>
      </c>
    </row>
    <row r="57" spans="1:26" x14ac:dyDescent="0.25">
      <c r="A57" s="543">
        <v>37752</v>
      </c>
      <c r="B57" s="537" t="s">
        <v>23</v>
      </c>
      <c r="C57" s="537">
        <v>6</v>
      </c>
      <c r="D57" s="545">
        <v>84</v>
      </c>
      <c r="E57" s="545" t="s">
        <v>1108</v>
      </c>
      <c r="F57" s="545">
        <v>4</v>
      </c>
      <c r="G57" s="537" t="s">
        <v>994</v>
      </c>
      <c r="H57" s="537">
        <v>106</v>
      </c>
      <c r="J57" s="537">
        <v>29</v>
      </c>
      <c r="L57" s="543" t="s">
        <v>722</v>
      </c>
      <c r="M57" s="537">
        <v>2843</v>
      </c>
      <c r="O57" s="542">
        <v>2843</v>
      </c>
      <c r="Q57" s="541">
        <f>M57+H57-1</f>
        <v>2948</v>
      </c>
      <c r="R57" s="540">
        <v>109.5</v>
      </c>
      <c r="S57" s="575">
        <v>1.03</v>
      </c>
      <c r="T57" s="575">
        <v>0.54</v>
      </c>
      <c r="U57" s="575">
        <v>1.79</v>
      </c>
      <c r="V57" s="575">
        <v>-1.88</v>
      </c>
      <c r="W57" s="575">
        <v>0.55000000000000004</v>
      </c>
      <c r="X57" s="538">
        <v>0.64</v>
      </c>
      <c r="Y57" s="565" t="s">
        <v>805</v>
      </c>
      <c r="Z57" s="537" t="s">
        <v>1107</v>
      </c>
    </row>
    <row r="58" spans="1:26" x14ac:dyDescent="0.25">
      <c r="A58" s="543">
        <v>37755</v>
      </c>
      <c r="B58" s="537" t="s">
        <v>23</v>
      </c>
      <c r="C58" s="537">
        <v>6</v>
      </c>
      <c r="D58" s="545">
        <v>84</v>
      </c>
      <c r="E58" s="545" t="s">
        <v>1109</v>
      </c>
      <c r="F58" s="545">
        <v>2</v>
      </c>
      <c r="G58" s="537" t="s">
        <v>994</v>
      </c>
      <c r="H58" s="537">
        <v>114</v>
      </c>
      <c r="I58" s="537" t="s">
        <v>15</v>
      </c>
      <c r="J58" s="537">
        <v>22</v>
      </c>
      <c r="L58" s="543" t="s">
        <v>722</v>
      </c>
      <c r="M58" s="537">
        <v>2843</v>
      </c>
      <c r="O58" s="542">
        <v>2843</v>
      </c>
      <c r="Q58" s="541">
        <f>M58+H58-1</f>
        <v>2956</v>
      </c>
      <c r="R58" s="540">
        <v>150.69999999999999</v>
      </c>
      <c r="S58" s="575">
        <v>1.32</v>
      </c>
      <c r="T58" s="575">
        <v>0.53</v>
      </c>
      <c r="U58" s="575">
        <v>1.72</v>
      </c>
      <c r="V58" s="575">
        <v>-1.8</v>
      </c>
      <c r="W58" s="575">
        <v>0.77</v>
      </c>
      <c r="X58" s="538">
        <v>1.06</v>
      </c>
      <c r="Y58" s="565" t="s">
        <v>812</v>
      </c>
      <c r="Z58" s="537" t="s">
        <v>1107</v>
      </c>
    </row>
    <row r="59" spans="1:26" x14ac:dyDescent="0.25">
      <c r="A59" s="543">
        <v>37745</v>
      </c>
      <c r="B59" s="537" t="s">
        <v>23</v>
      </c>
      <c r="C59" s="537">
        <v>6</v>
      </c>
      <c r="D59" s="545">
        <v>83</v>
      </c>
      <c r="E59" s="545" t="s">
        <v>1108</v>
      </c>
      <c r="F59" s="545">
        <v>2</v>
      </c>
      <c r="G59" s="537" t="s">
        <v>994</v>
      </c>
      <c r="H59" s="537">
        <v>105</v>
      </c>
      <c r="J59" s="537">
        <v>21</v>
      </c>
      <c r="L59" s="543" t="s">
        <v>722</v>
      </c>
      <c r="M59" s="537">
        <v>2843</v>
      </c>
      <c r="O59" s="542">
        <v>2843</v>
      </c>
      <c r="Q59" s="541">
        <f>M59+H59-1</f>
        <v>2947</v>
      </c>
      <c r="R59" s="540">
        <v>145.4</v>
      </c>
      <c r="S59" s="575">
        <v>1.39</v>
      </c>
      <c r="T59" s="575">
        <v>0.63</v>
      </c>
      <c r="U59" s="575">
        <v>1.78</v>
      </c>
      <c r="V59" s="575">
        <v>-2.09</v>
      </c>
      <c r="W59" s="575">
        <v>0.81</v>
      </c>
      <c r="X59" s="538">
        <v>0.96</v>
      </c>
      <c r="Y59" s="565" t="s">
        <v>805</v>
      </c>
      <c r="Z59" s="537" t="s">
        <v>1107</v>
      </c>
    </row>
    <row r="60" spans="1:26" x14ac:dyDescent="0.25">
      <c r="Q60" s="577"/>
    </row>
    <row r="62" spans="1:26" x14ac:dyDescent="0.25">
      <c r="A62" s="573" t="s">
        <v>1106</v>
      </c>
    </row>
    <row r="63" spans="1:26" x14ac:dyDescent="0.25">
      <c r="A63" s="543">
        <v>37618</v>
      </c>
      <c r="B63" s="537" t="s">
        <v>23</v>
      </c>
      <c r="C63" s="537">
        <v>6</v>
      </c>
      <c r="D63" s="545">
        <v>73</v>
      </c>
      <c r="E63" s="545" t="s">
        <v>774</v>
      </c>
      <c r="F63" s="545">
        <v>8</v>
      </c>
      <c r="G63" s="537" t="s">
        <v>994</v>
      </c>
      <c r="H63" s="537">
        <v>60</v>
      </c>
      <c r="I63" s="537" t="s">
        <v>15</v>
      </c>
      <c r="J63" s="537">
        <v>16</v>
      </c>
      <c r="L63" s="543" t="s">
        <v>775</v>
      </c>
      <c r="M63" s="537">
        <v>2725</v>
      </c>
      <c r="O63" s="542">
        <v>2725</v>
      </c>
      <c r="Q63" s="541">
        <f>M63+H63-1</f>
        <v>2784</v>
      </c>
      <c r="R63" s="540">
        <v>64.599999999999994</v>
      </c>
      <c r="S63" s="575">
        <v>1.08</v>
      </c>
      <c r="T63" s="575">
        <v>0.51</v>
      </c>
      <c r="U63" s="575">
        <v>1.75</v>
      </c>
      <c r="V63" s="575">
        <v>-1.82</v>
      </c>
      <c r="W63" s="575">
        <v>0.72</v>
      </c>
      <c r="X63" s="538">
        <v>1.0900000000000001</v>
      </c>
      <c r="Y63" s="565" t="s">
        <v>812</v>
      </c>
      <c r="Z63" s="537" t="s">
        <v>1105</v>
      </c>
    </row>
    <row r="64" spans="1:26" x14ac:dyDescent="0.25">
      <c r="A64" s="543">
        <v>37735</v>
      </c>
      <c r="B64" s="537" t="s">
        <v>23</v>
      </c>
      <c r="C64" s="537">
        <v>6</v>
      </c>
      <c r="D64" s="545">
        <v>82</v>
      </c>
      <c r="E64" s="545" t="s">
        <v>994</v>
      </c>
      <c r="F64" s="545">
        <v>4</v>
      </c>
      <c r="G64" s="537" t="s">
        <v>994</v>
      </c>
      <c r="H64" s="537">
        <v>56</v>
      </c>
      <c r="I64" s="537" t="s">
        <v>15</v>
      </c>
      <c r="J64" s="537">
        <v>20</v>
      </c>
      <c r="L64" s="543" t="s">
        <v>775</v>
      </c>
      <c r="M64" s="537">
        <v>2725</v>
      </c>
      <c r="O64" s="542">
        <v>2725</v>
      </c>
      <c r="Q64" s="541">
        <f>M64+H64-1</f>
        <v>2780</v>
      </c>
      <c r="R64" s="540">
        <v>58.9</v>
      </c>
      <c r="S64" s="575">
        <v>1.05</v>
      </c>
      <c r="T64" s="575">
        <v>0.64</v>
      </c>
      <c r="U64" s="575">
        <v>1.78</v>
      </c>
      <c r="V64" s="575">
        <v>-1.91</v>
      </c>
      <c r="W64" s="575">
        <v>0.49</v>
      </c>
      <c r="X64" s="538">
        <v>1.05</v>
      </c>
      <c r="Y64" s="565" t="s">
        <v>812</v>
      </c>
      <c r="Z64" s="537" t="s">
        <v>1104</v>
      </c>
    </row>
    <row r="65" spans="1:26" x14ac:dyDescent="0.25">
      <c r="A65" s="543">
        <v>37739</v>
      </c>
      <c r="B65" s="537" t="s">
        <v>23</v>
      </c>
      <c r="C65" s="537">
        <v>6</v>
      </c>
      <c r="D65" s="545">
        <v>82</v>
      </c>
      <c r="E65" s="545" t="s">
        <v>774</v>
      </c>
      <c r="F65" s="571" t="s">
        <v>41</v>
      </c>
      <c r="G65" s="537" t="s">
        <v>994</v>
      </c>
      <c r="H65" s="537">
        <v>63</v>
      </c>
      <c r="I65" s="537" t="s">
        <v>15</v>
      </c>
      <c r="J65" s="537">
        <v>16</v>
      </c>
      <c r="L65" s="543" t="s">
        <v>722</v>
      </c>
      <c r="M65" s="537">
        <v>2725</v>
      </c>
      <c r="O65" s="542">
        <v>2725</v>
      </c>
      <c r="Q65" s="541">
        <f>M65+H65-1</f>
        <v>2787</v>
      </c>
      <c r="R65" s="540">
        <v>93.3</v>
      </c>
      <c r="S65" s="575">
        <v>1.48</v>
      </c>
      <c r="T65" s="575">
        <v>0.52</v>
      </c>
      <c r="U65" s="575">
        <v>2.17</v>
      </c>
      <c r="V65" s="575">
        <v>-2.21</v>
      </c>
      <c r="W65" s="575">
        <v>1.05</v>
      </c>
      <c r="X65" s="538">
        <v>1.1499999999999999</v>
      </c>
      <c r="Y65" s="565" t="s">
        <v>806</v>
      </c>
      <c r="Z65" s="537" t="s">
        <v>1103</v>
      </c>
    </row>
    <row r="66" spans="1:26" x14ac:dyDescent="0.25">
      <c r="A66" s="543">
        <v>37741</v>
      </c>
      <c r="B66" s="537" t="s">
        <v>23</v>
      </c>
      <c r="C66" s="537">
        <v>6</v>
      </c>
      <c r="D66" s="545">
        <v>82</v>
      </c>
      <c r="E66" s="545" t="s">
        <v>780</v>
      </c>
      <c r="F66" s="545">
        <v>8</v>
      </c>
      <c r="G66" s="537" t="s">
        <v>994</v>
      </c>
      <c r="H66" s="537">
        <v>44</v>
      </c>
      <c r="I66" s="537" t="s">
        <v>15</v>
      </c>
      <c r="J66" s="537">
        <v>21</v>
      </c>
      <c r="L66" s="543" t="s">
        <v>722</v>
      </c>
      <c r="M66" s="537">
        <v>2725</v>
      </c>
      <c r="O66" s="542">
        <v>2725</v>
      </c>
      <c r="Q66" s="541">
        <f>M66+H66-1</f>
        <v>2768</v>
      </c>
      <c r="R66" s="540">
        <v>44.1</v>
      </c>
      <c r="S66" s="575">
        <v>1</v>
      </c>
      <c r="T66" s="575">
        <v>0.55000000000000004</v>
      </c>
      <c r="U66" s="575">
        <v>1.81</v>
      </c>
      <c r="V66" s="575">
        <v>-2.68</v>
      </c>
      <c r="W66" s="575">
        <v>0.66</v>
      </c>
      <c r="X66" s="538">
        <v>1.1399999999999999</v>
      </c>
      <c r="Y66" s="565" t="s">
        <v>812</v>
      </c>
      <c r="Z66" s="537" t="s">
        <v>1102</v>
      </c>
    </row>
    <row r="67" spans="1:26" x14ac:dyDescent="0.25">
      <c r="A67" s="543">
        <v>37742</v>
      </c>
      <c r="B67" s="537" t="s">
        <v>23</v>
      </c>
      <c r="C67" s="537">
        <v>6</v>
      </c>
      <c r="D67" s="545">
        <v>83</v>
      </c>
      <c r="E67" s="545" t="s">
        <v>991</v>
      </c>
      <c r="F67" s="545">
        <v>4</v>
      </c>
      <c r="G67" s="537" t="s">
        <v>994</v>
      </c>
      <c r="H67" s="537">
        <v>54</v>
      </c>
      <c r="I67" s="537" t="s">
        <v>15</v>
      </c>
      <c r="J67" s="537">
        <v>18</v>
      </c>
      <c r="L67" s="543" t="s">
        <v>722</v>
      </c>
      <c r="M67" s="537">
        <v>2725</v>
      </c>
      <c r="O67" s="542">
        <v>2725</v>
      </c>
      <c r="Q67" s="541">
        <f>M67+H67-1</f>
        <v>2778</v>
      </c>
      <c r="R67" s="540">
        <v>63.1</v>
      </c>
      <c r="S67" s="575">
        <v>1.17</v>
      </c>
      <c r="T67" s="575">
        <v>0.46</v>
      </c>
      <c r="U67" s="575">
        <v>1.91</v>
      </c>
      <c r="V67" s="575">
        <v>-1.84</v>
      </c>
      <c r="W67" s="575">
        <v>0.73</v>
      </c>
      <c r="X67" s="538">
        <v>1.35</v>
      </c>
      <c r="Y67" s="565" t="s">
        <v>812</v>
      </c>
      <c r="Z67" s="537" t="s">
        <v>1101</v>
      </c>
    </row>
    <row r="68" spans="1:26" x14ac:dyDescent="0.25">
      <c r="A68" s="543">
        <v>37749</v>
      </c>
      <c r="B68" s="537" t="s">
        <v>23</v>
      </c>
      <c r="C68" s="537">
        <v>6</v>
      </c>
      <c r="D68" s="545">
        <v>84</v>
      </c>
      <c r="E68" s="545" t="s">
        <v>991</v>
      </c>
      <c r="F68" s="545">
        <v>4</v>
      </c>
      <c r="G68" s="537" t="s">
        <v>994</v>
      </c>
      <c r="H68" s="537">
        <v>62</v>
      </c>
      <c r="I68" s="537" t="s">
        <v>15</v>
      </c>
      <c r="J68" s="537">
        <v>14</v>
      </c>
      <c r="L68" s="543" t="s">
        <v>722</v>
      </c>
      <c r="M68" s="537">
        <v>2725</v>
      </c>
      <c r="O68" s="542">
        <v>2725</v>
      </c>
      <c r="Q68" s="541">
        <f>M68+H68-1</f>
        <v>2786</v>
      </c>
      <c r="R68" s="540">
        <v>77.5</v>
      </c>
      <c r="S68" s="575">
        <v>1.25</v>
      </c>
      <c r="T68" s="575">
        <v>0.47</v>
      </c>
      <c r="U68" s="575">
        <v>2.2799999999999998</v>
      </c>
      <c r="V68" s="575">
        <v>-2.2400000000000002</v>
      </c>
      <c r="W68" s="575">
        <v>0.81</v>
      </c>
      <c r="X68" s="538">
        <v>1.06</v>
      </c>
      <c r="Y68" s="565" t="s">
        <v>812</v>
      </c>
      <c r="Z68" s="537" t="s">
        <v>1100</v>
      </c>
    </row>
    <row r="69" spans="1:26" x14ac:dyDescent="0.25">
      <c r="A69" s="543">
        <v>37750</v>
      </c>
      <c r="B69" s="537" t="s">
        <v>23</v>
      </c>
      <c r="C69" s="537">
        <v>6</v>
      </c>
      <c r="D69" s="545">
        <v>84</v>
      </c>
      <c r="E69" s="545" t="s">
        <v>780</v>
      </c>
      <c r="F69" s="545">
        <v>4</v>
      </c>
      <c r="G69" s="537" t="s">
        <v>994</v>
      </c>
      <c r="H69" s="537">
        <v>47</v>
      </c>
      <c r="I69" s="537" t="s">
        <v>15</v>
      </c>
      <c r="J69" s="537">
        <v>14</v>
      </c>
      <c r="L69" s="543" t="s">
        <v>722</v>
      </c>
      <c r="M69" s="537">
        <v>2725</v>
      </c>
      <c r="O69" s="542">
        <v>2725</v>
      </c>
      <c r="Q69" s="541">
        <f>M69+H69-1</f>
        <v>2771</v>
      </c>
      <c r="R69" s="540">
        <v>72.5</v>
      </c>
      <c r="S69" s="575">
        <v>1.54</v>
      </c>
      <c r="T69" s="575">
        <v>0.6</v>
      </c>
      <c r="U69" s="575">
        <v>3.04</v>
      </c>
      <c r="V69" s="575">
        <v>-4.59</v>
      </c>
      <c r="W69" s="575">
        <v>0.99</v>
      </c>
      <c r="X69" s="538">
        <v>1.22</v>
      </c>
      <c r="Y69" s="565" t="s">
        <v>812</v>
      </c>
      <c r="Z69" s="537" t="s">
        <v>1099</v>
      </c>
    </row>
    <row r="70" spans="1:26" x14ac:dyDescent="0.25">
      <c r="A70" s="543">
        <v>37761</v>
      </c>
      <c r="B70" s="537" t="s">
        <v>23</v>
      </c>
      <c r="C70" s="537">
        <v>6</v>
      </c>
      <c r="D70" s="545">
        <v>86</v>
      </c>
      <c r="E70" s="545" t="s">
        <v>991</v>
      </c>
      <c r="F70" s="566">
        <v>8</v>
      </c>
      <c r="G70" s="537" t="s">
        <v>994</v>
      </c>
      <c r="H70" s="537">
        <v>56</v>
      </c>
      <c r="I70" s="537" t="s">
        <v>15</v>
      </c>
      <c r="J70" s="537">
        <v>17</v>
      </c>
      <c r="L70" s="543" t="s">
        <v>722</v>
      </c>
      <c r="M70" s="537">
        <v>2725</v>
      </c>
      <c r="O70" s="542">
        <v>2725</v>
      </c>
      <c r="Q70" s="541">
        <f>M70+H70-1</f>
        <v>2780</v>
      </c>
      <c r="R70" s="540">
        <v>85</v>
      </c>
      <c r="S70" s="575">
        <v>1.52</v>
      </c>
      <c r="T70" s="575">
        <v>0.43</v>
      </c>
      <c r="U70" s="575">
        <v>1.94</v>
      </c>
      <c r="V70" s="575">
        <v>-2.0299999999999998</v>
      </c>
      <c r="W70" s="575">
        <v>1.1399999999999999</v>
      </c>
      <c r="X70" s="538">
        <v>1.39</v>
      </c>
      <c r="Y70" s="565" t="s">
        <v>806</v>
      </c>
      <c r="Z70" s="537" t="s">
        <v>1098</v>
      </c>
    </row>
    <row r="71" spans="1:26" x14ac:dyDescent="0.25">
      <c r="A71" s="543">
        <v>37764</v>
      </c>
      <c r="B71" s="537" t="s">
        <v>23</v>
      </c>
      <c r="C71" s="537">
        <v>6</v>
      </c>
      <c r="D71" s="545">
        <v>86</v>
      </c>
      <c r="E71" s="545" t="s">
        <v>781</v>
      </c>
      <c r="F71" s="566" t="s">
        <v>41</v>
      </c>
      <c r="G71" s="537" t="s">
        <v>994</v>
      </c>
      <c r="H71" s="537">
        <v>72</v>
      </c>
      <c r="I71" s="537" t="s">
        <v>673</v>
      </c>
      <c r="J71" s="537">
        <v>17</v>
      </c>
      <c r="L71" s="543" t="s">
        <v>722</v>
      </c>
      <c r="M71" s="537">
        <v>2725</v>
      </c>
      <c r="O71" s="542">
        <v>2725</v>
      </c>
      <c r="Q71" s="541">
        <f>M71+H71-1</f>
        <v>2796</v>
      </c>
      <c r="R71" s="540">
        <v>113.3</v>
      </c>
      <c r="S71" s="575">
        <v>1.57</v>
      </c>
      <c r="T71" s="575">
        <v>0.57999999999999996</v>
      </c>
      <c r="U71" s="575">
        <v>1.72</v>
      </c>
      <c r="V71" s="575">
        <v>-2.71</v>
      </c>
      <c r="W71" s="575">
        <v>1.27</v>
      </c>
      <c r="X71" s="538">
        <v>1.27</v>
      </c>
      <c r="Y71" s="565" t="s">
        <v>806</v>
      </c>
      <c r="Z71" s="537" t="s">
        <v>1097</v>
      </c>
    </row>
    <row r="72" spans="1:26" x14ac:dyDescent="0.25">
      <c r="A72" s="543">
        <v>37768</v>
      </c>
      <c r="B72" s="537" t="s">
        <v>23</v>
      </c>
      <c r="C72" s="537">
        <v>6</v>
      </c>
      <c r="D72" s="545">
        <v>86</v>
      </c>
      <c r="E72" s="545" t="s">
        <v>778</v>
      </c>
      <c r="F72" s="545">
        <v>13</v>
      </c>
      <c r="G72" s="537" t="s">
        <v>994</v>
      </c>
      <c r="H72" s="537">
        <v>82</v>
      </c>
      <c r="I72" s="537" t="s">
        <v>15</v>
      </c>
      <c r="J72" s="537">
        <v>5</v>
      </c>
      <c r="K72" s="567" t="s">
        <v>672</v>
      </c>
      <c r="L72" s="543" t="s">
        <v>989</v>
      </c>
      <c r="M72" s="537">
        <v>2736</v>
      </c>
      <c r="O72" s="542">
        <v>2725</v>
      </c>
      <c r="P72" s="537">
        <v>2720</v>
      </c>
      <c r="Q72" s="541">
        <f>M72+H72-1</f>
        <v>2817</v>
      </c>
      <c r="R72" s="540">
        <v>118.6</v>
      </c>
      <c r="S72" s="575">
        <v>1.45</v>
      </c>
      <c r="T72" s="575">
        <v>0.66</v>
      </c>
      <c r="U72" s="575">
        <v>2.65</v>
      </c>
      <c r="V72" s="575">
        <v>-2.86</v>
      </c>
      <c r="W72" s="575">
        <v>1.01</v>
      </c>
      <c r="X72" s="538">
        <v>1.06</v>
      </c>
      <c r="Y72" s="565" t="s">
        <v>806</v>
      </c>
      <c r="Z72" s="537" t="s">
        <v>1096</v>
      </c>
    </row>
    <row r="73" spans="1:26" x14ac:dyDescent="0.25">
      <c r="A73" s="543">
        <v>37775</v>
      </c>
      <c r="B73" s="537" t="s">
        <v>23</v>
      </c>
      <c r="C73" s="537">
        <v>6</v>
      </c>
      <c r="D73" s="545">
        <v>87</v>
      </c>
      <c r="E73" s="545" t="s">
        <v>991</v>
      </c>
      <c r="F73" s="545">
        <v>8</v>
      </c>
      <c r="G73" s="537" t="s">
        <v>994</v>
      </c>
      <c r="H73" s="537">
        <v>73</v>
      </c>
      <c r="I73" s="537" t="s">
        <v>15</v>
      </c>
      <c r="J73" s="537">
        <v>16</v>
      </c>
      <c r="L73" s="543" t="s">
        <v>722</v>
      </c>
      <c r="M73" s="537">
        <v>2725</v>
      </c>
      <c r="O73" s="542">
        <v>2725</v>
      </c>
      <c r="Q73" s="541">
        <f>M73+H73-1</f>
        <v>2797</v>
      </c>
      <c r="R73" s="540">
        <v>107.1</v>
      </c>
      <c r="S73" s="575">
        <v>1.47</v>
      </c>
      <c r="T73" s="575">
        <v>0.71</v>
      </c>
      <c r="U73" s="575">
        <v>2.7</v>
      </c>
      <c r="V73" s="575">
        <v>-1.89</v>
      </c>
      <c r="W73" s="575">
        <v>0.97</v>
      </c>
      <c r="X73" s="538">
        <v>1.1399999999999999</v>
      </c>
      <c r="Y73" s="565" t="s">
        <v>812</v>
      </c>
      <c r="Z73" s="537" t="s">
        <v>1095</v>
      </c>
    </row>
    <row r="74" spans="1:26" x14ac:dyDescent="0.25">
      <c r="A74" s="543">
        <v>37779</v>
      </c>
      <c r="B74" s="537" t="s">
        <v>23</v>
      </c>
      <c r="C74" s="537">
        <v>6</v>
      </c>
      <c r="D74" s="545">
        <v>87</v>
      </c>
      <c r="E74" s="545" t="s">
        <v>780</v>
      </c>
      <c r="F74" s="566">
        <v>4</v>
      </c>
      <c r="G74" s="537" t="s">
        <v>994</v>
      </c>
      <c r="H74" s="537">
        <v>74</v>
      </c>
      <c r="I74" s="537" t="s">
        <v>15</v>
      </c>
      <c r="J74" s="537">
        <v>3</v>
      </c>
      <c r="K74" s="567" t="s">
        <v>1055</v>
      </c>
      <c r="L74" s="543" t="s">
        <v>989</v>
      </c>
      <c r="M74" s="537">
        <v>2739</v>
      </c>
      <c r="N74" s="537">
        <v>2727</v>
      </c>
      <c r="O74" s="542">
        <v>2725</v>
      </c>
      <c r="P74" s="537">
        <v>2720</v>
      </c>
      <c r="Q74" s="541">
        <f>M74+H74-1</f>
        <v>2812</v>
      </c>
      <c r="R74" s="540">
        <v>108.5</v>
      </c>
      <c r="S74" s="575">
        <v>1.47</v>
      </c>
      <c r="T74" s="575">
        <v>0.82</v>
      </c>
      <c r="U74" s="575">
        <v>2.8</v>
      </c>
      <c r="V74" s="575">
        <v>-2.4300000000000002</v>
      </c>
      <c r="W74" s="575">
        <v>0.56999999999999995</v>
      </c>
      <c r="X74" s="538">
        <v>0.67</v>
      </c>
      <c r="Y74" s="538" t="s">
        <v>805</v>
      </c>
      <c r="Z74" s="537" t="s">
        <v>1094</v>
      </c>
    </row>
    <row r="75" spans="1:26" x14ac:dyDescent="0.25">
      <c r="A75" s="543">
        <v>37784</v>
      </c>
      <c r="B75" s="537" t="s">
        <v>23</v>
      </c>
      <c r="C75" s="537">
        <v>6</v>
      </c>
      <c r="D75" s="545">
        <v>89</v>
      </c>
      <c r="E75" s="545" t="s">
        <v>776</v>
      </c>
      <c r="F75" s="545">
        <v>4</v>
      </c>
      <c r="G75" s="537" t="s">
        <v>994</v>
      </c>
      <c r="H75" s="537">
        <v>88</v>
      </c>
      <c r="I75" s="537" t="s">
        <v>728</v>
      </c>
      <c r="J75" s="537">
        <v>12</v>
      </c>
      <c r="L75" s="543" t="s">
        <v>722</v>
      </c>
      <c r="M75" s="537">
        <v>2725</v>
      </c>
      <c r="O75" s="542">
        <v>2725</v>
      </c>
      <c r="Q75" s="541">
        <f>M75+H75-1</f>
        <v>2812</v>
      </c>
      <c r="R75" s="540">
        <v>106.1</v>
      </c>
      <c r="S75" s="575">
        <v>1.21</v>
      </c>
      <c r="T75" s="575">
        <v>0.44</v>
      </c>
      <c r="U75" s="575">
        <v>2.54</v>
      </c>
      <c r="V75" s="575">
        <v>-2.39</v>
      </c>
      <c r="W75" s="575">
        <v>1.24</v>
      </c>
      <c r="X75" s="538">
        <v>1</v>
      </c>
      <c r="Y75" s="565" t="s">
        <v>806</v>
      </c>
      <c r="Z75" s="537" t="s">
        <v>1093</v>
      </c>
    </row>
    <row r="76" spans="1:26" x14ac:dyDescent="0.25">
      <c r="A76" s="543">
        <v>37785</v>
      </c>
      <c r="B76" s="537" t="s">
        <v>23</v>
      </c>
      <c r="C76" s="537">
        <v>6</v>
      </c>
      <c r="D76" s="545">
        <v>88</v>
      </c>
      <c r="E76" s="545" t="s">
        <v>781</v>
      </c>
      <c r="F76" s="545">
        <v>4</v>
      </c>
      <c r="G76" s="537" t="s">
        <v>994</v>
      </c>
      <c r="H76" s="537">
        <v>79</v>
      </c>
      <c r="I76" s="537" t="s">
        <v>673</v>
      </c>
      <c r="J76" s="537">
        <v>15</v>
      </c>
      <c r="L76" s="543" t="s">
        <v>793</v>
      </c>
      <c r="M76" s="537">
        <v>2725</v>
      </c>
      <c r="O76" s="542">
        <v>2725</v>
      </c>
      <c r="Q76" s="541">
        <f>M76+H76-1</f>
        <v>2803</v>
      </c>
      <c r="R76" s="540">
        <v>99.5</v>
      </c>
      <c r="S76" s="575">
        <v>1.26</v>
      </c>
      <c r="T76" s="575">
        <v>0.56000000000000005</v>
      </c>
      <c r="U76" s="575">
        <v>2.15</v>
      </c>
      <c r="V76" s="575">
        <v>-1.98</v>
      </c>
      <c r="W76" s="575">
        <v>1.31</v>
      </c>
      <c r="X76" s="538">
        <v>1.05</v>
      </c>
      <c r="Y76" s="565" t="s">
        <v>806</v>
      </c>
      <c r="Z76" s="537" t="s">
        <v>1092</v>
      </c>
    </row>
    <row r="77" spans="1:26" x14ac:dyDescent="0.25">
      <c r="A77" s="543">
        <v>37786</v>
      </c>
      <c r="B77" s="537" t="s">
        <v>23</v>
      </c>
      <c r="C77" s="537">
        <v>6</v>
      </c>
      <c r="D77" s="545">
        <v>89</v>
      </c>
      <c r="E77" s="545" t="s">
        <v>991</v>
      </c>
      <c r="F77" s="566">
        <v>4</v>
      </c>
      <c r="G77" s="537" t="s">
        <v>994</v>
      </c>
      <c r="H77" s="537">
        <v>95</v>
      </c>
      <c r="I77" s="537" t="s">
        <v>15</v>
      </c>
      <c r="J77" s="537">
        <v>16</v>
      </c>
      <c r="L77" s="543" t="s">
        <v>722</v>
      </c>
      <c r="M77" s="537">
        <v>2725</v>
      </c>
      <c r="O77" s="542">
        <v>2725</v>
      </c>
      <c r="Q77" s="541">
        <f>M77+H77-1</f>
        <v>2819</v>
      </c>
      <c r="R77" s="540">
        <v>119.4</v>
      </c>
      <c r="S77" s="575">
        <v>1.26</v>
      </c>
      <c r="T77" s="575">
        <v>0.41</v>
      </c>
      <c r="U77" s="575">
        <v>1.88</v>
      </c>
      <c r="V77" s="575">
        <v>-3.46</v>
      </c>
      <c r="W77" s="575">
        <v>0.95</v>
      </c>
      <c r="X77" s="538">
        <v>0.84</v>
      </c>
      <c r="Y77" s="538" t="s">
        <v>805</v>
      </c>
      <c r="Z77" s="537" t="s">
        <v>1091</v>
      </c>
    </row>
    <row r="78" spans="1:26" x14ac:dyDescent="0.25">
      <c r="A78" s="543">
        <v>37795</v>
      </c>
      <c r="B78" s="537" t="s">
        <v>23</v>
      </c>
      <c r="C78" s="537">
        <v>6</v>
      </c>
      <c r="D78" s="545">
        <v>90</v>
      </c>
      <c r="E78" s="545" t="s">
        <v>776</v>
      </c>
      <c r="F78" s="566" t="s">
        <v>41</v>
      </c>
      <c r="G78" s="537" t="s">
        <v>994</v>
      </c>
      <c r="H78" s="537">
        <v>81</v>
      </c>
      <c r="J78" s="537">
        <v>10</v>
      </c>
      <c r="L78" s="543" t="s">
        <v>722</v>
      </c>
      <c r="M78" s="537">
        <v>2725</v>
      </c>
      <c r="O78" s="542">
        <v>2725</v>
      </c>
      <c r="Q78" s="541">
        <f>M78+H78-1</f>
        <v>2805</v>
      </c>
      <c r="R78" s="540">
        <v>112.6</v>
      </c>
      <c r="S78" s="575">
        <v>1.39</v>
      </c>
      <c r="T78" s="575">
        <v>0.42</v>
      </c>
      <c r="U78" s="575">
        <v>2.76</v>
      </c>
      <c r="V78" s="575">
        <v>-2.54</v>
      </c>
      <c r="W78" s="575">
        <v>1.62</v>
      </c>
      <c r="X78" s="538">
        <v>1.36</v>
      </c>
      <c r="Y78" s="565" t="s">
        <v>806</v>
      </c>
      <c r="Z78" s="537" t="s">
        <v>1090</v>
      </c>
    </row>
    <row r="79" spans="1:26" x14ac:dyDescent="0.25">
      <c r="A79" s="543">
        <v>37799</v>
      </c>
      <c r="B79" s="537" t="s">
        <v>23</v>
      </c>
      <c r="C79" s="537">
        <v>6</v>
      </c>
      <c r="D79" s="545">
        <v>90</v>
      </c>
      <c r="E79" s="545" t="s">
        <v>991</v>
      </c>
      <c r="F79" s="545">
        <v>4</v>
      </c>
      <c r="G79" s="537" t="s">
        <v>994</v>
      </c>
      <c r="H79" s="537">
        <v>81</v>
      </c>
      <c r="I79" s="537" t="s">
        <v>15</v>
      </c>
      <c r="J79" s="537">
        <v>16</v>
      </c>
      <c r="L79" s="543" t="s">
        <v>722</v>
      </c>
      <c r="M79" s="537">
        <v>2725</v>
      </c>
      <c r="O79" s="542">
        <v>2725</v>
      </c>
      <c r="Q79" s="541">
        <f>M79+H79-1</f>
        <v>2805</v>
      </c>
      <c r="R79" s="540">
        <v>103.4</v>
      </c>
      <c r="S79" s="575">
        <v>1.28</v>
      </c>
      <c r="T79" s="575">
        <v>0.64</v>
      </c>
      <c r="U79" s="575">
        <v>1.95</v>
      </c>
      <c r="V79" s="575">
        <v>-2.0699999999999998</v>
      </c>
      <c r="W79" s="575">
        <v>1.07</v>
      </c>
      <c r="X79" s="538">
        <v>1.1200000000000001</v>
      </c>
      <c r="Y79" s="565" t="s">
        <v>806</v>
      </c>
      <c r="Z79" s="537" t="s">
        <v>1089</v>
      </c>
    </row>
    <row r="80" spans="1:26" x14ac:dyDescent="0.25">
      <c r="A80" s="543">
        <v>37803</v>
      </c>
      <c r="B80" s="537" t="s">
        <v>23</v>
      </c>
      <c r="C80" s="537">
        <v>6</v>
      </c>
      <c r="D80" s="545">
        <v>90</v>
      </c>
      <c r="E80" s="545" t="s">
        <v>778</v>
      </c>
      <c r="F80" s="545">
        <v>8</v>
      </c>
      <c r="G80" s="537" t="s">
        <v>994</v>
      </c>
      <c r="H80" s="537">
        <v>63</v>
      </c>
      <c r="I80" s="537" t="s">
        <v>15</v>
      </c>
      <c r="J80" s="537">
        <v>19</v>
      </c>
      <c r="L80" s="543" t="s">
        <v>722</v>
      </c>
      <c r="M80" s="537">
        <v>2725</v>
      </c>
      <c r="O80" s="542">
        <v>2725</v>
      </c>
      <c r="Q80" s="541">
        <f>M80+H80-1</f>
        <v>2787</v>
      </c>
      <c r="R80" s="540">
        <v>75.599999999999994</v>
      </c>
      <c r="S80" s="575">
        <v>1.2</v>
      </c>
      <c r="T80" s="575">
        <v>0.6</v>
      </c>
      <c r="U80" s="575">
        <v>2.12</v>
      </c>
      <c r="V80" s="575">
        <v>-1.95</v>
      </c>
      <c r="W80" s="575">
        <v>0.9</v>
      </c>
      <c r="X80" s="538">
        <v>0.92</v>
      </c>
      <c r="Y80" s="538" t="s">
        <v>805</v>
      </c>
      <c r="Z80" s="537" t="s">
        <v>1088</v>
      </c>
    </row>
    <row r="81" spans="1:26" x14ac:dyDescent="0.25">
      <c r="A81" s="543">
        <v>37807</v>
      </c>
      <c r="B81" s="537" t="s">
        <v>23</v>
      </c>
      <c r="C81" s="537">
        <v>6</v>
      </c>
      <c r="D81" s="545">
        <v>91</v>
      </c>
      <c r="E81" s="545" t="s">
        <v>994</v>
      </c>
      <c r="F81" s="545">
        <v>2</v>
      </c>
      <c r="G81" s="537" t="s">
        <v>994</v>
      </c>
      <c r="H81" s="537">
        <v>94</v>
      </c>
      <c r="I81" s="537" t="s">
        <v>673</v>
      </c>
      <c r="J81" s="537">
        <v>17</v>
      </c>
      <c r="L81" s="543" t="s">
        <v>722</v>
      </c>
      <c r="M81" s="537">
        <v>2725</v>
      </c>
      <c r="O81" s="542">
        <v>2725</v>
      </c>
      <c r="Q81" s="541">
        <f>M81+H81-1</f>
        <v>2818</v>
      </c>
      <c r="R81" s="540">
        <v>126.1</v>
      </c>
      <c r="S81" s="575">
        <v>1.34</v>
      </c>
      <c r="T81" s="575">
        <v>0.94</v>
      </c>
      <c r="U81" s="575">
        <v>2.2999999999999998</v>
      </c>
      <c r="V81" s="575">
        <v>-1.95</v>
      </c>
      <c r="W81" s="575">
        <v>0.96</v>
      </c>
      <c r="X81" s="538">
        <v>0.96</v>
      </c>
      <c r="Y81" s="538" t="s">
        <v>805</v>
      </c>
      <c r="Z81" s="537" t="s">
        <v>1087</v>
      </c>
    </row>
    <row r="82" spans="1:26" x14ac:dyDescent="0.25">
      <c r="A82" s="543">
        <v>37862</v>
      </c>
      <c r="B82" s="537" t="s">
        <v>23</v>
      </c>
      <c r="C82" s="537">
        <v>6</v>
      </c>
      <c r="D82" s="545">
        <v>94</v>
      </c>
      <c r="E82" s="545" t="s">
        <v>991</v>
      </c>
      <c r="F82" s="545">
        <v>4</v>
      </c>
      <c r="G82" s="537" t="s">
        <v>994</v>
      </c>
      <c r="H82" s="537">
        <v>76</v>
      </c>
      <c r="I82" s="537" t="s">
        <v>15</v>
      </c>
      <c r="J82" s="537">
        <v>18</v>
      </c>
      <c r="L82" s="543" t="s">
        <v>775</v>
      </c>
      <c r="M82" s="537">
        <v>2727</v>
      </c>
      <c r="O82" s="542">
        <v>2727</v>
      </c>
      <c r="Q82" s="541">
        <f>M82+H82-1</f>
        <v>2802</v>
      </c>
      <c r="R82" s="540">
        <v>94.4</v>
      </c>
      <c r="S82" s="575">
        <v>1.24</v>
      </c>
      <c r="T82" s="575">
        <v>0.5</v>
      </c>
      <c r="U82" s="575">
        <v>3.74</v>
      </c>
      <c r="V82" s="575">
        <v>-3.36</v>
      </c>
      <c r="W82" s="575">
        <v>0.95</v>
      </c>
      <c r="X82" s="538">
        <v>1.27</v>
      </c>
      <c r="Y82" s="538" t="s">
        <v>812</v>
      </c>
      <c r="Z82" s="537" t="s">
        <v>1086</v>
      </c>
    </row>
    <row r="83" spans="1:26" x14ac:dyDescent="0.25">
      <c r="A83" s="543">
        <v>37917</v>
      </c>
      <c r="B83" s="537" t="s">
        <v>23</v>
      </c>
      <c r="C83" s="537">
        <v>7</v>
      </c>
      <c r="D83" s="545">
        <v>70</v>
      </c>
      <c r="E83" s="545" t="s">
        <v>786</v>
      </c>
      <c r="F83" s="566">
        <v>4</v>
      </c>
      <c r="G83" s="537" t="s">
        <v>994</v>
      </c>
      <c r="H83" s="537">
        <v>72</v>
      </c>
      <c r="I83" s="537" t="s">
        <v>15</v>
      </c>
      <c r="J83" s="537">
        <v>10</v>
      </c>
      <c r="K83" s="543" t="s">
        <v>672</v>
      </c>
      <c r="L83" s="537" t="s">
        <v>989</v>
      </c>
      <c r="M83" s="537">
        <v>2736</v>
      </c>
      <c r="O83" s="542">
        <v>2725</v>
      </c>
      <c r="P83" s="537">
        <v>2720</v>
      </c>
      <c r="Q83" s="541">
        <f>M83+H83-1</f>
        <v>2807</v>
      </c>
      <c r="R83" s="540">
        <v>109.5</v>
      </c>
      <c r="S83" s="575">
        <v>1.52</v>
      </c>
      <c r="T83" s="575">
        <v>0.73</v>
      </c>
      <c r="U83" s="575">
        <v>2.44</v>
      </c>
      <c r="V83" s="575">
        <v>-2.11</v>
      </c>
      <c r="W83" s="575">
        <v>0.96</v>
      </c>
      <c r="X83" s="538">
        <v>1.1100000000000001</v>
      </c>
      <c r="Y83" s="538" t="s">
        <v>812</v>
      </c>
      <c r="Z83" s="537" t="s">
        <v>1085</v>
      </c>
    </row>
    <row r="84" spans="1:26" x14ac:dyDescent="0.25">
      <c r="A84" s="543">
        <v>39001</v>
      </c>
      <c r="B84" s="537" t="s">
        <v>23</v>
      </c>
      <c r="C84" s="537">
        <v>7</v>
      </c>
      <c r="D84" s="545">
        <v>79</v>
      </c>
      <c r="E84" s="545" t="s">
        <v>780</v>
      </c>
      <c r="F84" s="545">
        <v>2</v>
      </c>
      <c r="G84" s="537" t="s">
        <v>994</v>
      </c>
      <c r="H84" s="537">
        <v>84</v>
      </c>
      <c r="J84" s="537">
        <v>18</v>
      </c>
      <c r="L84" s="543" t="s">
        <v>722</v>
      </c>
      <c r="M84" s="537">
        <v>2725</v>
      </c>
      <c r="O84" s="542">
        <v>2725</v>
      </c>
      <c r="Q84" s="541">
        <f>M84+H84-1</f>
        <v>2808</v>
      </c>
      <c r="R84" s="540">
        <v>94.8</v>
      </c>
      <c r="S84" s="575">
        <v>1.1299999999999999</v>
      </c>
      <c r="T84" s="575">
        <v>0.66</v>
      </c>
      <c r="U84" s="575">
        <v>2.8</v>
      </c>
      <c r="V84" s="575">
        <v>-2.16</v>
      </c>
      <c r="W84" s="575">
        <v>0.67</v>
      </c>
      <c r="X84" s="538">
        <v>0.6</v>
      </c>
      <c r="Y84" s="538" t="s">
        <v>805</v>
      </c>
      <c r="Z84" s="537" t="s">
        <v>1084</v>
      </c>
    </row>
    <row r="85" spans="1:26" x14ac:dyDescent="0.25">
      <c r="A85" s="543">
        <v>39003</v>
      </c>
      <c r="B85" s="537" t="s">
        <v>23</v>
      </c>
      <c r="C85" s="537">
        <v>7</v>
      </c>
      <c r="D85" s="545">
        <v>79</v>
      </c>
      <c r="E85" s="545" t="s">
        <v>781</v>
      </c>
      <c r="F85" s="545">
        <v>4</v>
      </c>
      <c r="G85" s="537" t="s">
        <v>994</v>
      </c>
      <c r="H85" s="537">
        <v>91</v>
      </c>
      <c r="I85" s="537" t="s">
        <v>15</v>
      </c>
      <c r="J85" s="537">
        <v>15</v>
      </c>
      <c r="L85" s="543" t="s">
        <v>722</v>
      </c>
      <c r="M85" s="537">
        <v>2727</v>
      </c>
      <c r="O85" s="542">
        <v>2727</v>
      </c>
      <c r="Q85" s="541">
        <f>M85+H85-1</f>
        <v>2817</v>
      </c>
      <c r="R85" s="540">
        <v>91.4</v>
      </c>
      <c r="S85" s="575">
        <v>1</v>
      </c>
      <c r="T85" s="575">
        <v>0.72</v>
      </c>
      <c r="U85" s="575">
        <v>2.4500000000000002</v>
      </c>
      <c r="V85" s="575">
        <v>-3.19</v>
      </c>
      <c r="W85" s="575">
        <v>0.71</v>
      </c>
      <c r="X85" s="538">
        <v>0.54</v>
      </c>
      <c r="Y85" s="538" t="s">
        <v>805</v>
      </c>
      <c r="Z85" s="537" t="s">
        <v>1083</v>
      </c>
    </row>
    <row r="86" spans="1:26" x14ac:dyDescent="0.25">
      <c r="A86" s="543">
        <v>39034</v>
      </c>
      <c r="B86" s="537" t="s">
        <v>23</v>
      </c>
      <c r="C86" s="537">
        <v>7</v>
      </c>
      <c r="D86" s="545">
        <v>82</v>
      </c>
      <c r="E86" s="545" t="s">
        <v>991</v>
      </c>
      <c r="F86" s="545">
        <v>2</v>
      </c>
      <c r="G86" s="537" t="s">
        <v>994</v>
      </c>
      <c r="H86" s="537">
        <v>65</v>
      </c>
      <c r="I86" s="537" t="s">
        <v>15</v>
      </c>
      <c r="J86" s="537">
        <v>2</v>
      </c>
      <c r="K86" s="576" t="s">
        <v>800</v>
      </c>
      <c r="L86" s="543" t="s">
        <v>989</v>
      </c>
      <c r="M86" s="537">
        <v>2753</v>
      </c>
      <c r="N86" s="537">
        <v>2727</v>
      </c>
      <c r="O86" s="542">
        <v>2725</v>
      </c>
      <c r="P86" s="537">
        <v>2720</v>
      </c>
      <c r="Q86" s="541">
        <f>M86+H86-1</f>
        <v>2817</v>
      </c>
      <c r="R86" s="540">
        <v>88.7</v>
      </c>
      <c r="S86" s="575">
        <v>1.36</v>
      </c>
      <c r="T86" s="575">
        <v>0.86</v>
      </c>
      <c r="U86" s="575">
        <v>1.98</v>
      </c>
      <c r="V86" s="575">
        <v>-1.71</v>
      </c>
      <c r="W86" s="575">
        <v>0.62</v>
      </c>
      <c r="X86" s="538">
        <v>0.67</v>
      </c>
      <c r="Y86" s="538" t="s">
        <v>805</v>
      </c>
      <c r="Z86" s="537" t="s">
        <v>1082</v>
      </c>
    </row>
    <row r="87" spans="1:26" x14ac:dyDescent="0.25">
      <c r="A87" s="543">
        <v>39042</v>
      </c>
      <c r="B87" s="537" t="s">
        <v>23</v>
      </c>
      <c r="C87" s="537">
        <v>7</v>
      </c>
      <c r="D87" s="545">
        <v>82</v>
      </c>
      <c r="E87" s="545" t="s">
        <v>786</v>
      </c>
      <c r="F87" s="545">
        <v>8</v>
      </c>
      <c r="G87" s="537" t="s">
        <v>994</v>
      </c>
      <c r="H87" s="537">
        <v>82</v>
      </c>
      <c r="I87" s="537" t="s">
        <v>1007</v>
      </c>
      <c r="J87" s="537">
        <v>21</v>
      </c>
      <c r="L87" s="543" t="s">
        <v>722</v>
      </c>
      <c r="M87" s="537">
        <v>2725</v>
      </c>
      <c r="O87" s="542">
        <v>2725</v>
      </c>
      <c r="Q87" s="541">
        <f>M87+H87-1</f>
        <v>2806</v>
      </c>
      <c r="R87" s="540">
        <v>86.8</v>
      </c>
      <c r="S87" s="575">
        <v>1.06</v>
      </c>
      <c r="T87" s="575">
        <v>0.66</v>
      </c>
      <c r="U87" s="575">
        <v>2.85</v>
      </c>
      <c r="V87" s="575">
        <v>-2.33</v>
      </c>
      <c r="W87" s="575">
        <v>0.55000000000000004</v>
      </c>
      <c r="X87" s="538">
        <v>0.62</v>
      </c>
      <c r="Y87" s="538" t="s">
        <v>805</v>
      </c>
      <c r="Z87" s="537" t="s">
        <v>1081</v>
      </c>
    </row>
    <row r="88" spans="1:26" x14ac:dyDescent="0.25">
      <c r="A88" s="543">
        <v>39047</v>
      </c>
      <c r="B88" s="537" t="s">
        <v>23</v>
      </c>
      <c r="C88" s="537">
        <v>7</v>
      </c>
      <c r="D88" s="545">
        <v>83</v>
      </c>
      <c r="E88" s="545" t="s">
        <v>995</v>
      </c>
      <c r="F88" s="566" t="s">
        <v>1080</v>
      </c>
      <c r="G88" s="537" t="s">
        <v>994</v>
      </c>
      <c r="H88" s="537">
        <v>60</v>
      </c>
      <c r="I88" s="537" t="s">
        <v>15</v>
      </c>
      <c r="J88" s="537">
        <v>18</v>
      </c>
      <c r="L88" s="543" t="s">
        <v>722</v>
      </c>
      <c r="M88" s="537">
        <v>2725</v>
      </c>
      <c r="O88" s="542">
        <v>2725</v>
      </c>
      <c r="Q88" s="541">
        <f>M88+H88-1</f>
        <v>2784</v>
      </c>
      <c r="R88" s="540">
        <v>74</v>
      </c>
      <c r="S88" s="575">
        <v>1.23</v>
      </c>
      <c r="T88" s="575">
        <v>0.74</v>
      </c>
      <c r="U88" s="575">
        <v>2.11</v>
      </c>
      <c r="V88" s="575">
        <v>-2.39</v>
      </c>
      <c r="W88" s="575">
        <v>0.63</v>
      </c>
      <c r="X88" s="538">
        <v>0.83</v>
      </c>
      <c r="Y88" s="538" t="s">
        <v>805</v>
      </c>
      <c r="Z88" s="537" t="s">
        <v>1079</v>
      </c>
    </row>
    <row r="89" spans="1:26" x14ac:dyDescent="0.25">
      <c r="A89" s="543">
        <v>39053</v>
      </c>
      <c r="B89" s="537" t="s">
        <v>23</v>
      </c>
      <c r="C89" s="537">
        <v>7</v>
      </c>
      <c r="D89" s="545">
        <v>83</v>
      </c>
      <c r="E89" s="545" t="s">
        <v>774</v>
      </c>
      <c r="F89" s="545">
        <v>4</v>
      </c>
      <c r="G89" s="537" t="s">
        <v>994</v>
      </c>
      <c r="H89" s="537">
        <v>88</v>
      </c>
      <c r="I89" s="537" t="s">
        <v>728</v>
      </c>
      <c r="J89" s="537">
        <v>25</v>
      </c>
      <c r="L89" s="543" t="s">
        <v>777</v>
      </c>
      <c r="M89" s="537">
        <v>2727</v>
      </c>
      <c r="N89" s="537">
        <v>2727</v>
      </c>
      <c r="O89" s="542">
        <v>2725</v>
      </c>
      <c r="Q89" s="541">
        <f>M89+H89-1</f>
        <v>2814</v>
      </c>
      <c r="R89" s="540">
        <v>96.5</v>
      </c>
      <c r="S89" s="575">
        <v>1.1000000000000001</v>
      </c>
      <c r="T89" s="575">
        <v>0.81</v>
      </c>
      <c r="U89" s="575">
        <v>1.89</v>
      </c>
      <c r="V89" s="575">
        <v>-1.67</v>
      </c>
      <c r="W89" s="575">
        <v>0.54</v>
      </c>
      <c r="X89" s="538">
        <v>0.84</v>
      </c>
      <c r="Y89" s="538" t="s">
        <v>805</v>
      </c>
      <c r="Z89" s="537" t="s">
        <v>1078</v>
      </c>
    </row>
    <row r="90" spans="1:26" x14ac:dyDescent="0.25">
      <c r="A90" s="543">
        <v>39064</v>
      </c>
      <c r="B90" s="537" t="s">
        <v>23</v>
      </c>
      <c r="C90" s="537">
        <v>7</v>
      </c>
      <c r="D90" s="545">
        <v>84</v>
      </c>
      <c r="E90" s="545" t="s">
        <v>781</v>
      </c>
      <c r="F90" s="545">
        <v>4</v>
      </c>
      <c r="G90" s="537" t="s">
        <v>994</v>
      </c>
      <c r="H90" s="537">
        <v>34</v>
      </c>
      <c r="J90" s="537">
        <v>15</v>
      </c>
      <c r="L90" s="543" t="s">
        <v>722</v>
      </c>
      <c r="M90" s="537">
        <v>2725</v>
      </c>
      <c r="O90" s="542">
        <v>2725</v>
      </c>
      <c r="Q90" s="541">
        <f>M90+H90-1</f>
        <v>2758</v>
      </c>
      <c r="R90" s="540">
        <v>49.9</v>
      </c>
      <c r="S90" s="575">
        <v>1.47</v>
      </c>
      <c r="T90" s="575">
        <v>0.56000000000000005</v>
      </c>
      <c r="U90" s="575">
        <v>1.46</v>
      </c>
      <c r="V90" s="575">
        <v>-1.56</v>
      </c>
      <c r="W90" s="575">
        <v>1.04</v>
      </c>
      <c r="X90" s="538">
        <v>1.42</v>
      </c>
      <c r="Y90" s="565" t="s">
        <v>806</v>
      </c>
      <c r="Z90" s="537" t="s">
        <v>1077</v>
      </c>
    </row>
    <row r="91" spans="1:26" x14ac:dyDescent="0.25">
      <c r="A91" s="543">
        <v>39065</v>
      </c>
      <c r="B91" s="537" t="s">
        <v>23</v>
      </c>
      <c r="C91" s="537">
        <v>7</v>
      </c>
      <c r="D91" s="545">
        <v>84</v>
      </c>
      <c r="E91" s="545" t="s">
        <v>780</v>
      </c>
      <c r="F91" s="545">
        <v>4</v>
      </c>
      <c r="G91" s="537" t="s">
        <v>994</v>
      </c>
      <c r="H91" s="537">
        <v>60</v>
      </c>
      <c r="I91" s="537" t="s">
        <v>673</v>
      </c>
      <c r="J91" s="537">
        <v>16</v>
      </c>
      <c r="L91" s="543" t="s">
        <v>722</v>
      </c>
      <c r="M91" s="537">
        <v>2725</v>
      </c>
      <c r="O91" s="542">
        <v>2725</v>
      </c>
      <c r="Q91" s="541">
        <f>M91+H91-1</f>
        <v>2784</v>
      </c>
      <c r="R91" s="540">
        <v>97.4</v>
      </c>
      <c r="S91" s="575">
        <v>1.62</v>
      </c>
      <c r="T91" s="575">
        <v>0.38</v>
      </c>
      <c r="U91" s="575">
        <v>1.97</v>
      </c>
      <c r="V91" s="575">
        <v>-2.2400000000000002</v>
      </c>
      <c r="W91" s="575">
        <v>1.41</v>
      </c>
      <c r="X91" s="538">
        <v>1.52</v>
      </c>
      <c r="Y91" s="565" t="s">
        <v>806</v>
      </c>
      <c r="Z91" s="537" t="s">
        <v>1076</v>
      </c>
    </row>
    <row r="92" spans="1:26" x14ac:dyDescent="0.25">
      <c r="A92" s="543">
        <v>39066</v>
      </c>
      <c r="B92" s="537" t="s">
        <v>23</v>
      </c>
      <c r="C92" s="537">
        <v>7</v>
      </c>
      <c r="D92" s="545">
        <v>85</v>
      </c>
      <c r="E92" s="545" t="s">
        <v>995</v>
      </c>
      <c r="F92" s="545">
        <v>4</v>
      </c>
      <c r="G92" s="537" t="s">
        <v>994</v>
      </c>
      <c r="H92" s="537">
        <v>62</v>
      </c>
      <c r="I92" s="537" t="s">
        <v>15</v>
      </c>
      <c r="J92" s="537">
        <v>12</v>
      </c>
      <c r="L92" s="543" t="s">
        <v>722</v>
      </c>
      <c r="M92" s="537">
        <v>2725</v>
      </c>
      <c r="O92" s="542">
        <v>2725</v>
      </c>
      <c r="Q92" s="541">
        <f>M92+H92-1</f>
        <v>2786</v>
      </c>
      <c r="R92" s="540">
        <v>105.1</v>
      </c>
      <c r="S92" s="575">
        <v>1.7</v>
      </c>
      <c r="T92" s="575">
        <v>0.75</v>
      </c>
      <c r="U92" s="575">
        <v>1.73</v>
      </c>
      <c r="V92" s="575">
        <v>-2.2599999999999998</v>
      </c>
      <c r="W92" s="575">
        <v>0.97</v>
      </c>
      <c r="X92" s="538">
        <v>1.34</v>
      </c>
      <c r="Y92" s="538" t="s">
        <v>812</v>
      </c>
      <c r="Z92" s="537" t="s">
        <v>1075</v>
      </c>
    </row>
    <row r="93" spans="1:26" x14ac:dyDescent="0.25">
      <c r="A93" s="543">
        <v>39068</v>
      </c>
      <c r="B93" s="537" t="s">
        <v>23</v>
      </c>
      <c r="C93" s="537">
        <v>7</v>
      </c>
      <c r="D93" s="545">
        <v>85</v>
      </c>
      <c r="E93" s="545" t="s">
        <v>784</v>
      </c>
      <c r="F93" s="545">
        <v>4</v>
      </c>
      <c r="G93" s="537" t="s">
        <v>994</v>
      </c>
      <c r="H93" s="537">
        <v>62</v>
      </c>
      <c r="I93" s="537" t="s">
        <v>15</v>
      </c>
      <c r="J93" s="537">
        <v>17</v>
      </c>
      <c r="L93" s="543" t="s">
        <v>722</v>
      </c>
      <c r="M93" s="537">
        <v>2725</v>
      </c>
      <c r="O93" s="542">
        <v>2725</v>
      </c>
      <c r="Q93" s="541">
        <f>M93+H93-1</f>
        <v>2786</v>
      </c>
      <c r="R93" s="540">
        <v>75.900000000000006</v>
      </c>
      <c r="S93" s="575">
        <v>1.22</v>
      </c>
      <c r="T93" s="575">
        <v>0.41</v>
      </c>
      <c r="U93" s="575">
        <v>1.75</v>
      </c>
      <c r="V93" s="575">
        <v>-1.63</v>
      </c>
      <c r="W93" s="575">
        <v>1.1399999999999999</v>
      </c>
      <c r="X93" s="538">
        <v>1.25</v>
      </c>
      <c r="Y93" s="565" t="s">
        <v>806</v>
      </c>
      <c r="Z93" s="537" t="s">
        <v>1074</v>
      </c>
    </row>
    <row r="94" spans="1:26" x14ac:dyDescent="0.25">
      <c r="A94" s="543">
        <v>39069</v>
      </c>
      <c r="B94" s="537" t="s">
        <v>23</v>
      </c>
      <c r="C94" s="537">
        <v>7</v>
      </c>
      <c r="D94" s="545">
        <v>85</v>
      </c>
      <c r="E94" s="545" t="s">
        <v>781</v>
      </c>
      <c r="F94" s="545">
        <v>2</v>
      </c>
      <c r="G94" s="537" t="s">
        <v>994</v>
      </c>
      <c r="H94" s="537">
        <v>65</v>
      </c>
      <c r="J94" s="537">
        <v>16</v>
      </c>
      <c r="L94" s="543" t="s">
        <v>722</v>
      </c>
      <c r="M94" s="537">
        <v>2725</v>
      </c>
      <c r="O94" s="542">
        <v>2725</v>
      </c>
      <c r="Q94" s="541">
        <f>M94+H94-1</f>
        <v>2789</v>
      </c>
      <c r="R94" s="540">
        <v>82.9</v>
      </c>
      <c r="S94" s="575">
        <v>1.28</v>
      </c>
      <c r="T94" s="575">
        <v>0.54</v>
      </c>
      <c r="U94" s="575">
        <v>2.4300000000000002</v>
      </c>
      <c r="V94" s="575">
        <v>-2.48</v>
      </c>
      <c r="W94" s="575">
        <v>0.9</v>
      </c>
      <c r="X94" s="538">
        <v>0.84</v>
      </c>
      <c r="Y94" s="538" t="s">
        <v>805</v>
      </c>
      <c r="Z94" s="537" t="s">
        <v>1073</v>
      </c>
    </row>
    <row r="95" spans="1:26" x14ac:dyDescent="0.25">
      <c r="A95" s="543">
        <v>39070</v>
      </c>
      <c r="B95" s="537" t="s">
        <v>23</v>
      </c>
      <c r="C95" s="537">
        <v>7</v>
      </c>
      <c r="D95" s="545">
        <v>86</v>
      </c>
      <c r="E95" s="545" t="s">
        <v>994</v>
      </c>
      <c r="F95" s="545">
        <v>2</v>
      </c>
      <c r="G95" s="537" t="s">
        <v>994</v>
      </c>
      <c r="H95" s="537">
        <v>84</v>
      </c>
      <c r="J95" s="537">
        <v>16</v>
      </c>
      <c r="L95" s="543" t="s">
        <v>722</v>
      </c>
      <c r="M95" s="537">
        <v>2725</v>
      </c>
      <c r="O95" s="542">
        <v>2725</v>
      </c>
      <c r="Q95" s="541">
        <f>M95+H95-1</f>
        <v>2808</v>
      </c>
      <c r="R95" s="540">
        <v>111.5</v>
      </c>
      <c r="S95" s="575">
        <v>1.33</v>
      </c>
      <c r="T95" s="575">
        <v>0.34</v>
      </c>
      <c r="U95" s="575">
        <v>1.95</v>
      </c>
      <c r="V95" s="575">
        <v>-1.96</v>
      </c>
      <c r="W95" s="575">
        <v>1.26</v>
      </c>
      <c r="X95" s="538">
        <v>1.31</v>
      </c>
      <c r="Y95" s="565" t="s">
        <v>806</v>
      </c>
      <c r="Z95" s="537" t="s">
        <v>1072</v>
      </c>
    </row>
    <row r="96" spans="1:26" x14ac:dyDescent="0.25">
      <c r="A96" s="543">
        <v>39071</v>
      </c>
      <c r="B96" s="537" t="s">
        <v>23</v>
      </c>
      <c r="C96" s="537">
        <v>7</v>
      </c>
      <c r="D96" s="545">
        <v>86</v>
      </c>
      <c r="E96" s="545" t="s">
        <v>991</v>
      </c>
      <c r="F96" s="545">
        <v>2</v>
      </c>
      <c r="G96" s="537" t="s">
        <v>994</v>
      </c>
      <c r="H96" s="537">
        <v>92</v>
      </c>
      <c r="I96" s="537" t="s">
        <v>15</v>
      </c>
      <c r="J96" s="537">
        <v>17</v>
      </c>
      <c r="L96" s="543" t="s">
        <v>722</v>
      </c>
      <c r="M96" s="537">
        <v>2725</v>
      </c>
      <c r="O96" s="542">
        <v>2725</v>
      </c>
      <c r="Q96" s="541">
        <f>M96+H96-1</f>
        <v>2816</v>
      </c>
      <c r="R96" s="540">
        <v>105.3</v>
      </c>
      <c r="S96" s="575">
        <v>1.1499999999999999</v>
      </c>
      <c r="T96" s="575">
        <v>0.48</v>
      </c>
      <c r="U96" s="575">
        <v>2.59</v>
      </c>
      <c r="V96" s="575">
        <v>-1.94</v>
      </c>
      <c r="W96" s="575">
        <v>1.39</v>
      </c>
      <c r="X96" s="538">
        <v>1.25</v>
      </c>
      <c r="Y96" s="565" t="s">
        <v>806</v>
      </c>
      <c r="Z96" s="537" t="s">
        <v>1071</v>
      </c>
    </row>
    <row r="97" spans="1:26" x14ac:dyDescent="0.25">
      <c r="A97" s="543">
        <v>39073</v>
      </c>
      <c r="B97" s="537" t="s">
        <v>23</v>
      </c>
      <c r="C97" s="537">
        <v>7</v>
      </c>
      <c r="D97" s="545">
        <v>86</v>
      </c>
      <c r="E97" s="545" t="s">
        <v>784</v>
      </c>
      <c r="F97" s="566">
        <v>8</v>
      </c>
      <c r="G97" s="537" t="s">
        <v>994</v>
      </c>
      <c r="H97" s="537">
        <v>49</v>
      </c>
      <c r="I97" s="537" t="s">
        <v>15</v>
      </c>
      <c r="J97" s="537">
        <v>15</v>
      </c>
      <c r="L97" s="543" t="s">
        <v>722</v>
      </c>
      <c r="M97" s="537">
        <v>2725</v>
      </c>
      <c r="O97" s="542">
        <v>2725</v>
      </c>
      <c r="Q97" s="541">
        <f>M97+H97-1</f>
        <v>2773</v>
      </c>
      <c r="R97" s="540">
        <v>93.3</v>
      </c>
      <c r="S97" s="575">
        <v>1.91</v>
      </c>
      <c r="T97" s="575">
        <v>1.07</v>
      </c>
      <c r="U97" s="575">
        <v>2.34</v>
      </c>
      <c r="V97" s="575">
        <v>-1.53</v>
      </c>
      <c r="W97" s="575">
        <v>1.2</v>
      </c>
      <c r="X97" s="538">
        <v>1.46</v>
      </c>
      <c r="Y97" s="565" t="s">
        <v>806</v>
      </c>
      <c r="Z97" s="537" t="s">
        <v>1070</v>
      </c>
    </row>
    <row r="98" spans="1:26" x14ac:dyDescent="0.25">
      <c r="A98" s="543">
        <v>39074</v>
      </c>
      <c r="B98" s="537" t="s">
        <v>23</v>
      </c>
      <c r="C98" s="537">
        <v>7</v>
      </c>
      <c r="D98" s="545">
        <v>86</v>
      </c>
      <c r="E98" s="545" t="s">
        <v>784</v>
      </c>
      <c r="F98" s="545">
        <v>4</v>
      </c>
      <c r="G98" s="537" t="s">
        <v>994</v>
      </c>
      <c r="H98" s="537">
        <v>56</v>
      </c>
      <c r="I98" s="537" t="s">
        <v>15</v>
      </c>
      <c r="J98" s="537">
        <v>16</v>
      </c>
      <c r="L98" s="543" t="s">
        <v>722</v>
      </c>
      <c r="M98" s="537">
        <v>2725</v>
      </c>
      <c r="O98" s="542">
        <v>2725</v>
      </c>
      <c r="Q98" s="541">
        <f>M98+H98-1</f>
        <v>2780</v>
      </c>
      <c r="R98" s="540">
        <v>112.3</v>
      </c>
      <c r="S98" s="575">
        <v>2.0099999999999998</v>
      </c>
      <c r="T98" s="575">
        <v>1.58</v>
      </c>
      <c r="U98" s="575">
        <v>5.79</v>
      </c>
      <c r="V98" s="575">
        <v>-2.25</v>
      </c>
      <c r="W98" s="575">
        <v>0.7</v>
      </c>
      <c r="X98" s="538">
        <v>0.97</v>
      </c>
      <c r="Y98" s="538" t="s">
        <v>805</v>
      </c>
      <c r="Z98" s="537" t="s">
        <v>1069</v>
      </c>
    </row>
    <row r="99" spans="1:26" x14ac:dyDescent="0.25">
      <c r="A99" s="543">
        <v>39076</v>
      </c>
      <c r="B99" s="537" t="s">
        <v>23</v>
      </c>
      <c r="C99" s="537">
        <v>7</v>
      </c>
      <c r="D99" s="545">
        <v>87</v>
      </c>
      <c r="E99" s="545" t="s">
        <v>995</v>
      </c>
      <c r="F99" s="545">
        <v>8</v>
      </c>
      <c r="G99" s="537" t="s">
        <v>994</v>
      </c>
      <c r="H99" s="537">
        <v>52</v>
      </c>
      <c r="I99" s="537" t="s">
        <v>15</v>
      </c>
      <c r="J99" s="537">
        <v>17</v>
      </c>
      <c r="L99" s="543" t="s">
        <v>722</v>
      </c>
      <c r="M99" s="537">
        <v>2725</v>
      </c>
      <c r="O99" s="542">
        <v>2725</v>
      </c>
      <c r="Q99" s="541">
        <f>M99+H99-1</f>
        <v>2776</v>
      </c>
      <c r="R99" s="540">
        <v>92.6</v>
      </c>
      <c r="S99" s="575">
        <v>1.78</v>
      </c>
      <c r="T99" s="575">
        <v>0.86</v>
      </c>
      <c r="U99" s="575">
        <v>2.34</v>
      </c>
      <c r="V99" s="575">
        <v>-1.99</v>
      </c>
      <c r="W99" s="575">
        <v>1.02</v>
      </c>
      <c r="X99" s="538">
        <v>1.84</v>
      </c>
      <c r="Y99" s="565" t="s">
        <v>806</v>
      </c>
      <c r="Z99" s="537" t="s">
        <v>1068</v>
      </c>
    </row>
    <row r="100" spans="1:26" x14ac:dyDescent="0.25">
      <c r="A100" s="543">
        <v>39080</v>
      </c>
      <c r="B100" s="537" t="s">
        <v>23</v>
      </c>
      <c r="C100" s="537">
        <v>7</v>
      </c>
      <c r="D100" s="545">
        <v>87</v>
      </c>
      <c r="E100" s="545" t="s">
        <v>776</v>
      </c>
      <c r="F100" s="545">
        <v>4</v>
      </c>
      <c r="G100" s="537" t="s">
        <v>994</v>
      </c>
      <c r="H100" s="537">
        <v>37</v>
      </c>
      <c r="J100" s="537">
        <v>14</v>
      </c>
      <c r="L100" s="543" t="s">
        <v>722</v>
      </c>
      <c r="M100" s="537">
        <v>2725</v>
      </c>
      <c r="O100" s="542">
        <v>2725</v>
      </c>
      <c r="Q100" s="541">
        <f>M100+H100-1</f>
        <v>2761</v>
      </c>
      <c r="R100" s="540">
        <v>59.2</v>
      </c>
      <c r="S100" s="575">
        <v>1.6</v>
      </c>
      <c r="T100" s="575">
        <v>0.53</v>
      </c>
      <c r="U100" s="575">
        <v>1.64</v>
      </c>
      <c r="V100" s="575">
        <v>-1.79</v>
      </c>
      <c r="W100" s="575">
        <v>1.0900000000000001</v>
      </c>
      <c r="X100" s="538">
        <v>1.67</v>
      </c>
      <c r="Y100" s="565" t="s">
        <v>806</v>
      </c>
      <c r="Z100" s="537" t="s">
        <v>1067</v>
      </c>
    </row>
    <row r="101" spans="1:26" x14ac:dyDescent="0.25">
      <c r="A101" s="543">
        <v>39081</v>
      </c>
      <c r="B101" s="537" t="s">
        <v>23</v>
      </c>
      <c r="C101" s="537">
        <v>7</v>
      </c>
      <c r="D101" s="545">
        <v>85</v>
      </c>
      <c r="E101" s="545" t="s">
        <v>781</v>
      </c>
      <c r="F101" s="545">
        <v>8</v>
      </c>
      <c r="G101" s="537" t="s">
        <v>994</v>
      </c>
      <c r="H101" s="537">
        <v>34</v>
      </c>
      <c r="I101" s="537" t="s">
        <v>15</v>
      </c>
      <c r="J101" s="537">
        <v>16</v>
      </c>
      <c r="L101" s="543" t="s">
        <v>722</v>
      </c>
      <c r="M101" s="537">
        <v>2725</v>
      </c>
      <c r="O101" s="542">
        <v>2725</v>
      </c>
      <c r="Q101" s="541">
        <f>M101+H101-1</f>
        <v>2758</v>
      </c>
      <c r="R101" s="540">
        <v>41.8</v>
      </c>
      <c r="S101" s="575">
        <v>1.23</v>
      </c>
      <c r="T101" s="575">
        <v>0.43</v>
      </c>
      <c r="U101" s="575">
        <v>1.74</v>
      </c>
      <c r="V101" s="575">
        <v>-1.61</v>
      </c>
      <c r="W101" s="575">
        <v>0.88</v>
      </c>
      <c r="X101" s="538">
        <v>1.38</v>
      </c>
      <c r="Y101" s="538" t="s">
        <v>812</v>
      </c>
      <c r="Z101" s="537" t="s">
        <v>1066</v>
      </c>
    </row>
    <row r="102" spans="1:26" x14ac:dyDescent="0.25">
      <c r="A102" s="543">
        <v>39084</v>
      </c>
      <c r="B102" s="537" t="s">
        <v>23</v>
      </c>
      <c r="C102" s="537">
        <v>7</v>
      </c>
      <c r="D102" s="545">
        <v>87</v>
      </c>
      <c r="E102" s="545" t="s">
        <v>781</v>
      </c>
      <c r="F102" s="545">
        <v>4</v>
      </c>
      <c r="G102" s="537" t="s">
        <v>994</v>
      </c>
      <c r="H102" s="537">
        <v>63</v>
      </c>
      <c r="I102" s="537" t="s">
        <v>15</v>
      </c>
      <c r="J102" s="537">
        <v>14</v>
      </c>
      <c r="L102" s="543" t="s">
        <v>722</v>
      </c>
      <c r="M102" s="537">
        <v>2725</v>
      </c>
      <c r="O102" s="542">
        <v>2725</v>
      </c>
      <c r="Q102" s="541">
        <f>M102+H102-1</f>
        <v>2787</v>
      </c>
      <c r="R102" s="540">
        <v>86.9</v>
      </c>
      <c r="S102" s="575">
        <v>1.38</v>
      </c>
      <c r="T102" s="575">
        <v>0.67</v>
      </c>
      <c r="U102" s="575">
        <v>1.76</v>
      </c>
      <c r="V102" s="575">
        <v>-2.13</v>
      </c>
      <c r="W102" s="575">
        <v>0.86</v>
      </c>
      <c r="X102" s="538">
        <v>1</v>
      </c>
      <c r="Y102" s="538" t="s">
        <v>812</v>
      </c>
      <c r="Z102" s="537" t="s">
        <v>1065</v>
      </c>
    </row>
    <row r="103" spans="1:26" x14ac:dyDescent="0.25">
      <c r="A103" s="543">
        <v>39089</v>
      </c>
      <c r="B103" s="537" t="s">
        <v>23</v>
      </c>
      <c r="C103" s="537">
        <v>7</v>
      </c>
      <c r="D103" s="545">
        <v>88</v>
      </c>
      <c r="E103" s="545" t="s">
        <v>995</v>
      </c>
      <c r="F103" s="545">
        <v>4</v>
      </c>
      <c r="G103" s="537" t="s">
        <v>994</v>
      </c>
      <c r="H103" s="537">
        <v>87</v>
      </c>
      <c r="J103" s="537">
        <v>15</v>
      </c>
      <c r="L103" s="543" t="s">
        <v>722</v>
      </c>
      <c r="M103" s="537">
        <v>2725</v>
      </c>
      <c r="O103" s="542">
        <v>2725</v>
      </c>
      <c r="Q103" s="541">
        <f>M103+H103-1</f>
        <v>2811</v>
      </c>
      <c r="R103" s="540">
        <v>114.4</v>
      </c>
      <c r="S103" s="575">
        <v>1.31</v>
      </c>
      <c r="T103" s="575">
        <v>0.42</v>
      </c>
      <c r="U103" s="575">
        <v>2.23</v>
      </c>
      <c r="V103" s="575">
        <v>-1.75</v>
      </c>
      <c r="W103" s="575">
        <v>0.97</v>
      </c>
      <c r="X103" s="538">
        <v>0.97</v>
      </c>
      <c r="Y103" s="538" t="s">
        <v>805</v>
      </c>
      <c r="Z103" s="537" t="s">
        <v>1064</v>
      </c>
    </row>
    <row r="104" spans="1:26" x14ac:dyDescent="0.25">
      <c r="A104" s="543">
        <v>39091</v>
      </c>
      <c r="B104" s="537" t="s">
        <v>23</v>
      </c>
      <c r="C104" s="537">
        <v>7</v>
      </c>
      <c r="D104" s="545">
        <v>88</v>
      </c>
      <c r="E104" s="545" t="s">
        <v>784</v>
      </c>
      <c r="F104" s="545">
        <v>4</v>
      </c>
      <c r="G104" s="537" t="s">
        <v>994</v>
      </c>
      <c r="H104" s="537">
        <v>75</v>
      </c>
      <c r="I104" s="537" t="s">
        <v>15</v>
      </c>
      <c r="J104" s="537">
        <v>18</v>
      </c>
      <c r="L104" s="543" t="s">
        <v>722</v>
      </c>
      <c r="M104" s="537">
        <v>2725</v>
      </c>
      <c r="O104" s="542">
        <v>2725</v>
      </c>
      <c r="Q104" s="541">
        <f>M104+H104-1</f>
        <v>2799</v>
      </c>
      <c r="R104" s="540">
        <v>105</v>
      </c>
      <c r="S104" s="575">
        <v>1.4</v>
      </c>
      <c r="T104" s="575">
        <v>0.65</v>
      </c>
      <c r="U104" s="575">
        <v>1.92</v>
      </c>
      <c r="V104" s="575">
        <v>-2.5</v>
      </c>
      <c r="W104" s="575">
        <v>1.08</v>
      </c>
      <c r="X104" s="538">
        <v>1.0900000000000001</v>
      </c>
      <c r="Y104" s="565" t="s">
        <v>806</v>
      </c>
      <c r="Z104" s="537" t="s">
        <v>1063</v>
      </c>
    </row>
    <row r="105" spans="1:26" x14ac:dyDescent="0.25">
      <c r="A105" s="543">
        <v>39093</v>
      </c>
      <c r="B105" s="537" t="s">
        <v>23</v>
      </c>
      <c r="C105" s="537">
        <v>7</v>
      </c>
      <c r="D105" s="545">
        <v>88</v>
      </c>
      <c r="E105" s="545" t="s">
        <v>774</v>
      </c>
      <c r="F105" s="545">
        <v>8</v>
      </c>
      <c r="G105" s="537" t="s">
        <v>994</v>
      </c>
      <c r="H105" s="537">
        <v>58</v>
      </c>
      <c r="I105" s="537" t="s">
        <v>15</v>
      </c>
      <c r="J105" s="537">
        <v>0</v>
      </c>
      <c r="L105" s="543" t="s">
        <v>725</v>
      </c>
      <c r="M105" s="537">
        <v>2762</v>
      </c>
      <c r="N105" s="537">
        <v>2727</v>
      </c>
      <c r="O105" s="542">
        <v>2725</v>
      </c>
      <c r="P105" s="537">
        <v>2720</v>
      </c>
      <c r="Q105" s="541">
        <f>M105+H105-1</f>
        <v>2819</v>
      </c>
      <c r="R105" s="540">
        <v>102.6</v>
      </c>
      <c r="S105" s="575">
        <v>1.77</v>
      </c>
      <c r="T105" s="575">
        <v>1.03</v>
      </c>
      <c r="U105" s="575">
        <v>3.41</v>
      </c>
      <c r="V105" s="575">
        <v>-2.39</v>
      </c>
      <c r="W105" s="575"/>
      <c r="Z105" s="537" t="s">
        <v>1062</v>
      </c>
    </row>
    <row r="106" spans="1:26" x14ac:dyDescent="0.25">
      <c r="A106" s="543">
        <v>39098</v>
      </c>
      <c r="B106" s="537" t="s">
        <v>23</v>
      </c>
      <c r="C106" s="537">
        <v>7</v>
      </c>
      <c r="D106" s="545">
        <v>89</v>
      </c>
      <c r="E106" s="545" t="s">
        <v>778</v>
      </c>
      <c r="F106" s="566" t="s">
        <v>41</v>
      </c>
      <c r="G106" s="537" t="s">
        <v>994</v>
      </c>
      <c r="H106" s="537">
        <v>74</v>
      </c>
      <c r="I106" s="537" t="s">
        <v>15</v>
      </c>
      <c r="J106" s="537">
        <v>16</v>
      </c>
      <c r="L106" s="543" t="s">
        <v>722</v>
      </c>
      <c r="M106" s="537">
        <v>2725</v>
      </c>
      <c r="O106" s="542">
        <v>2725</v>
      </c>
      <c r="Q106" s="541">
        <f>M106+H106-1</f>
        <v>2798</v>
      </c>
      <c r="R106" s="540">
        <v>91.1</v>
      </c>
      <c r="S106" s="575">
        <v>1.23</v>
      </c>
      <c r="T106" s="575">
        <v>0.35</v>
      </c>
      <c r="U106" s="575">
        <v>2.3199999999999998</v>
      </c>
      <c r="V106" s="575">
        <v>-2.5099999999999998</v>
      </c>
      <c r="W106" s="575">
        <v>1.1499999999999999</v>
      </c>
      <c r="X106" s="538">
        <v>1.0900000000000001</v>
      </c>
      <c r="Y106" s="565" t="s">
        <v>806</v>
      </c>
      <c r="Z106" s="537" t="s">
        <v>1061</v>
      </c>
    </row>
    <row r="107" spans="1:26" x14ac:dyDescent="0.25">
      <c r="A107" s="543">
        <v>39099</v>
      </c>
      <c r="B107" s="537" t="s">
        <v>23</v>
      </c>
      <c r="C107" s="537">
        <v>7</v>
      </c>
      <c r="D107" s="545">
        <v>89</v>
      </c>
      <c r="E107" s="545" t="s">
        <v>994</v>
      </c>
      <c r="F107" s="545">
        <v>2</v>
      </c>
      <c r="G107" s="537" t="s">
        <v>994</v>
      </c>
      <c r="H107" s="537">
        <v>90</v>
      </c>
      <c r="I107" s="537" t="s">
        <v>15</v>
      </c>
      <c r="J107" s="537">
        <v>16</v>
      </c>
      <c r="L107" s="543" t="s">
        <v>722</v>
      </c>
      <c r="M107" s="537">
        <v>2725</v>
      </c>
      <c r="O107" s="542">
        <v>2725</v>
      </c>
      <c r="Q107" s="541">
        <f>M107+H107-1</f>
        <v>2814</v>
      </c>
      <c r="R107" s="540">
        <v>121.6</v>
      </c>
      <c r="S107" s="575">
        <v>1.35</v>
      </c>
      <c r="T107" s="575">
        <v>0.41</v>
      </c>
      <c r="U107" s="575">
        <v>2.13</v>
      </c>
      <c r="V107" s="575">
        <v>-2.2200000000000002</v>
      </c>
      <c r="W107" s="575">
        <v>1.58</v>
      </c>
      <c r="X107" s="538">
        <v>1.38</v>
      </c>
      <c r="Y107" s="565" t="s">
        <v>806</v>
      </c>
      <c r="Z107" s="537" t="s">
        <v>1060</v>
      </c>
    </row>
    <row r="108" spans="1:26" x14ac:dyDescent="0.25">
      <c r="A108" s="543">
        <v>39103</v>
      </c>
      <c r="B108" s="537" t="s">
        <v>23</v>
      </c>
      <c r="C108" s="537">
        <v>7</v>
      </c>
      <c r="D108" s="545">
        <v>90</v>
      </c>
      <c r="E108" s="545" t="s">
        <v>780</v>
      </c>
      <c r="F108" s="566" t="s">
        <v>41</v>
      </c>
      <c r="G108" s="537" t="s">
        <v>994</v>
      </c>
      <c r="H108" s="537">
        <v>91</v>
      </c>
      <c r="I108" s="537" t="s">
        <v>15</v>
      </c>
      <c r="J108" s="537">
        <v>17</v>
      </c>
      <c r="L108" s="543" t="s">
        <v>722</v>
      </c>
      <c r="M108" s="537">
        <v>2725</v>
      </c>
      <c r="O108" s="542">
        <v>2725</v>
      </c>
      <c r="Q108" s="541">
        <f>M108+H108-1</f>
        <v>2815</v>
      </c>
      <c r="R108" s="540">
        <v>140.4</v>
      </c>
      <c r="S108" s="575">
        <v>1.54</v>
      </c>
      <c r="T108" s="575">
        <v>0.7</v>
      </c>
      <c r="U108" s="575">
        <v>2.4900000000000002</v>
      </c>
      <c r="V108" s="575">
        <v>-4.54</v>
      </c>
      <c r="W108" s="575">
        <v>1.24</v>
      </c>
      <c r="X108" s="538">
        <v>1.1599999999999999</v>
      </c>
      <c r="Y108" s="565" t="s">
        <v>806</v>
      </c>
      <c r="Z108" s="537" t="s">
        <v>1059</v>
      </c>
    </row>
    <row r="109" spans="1:26" x14ac:dyDescent="0.25">
      <c r="A109" s="543">
        <v>39104</v>
      </c>
      <c r="B109" s="537" t="s">
        <v>23</v>
      </c>
      <c r="C109" s="537">
        <v>7</v>
      </c>
      <c r="D109" s="545">
        <v>90</v>
      </c>
      <c r="E109" s="545" t="s">
        <v>776</v>
      </c>
      <c r="F109" s="545">
        <v>4</v>
      </c>
      <c r="G109" s="537" t="s">
        <v>994</v>
      </c>
      <c r="H109" s="537">
        <v>90</v>
      </c>
      <c r="I109" s="537" t="s">
        <v>15</v>
      </c>
      <c r="J109" s="537">
        <v>25</v>
      </c>
      <c r="L109" s="543" t="s">
        <v>775</v>
      </c>
      <c r="M109" s="537">
        <v>2725</v>
      </c>
      <c r="O109" s="542">
        <v>2725</v>
      </c>
      <c r="Q109" s="541">
        <f>M109+H109-1</f>
        <v>2814</v>
      </c>
      <c r="R109" s="540">
        <v>105.6</v>
      </c>
      <c r="S109" s="575">
        <v>1.17</v>
      </c>
      <c r="T109" s="575">
        <v>0.67</v>
      </c>
      <c r="U109" s="575">
        <v>1.72</v>
      </c>
      <c r="V109" s="575">
        <v>-1.84</v>
      </c>
      <c r="W109" s="575">
        <v>0.59</v>
      </c>
      <c r="X109" s="538">
        <v>0.81</v>
      </c>
      <c r="Y109" s="538" t="s">
        <v>805</v>
      </c>
      <c r="Z109" s="537" t="s">
        <v>1058</v>
      </c>
    </row>
    <row r="110" spans="1:26" x14ac:dyDescent="0.25">
      <c r="A110" s="543">
        <v>39109</v>
      </c>
      <c r="B110" s="537" t="s">
        <v>23</v>
      </c>
      <c r="C110" s="537">
        <v>7</v>
      </c>
      <c r="D110" s="545">
        <v>91</v>
      </c>
      <c r="E110" s="545" t="s">
        <v>991</v>
      </c>
      <c r="F110" s="545">
        <v>4</v>
      </c>
      <c r="G110" s="537" t="s">
        <v>994</v>
      </c>
      <c r="H110" s="537">
        <v>76</v>
      </c>
      <c r="I110" s="537" t="s">
        <v>15</v>
      </c>
      <c r="J110" s="537">
        <v>16</v>
      </c>
      <c r="L110" s="543" t="s">
        <v>722</v>
      </c>
      <c r="M110" s="537">
        <v>2725</v>
      </c>
      <c r="O110" s="542">
        <v>2725</v>
      </c>
      <c r="Q110" s="541">
        <f>M110+H110-1</f>
        <v>2800</v>
      </c>
      <c r="R110" s="540">
        <v>95</v>
      </c>
      <c r="S110" s="575">
        <v>1.25</v>
      </c>
      <c r="T110" s="575">
        <v>0.52</v>
      </c>
      <c r="U110" s="575">
        <v>1.77</v>
      </c>
      <c r="V110" s="575">
        <v>-2.2400000000000002</v>
      </c>
      <c r="W110" s="575">
        <v>1.06</v>
      </c>
      <c r="X110" s="538">
        <v>1.1399999999999999</v>
      </c>
      <c r="Y110" s="565" t="s">
        <v>806</v>
      </c>
      <c r="Z110" s="537" t="s">
        <v>1057</v>
      </c>
    </row>
    <row r="111" spans="1:26" x14ac:dyDescent="0.25">
      <c r="A111" s="543">
        <v>39112</v>
      </c>
      <c r="B111" s="537" t="s">
        <v>23</v>
      </c>
      <c r="C111" s="537">
        <v>7</v>
      </c>
      <c r="D111" s="545">
        <v>91</v>
      </c>
      <c r="E111" s="545" t="s">
        <v>778</v>
      </c>
      <c r="F111" s="566" t="s">
        <v>41</v>
      </c>
      <c r="G111" s="537" t="s">
        <v>994</v>
      </c>
      <c r="H111" s="537">
        <v>72</v>
      </c>
      <c r="I111" s="537" t="s">
        <v>15</v>
      </c>
      <c r="J111" s="537">
        <v>19</v>
      </c>
      <c r="L111" s="543" t="s">
        <v>722</v>
      </c>
      <c r="M111" s="537">
        <v>2725</v>
      </c>
      <c r="O111" s="542">
        <v>2725</v>
      </c>
      <c r="Q111" s="541">
        <f>M111+H111-1</f>
        <v>2796</v>
      </c>
      <c r="R111" s="540">
        <v>107.2</v>
      </c>
      <c r="S111" s="575">
        <v>1.49</v>
      </c>
      <c r="T111" s="575">
        <v>0.81</v>
      </c>
      <c r="U111" s="575">
        <v>2.71</v>
      </c>
      <c r="V111" s="575">
        <v>-4.5599999999999996</v>
      </c>
      <c r="W111" s="575">
        <v>0.9</v>
      </c>
      <c r="X111" s="538">
        <v>1.03</v>
      </c>
      <c r="Y111" s="538" t="s">
        <v>812</v>
      </c>
      <c r="Z111" s="537" t="s">
        <v>1056</v>
      </c>
    </row>
    <row r="112" spans="1:26" x14ac:dyDescent="0.25">
      <c r="A112" s="543">
        <v>39116</v>
      </c>
      <c r="B112" s="537" t="s">
        <v>23</v>
      </c>
      <c r="C112" s="537">
        <v>7</v>
      </c>
      <c r="D112" s="545">
        <v>91</v>
      </c>
      <c r="E112" s="545" t="s">
        <v>780</v>
      </c>
      <c r="F112" s="566">
        <v>4</v>
      </c>
      <c r="G112" s="537" t="s">
        <v>994</v>
      </c>
      <c r="H112" s="537">
        <v>83</v>
      </c>
      <c r="I112" s="537" t="s">
        <v>15</v>
      </c>
      <c r="J112" s="537">
        <v>3</v>
      </c>
      <c r="L112" s="543" t="s">
        <v>1055</v>
      </c>
      <c r="M112" s="537">
        <v>2738</v>
      </c>
      <c r="O112" s="542">
        <v>2725</v>
      </c>
      <c r="P112" s="537">
        <v>2720</v>
      </c>
      <c r="Q112" s="541">
        <f>M112+H112-1</f>
        <v>2820</v>
      </c>
      <c r="R112" s="540">
        <v>130.1</v>
      </c>
      <c r="S112" s="575">
        <v>1.57</v>
      </c>
      <c r="T112" s="575">
        <v>0.7</v>
      </c>
      <c r="U112" s="575">
        <v>2.09</v>
      </c>
      <c r="V112" s="575">
        <v>-1.77</v>
      </c>
      <c r="W112" s="575">
        <v>0.99</v>
      </c>
      <c r="X112" s="538">
        <v>1</v>
      </c>
      <c r="Y112" s="538" t="s">
        <v>812</v>
      </c>
      <c r="Z112" s="537" t="s">
        <v>1054</v>
      </c>
    </row>
    <row r="113" spans="1:26" x14ac:dyDescent="0.25">
      <c r="A113" s="543">
        <v>39270</v>
      </c>
      <c r="B113" s="537" t="s">
        <v>23</v>
      </c>
      <c r="C113" s="537">
        <v>8</v>
      </c>
      <c r="D113" s="545">
        <v>85</v>
      </c>
      <c r="E113" s="545" t="s">
        <v>995</v>
      </c>
      <c r="F113" s="545">
        <v>4</v>
      </c>
      <c r="G113" s="537" t="s">
        <v>994</v>
      </c>
      <c r="H113" s="537">
        <v>75</v>
      </c>
      <c r="I113" s="537" t="s">
        <v>15</v>
      </c>
      <c r="J113" s="537">
        <v>18</v>
      </c>
      <c r="L113" s="543" t="s">
        <v>722</v>
      </c>
      <c r="M113" s="537">
        <v>2725</v>
      </c>
      <c r="O113" s="542">
        <v>2725</v>
      </c>
      <c r="Q113" s="541">
        <f>M113+H113-1</f>
        <v>2799</v>
      </c>
      <c r="R113" s="540">
        <v>106.1</v>
      </c>
      <c r="S113" s="575">
        <v>1.41</v>
      </c>
      <c r="T113" s="575">
        <v>0.47</v>
      </c>
      <c r="U113" s="575">
        <v>2.63</v>
      </c>
      <c r="V113" s="575">
        <v>-1.75</v>
      </c>
      <c r="W113" s="575">
        <v>1.37</v>
      </c>
      <c r="X113" s="538">
        <v>1.1399999999999999</v>
      </c>
      <c r="Y113" s="565" t="s">
        <v>806</v>
      </c>
      <c r="Z113" s="537" t="s">
        <v>1053</v>
      </c>
    </row>
    <row r="114" spans="1:26" x14ac:dyDescent="0.25">
      <c r="A114" s="543">
        <v>39271</v>
      </c>
      <c r="B114" s="537" t="s">
        <v>23</v>
      </c>
      <c r="C114" s="537">
        <v>8</v>
      </c>
      <c r="D114" s="545">
        <v>85</v>
      </c>
      <c r="E114" s="545" t="s">
        <v>774</v>
      </c>
      <c r="F114" s="545">
        <v>4</v>
      </c>
      <c r="G114" s="537" t="s">
        <v>994</v>
      </c>
      <c r="H114" s="537">
        <v>81</v>
      </c>
      <c r="I114" s="537" t="s">
        <v>15</v>
      </c>
      <c r="J114" s="537">
        <v>17</v>
      </c>
      <c r="L114" s="543" t="s">
        <v>722</v>
      </c>
      <c r="M114" s="537">
        <v>2725</v>
      </c>
      <c r="O114" s="542">
        <v>2725</v>
      </c>
      <c r="Q114" s="541">
        <f>M114+H114-1</f>
        <v>2805</v>
      </c>
      <c r="R114" s="540">
        <v>97.7</v>
      </c>
      <c r="S114" s="575">
        <v>1.21</v>
      </c>
      <c r="T114" s="575">
        <v>0.56999999999999995</v>
      </c>
      <c r="U114" s="575">
        <v>2.1</v>
      </c>
      <c r="V114" s="575">
        <v>-2.67</v>
      </c>
      <c r="W114" s="575">
        <v>1.1299999999999999</v>
      </c>
      <c r="X114" s="538">
        <v>0.93</v>
      </c>
      <c r="Y114" s="565" t="s">
        <v>807</v>
      </c>
      <c r="Z114" s="537" t="s">
        <v>1052</v>
      </c>
    </row>
    <row r="115" spans="1:26" x14ac:dyDescent="0.25">
      <c r="A115" s="543">
        <v>39277</v>
      </c>
      <c r="B115" s="537" t="s">
        <v>23</v>
      </c>
      <c r="C115" s="537">
        <v>8</v>
      </c>
      <c r="D115" s="545">
        <v>85</v>
      </c>
      <c r="E115" s="545" t="s">
        <v>786</v>
      </c>
      <c r="F115" s="545">
        <v>4</v>
      </c>
      <c r="G115" s="537" t="s">
        <v>994</v>
      </c>
      <c r="H115" s="537">
        <v>92</v>
      </c>
      <c r="I115" s="537" t="s">
        <v>15</v>
      </c>
      <c r="J115" s="537">
        <v>16</v>
      </c>
      <c r="L115" s="543" t="s">
        <v>722</v>
      </c>
      <c r="M115" s="537">
        <v>2725</v>
      </c>
      <c r="O115" s="542">
        <v>2725</v>
      </c>
      <c r="Q115" s="541">
        <f>M115+H115-1</f>
        <v>2816</v>
      </c>
      <c r="R115" s="540">
        <v>111.6</v>
      </c>
      <c r="S115" s="575">
        <v>1.21</v>
      </c>
      <c r="T115" s="575">
        <v>0.5</v>
      </c>
      <c r="U115" s="575">
        <v>1.96</v>
      </c>
      <c r="V115" s="575">
        <v>-2.14</v>
      </c>
      <c r="W115" s="575">
        <v>1.23</v>
      </c>
      <c r="X115" s="538">
        <v>0.9</v>
      </c>
      <c r="Y115" s="565" t="s">
        <v>807</v>
      </c>
      <c r="Z115" s="537" t="s">
        <v>1051</v>
      </c>
    </row>
    <row r="116" spans="1:26" x14ac:dyDescent="0.25">
      <c r="A116" s="543">
        <v>39287</v>
      </c>
      <c r="B116" s="537" t="s">
        <v>23</v>
      </c>
      <c r="C116" s="537">
        <v>8</v>
      </c>
      <c r="D116" s="545">
        <v>86</v>
      </c>
      <c r="E116" s="545" t="s">
        <v>776</v>
      </c>
      <c r="F116" s="545">
        <v>4</v>
      </c>
      <c r="G116" s="537" t="s">
        <v>994</v>
      </c>
      <c r="H116" s="537">
        <v>92</v>
      </c>
      <c r="I116" s="537" t="s">
        <v>15</v>
      </c>
      <c r="J116" s="537">
        <v>20</v>
      </c>
      <c r="L116" s="543" t="s">
        <v>722</v>
      </c>
      <c r="M116" s="537">
        <v>2725</v>
      </c>
      <c r="O116" s="542">
        <v>2725</v>
      </c>
      <c r="Q116" s="541">
        <f>M116+H116-1</f>
        <v>2816</v>
      </c>
      <c r="R116" s="540">
        <v>102</v>
      </c>
      <c r="S116" s="575">
        <v>1.1100000000000001</v>
      </c>
      <c r="T116" s="575">
        <v>0.46</v>
      </c>
      <c r="U116" s="575">
        <v>1.87</v>
      </c>
      <c r="V116" s="575">
        <v>-1.73</v>
      </c>
      <c r="W116" s="575">
        <v>1.01</v>
      </c>
      <c r="X116" s="538">
        <v>1.07</v>
      </c>
      <c r="Y116" s="565" t="s">
        <v>806</v>
      </c>
      <c r="Z116" s="537" t="s">
        <v>1050</v>
      </c>
    </row>
    <row r="117" spans="1:26" x14ac:dyDescent="0.25">
      <c r="A117" s="543">
        <v>39294</v>
      </c>
      <c r="B117" s="537" t="s">
        <v>23</v>
      </c>
      <c r="C117" s="537">
        <v>8</v>
      </c>
      <c r="D117" s="545">
        <v>87</v>
      </c>
      <c r="E117" s="545" t="s">
        <v>784</v>
      </c>
      <c r="F117" s="545">
        <v>4</v>
      </c>
      <c r="G117" s="537" t="s">
        <v>994</v>
      </c>
      <c r="H117" s="537">
        <v>92</v>
      </c>
      <c r="I117" s="537" t="s">
        <v>15</v>
      </c>
      <c r="J117" s="537">
        <v>18</v>
      </c>
      <c r="L117" s="543" t="s">
        <v>722</v>
      </c>
      <c r="M117" s="537">
        <v>2725</v>
      </c>
      <c r="O117" s="542">
        <v>2725</v>
      </c>
      <c r="Q117" s="541">
        <f>M117+H117-1</f>
        <v>2816</v>
      </c>
      <c r="R117" s="540">
        <v>115.9</v>
      </c>
      <c r="S117" s="575">
        <v>1.26</v>
      </c>
      <c r="T117" s="575">
        <v>0.78</v>
      </c>
      <c r="U117" s="575">
        <v>2.89</v>
      </c>
      <c r="V117" s="575">
        <v>-2.79</v>
      </c>
      <c r="W117" s="575">
        <v>1.0900000000000001</v>
      </c>
      <c r="X117" s="538">
        <v>0.66</v>
      </c>
      <c r="Y117" s="565" t="s">
        <v>807</v>
      </c>
      <c r="Z117" s="537" t="s">
        <v>1049</v>
      </c>
    </row>
    <row r="118" spans="1:26" x14ac:dyDescent="0.25">
      <c r="A118" s="543">
        <v>39301</v>
      </c>
      <c r="B118" s="537" t="s">
        <v>23</v>
      </c>
      <c r="C118" s="537">
        <v>8</v>
      </c>
      <c r="D118" s="545">
        <v>88</v>
      </c>
      <c r="E118" s="545" t="s">
        <v>781</v>
      </c>
      <c r="F118" s="545">
        <v>4</v>
      </c>
      <c r="G118" s="537" t="s">
        <v>994</v>
      </c>
      <c r="H118" s="537">
        <v>83</v>
      </c>
      <c r="J118" s="537">
        <v>18</v>
      </c>
      <c r="L118" s="543" t="s">
        <v>722</v>
      </c>
      <c r="M118" s="537">
        <v>2725</v>
      </c>
      <c r="O118" s="542">
        <v>2725</v>
      </c>
      <c r="Q118" s="541">
        <f>M118+H118-1</f>
        <v>2807</v>
      </c>
      <c r="R118" s="540">
        <v>87.5</v>
      </c>
      <c r="S118" s="575">
        <v>1.05</v>
      </c>
      <c r="T118" s="575">
        <v>0.37</v>
      </c>
      <c r="U118" s="575">
        <v>2.17</v>
      </c>
      <c r="V118" s="575">
        <v>-2.67</v>
      </c>
      <c r="W118" s="575">
        <v>1.1499999999999999</v>
      </c>
      <c r="X118" s="538">
        <v>1.33</v>
      </c>
      <c r="Y118" s="565" t="s">
        <v>806</v>
      </c>
      <c r="Z118" s="537" t="s">
        <v>1048</v>
      </c>
    </row>
    <row r="119" spans="1:26" x14ac:dyDescent="0.25">
      <c r="A119" s="543">
        <v>39311</v>
      </c>
      <c r="B119" s="537" t="s">
        <v>23</v>
      </c>
      <c r="C119" s="537">
        <v>8</v>
      </c>
      <c r="D119" s="545">
        <v>89</v>
      </c>
      <c r="E119" s="545" t="s">
        <v>780</v>
      </c>
      <c r="F119" s="545">
        <v>4</v>
      </c>
      <c r="G119" s="537" t="s">
        <v>994</v>
      </c>
      <c r="H119" s="537">
        <v>78</v>
      </c>
      <c r="I119" s="537" t="s">
        <v>15</v>
      </c>
      <c r="J119" s="537">
        <v>24</v>
      </c>
      <c r="L119" s="543" t="s">
        <v>722</v>
      </c>
      <c r="M119" s="537">
        <v>2725</v>
      </c>
      <c r="O119" s="542">
        <v>2725</v>
      </c>
      <c r="Q119" s="541">
        <f>M119+H119-1</f>
        <v>2802</v>
      </c>
      <c r="R119" s="540">
        <v>94.9</v>
      </c>
      <c r="S119" s="575">
        <v>1.22</v>
      </c>
      <c r="T119" s="575">
        <v>0.67</v>
      </c>
      <c r="U119" s="575">
        <v>1.69</v>
      </c>
      <c r="V119" s="575">
        <v>-1.76</v>
      </c>
      <c r="W119" s="575">
        <v>0.73</v>
      </c>
      <c r="X119" s="538">
        <v>0.97</v>
      </c>
      <c r="Y119" s="538" t="s">
        <v>805</v>
      </c>
      <c r="Z119" s="537" t="s">
        <v>1047</v>
      </c>
    </row>
    <row r="120" spans="1:26" x14ac:dyDescent="0.25">
      <c r="A120" s="543">
        <v>39315</v>
      </c>
      <c r="B120" s="537" t="s">
        <v>23</v>
      </c>
      <c r="C120" s="537">
        <v>8</v>
      </c>
      <c r="D120" s="545">
        <v>90</v>
      </c>
      <c r="E120" s="545" t="s">
        <v>784</v>
      </c>
      <c r="F120" s="545">
        <v>4</v>
      </c>
      <c r="G120" s="537" t="s">
        <v>994</v>
      </c>
      <c r="H120" s="537">
        <v>71</v>
      </c>
      <c r="I120" s="537" t="s">
        <v>728</v>
      </c>
      <c r="J120" s="537">
        <v>17</v>
      </c>
      <c r="L120" s="543" t="s">
        <v>722</v>
      </c>
      <c r="M120" s="537">
        <v>2725</v>
      </c>
      <c r="O120" s="542">
        <v>2725</v>
      </c>
      <c r="Q120" s="541">
        <f>M120+H120-1</f>
        <v>2795</v>
      </c>
      <c r="R120" s="540">
        <v>83.2</v>
      </c>
      <c r="S120" s="575">
        <v>1.17</v>
      </c>
      <c r="T120" s="575">
        <v>0.34</v>
      </c>
      <c r="U120" s="575">
        <v>1.9</v>
      </c>
      <c r="V120" s="575">
        <v>-2.2200000000000002</v>
      </c>
      <c r="W120" s="575">
        <v>0.96</v>
      </c>
      <c r="X120" s="538">
        <v>1.25</v>
      </c>
      <c r="Y120" s="538" t="s">
        <v>812</v>
      </c>
      <c r="Z120" s="537" t="s">
        <v>1046</v>
      </c>
    </row>
    <row r="121" spans="1:26" x14ac:dyDescent="0.25">
      <c r="A121" s="543">
        <v>39317</v>
      </c>
      <c r="B121" s="537" t="s">
        <v>23</v>
      </c>
      <c r="C121" s="537">
        <v>8</v>
      </c>
      <c r="D121" s="545">
        <v>90</v>
      </c>
      <c r="E121" s="545" t="s">
        <v>991</v>
      </c>
      <c r="F121" s="545">
        <v>4</v>
      </c>
      <c r="G121" s="537" t="s">
        <v>994</v>
      </c>
      <c r="H121" s="537">
        <v>93</v>
      </c>
      <c r="I121" s="537" t="s">
        <v>1007</v>
      </c>
      <c r="J121" s="537">
        <v>20</v>
      </c>
      <c r="L121" s="543" t="s">
        <v>722</v>
      </c>
      <c r="M121" s="537">
        <v>2725</v>
      </c>
      <c r="O121" s="542">
        <v>2725</v>
      </c>
      <c r="Q121" s="541">
        <f>M121+H121-1</f>
        <v>2817</v>
      </c>
      <c r="R121" s="540">
        <v>94.1</v>
      </c>
      <c r="S121" s="575">
        <v>1.01</v>
      </c>
      <c r="T121" s="575">
        <v>0.82</v>
      </c>
      <c r="U121" s="575">
        <v>2</v>
      </c>
      <c r="V121" s="575">
        <v>-1.92</v>
      </c>
      <c r="W121" s="575">
        <v>0.83</v>
      </c>
      <c r="X121" s="538">
        <v>0.71</v>
      </c>
      <c r="Y121" s="538" t="s">
        <v>805</v>
      </c>
      <c r="Z121" s="537" t="s">
        <v>1045</v>
      </c>
    </row>
    <row r="122" spans="1:26" x14ac:dyDescent="0.25">
      <c r="A122" s="543">
        <v>39322</v>
      </c>
      <c r="B122" s="537" t="s">
        <v>23</v>
      </c>
      <c r="C122" s="537">
        <v>8</v>
      </c>
      <c r="D122" s="545">
        <v>90</v>
      </c>
      <c r="E122" s="545" t="s">
        <v>780</v>
      </c>
      <c r="F122" s="545">
        <v>4</v>
      </c>
      <c r="G122" s="537" t="s">
        <v>994</v>
      </c>
      <c r="H122" s="537">
        <v>90</v>
      </c>
      <c r="I122" s="537" t="s">
        <v>15</v>
      </c>
      <c r="J122" s="537">
        <v>14</v>
      </c>
      <c r="L122" s="543" t="s">
        <v>775</v>
      </c>
      <c r="M122" s="537">
        <v>2725</v>
      </c>
      <c r="O122" s="542">
        <v>2725</v>
      </c>
      <c r="Q122" s="541">
        <f>M122+H122-1</f>
        <v>2814</v>
      </c>
      <c r="R122" s="540">
        <v>112.2</v>
      </c>
      <c r="S122" s="575">
        <v>1.25</v>
      </c>
      <c r="T122" s="575">
        <v>0.55000000000000004</v>
      </c>
      <c r="U122" s="575">
        <v>2.16</v>
      </c>
      <c r="V122" s="575">
        <v>-2.06</v>
      </c>
      <c r="W122" s="575">
        <v>0.94</v>
      </c>
      <c r="X122" s="538">
        <v>0.92</v>
      </c>
      <c r="Y122" s="538" t="s">
        <v>805</v>
      </c>
      <c r="Z122" s="537" t="s">
        <v>1044</v>
      </c>
    </row>
    <row r="123" spans="1:26" x14ac:dyDescent="0.25">
      <c r="A123" s="543">
        <v>39335</v>
      </c>
      <c r="B123" s="537" t="s">
        <v>23</v>
      </c>
      <c r="C123" s="537">
        <v>9</v>
      </c>
      <c r="D123" s="545">
        <v>92</v>
      </c>
      <c r="E123" s="545" t="s">
        <v>780</v>
      </c>
      <c r="F123" s="545">
        <v>2</v>
      </c>
      <c r="G123" s="537" t="s">
        <v>994</v>
      </c>
      <c r="H123" s="537">
        <v>88</v>
      </c>
      <c r="J123" s="537">
        <v>12</v>
      </c>
      <c r="L123" s="543" t="s">
        <v>722</v>
      </c>
      <c r="M123" s="537">
        <v>2725</v>
      </c>
      <c r="O123" s="542">
        <v>2725</v>
      </c>
      <c r="Q123" s="541">
        <f>M123+H123-1</f>
        <v>2812</v>
      </c>
      <c r="R123" s="540">
        <v>122.9</v>
      </c>
      <c r="S123" s="575">
        <v>1.4</v>
      </c>
      <c r="T123" s="575">
        <v>0.41</v>
      </c>
      <c r="U123" s="575">
        <v>2.17</v>
      </c>
      <c r="V123" s="575">
        <v>-1.7</v>
      </c>
      <c r="W123" s="575">
        <v>1.46</v>
      </c>
      <c r="X123" s="538">
        <v>1.27</v>
      </c>
      <c r="Y123" s="565" t="s">
        <v>806</v>
      </c>
      <c r="Z123" s="537" t="s">
        <v>1043</v>
      </c>
    </row>
    <row r="124" spans="1:26" x14ac:dyDescent="0.25">
      <c r="A124" s="543">
        <v>39337</v>
      </c>
      <c r="B124" s="537" t="s">
        <v>23</v>
      </c>
      <c r="C124" s="537">
        <v>9</v>
      </c>
      <c r="D124" s="545">
        <v>93</v>
      </c>
      <c r="E124" s="545" t="s">
        <v>781</v>
      </c>
      <c r="F124" s="545">
        <v>2</v>
      </c>
      <c r="G124" s="537" t="s">
        <v>994</v>
      </c>
      <c r="H124" s="537">
        <v>73</v>
      </c>
      <c r="J124" s="537">
        <v>11</v>
      </c>
      <c r="L124" s="543" t="s">
        <v>722</v>
      </c>
      <c r="M124" s="537">
        <v>2725</v>
      </c>
      <c r="O124" s="542">
        <v>2725</v>
      </c>
      <c r="Q124" s="541">
        <f>M124+H124-1</f>
        <v>2797</v>
      </c>
      <c r="R124" s="540">
        <v>96.3</v>
      </c>
      <c r="S124" s="575">
        <v>1.32</v>
      </c>
      <c r="T124" s="575">
        <v>0.36</v>
      </c>
      <c r="U124" s="575">
        <v>2.91</v>
      </c>
      <c r="V124" s="575">
        <v>-2.2599999999999998</v>
      </c>
      <c r="W124" s="575">
        <v>1.51</v>
      </c>
      <c r="X124" s="538">
        <v>1.23</v>
      </c>
      <c r="Y124" s="565" t="s">
        <v>806</v>
      </c>
      <c r="Z124" s="537" t="s">
        <v>1042</v>
      </c>
    </row>
    <row r="125" spans="1:26" x14ac:dyDescent="0.25">
      <c r="A125" s="543">
        <v>39348</v>
      </c>
      <c r="B125" s="537" t="s">
        <v>23</v>
      </c>
      <c r="C125" s="537">
        <v>7</v>
      </c>
      <c r="D125" s="545">
        <v>92</v>
      </c>
      <c r="E125" s="545" t="s">
        <v>781</v>
      </c>
      <c r="F125" s="545">
        <v>4</v>
      </c>
      <c r="G125" s="537" t="s">
        <v>994</v>
      </c>
      <c r="H125" s="537">
        <v>90</v>
      </c>
      <c r="I125" s="537" t="s">
        <v>15</v>
      </c>
      <c r="J125" s="537">
        <v>26</v>
      </c>
      <c r="L125" s="543" t="s">
        <v>775</v>
      </c>
      <c r="M125" s="537">
        <v>2725</v>
      </c>
      <c r="O125" s="542">
        <v>2725</v>
      </c>
      <c r="Q125" s="541">
        <f>M125+H125-1</f>
        <v>2814</v>
      </c>
      <c r="R125" s="540">
        <v>96.7</v>
      </c>
      <c r="S125" s="575">
        <v>1.07</v>
      </c>
      <c r="T125" s="575">
        <v>0.56999999999999995</v>
      </c>
      <c r="U125" s="575">
        <v>2.04</v>
      </c>
      <c r="V125" s="575">
        <v>-1.8</v>
      </c>
      <c r="W125" s="575">
        <v>0.56999999999999995</v>
      </c>
      <c r="X125" s="538">
        <v>0.91</v>
      </c>
      <c r="Y125" s="538" t="s">
        <v>805</v>
      </c>
      <c r="Z125" s="537" t="s">
        <v>1041</v>
      </c>
    </row>
    <row r="126" spans="1:26" x14ac:dyDescent="0.25">
      <c r="A126" s="543">
        <v>39355</v>
      </c>
      <c r="B126" s="537" t="s">
        <v>23</v>
      </c>
      <c r="C126" s="537">
        <v>7</v>
      </c>
      <c r="D126" s="545">
        <v>93</v>
      </c>
      <c r="E126" s="545" t="s">
        <v>781</v>
      </c>
      <c r="F126" s="545">
        <v>4</v>
      </c>
      <c r="G126" s="537" t="s">
        <v>994</v>
      </c>
      <c r="H126" s="537">
        <v>58</v>
      </c>
      <c r="I126" s="537" t="s">
        <v>15</v>
      </c>
      <c r="J126" s="537">
        <v>13</v>
      </c>
      <c r="L126" s="543" t="s">
        <v>722</v>
      </c>
      <c r="M126" s="537">
        <v>2725</v>
      </c>
      <c r="O126" s="542">
        <v>2725</v>
      </c>
      <c r="Q126" s="541">
        <f>M126+H126-1</f>
        <v>2782</v>
      </c>
      <c r="R126" s="540">
        <v>79.3</v>
      </c>
      <c r="S126" s="575">
        <v>1.37</v>
      </c>
      <c r="T126" s="575">
        <v>0.33</v>
      </c>
      <c r="U126" s="575">
        <v>2</v>
      </c>
      <c r="V126" s="575">
        <v>-1.8</v>
      </c>
      <c r="W126" s="575">
        <v>1.52</v>
      </c>
      <c r="X126" s="538">
        <v>1.29</v>
      </c>
      <c r="Y126" s="565" t="s">
        <v>806</v>
      </c>
      <c r="Z126" s="537" t="s">
        <v>1040</v>
      </c>
    </row>
    <row r="127" spans="1:26" x14ac:dyDescent="0.25">
      <c r="A127" s="543">
        <v>39362</v>
      </c>
      <c r="B127" s="537" t="s">
        <v>23</v>
      </c>
      <c r="C127" s="537">
        <v>7</v>
      </c>
      <c r="D127" s="545">
        <v>94</v>
      </c>
      <c r="E127" s="545" t="s">
        <v>991</v>
      </c>
      <c r="F127" s="545">
        <v>4</v>
      </c>
      <c r="G127" s="537" t="s">
        <v>994</v>
      </c>
      <c r="H127" s="537">
        <v>95</v>
      </c>
      <c r="I127" s="537" t="s">
        <v>15</v>
      </c>
      <c r="J127" s="537">
        <v>18</v>
      </c>
      <c r="L127" s="543" t="s">
        <v>722</v>
      </c>
      <c r="M127" s="537">
        <v>2725</v>
      </c>
      <c r="O127" s="542">
        <v>2725</v>
      </c>
      <c r="Q127" s="541">
        <f>M127+H127-1</f>
        <v>2819</v>
      </c>
      <c r="R127" s="540">
        <v>114.3</v>
      </c>
      <c r="S127" s="575">
        <v>1.2</v>
      </c>
      <c r="T127" s="575">
        <v>0.56000000000000005</v>
      </c>
      <c r="U127" s="575">
        <v>3.02</v>
      </c>
      <c r="V127" s="575">
        <v>-2.27</v>
      </c>
      <c r="W127" s="575">
        <v>0.66</v>
      </c>
      <c r="X127" s="538">
        <v>1</v>
      </c>
      <c r="Y127" s="538" t="s">
        <v>812</v>
      </c>
      <c r="Z127" s="537" t="s">
        <v>1039</v>
      </c>
    </row>
    <row r="128" spans="1:26" x14ac:dyDescent="0.25">
      <c r="A128" s="543">
        <v>39364</v>
      </c>
      <c r="B128" s="537" t="s">
        <v>23</v>
      </c>
      <c r="C128" s="537">
        <v>7</v>
      </c>
      <c r="D128" s="545">
        <v>94</v>
      </c>
      <c r="E128" s="545" t="s">
        <v>995</v>
      </c>
      <c r="F128" s="545">
        <v>4</v>
      </c>
      <c r="G128" s="537" t="s">
        <v>994</v>
      </c>
      <c r="H128" s="537">
        <v>73</v>
      </c>
      <c r="I128" s="537" t="s">
        <v>673</v>
      </c>
      <c r="J128" s="537">
        <v>15</v>
      </c>
      <c r="L128" s="543" t="s">
        <v>793</v>
      </c>
      <c r="M128" s="537">
        <v>2727</v>
      </c>
      <c r="O128" s="542">
        <v>2727</v>
      </c>
      <c r="Q128" s="541">
        <f>M128+H128-1</f>
        <v>2799</v>
      </c>
      <c r="R128" s="540">
        <v>119.8</v>
      </c>
      <c r="S128" s="575">
        <v>1.64</v>
      </c>
      <c r="T128" s="575">
        <v>0.46</v>
      </c>
      <c r="U128" s="575">
        <v>2.93</v>
      </c>
      <c r="V128" s="575">
        <v>-1.98</v>
      </c>
      <c r="W128" s="575">
        <v>1.25</v>
      </c>
      <c r="X128" s="538">
        <v>1.67</v>
      </c>
      <c r="Y128" s="565" t="s">
        <v>806</v>
      </c>
      <c r="Z128" s="537" t="s">
        <v>1038</v>
      </c>
    </row>
    <row r="129" spans="1:26" x14ac:dyDescent="0.25">
      <c r="A129" s="543">
        <v>39368</v>
      </c>
      <c r="B129" s="537" t="s">
        <v>23</v>
      </c>
      <c r="C129" s="537">
        <v>7</v>
      </c>
      <c r="D129" s="545">
        <v>94</v>
      </c>
      <c r="E129" s="545" t="s">
        <v>786</v>
      </c>
      <c r="F129" s="545">
        <v>4</v>
      </c>
      <c r="G129" s="537" t="s">
        <v>994</v>
      </c>
      <c r="H129" s="537">
        <v>60</v>
      </c>
      <c r="I129" s="537" t="s">
        <v>673</v>
      </c>
      <c r="J129" s="537">
        <v>18</v>
      </c>
      <c r="L129" s="543" t="s">
        <v>775</v>
      </c>
      <c r="M129" s="537">
        <v>2727</v>
      </c>
      <c r="O129" s="542">
        <v>2727</v>
      </c>
      <c r="Q129" s="541">
        <f>M129+H129-1</f>
        <v>2786</v>
      </c>
      <c r="R129" s="540">
        <v>76.599999999999994</v>
      </c>
      <c r="S129" s="575">
        <v>1.28</v>
      </c>
      <c r="T129" s="575">
        <v>0.44</v>
      </c>
      <c r="U129" s="575">
        <v>2.4700000000000002</v>
      </c>
      <c r="V129" s="575">
        <v>-2.2200000000000002</v>
      </c>
      <c r="W129" s="575">
        <v>1.03</v>
      </c>
      <c r="X129" s="538">
        <v>1.19</v>
      </c>
      <c r="Y129" s="565" t="s">
        <v>806</v>
      </c>
      <c r="Z129" s="537" t="s">
        <v>1037</v>
      </c>
    </row>
    <row r="131" spans="1:26" x14ac:dyDescent="0.25">
      <c r="A131" s="573" t="s">
        <v>1036</v>
      </c>
    </row>
    <row r="132" spans="1:26" x14ac:dyDescent="0.25">
      <c r="A132" s="543">
        <v>39423</v>
      </c>
      <c r="B132" s="537" t="s">
        <v>23</v>
      </c>
      <c r="C132" s="537">
        <v>9</v>
      </c>
      <c r="D132" s="574">
        <v>78</v>
      </c>
      <c r="E132" s="545" t="s">
        <v>991</v>
      </c>
      <c r="F132" s="545">
        <v>8</v>
      </c>
      <c r="G132" s="537" t="s">
        <v>994</v>
      </c>
      <c r="H132" s="537">
        <v>46</v>
      </c>
      <c r="I132" s="537" t="s">
        <v>15</v>
      </c>
      <c r="J132" s="537">
        <v>14</v>
      </c>
      <c r="L132" s="543" t="s">
        <v>722</v>
      </c>
      <c r="M132" s="537">
        <v>3391</v>
      </c>
      <c r="O132" s="542">
        <v>3391</v>
      </c>
      <c r="Q132" s="541">
        <f>M132+H132-1</f>
        <v>3436</v>
      </c>
      <c r="R132" s="540">
        <v>58.4</v>
      </c>
      <c r="S132" s="539">
        <v>1.27</v>
      </c>
      <c r="T132" s="539">
        <v>0.66</v>
      </c>
      <c r="U132" s="539">
        <v>2.29</v>
      </c>
      <c r="V132" s="539">
        <v>-1.87</v>
      </c>
      <c r="W132" s="539">
        <v>0.88</v>
      </c>
      <c r="X132" s="538">
        <v>1.1100000000000001</v>
      </c>
      <c r="Y132" s="538" t="s">
        <v>812</v>
      </c>
      <c r="Z132" s="537" t="s">
        <v>1035</v>
      </c>
    </row>
    <row r="133" spans="1:26" x14ac:dyDescent="0.25">
      <c r="A133" s="543">
        <v>39424</v>
      </c>
      <c r="B133" s="537" t="s">
        <v>23</v>
      </c>
      <c r="C133" s="537">
        <v>9</v>
      </c>
      <c r="D133" s="574">
        <v>78</v>
      </c>
      <c r="E133" s="545" t="s">
        <v>780</v>
      </c>
      <c r="F133" s="545">
        <v>8</v>
      </c>
      <c r="G133" s="537" t="s">
        <v>994</v>
      </c>
      <c r="H133" s="537">
        <v>39</v>
      </c>
      <c r="I133" s="537" t="s">
        <v>15</v>
      </c>
      <c r="J133" s="537">
        <v>13</v>
      </c>
      <c r="L133" s="543" t="s">
        <v>793</v>
      </c>
      <c r="M133" s="537">
        <v>3391</v>
      </c>
      <c r="O133" s="542">
        <v>3391</v>
      </c>
      <c r="Q133" s="541">
        <f>M133+H133-1</f>
        <v>3429</v>
      </c>
      <c r="R133" s="540">
        <v>46.7</v>
      </c>
      <c r="S133" s="539">
        <v>1.2</v>
      </c>
      <c r="T133" s="539">
        <v>0.5</v>
      </c>
      <c r="U133" s="539">
        <v>1.61</v>
      </c>
      <c r="V133" s="539">
        <v>-2.38</v>
      </c>
      <c r="W133" s="539">
        <v>1.1499999999999999</v>
      </c>
      <c r="X133" s="538">
        <v>1.1200000000000001</v>
      </c>
      <c r="Y133" s="565" t="s">
        <v>806</v>
      </c>
      <c r="Z133" s="537" t="s">
        <v>1035</v>
      </c>
    </row>
    <row r="134" spans="1:26" x14ac:dyDescent="0.25">
      <c r="A134" s="543">
        <v>39426</v>
      </c>
      <c r="B134" s="537" t="s">
        <v>23</v>
      </c>
      <c r="C134" s="537">
        <v>9</v>
      </c>
      <c r="D134" s="574">
        <v>79</v>
      </c>
      <c r="E134" s="545" t="s">
        <v>994</v>
      </c>
      <c r="F134" s="545">
        <v>8</v>
      </c>
      <c r="G134" s="537" t="s">
        <v>994</v>
      </c>
      <c r="H134" s="537">
        <v>50</v>
      </c>
      <c r="I134" s="537" t="s">
        <v>15</v>
      </c>
      <c r="J134" s="537">
        <v>15</v>
      </c>
      <c r="L134" s="543" t="s">
        <v>793</v>
      </c>
      <c r="M134" s="537">
        <v>3391</v>
      </c>
      <c r="O134" s="542">
        <v>3391</v>
      </c>
      <c r="Q134" s="541">
        <f>M134+H134-1</f>
        <v>3440</v>
      </c>
      <c r="R134" s="540">
        <v>57.4</v>
      </c>
      <c r="S134" s="539">
        <v>1.1499999999999999</v>
      </c>
      <c r="T134" s="539">
        <v>0.53</v>
      </c>
      <c r="U134" s="539">
        <v>1.76</v>
      </c>
      <c r="V134" s="539">
        <v>-1.87</v>
      </c>
      <c r="W134" s="539">
        <v>0.62</v>
      </c>
      <c r="X134" s="538">
        <v>0.96</v>
      </c>
      <c r="Y134" s="538" t="s">
        <v>805</v>
      </c>
      <c r="Z134" s="537" t="s">
        <v>1035</v>
      </c>
    </row>
    <row r="135" spans="1:26" x14ac:dyDescent="0.25">
      <c r="A135" s="543">
        <v>39427</v>
      </c>
      <c r="B135" s="537" t="s">
        <v>23</v>
      </c>
      <c r="C135" s="537">
        <v>9</v>
      </c>
      <c r="D135" s="574">
        <v>79</v>
      </c>
      <c r="E135" s="545" t="s">
        <v>780</v>
      </c>
      <c r="F135" s="545">
        <v>8</v>
      </c>
      <c r="G135" s="537" t="s">
        <v>994</v>
      </c>
      <c r="H135" s="537">
        <v>39</v>
      </c>
      <c r="I135" s="537" t="s">
        <v>15</v>
      </c>
      <c r="J135" s="537">
        <v>20</v>
      </c>
      <c r="L135" s="543" t="s">
        <v>722</v>
      </c>
      <c r="M135" s="537">
        <v>3391</v>
      </c>
      <c r="O135" s="542">
        <v>3391</v>
      </c>
      <c r="Q135" s="541">
        <f>M135+H135-1</f>
        <v>3429</v>
      </c>
      <c r="R135" s="540">
        <v>38.799999999999997</v>
      </c>
      <c r="S135" s="539">
        <v>0.99</v>
      </c>
      <c r="T135" s="539">
        <v>0.3</v>
      </c>
      <c r="U135" s="539">
        <v>2.0699999999999998</v>
      </c>
      <c r="V135" s="539">
        <v>-2.4300000000000002</v>
      </c>
      <c r="W135" s="539">
        <v>0.92</v>
      </c>
      <c r="X135" s="538">
        <v>1.07</v>
      </c>
      <c r="Y135" s="565" t="s">
        <v>812</v>
      </c>
      <c r="Z135" s="537" t="s">
        <v>1035</v>
      </c>
    </row>
    <row r="136" spans="1:26" x14ac:dyDescent="0.25">
      <c r="A136" s="543">
        <v>39433</v>
      </c>
      <c r="B136" s="537" t="s">
        <v>23</v>
      </c>
      <c r="C136" s="537">
        <v>9</v>
      </c>
      <c r="D136" s="574">
        <v>80</v>
      </c>
      <c r="E136" s="545" t="s">
        <v>994</v>
      </c>
      <c r="F136" s="545">
        <v>8</v>
      </c>
      <c r="G136" s="537" t="s">
        <v>994</v>
      </c>
      <c r="H136" s="537">
        <v>45</v>
      </c>
      <c r="I136" s="537" t="s">
        <v>15</v>
      </c>
      <c r="J136" s="537">
        <v>18</v>
      </c>
      <c r="L136" s="543" t="s">
        <v>793</v>
      </c>
      <c r="M136" s="537">
        <v>3391</v>
      </c>
      <c r="O136" s="542">
        <v>3391</v>
      </c>
      <c r="Q136" s="541">
        <f>M136+H136-1</f>
        <v>3435</v>
      </c>
      <c r="R136" s="540">
        <v>67.099999999999994</v>
      </c>
      <c r="S136" s="539">
        <v>1.49</v>
      </c>
      <c r="T136" s="539">
        <v>0.44</v>
      </c>
      <c r="U136" s="539">
        <v>1.63</v>
      </c>
      <c r="V136" s="539">
        <v>-1.86</v>
      </c>
      <c r="W136" s="539">
        <v>1.1000000000000001</v>
      </c>
      <c r="X136" s="538">
        <v>1.56</v>
      </c>
      <c r="Y136" s="565" t="s">
        <v>806</v>
      </c>
      <c r="Z136" s="537" t="s">
        <v>1035</v>
      </c>
    </row>
    <row r="137" spans="1:26" x14ac:dyDescent="0.25">
      <c r="A137" s="543">
        <v>39434</v>
      </c>
      <c r="B137" s="537" t="s">
        <v>23</v>
      </c>
      <c r="C137" s="537">
        <v>9</v>
      </c>
      <c r="D137" s="574">
        <v>80</v>
      </c>
      <c r="E137" s="545" t="s">
        <v>774</v>
      </c>
      <c r="F137" s="545">
        <v>8</v>
      </c>
      <c r="G137" s="537" t="s">
        <v>994</v>
      </c>
      <c r="H137" s="537">
        <v>48</v>
      </c>
      <c r="I137" s="537" t="s">
        <v>15</v>
      </c>
      <c r="J137" s="537">
        <v>16</v>
      </c>
      <c r="L137" s="543" t="s">
        <v>24</v>
      </c>
      <c r="M137" s="537">
        <v>3391</v>
      </c>
      <c r="O137" s="542">
        <v>3391</v>
      </c>
      <c r="Q137" s="541">
        <f>M137+H137-1</f>
        <v>3438</v>
      </c>
      <c r="R137" s="540">
        <v>57.8</v>
      </c>
      <c r="S137" s="539">
        <v>1.2</v>
      </c>
      <c r="T137" s="539">
        <v>0.76</v>
      </c>
      <c r="U137" s="539">
        <v>1.61</v>
      </c>
      <c r="V137" s="539">
        <v>-2.34</v>
      </c>
      <c r="W137" s="539">
        <v>0.6</v>
      </c>
      <c r="X137" s="538">
        <v>0.76</v>
      </c>
      <c r="Y137" s="538" t="s">
        <v>805</v>
      </c>
      <c r="Z137" s="537" t="s">
        <v>1035</v>
      </c>
    </row>
    <row r="138" spans="1:26" x14ac:dyDescent="0.25">
      <c r="A138" s="543">
        <v>39457</v>
      </c>
      <c r="B138" s="537" t="s">
        <v>23</v>
      </c>
      <c r="C138" s="537">
        <v>9</v>
      </c>
      <c r="D138" s="574">
        <v>82</v>
      </c>
      <c r="E138" s="545" t="s">
        <v>994</v>
      </c>
      <c r="F138" s="545">
        <v>8</v>
      </c>
      <c r="G138" s="537" t="s">
        <v>994</v>
      </c>
      <c r="H138" s="537">
        <v>51</v>
      </c>
      <c r="I138" s="537" t="s">
        <v>15</v>
      </c>
      <c r="J138" s="537">
        <v>17</v>
      </c>
      <c r="L138" s="543" t="s">
        <v>775</v>
      </c>
      <c r="M138" s="537">
        <v>3391</v>
      </c>
      <c r="O138" s="542">
        <v>3391</v>
      </c>
      <c r="Q138" s="541">
        <f>M138+H138-1</f>
        <v>3441</v>
      </c>
      <c r="R138" s="540">
        <v>61</v>
      </c>
      <c r="S138" s="539">
        <v>1.2</v>
      </c>
      <c r="T138" s="539">
        <v>0.53</v>
      </c>
      <c r="U138" s="539">
        <v>1.93</v>
      </c>
      <c r="V138" s="539">
        <v>-2.5099999999999998</v>
      </c>
      <c r="W138" s="539">
        <v>0.79</v>
      </c>
      <c r="X138" s="538">
        <v>0.99</v>
      </c>
      <c r="Y138" s="538" t="s">
        <v>805</v>
      </c>
      <c r="Z138" s="537" t="s">
        <v>1035</v>
      </c>
    </row>
    <row r="139" spans="1:26" x14ac:dyDescent="0.25">
      <c r="A139" s="543">
        <v>39458</v>
      </c>
      <c r="B139" s="537" t="s">
        <v>23</v>
      </c>
      <c r="C139" s="537">
        <v>9</v>
      </c>
      <c r="D139" s="574">
        <v>82</v>
      </c>
      <c r="E139" s="545" t="s">
        <v>991</v>
      </c>
      <c r="F139" s="545">
        <v>8</v>
      </c>
      <c r="G139" s="537" t="s">
        <v>994</v>
      </c>
      <c r="H139" s="537">
        <v>44</v>
      </c>
      <c r="I139" s="537" t="s">
        <v>15</v>
      </c>
      <c r="J139" s="537">
        <v>15</v>
      </c>
      <c r="L139" s="543" t="s">
        <v>722</v>
      </c>
      <c r="M139" s="537">
        <v>3391</v>
      </c>
      <c r="O139" s="542">
        <v>3391</v>
      </c>
      <c r="Q139" s="541">
        <f>M139+H139-1</f>
        <v>3434</v>
      </c>
      <c r="R139" s="540">
        <v>66.099999999999994</v>
      </c>
      <c r="S139" s="539">
        <v>1.5</v>
      </c>
      <c r="T139" s="539">
        <v>0.41</v>
      </c>
      <c r="U139" s="539">
        <v>1.83</v>
      </c>
      <c r="V139" s="539">
        <v>-2.15</v>
      </c>
      <c r="W139" s="539">
        <v>1.1599999999999999</v>
      </c>
      <c r="X139" s="538">
        <v>1.66</v>
      </c>
      <c r="Y139" s="565" t="s">
        <v>806</v>
      </c>
      <c r="Z139" s="537" t="s">
        <v>1035</v>
      </c>
    </row>
    <row r="140" spans="1:26" x14ac:dyDescent="0.25">
      <c r="A140" s="543">
        <v>39465</v>
      </c>
      <c r="B140" s="537" t="s">
        <v>23</v>
      </c>
      <c r="C140" s="537">
        <v>9</v>
      </c>
      <c r="D140" s="574">
        <v>82</v>
      </c>
      <c r="E140" s="545" t="s">
        <v>780</v>
      </c>
      <c r="F140" s="545">
        <v>8</v>
      </c>
      <c r="G140" s="537" t="s">
        <v>994</v>
      </c>
      <c r="H140" s="537">
        <v>40</v>
      </c>
      <c r="I140" s="537" t="s">
        <v>15</v>
      </c>
      <c r="J140" s="537">
        <v>20</v>
      </c>
      <c r="L140" s="543" t="s">
        <v>777</v>
      </c>
      <c r="M140" s="537">
        <v>3391</v>
      </c>
      <c r="O140" s="542">
        <v>3391</v>
      </c>
      <c r="Q140" s="541">
        <f>M140+H140-1</f>
        <v>3430</v>
      </c>
      <c r="R140" s="540">
        <v>40.700000000000003</v>
      </c>
      <c r="S140" s="539">
        <v>1.02</v>
      </c>
      <c r="T140" s="539">
        <v>0.66</v>
      </c>
      <c r="U140" s="539">
        <v>1.78</v>
      </c>
      <c r="V140" s="539">
        <v>-2.09</v>
      </c>
      <c r="W140" s="539">
        <v>0.44</v>
      </c>
      <c r="X140" s="538">
        <v>1.2</v>
      </c>
      <c r="Y140" s="538" t="s">
        <v>812</v>
      </c>
      <c r="Z140" s="537" t="s">
        <v>1035</v>
      </c>
    </row>
    <row r="141" spans="1:26" x14ac:dyDescent="0.25">
      <c r="A141" s="543">
        <v>39669</v>
      </c>
      <c r="B141" s="537" t="s">
        <v>23</v>
      </c>
      <c r="C141" s="537">
        <v>10</v>
      </c>
      <c r="D141" s="545">
        <v>75</v>
      </c>
      <c r="E141" s="545" t="s">
        <v>784</v>
      </c>
      <c r="F141" s="545">
        <v>8</v>
      </c>
      <c r="G141" s="537" t="s">
        <v>994</v>
      </c>
      <c r="H141" s="537">
        <v>41</v>
      </c>
      <c r="I141" s="537" t="s">
        <v>15</v>
      </c>
      <c r="J141" s="537">
        <v>21</v>
      </c>
      <c r="L141" s="543" t="s">
        <v>793</v>
      </c>
      <c r="M141" s="537">
        <v>3391</v>
      </c>
      <c r="O141" s="542">
        <v>3391</v>
      </c>
      <c r="Q141" s="541">
        <f>M141+H141-1</f>
        <v>3431</v>
      </c>
      <c r="R141" s="540">
        <v>49</v>
      </c>
      <c r="S141" s="539">
        <v>1.2</v>
      </c>
      <c r="T141" s="539">
        <v>0.65</v>
      </c>
      <c r="U141" s="539">
        <v>1.6</v>
      </c>
      <c r="V141" s="539">
        <v>-1.93</v>
      </c>
      <c r="W141" s="539">
        <v>0.77</v>
      </c>
      <c r="X141" s="538">
        <v>1.33</v>
      </c>
      <c r="Y141" s="538" t="s">
        <v>812</v>
      </c>
      <c r="Z141" s="537" t="s">
        <v>1035</v>
      </c>
    </row>
    <row r="142" spans="1:26" x14ac:dyDescent="0.25">
      <c r="A142" s="543">
        <v>39680</v>
      </c>
      <c r="B142" s="537" t="s">
        <v>23</v>
      </c>
      <c r="C142" s="537">
        <v>10</v>
      </c>
      <c r="D142" s="545">
        <v>76</v>
      </c>
      <c r="E142" s="545" t="s">
        <v>780</v>
      </c>
      <c r="F142" s="545">
        <v>8</v>
      </c>
      <c r="G142" s="537" t="s">
        <v>994</v>
      </c>
      <c r="H142" s="537">
        <v>36</v>
      </c>
      <c r="I142" s="537" t="s">
        <v>15</v>
      </c>
      <c r="J142" s="537">
        <v>20</v>
      </c>
      <c r="L142" s="543" t="s">
        <v>793</v>
      </c>
      <c r="M142" s="537">
        <v>3391</v>
      </c>
      <c r="O142" s="542">
        <v>3391</v>
      </c>
      <c r="Q142" s="541">
        <f>M142+H142-1</f>
        <v>3426</v>
      </c>
      <c r="R142" s="540">
        <v>43.6</v>
      </c>
      <c r="S142" s="539">
        <v>1.21</v>
      </c>
      <c r="T142" s="539">
        <v>0.54</v>
      </c>
      <c r="U142" s="539">
        <v>1.96</v>
      </c>
      <c r="V142" s="539">
        <v>-2.34</v>
      </c>
      <c r="W142" s="539">
        <v>1.02</v>
      </c>
      <c r="X142" s="538">
        <v>1.3</v>
      </c>
      <c r="Y142" s="565" t="s">
        <v>806</v>
      </c>
      <c r="Z142" s="537" t="s">
        <v>1035</v>
      </c>
    </row>
    <row r="143" spans="1:26" x14ac:dyDescent="0.25">
      <c r="A143" s="543">
        <v>39683</v>
      </c>
      <c r="B143" s="537" t="s">
        <v>23</v>
      </c>
      <c r="C143" s="537">
        <v>10</v>
      </c>
      <c r="D143" s="545">
        <v>76</v>
      </c>
      <c r="E143" s="545" t="s">
        <v>995</v>
      </c>
      <c r="F143" s="545">
        <v>8</v>
      </c>
      <c r="G143" s="537" t="s">
        <v>994</v>
      </c>
      <c r="H143" s="537">
        <v>45</v>
      </c>
      <c r="I143" s="537" t="s">
        <v>15</v>
      </c>
      <c r="J143" s="537">
        <v>13</v>
      </c>
      <c r="L143" s="543" t="s">
        <v>722</v>
      </c>
      <c r="M143" s="537">
        <v>3391</v>
      </c>
      <c r="O143" s="542">
        <v>3391</v>
      </c>
      <c r="Q143" s="541">
        <f>M143+H143-1</f>
        <v>3435</v>
      </c>
      <c r="R143" s="540">
        <v>77.900000000000006</v>
      </c>
      <c r="S143" s="539">
        <v>1.73</v>
      </c>
      <c r="T143" s="539">
        <v>0.77</v>
      </c>
      <c r="U143" s="539">
        <v>1.84</v>
      </c>
      <c r="V143" s="539">
        <v>-2.1800000000000002</v>
      </c>
      <c r="W143" s="539">
        <v>1.2</v>
      </c>
      <c r="X143" s="538">
        <v>1.22</v>
      </c>
      <c r="Y143" s="565" t="s">
        <v>806</v>
      </c>
      <c r="Z143" s="537" t="s">
        <v>1035</v>
      </c>
    </row>
    <row r="144" spans="1:26" x14ac:dyDescent="0.25">
      <c r="A144" s="543">
        <v>39684</v>
      </c>
      <c r="B144" s="537" t="s">
        <v>23</v>
      </c>
      <c r="C144" s="537">
        <v>10</v>
      </c>
      <c r="D144" s="545">
        <v>76</v>
      </c>
      <c r="E144" s="545" t="s">
        <v>784</v>
      </c>
      <c r="F144" s="545">
        <v>8</v>
      </c>
      <c r="G144" s="537" t="s">
        <v>994</v>
      </c>
      <c r="H144" s="537">
        <v>28</v>
      </c>
      <c r="I144" s="537" t="s">
        <v>15</v>
      </c>
      <c r="J144" s="537">
        <v>13</v>
      </c>
      <c r="L144" s="543" t="s">
        <v>793</v>
      </c>
      <c r="M144" s="537">
        <v>3391</v>
      </c>
      <c r="O144" s="542">
        <v>3391</v>
      </c>
      <c r="Q144" s="541">
        <f>M144+H144-1</f>
        <v>3418</v>
      </c>
      <c r="R144" s="540">
        <v>35.700000000000003</v>
      </c>
      <c r="S144" s="539">
        <v>1.27</v>
      </c>
      <c r="T144" s="539">
        <v>0.59</v>
      </c>
      <c r="U144" s="539">
        <v>1.86</v>
      </c>
      <c r="V144" s="539">
        <v>-1.88</v>
      </c>
      <c r="W144" s="539">
        <v>0.76</v>
      </c>
      <c r="X144" s="538">
        <v>1.42</v>
      </c>
      <c r="Y144" s="538" t="s">
        <v>812</v>
      </c>
      <c r="Z144" s="537" t="s">
        <v>1035</v>
      </c>
    </row>
    <row r="145" spans="1:26" x14ac:dyDescent="0.25">
      <c r="A145" s="543">
        <v>39685</v>
      </c>
      <c r="B145" s="537" t="s">
        <v>23</v>
      </c>
      <c r="C145" s="537">
        <v>10</v>
      </c>
      <c r="D145" s="545">
        <v>76</v>
      </c>
      <c r="E145" s="545" t="s">
        <v>784</v>
      </c>
      <c r="F145" s="545">
        <v>8</v>
      </c>
      <c r="G145" s="537" t="s">
        <v>994</v>
      </c>
      <c r="H145" s="537">
        <v>43</v>
      </c>
      <c r="I145" s="537" t="s">
        <v>15</v>
      </c>
      <c r="J145" s="537">
        <v>15</v>
      </c>
      <c r="L145" s="543" t="s">
        <v>793</v>
      </c>
      <c r="M145" s="537">
        <v>3391</v>
      </c>
      <c r="O145" s="542">
        <v>3391</v>
      </c>
      <c r="Q145" s="541">
        <f>M145+H145-1</f>
        <v>3433</v>
      </c>
      <c r="R145" s="540">
        <v>62</v>
      </c>
      <c r="S145" s="539">
        <v>1.44</v>
      </c>
      <c r="T145" s="539">
        <v>0.62</v>
      </c>
      <c r="U145" s="539">
        <v>1.79</v>
      </c>
      <c r="V145" s="539">
        <v>-1.83</v>
      </c>
      <c r="W145" s="539">
        <v>0.81</v>
      </c>
      <c r="X145" s="538">
        <v>1.34</v>
      </c>
      <c r="Y145" s="538" t="s">
        <v>812</v>
      </c>
      <c r="Z145" s="537" t="s">
        <v>1035</v>
      </c>
    </row>
    <row r="146" spans="1:26" x14ac:dyDescent="0.25">
      <c r="A146" s="543">
        <v>39686</v>
      </c>
      <c r="B146" s="537" t="s">
        <v>23</v>
      </c>
      <c r="C146" s="537">
        <v>10</v>
      </c>
      <c r="D146" s="545">
        <v>76</v>
      </c>
      <c r="E146" s="545" t="s">
        <v>784</v>
      </c>
      <c r="F146" s="545">
        <v>8</v>
      </c>
      <c r="G146" s="537" t="s">
        <v>994</v>
      </c>
      <c r="H146" s="537">
        <v>43</v>
      </c>
      <c r="I146" s="537" t="s">
        <v>15</v>
      </c>
      <c r="J146" s="537">
        <v>13</v>
      </c>
      <c r="L146" s="543" t="s">
        <v>793</v>
      </c>
      <c r="M146" s="537">
        <v>3391</v>
      </c>
      <c r="O146" s="542">
        <v>3391</v>
      </c>
      <c r="Q146" s="541">
        <f>M146+H146-1</f>
        <v>3433</v>
      </c>
      <c r="R146" s="540">
        <v>65.8</v>
      </c>
      <c r="S146" s="539">
        <v>1.53</v>
      </c>
      <c r="T146" s="539">
        <v>0.63</v>
      </c>
      <c r="U146" s="539">
        <v>2.08</v>
      </c>
      <c r="V146" s="539">
        <v>-1.9</v>
      </c>
      <c r="W146" s="539">
        <v>0.85</v>
      </c>
      <c r="X146" s="538">
        <v>1.6</v>
      </c>
      <c r="Y146" s="538" t="s">
        <v>812</v>
      </c>
      <c r="Z146" s="537" t="s">
        <v>1035</v>
      </c>
    </row>
    <row r="147" spans="1:26" x14ac:dyDescent="0.25">
      <c r="A147" s="543">
        <v>39688</v>
      </c>
      <c r="B147" s="537" t="s">
        <v>23</v>
      </c>
      <c r="C147" s="537">
        <v>10</v>
      </c>
      <c r="D147" s="545">
        <v>76</v>
      </c>
      <c r="E147" s="545" t="s">
        <v>781</v>
      </c>
      <c r="F147" s="545">
        <v>8</v>
      </c>
      <c r="G147" s="537" t="s">
        <v>994</v>
      </c>
      <c r="H147" s="537">
        <v>45</v>
      </c>
      <c r="I147" s="537" t="s">
        <v>15</v>
      </c>
      <c r="J147" s="537">
        <v>16</v>
      </c>
      <c r="L147" s="543" t="s">
        <v>793</v>
      </c>
      <c r="M147" s="537">
        <v>3391</v>
      </c>
      <c r="O147" s="542">
        <v>3391</v>
      </c>
      <c r="Q147" s="541">
        <f>M147+H147-1</f>
        <v>3435</v>
      </c>
      <c r="R147" s="540">
        <v>66.599999999999994</v>
      </c>
      <c r="S147" s="539">
        <v>1.48</v>
      </c>
      <c r="T147" s="539">
        <v>0.93</v>
      </c>
      <c r="U147" s="539">
        <v>2.52</v>
      </c>
      <c r="V147" s="539">
        <v>-2.27</v>
      </c>
      <c r="W147" s="539">
        <v>0.97</v>
      </c>
      <c r="X147" s="538">
        <v>1.44</v>
      </c>
      <c r="Y147" s="538" t="s">
        <v>812</v>
      </c>
      <c r="Z147" s="537" t="s">
        <v>1035</v>
      </c>
    </row>
    <row r="148" spans="1:26" x14ac:dyDescent="0.25">
      <c r="A148" s="543">
        <v>39691</v>
      </c>
      <c r="B148" s="537" t="s">
        <v>23</v>
      </c>
      <c r="C148" s="537">
        <v>10</v>
      </c>
      <c r="D148" s="545">
        <v>77</v>
      </c>
      <c r="E148" s="545" t="s">
        <v>778</v>
      </c>
      <c r="F148" s="545">
        <v>8</v>
      </c>
      <c r="G148" s="537" t="s">
        <v>994</v>
      </c>
      <c r="H148" s="537">
        <v>27</v>
      </c>
      <c r="I148" s="537" t="s">
        <v>15</v>
      </c>
      <c r="J148" s="537">
        <v>20</v>
      </c>
      <c r="L148" s="543" t="s">
        <v>793</v>
      </c>
      <c r="M148" s="537">
        <v>3391</v>
      </c>
      <c r="O148" s="542">
        <v>3391</v>
      </c>
      <c r="Q148" s="541">
        <f>M148+H148-1</f>
        <v>3417</v>
      </c>
      <c r="R148" s="540">
        <v>33.6</v>
      </c>
      <c r="S148" s="539">
        <v>1.25</v>
      </c>
      <c r="T148" s="539">
        <v>0.49</v>
      </c>
      <c r="U148" s="539">
        <v>1.59</v>
      </c>
      <c r="V148" s="539">
        <v>-1.86</v>
      </c>
      <c r="W148" s="539">
        <v>1.05</v>
      </c>
      <c r="X148" s="538">
        <v>1.61</v>
      </c>
      <c r="Y148" s="565" t="s">
        <v>806</v>
      </c>
      <c r="Z148" s="537" t="s">
        <v>1035</v>
      </c>
    </row>
    <row r="149" spans="1:26" x14ac:dyDescent="0.25">
      <c r="A149" s="543">
        <v>39694</v>
      </c>
      <c r="B149" s="537" t="s">
        <v>23</v>
      </c>
      <c r="C149" s="537">
        <v>10</v>
      </c>
      <c r="D149" s="545">
        <v>77</v>
      </c>
      <c r="E149" s="545" t="s">
        <v>776</v>
      </c>
      <c r="F149" s="545">
        <v>8</v>
      </c>
      <c r="G149" s="537" t="s">
        <v>994</v>
      </c>
      <c r="H149" s="537">
        <v>43</v>
      </c>
      <c r="I149" s="537" t="s">
        <v>15</v>
      </c>
      <c r="J149" s="537">
        <v>14</v>
      </c>
      <c r="L149" s="543" t="s">
        <v>793</v>
      </c>
      <c r="M149" s="537">
        <v>3391</v>
      </c>
      <c r="O149" s="542">
        <v>3391</v>
      </c>
      <c r="Q149" s="541">
        <f>M149+H149-1</f>
        <v>3433</v>
      </c>
      <c r="R149" s="540">
        <v>61</v>
      </c>
      <c r="S149" s="539">
        <v>1.42</v>
      </c>
      <c r="T149" s="539">
        <v>0.5</v>
      </c>
      <c r="U149" s="539">
        <v>1.93</v>
      </c>
      <c r="V149" s="539">
        <v>-2.4500000000000002</v>
      </c>
      <c r="W149" s="539">
        <v>1.1200000000000001</v>
      </c>
      <c r="X149" s="538">
        <v>1.71</v>
      </c>
      <c r="Y149" s="565" t="s">
        <v>806</v>
      </c>
      <c r="Z149" s="537" t="s">
        <v>1035</v>
      </c>
    </row>
    <row r="150" spans="1:26" x14ac:dyDescent="0.25">
      <c r="A150" s="543">
        <v>39696</v>
      </c>
      <c r="B150" s="537" t="s">
        <v>23</v>
      </c>
      <c r="C150" s="537">
        <v>10</v>
      </c>
      <c r="D150" s="545">
        <v>77</v>
      </c>
      <c r="E150" s="545" t="s">
        <v>781</v>
      </c>
      <c r="F150" s="545">
        <v>8</v>
      </c>
      <c r="G150" s="537" t="s">
        <v>994</v>
      </c>
      <c r="H150" s="537">
        <v>53</v>
      </c>
      <c r="I150" s="537" t="s">
        <v>15</v>
      </c>
      <c r="J150" s="537">
        <v>18</v>
      </c>
      <c r="L150" s="543" t="s">
        <v>793</v>
      </c>
      <c r="M150" s="537">
        <v>3391</v>
      </c>
      <c r="O150" s="542">
        <v>3391</v>
      </c>
      <c r="Q150" s="541">
        <f>M150+H150-1</f>
        <v>3443</v>
      </c>
      <c r="R150" s="540">
        <v>53.9</v>
      </c>
      <c r="S150" s="539">
        <v>1.02</v>
      </c>
      <c r="T150" s="539">
        <v>0.56000000000000005</v>
      </c>
      <c r="U150" s="539">
        <v>2.29</v>
      </c>
      <c r="V150" s="539">
        <v>-2.84</v>
      </c>
      <c r="W150" s="539">
        <v>0.61</v>
      </c>
      <c r="X150" s="538">
        <v>0.77</v>
      </c>
      <c r="Y150" s="538" t="s">
        <v>805</v>
      </c>
      <c r="Z150" s="537" t="s">
        <v>1035</v>
      </c>
    </row>
    <row r="151" spans="1:26" x14ac:dyDescent="0.25">
      <c r="A151" s="543">
        <v>39701</v>
      </c>
      <c r="B151" s="537" t="s">
        <v>23</v>
      </c>
      <c r="C151" s="537">
        <v>10</v>
      </c>
      <c r="D151" s="545">
        <v>78</v>
      </c>
      <c r="E151" s="545" t="s">
        <v>778</v>
      </c>
      <c r="F151" s="545">
        <v>8</v>
      </c>
      <c r="G151" s="537" t="s">
        <v>994</v>
      </c>
      <c r="H151" s="537">
        <v>47</v>
      </c>
      <c r="I151" s="537" t="s">
        <v>15</v>
      </c>
      <c r="J151" s="537">
        <v>13</v>
      </c>
      <c r="L151" s="543" t="s">
        <v>793</v>
      </c>
      <c r="M151" s="537">
        <v>3391</v>
      </c>
      <c r="O151" s="542">
        <v>3391</v>
      </c>
      <c r="Q151" s="541">
        <f>M151+H151-1</f>
        <v>3437</v>
      </c>
      <c r="R151" s="540">
        <v>67.3</v>
      </c>
      <c r="S151" s="539">
        <v>1.43</v>
      </c>
      <c r="T151" s="539">
        <v>0.61</v>
      </c>
      <c r="U151" s="539">
        <v>1.97</v>
      </c>
      <c r="V151" s="539">
        <v>-2.0299999999999998</v>
      </c>
      <c r="W151" s="539">
        <v>0.78</v>
      </c>
      <c r="X151" s="538">
        <v>1.1299999999999999</v>
      </c>
      <c r="Y151" s="538" t="s">
        <v>812</v>
      </c>
      <c r="Z151" s="537" t="s">
        <v>1035</v>
      </c>
    </row>
    <row r="152" spans="1:26" x14ac:dyDescent="0.25">
      <c r="A152" s="543">
        <v>39702</v>
      </c>
      <c r="B152" s="537" t="s">
        <v>23</v>
      </c>
      <c r="C152" s="537">
        <v>10</v>
      </c>
      <c r="D152" s="545">
        <v>78</v>
      </c>
      <c r="E152" s="545" t="s">
        <v>780</v>
      </c>
      <c r="F152" s="545">
        <v>8</v>
      </c>
      <c r="G152" s="537" t="s">
        <v>994</v>
      </c>
      <c r="H152" s="537">
        <v>38</v>
      </c>
      <c r="I152" s="537" t="s">
        <v>15</v>
      </c>
      <c r="J152" s="537">
        <v>27</v>
      </c>
      <c r="L152" s="543" t="s">
        <v>793</v>
      </c>
      <c r="M152" s="537">
        <v>3391</v>
      </c>
      <c r="O152" s="542">
        <v>3391</v>
      </c>
      <c r="Q152" s="541">
        <f>M152+H152-1</f>
        <v>3428</v>
      </c>
      <c r="R152" s="540">
        <v>33.700000000000003</v>
      </c>
      <c r="S152" s="539">
        <v>0.89</v>
      </c>
      <c r="T152" s="539">
        <v>0.27</v>
      </c>
      <c r="U152" s="539">
        <v>1.6</v>
      </c>
      <c r="V152" s="539">
        <v>-2.3199999999999998</v>
      </c>
      <c r="W152" s="539">
        <v>0.78</v>
      </c>
      <c r="X152" s="538">
        <v>1.1000000000000001</v>
      </c>
      <c r="Y152" s="538" t="s">
        <v>812</v>
      </c>
      <c r="Z152" s="537" t="s">
        <v>1035</v>
      </c>
    </row>
    <row r="153" spans="1:26" x14ac:dyDescent="0.25">
      <c r="A153" s="543">
        <v>39704</v>
      </c>
      <c r="B153" s="537" t="s">
        <v>23</v>
      </c>
      <c r="C153" s="537">
        <v>10</v>
      </c>
      <c r="D153" s="545">
        <v>78</v>
      </c>
      <c r="E153" s="545" t="s">
        <v>776</v>
      </c>
      <c r="F153" s="545">
        <v>8</v>
      </c>
      <c r="G153" s="537" t="s">
        <v>994</v>
      </c>
      <c r="H153" s="537">
        <v>39</v>
      </c>
      <c r="I153" s="537" t="s">
        <v>15</v>
      </c>
      <c r="J153" s="537">
        <v>14</v>
      </c>
      <c r="L153" s="543" t="s">
        <v>775</v>
      </c>
      <c r="M153" s="537">
        <v>3391</v>
      </c>
      <c r="O153" s="542">
        <v>3391</v>
      </c>
      <c r="Q153" s="541">
        <f>M153+H153-1</f>
        <v>3429</v>
      </c>
      <c r="R153" s="540">
        <v>58.2</v>
      </c>
      <c r="S153" s="539">
        <v>1.49</v>
      </c>
      <c r="T153" s="539">
        <v>0.61</v>
      </c>
      <c r="U153" s="539">
        <v>2.19</v>
      </c>
      <c r="V153" s="539">
        <v>-2.27</v>
      </c>
      <c r="W153" s="539">
        <v>0.94</v>
      </c>
      <c r="X153" s="538">
        <v>1.6</v>
      </c>
      <c r="Y153" s="538" t="s">
        <v>812</v>
      </c>
      <c r="Z153" s="537" t="s">
        <v>1035</v>
      </c>
    </row>
    <row r="154" spans="1:26" x14ac:dyDescent="0.25">
      <c r="A154" s="543">
        <v>39706</v>
      </c>
      <c r="B154" s="537" t="s">
        <v>23</v>
      </c>
      <c r="C154" s="537">
        <v>10</v>
      </c>
      <c r="D154" s="545">
        <v>78</v>
      </c>
      <c r="E154" s="545" t="s">
        <v>781</v>
      </c>
      <c r="F154" s="545">
        <v>8</v>
      </c>
      <c r="G154" s="537" t="s">
        <v>994</v>
      </c>
      <c r="H154" s="537">
        <v>42</v>
      </c>
      <c r="I154" s="537" t="s">
        <v>15</v>
      </c>
      <c r="J154" s="537">
        <v>14</v>
      </c>
      <c r="L154" s="543" t="s">
        <v>793</v>
      </c>
      <c r="M154" s="537">
        <v>3391</v>
      </c>
      <c r="O154" s="542">
        <v>3391</v>
      </c>
      <c r="Q154" s="541">
        <f>M154+H154-1</f>
        <v>3432</v>
      </c>
      <c r="R154" s="540">
        <v>67.5</v>
      </c>
      <c r="S154" s="539">
        <v>1.61</v>
      </c>
      <c r="T154" s="539">
        <v>0.5</v>
      </c>
      <c r="U154" s="539">
        <v>2.02</v>
      </c>
      <c r="V154" s="539">
        <v>-2.2999999999999998</v>
      </c>
      <c r="W154" s="539">
        <v>1.22</v>
      </c>
      <c r="X154" s="538">
        <v>1.69</v>
      </c>
      <c r="Y154" s="565" t="s">
        <v>806</v>
      </c>
      <c r="Z154" s="537" t="s">
        <v>1035</v>
      </c>
    </row>
    <row r="155" spans="1:26" x14ac:dyDescent="0.25">
      <c r="A155" s="543">
        <v>39708</v>
      </c>
      <c r="B155" s="537" t="s">
        <v>23</v>
      </c>
      <c r="C155" s="537">
        <v>10</v>
      </c>
      <c r="D155" s="545">
        <v>78</v>
      </c>
      <c r="E155" s="545" t="s">
        <v>784</v>
      </c>
      <c r="F155" s="545">
        <v>8</v>
      </c>
      <c r="G155" s="537" t="s">
        <v>994</v>
      </c>
      <c r="H155" s="537">
        <v>34</v>
      </c>
      <c r="I155" s="537" t="s">
        <v>15</v>
      </c>
      <c r="J155" s="537">
        <v>12</v>
      </c>
      <c r="L155" s="543" t="s">
        <v>793</v>
      </c>
      <c r="M155" s="537">
        <v>3391</v>
      </c>
      <c r="O155" s="542">
        <v>3391</v>
      </c>
      <c r="Q155" s="541">
        <f>M155+H155-1</f>
        <v>3424</v>
      </c>
      <c r="R155" s="540">
        <v>64.8</v>
      </c>
      <c r="S155" s="539">
        <v>1.9</v>
      </c>
      <c r="T155" s="539">
        <v>0.68</v>
      </c>
      <c r="U155" s="539">
        <v>1.69</v>
      </c>
      <c r="V155" s="539">
        <v>-2.16</v>
      </c>
      <c r="W155" s="539">
        <v>1.37</v>
      </c>
      <c r="X155" s="538">
        <v>1.91</v>
      </c>
      <c r="Y155" s="565" t="s">
        <v>806</v>
      </c>
      <c r="Z155" s="537" t="s">
        <v>1035</v>
      </c>
    </row>
    <row r="156" spans="1:26" x14ac:dyDescent="0.25">
      <c r="A156" s="543">
        <v>39712</v>
      </c>
      <c r="B156" s="537" t="s">
        <v>23</v>
      </c>
      <c r="C156" s="537">
        <v>10</v>
      </c>
      <c r="D156" s="545">
        <v>79</v>
      </c>
      <c r="E156" s="545" t="s">
        <v>778</v>
      </c>
      <c r="F156" s="545">
        <v>8</v>
      </c>
      <c r="G156" s="537" t="s">
        <v>994</v>
      </c>
      <c r="H156" s="537">
        <v>31</v>
      </c>
      <c r="I156" s="537" t="s">
        <v>15</v>
      </c>
      <c r="J156" s="537">
        <v>18</v>
      </c>
      <c r="L156" s="543" t="s">
        <v>793</v>
      </c>
      <c r="M156" s="537">
        <v>3391</v>
      </c>
      <c r="O156" s="542">
        <v>3391</v>
      </c>
      <c r="Q156" s="541">
        <f>M156+H156-1</f>
        <v>3421</v>
      </c>
      <c r="R156" s="540">
        <v>33.4</v>
      </c>
      <c r="S156" s="539">
        <v>1.08</v>
      </c>
      <c r="T156" s="539">
        <v>0.6</v>
      </c>
      <c r="U156" s="539">
        <v>1.46</v>
      </c>
      <c r="V156" s="539">
        <v>-3.18</v>
      </c>
      <c r="W156" s="539">
        <v>0.71</v>
      </c>
      <c r="X156" s="538">
        <v>1.46</v>
      </c>
      <c r="Y156" s="538" t="s">
        <v>812</v>
      </c>
      <c r="Z156" s="537" t="s">
        <v>1035</v>
      </c>
    </row>
    <row r="157" spans="1:26" x14ac:dyDescent="0.25">
      <c r="A157" s="543">
        <v>39715</v>
      </c>
      <c r="B157" s="537" t="s">
        <v>23</v>
      </c>
      <c r="C157" s="537">
        <v>10</v>
      </c>
      <c r="D157" s="545">
        <v>79</v>
      </c>
      <c r="E157" s="545" t="s">
        <v>784</v>
      </c>
      <c r="F157" s="545">
        <v>8</v>
      </c>
      <c r="G157" s="537" t="s">
        <v>994</v>
      </c>
      <c r="H157" s="537">
        <v>42</v>
      </c>
      <c r="I157" s="537" t="s">
        <v>15</v>
      </c>
      <c r="J157" s="537">
        <v>21</v>
      </c>
      <c r="L157" s="543" t="s">
        <v>793</v>
      </c>
      <c r="M157" s="537">
        <v>3391</v>
      </c>
      <c r="O157" s="542">
        <v>3391</v>
      </c>
      <c r="Q157" s="541">
        <f>M157+H157-1</f>
        <v>3432</v>
      </c>
      <c r="R157" s="540">
        <v>46</v>
      </c>
      <c r="S157" s="539">
        <v>1.1000000000000001</v>
      </c>
      <c r="T157" s="539">
        <v>0.51</v>
      </c>
      <c r="U157" s="539">
        <v>1.64</v>
      </c>
      <c r="V157" s="539">
        <v>-1.76</v>
      </c>
      <c r="W157" s="539">
        <v>0.71</v>
      </c>
      <c r="X157" s="538">
        <v>1.44</v>
      </c>
      <c r="Y157" s="538" t="s">
        <v>812</v>
      </c>
      <c r="Z157" s="537" t="s">
        <v>1035</v>
      </c>
    </row>
    <row r="158" spans="1:26" x14ac:dyDescent="0.25">
      <c r="A158" s="543">
        <v>39720</v>
      </c>
      <c r="B158" s="537" t="s">
        <v>23</v>
      </c>
      <c r="C158" s="537">
        <v>10</v>
      </c>
      <c r="D158" s="545">
        <v>89</v>
      </c>
      <c r="E158" s="545" t="s">
        <v>780</v>
      </c>
      <c r="F158" s="545">
        <v>8</v>
      </c>
      <c r="G158" s="537" t="s">
        <v>994</v>
      </c>
      <c r="H158" s="537">
        <v>26</v>
      </c>
      <c r="I158" s="537" t="s">
        <v>15</v>
      </c>
      <c r="J158" s="537">
        <v>12</v>
      </c>
      <c r="L158" s="543" t="s">
        <v>793</v>
      </c>
      <c r="M158" s="537">
        <v>3391</v>
      </c>
      <c r="O158" s="542">
        <v>3391</v>
      </c>
      <c r="Q158" s="541">
        <f>M158+H158-1</f>
        <v>3416</v>
      </c>
      <c r="R158" s="540">
        <v>40.299999999999997</v>
      </c>
      <c r="S158" s="539">
        <v>1.55</v>
      </c>
      <c r="T158" s="539">
        <v>0.87</v>
      </c>
      <c r="U158" s="539">
        <v>1.49</v>
      </c>
      <c r="V158" s="539">
        <v>-3.2</v>
      </c>
      <c r="W158" s="539">
        <v>1.1299999999999999</v>
      </c>
      <c r="X158" s="538">
        <v>1.63</v>
      </c>
      <c r="Y158" s="565" t="s">
        <v>806</v>
      </c>
      <c r="Z158" s="537" t="s">
        <v>1035</v>
      </c>
    </row>
    <row r="159" spans="1:26" x14ac:dyDescent="0.25">
      <c r="A159" s="543">
        <v>39724</v>
      </c>
      <c r="B159" s="537" t="s">
        <v>23</v>
      </c>
      <c r="C159" s="537">
        <v>10</v>
      </c>
      <c r="D159" s="545">
        <v>81</v>
      </c>
      <c r="E159" s="545" t="s">
        <v>784</v>
      </c>
      <c r="F159" s="545">
        <v>8</v>
      </c>
      <c r="G159" s="537" t="s">
        <v>994</v>
      </c>
      <c r="H159" s="537">
        <v>45</v>
      </c>
      <c r="I159" s="537" t="s">
        <v>15</v>
      </c>
      <c r="J159" s="537">
        <v>20</v>
      </c>
      <c r="L159" s="543" t="s">
        <v>793</v>
      </c>
      <c r="M159" s="537">
        <v>3391</v>
      </c>
      <c r="O159" s="542">
        <v>3391</v>
      </c>
      <c r="Q159" s="541">
        <f>M159+H159-1</f>
        <v>3435</v>
      </c>
      <c r="R159" s="540">
        <v>53.9</v>
      </c>
      <c r="S159" s="539">
        <v>1.2</v>
      </c>
      <c r="T159" s="539">
        <v>0.86</v>
      </c>
      <c r="U159" s="539">
        <v>1.65</v>
      </c>
      <c r="V159" s="539">
        <v>-2.71</v>
      </c>
      <c r="W159" s="539">
        <v>0.57999999999999996</v>
      </c>
      <c r="X159" s="538">
        <v>1.32</v>
      </c>
      <c r="Y159" s="538" t="s">
        <v>812</v>
      </c>
      <c r="Z159" s="537" t="s">
        <v>1035</v>
      </c>
    </row>
    <row r="160" spans="1:26" x14ac:dyDescent="0.25">
      <c r="A160" s="543">
        <v>39725</v>
      </c>
      <c r="B160" s="537" t="s">
        <v>23</v>
      </c>
      <c r="C160" s="537">
        <v>10</v>
      </c>
      <c r="D160" s="545">
        <v>80</v>
      </c>
      <c r="E160" s="545" t="s">
        <v>778</v>
      </c>
      <c r="F160" s="545">
        <v>8</v>
      </c>
      <c r="G160" s="537" t="s">
        <v>994</v>
      </c>
      <c r="H160" s="537">
        <v>44</v>
      </c>
      <c r="I160" s="537" t="s">
        <v>15</v>
      </c>
      <c r="J160" s="537">
        <v>18</v>
      </c>
      <c r="L160" s="543" t="s">
        <v>793</v>
      </c>
      <c r="M160" s="537">
        <v>3391</v>
      </c>
      <c r="O160" s="542">
        <v>3391</v>
      </c>
      <c r="Q160" s="541">
        <f>M160+H160-1</f>
        <v>3434</v>
      </c>
      <c r="R160" s="540">
        <v>62.1</v>
      </c>
      <c r="S160" s="539">
        <v>1.41</v>
      </c>
      <c r="T160" s="539">
        <v>0.54</v>
      </c>
      <c r="U160" s="539">
        <v>1.58</v>
      </c>
      <c r="V160" s="539">
        <v>-1.85</v>
      </c>
      <c r="W160" s="539">
        <v>0.9</v>
      </c>
      <c r="X160" s="538">
        <v>1.37</v>
      </c>
      <c r="Y160" s="538" t="s">
        <v>812</v>
      </c>
      <c r="Z160" s="537" t="s">
        <v>1035</v>
      </c>
    </row>
    <row r="161" spans="1:26" x14ac:dyDescent="0.25">
      <c r="A161" s="543">
        <v>39727</v>
      </c>
      <c r="B161" s="537" t="s">
        <v>23</v>
      </c>
      <c r="C161" s="537">
        <v>10</v>
      </c>
      <c r="D161" s="545">
        <v>81</v>
      </c>
      <c r="E161" s="545" t="s">
        <v>778</v>
      </c>
      <c r="F161" s="545">
        <v>8</v>
      </c>
      <c r="G161" s="537" t="s">
        <v>994</v>
      </c>
      <c r="H161" s="537">
        <v>27</v>
      </c>
      <c r="I161" s="537" t="s">
        <v>15</v>
      </c>
      <c r="J161" s="537">
        <v>17</v>
      </c>
      <c r="L161" s="543" t="s">
        <v>793</v>
      </c>
      <c r="M161" s="537">
        <v>3391</v>
      </c>
      <c r="O161" s="542">
        <v>3391</v>
      </c>
      <c r="Q161" s="541">
        <f>M161+H161-1</f>
        <v>3417</v>
      </c>
      <c r="R161" s="540">
        <v>29.7</v>
      </c>
      <c r="S161" s="539">
        <v>1.1000000000000001</v>
      </c>
      <c r="T161" s="539">
        <v>0.46</v>
      </c>
      <c r="U161" s="539">
        <v>1.92</v>
      </c>
      <c r="V161" s="539">
        <v>-1.94</v>
      </c>
      <c r="W161" s="539">
        <v>0.8</v>
      </c>
      <c r="X161" s="538">
        <v>1.55</v>
      </c>
      <c r="Y161" s="538" t="s">
        <v>812</v>
      </c>
      <c r="Z161" s="537" t="s">
        <v>1035</v>
      </c>
    </row>
    <row r="162" spans="1:26" x14ac:dyDescent="0.25">
      <c r="A162" s="543">
        <v>39728</v>
      </c>
      <c r="B162" s="537" t="s">
        <v>23</v>
      </c>
      <c r="C162" s="537">
        <v>10</v>
      </c>
      <c r="D162" s="545">
        <v>81</v>
      </c>
      <c r="E162" s="545" t="s">
        <v>784</v>
      </c>
      <c r="F162" s="545">
        <v>8</v>
      </c>
      <c r="G162" s="537" t="s">
        <v>994</v>
      </c>
      <c r="H162" s="537">
        <v>41</v>
      </c>
      <c r="I162" s="537" t="s">
        <v>15</v>
      </c>
      <c r="J162" s="537">
        <v>22</v>
      </c>
      <c r="L162" s="543" t="s">
        <v>793</v>
      </c>
      <c r="M162" s="537">
        <v>3391</v>
      </c>
      <c r="O162" s="542">
        <v>3391</v>
      </c>
      <c r="Q162" s="541">
        <f>M162+H162-1</f>
        <v>3431</v>
      </c>
      <c r="R162" s="540">
        <v>60.1</v>
      </c>
      <c r="S162" s="539">
        <v>1.47</v>
      </c>
      <c r="T162" s="539">
        <v>0.87</v>
      </c>
      <c r="U162" s="539">
        <v>2.41</v>
      </c>
      <c r="V162" s="539">
        <v>-2.7</v>
      </c>
      <c r="W162" s="539">
        <v>0.92</v>
      </c>
      <c r="X162" s="538">
        <v>2.35</v>
      </c>
      <c r="Y162" s="538" t="s">
        <v>1033</v>
      </c>
      <c r="Z162" s="537" t="s">
        <v>1035</v>
      </c>
    </row>
    <row r="163" spans="1:26" x14ac:dyDescent="0.25">
      <c r="A163" s="543">
        <v>39729</v>
      </c>
      <c r="B163" s="537" t="s">
        <v>23</v>
      </c>
      <c r="C163" s="537">
        <v>10</v>
      </c>
      <c r="D163" s="545">
        <v>81</v>
      </c>
      <c r="E163" s="545" t="s">
        <v>786</v>
      </c>
      <c r="F163" s="545">
        <v>8</v>
      </c>
      <c r="G163" s="537" t="s">
        <v>994</v>
      </c>
      <c r="H163" s="537">
        <v>40</v>
      </c>
      <c r="I163" s="537" t="s">
        <v>15</v>
      </c>
      <c r="J163" s="537">
        <v>13</v>
      </c>
      <c r="L163" s="543" t="s">
        <v>793</v>
      </c>
      <c r="M163" s="537">
        <v>3391</v>
      </c>
      <c r="O163" s="542">
        <v>3391</v>
      </c>
      <c r="Q163" s="541">
        <f>M163+H163-1</f>
        <v>3430</v>
      </c>
      <c r="R163" s="540">
        <v>62.3</v>
      </c>
      <c r="S163" s="539">
        <v>1.56</v>
      </c>
      <c r="T163" s="539">
        <v>0.77</v>
      </c>
      <c r="U163" s="539">
        <v>1.91</v>
      </c>
      <c r="V163" s="539">
        <v>-2.5</v>
      </c>
      <c r="W163" s="539">
        <v>1.44</v>
      </c>
      <c r="X163" s="538">
        <v>1.53</v>
      </c>
      <c r="Y163" s="565" t="s">
        <v>806</v>
      </c>
      <c r="Z163" s="537" t="s">
        <v>1035</v>
      </c>
    </row>
    <row r="164" spans="1:26" x14ac:dyDescent="0.25">
      <c r="A164" s="543">
        <v>39730</v>
      </c>
      <c r="B164" s="537" t="s">
        <v>23</v>
      </c>
      <c r="C164" s="537">
        <v>10</v>
      </c>
      <c r="D164" s="545">
        <v>81</v>
      </c>
      <c r="E164" s="545" t="s">
        <v>781</v>
      </c>
      <c r="F164" s="545">
        <v>8</v>
      </c>
      <c r="G164" s="537" t="s">
        <v>994</v>
      </c>
      <c r="H164" s="537">
        <v>25</v>
      </c>
      <c r="I164" s="537" t="s">
        <v>15</v>
      </c>
      <c r="J164" s="537">
        <v>7</v>
      </c>
      <c r="L164" s="543" t="s">
        <v>722</v>
      </c>
      <c r="M164" s="537">
        <v>3391</v>
      </c>
      <c r="O164" s="542">
        <v>3391</v>
      </c>
      <c r="Q164" s="541">
        <f>M164+H164-1</f>
        <v>3415</v>
      </c>
      <c r="R164" s="540">
        <v>50.3</v>
      </c>
      <c r="S164" s="539">
        <v>2.0099999999999998</v>
      </c>
      <c r="T164" s="539">
        <v>0.68</v>
      </c>
      <c r="U164" s="539">
        <v>1.94</v>
      </c>
      <c r="V164" s="539">
        <v>-1.85</v>
      </c>
      <c r="W164" s="539">
        <v>1.46</v>
      </c>
      <c r="X164" s="538">
        <v>1.86</v>
      </c>
      <c r="Y164" s="565" t="s">
        <v>806</v>
      </c>
      <c r="Z164" s="537" t="s">
        <v>1035</v>
      </c>
    </row>
    <row r="165" spans="1:26" x14ac:dyDescent="0.25">
      <c r="A165" s="543">
        <v>39731</v>
      </c>
      <c r="B165" s="537" t="s">
        <v>23</v>
      </c>
      <c r="C165" s="537">
        <v>10</v>
      </c>
      <c r="D165" s="545">
        <v>81</v>
      </c>
      <c r="E165" s="545" t="s">
        <v>780</v>
      </c>
      <c r="F165" s="545">
        <v>8</v>
      </c>
      <c r="G165" s="537" t="s">
        <v>994</v>
      </c>
      <c r="H165" s="537">
        <v>48</v>
      </c>
      <c r="I165" s="537" t="s">
        <v>15</v>
      </c>
      <c r="J165" s="537">
        <v>18</v>
      </c>
      <c r="L165" s="543" t="s">
        <v>775</v>
      </c>
      <c r="M165" s="537">
        <v>3391</v>
      </c>
      <c r="O165" s="542">
        <v>3391</v>
      </c>
      <c r="Q165" s="541">
        <f>M165+H165-1</f>
        <v>3438</v>
      </c>
      <c r="R165" s="540">
        <v>56.4</v>
      </c>
      <c r="S165" s="539">
        <v>1.17</v>
      </c>
      <c r="T165" s="539">
        <v>0.75</v>
      </c>
      <c r="U165" s="539">
        <v>1.88</v>
      </c>
      <c r="V165" s="539">
        <v>-2.17</v>
      </c>
      <c r="W165" s="539">
        <v>0.65</v>
      </c>
      <c r="X165" s="538">
        <v>0.89</v>
      </c>
      <c r="Y165" s="538" t="s">
        <v>805</v>
      </c>
      <c r="Z165" s="537" t="s">
        <v>1035</v>
      </c>
    </row>
    <row r="166" spans="1:26" x14ac:dyDescent="0.25">
      <c r="A166" s="543">
        <v>39736</v>
      </c>
      <c r="B166" s="537" t="s">
        <v>23</v>
      </c>
      <c r="C166" s="537">
        <v>10</v>
      </c>
      <c r="D166" s="545">
        <v>82</v>
      </c>
      <c r="E166" s="545" t="s">
        <v>784</v>
      </c>
      <c r="F166" s="545">
        <v>8</v>
      </c>
      <c r="G166" s="537" t="s">
        <v>994</v>
      </c>
      <c r="H166" s="537">
        <v>42</v>
      </c>
      <c r="I166" s="537" t="s">
        <v>15</v>
      </c>
      <c r="J166" s="537">
        <v>22</v>
      </c>
      <c r="L166" s="543" t="s">
        <v>722</v>
      </c>
      <c r="M166" s="537">
        <v>3391</v>
      </c>
      <c r="O166" s="542">
        <v>3391</v>
      </c>
      <c r="Q166" s="541">
        <f>M166+H166-1</f>
        <v>3432</v>
      </c>
      <c r="R166" s="540">
        <v>65.2</v>
      </c>
      <c r="S166" s="539">
        <v>1.55</v>
      </c>
      <c r="T166" s="539">
        <v>0.46</v>
      </c>
      <c r="U166" s="539">
        <v>1.7</v>
      </c>
      <c r="V166" s="539">
        <v>-2.15</v>
      </c>
      <c r="W166" s="539">
        <v>1.57</v>
      </c>
      <c r="X166" s="538">
        <v>1.56</v>
      </c>
      <c r="Y166" s="565" t="s">
        <v>806</v>
      </c>
      <c r="Z166" s="537" t="s">
        <v>1035</v>
      </c>
    </row>
    <row r="167" spans="1:26" x14ac:dyDescent="0.25">
      <c r="A167" s="543">
        <v>39739</v>
      </c>
      <c r="B167" s="537" t="s">
        <v>23</v>
      </c>
      <c r="C167" s="537">
        <v>10</v>
      </c>
      <c r="D167" s="545">
        <v>82</v>
      </c>
      <c r="E167" s="545" t="s">
        <v>786</v>
      </c>
      <c r="F167" s="545">
        <v>8</v>
      </c>
      <c r="G167" s="537" t="s">
        <v>994</v>
      </c>
      <c r="H167" s="537">
        <v>37</v>
      </c>
      <c r="I167" s="537" t="s">
        <v>15</v>
      </c>
      <c r="J167" s="537">
        <v>12</v>
      </c>
      <c r="L167" s="543" t="s">
        <v>793</v>
      </c>
      <c r="M167" s="537">
        <v>3391</v>
      </c>
      <c r="O167" s="542">
        <v>3391</v>
      </c>
      <c r="Q167" s="541">
        <f>M167+H167-1</f>
        <v>3427</v>
      </c>
      <c r="R167" s="540">
        <v>60.6</v>
      </c>
      <c r="S167" s="539">
        <v>1.64</v>
      </c>
      <c r="T167" s="539">
        <v>0.56999999999999995</v>
      </c>
      <c r="U167" s="539">
        <v>1.66</v>
      </c>
      <c r="V167" s="539">
        <v>-1.95</v>
      </c>
      <c r="W167" s="539">
        <v>1.33</v>
      </c>
      <c r="X167" s="538">
        <v>1.58</v>
      </c>
      <c r="Y167" s="565" t="s">
        <v>806</v>
      </c>
      <c r="Z167" s="537" t="s">
        <v>1035</v>
      </c>
    </row>
    <row r="168" spans="1:26" x14ac:dyDescent="0.25">
      <c r="A168" s="543">
        <v>39741</v>
      </c>
      <c r="B168" s="537" t="s">
        <v>23</v>
      </c>
      <c r="C168" s="537">
        <v>10</v>
      </c>
      <c r="D168" s="545">
        <v>82</v>
      </c>
      <c r="E168" s="545" t="s">
        <v>780</v>
      </c>
      <c r="F168" s="545">
        <v>8</v>
      </c>
      <c r="G168" s="537" t="s">
        <v>994</v>
      </c>
      <c r="H168" s="537">
        <v>27</v>
      </c>
      <c r="I168" s="537" t="s">
        <v>15</v>
      </c>
      <c r="J168" s="537">
        <v>18</v>
      </c>
      <c r="L168" s="543" t="s">
        <v>775</v>
      </c>
      <c r="M168" s="537">
        <v>3391</v>
      </c>
      <c r="O168" s="542">
        <v>3391</v>
      </c>
      <c r="Q168" s="541">
        <f>M168+H168-1</f>
        <v>3417</v>
      </c>
      <c r="R168" s="540">
        <v>24.4</v>
      </c>
      <c r="S168" s="539">
        <v>0.9</v>
      </c>
      <c r="T168" s="539">
        <v>0.7</v>
      </c>
      <c r="U168" s="539">
        <v>1.44</v>
      </c>
      <c r="V168" s="539">
        <v>-2.02</v>
      </c>
      <c r="W168" s="539">
        <v>0.48</v>
      </c>
      <c r="X168" s="538">
        <v>1.62</v>
      </c>
      <c r="Y168" s="538" t="s">
        <v>812</v>
      </c>
      <c r="Z168" s="537" t="s">
        <v>1035</v>
      </c>
    </row>
    <row r="169" spans="1:26" x14ac:dyDescent="0.25">
      <c r="A169" s="543">
        <v>39742</v>
      </c>
      <c r="B169" s="537" t="s">
        <v>23</v>
      </c>
      <c r="C169" s="537">
        <v>10</v>
      </c>
      <c r="D169" s="545">
        <v>82</v>
      </c>
      <c r="E169" s="545" t="s">
        <v>776</v>
      </c>
      <c r="F169" s="545">
        <v>8</v>
      </c>
      <c r="G169" s="537" t="s">
        <v>994</v>
      </c>
      <c r="H169" s="537">
        <v>40</v>
      </c>
      <c r="I169" s="537" t="s">
        <v>15</v>
      </c>
      <c r="J169" s="537">
        <v>16</v>
      </c>
      <c r="L169" s="543" t="s">
        <v>793</v>
      </c>
      <c r="M169" s="537">
        <v>3391</v>
      </c>
      <c r="O169" s="542">
        <v>3391</v>
      </c>
      <c r="Q169" s="541">
        <f>M169+H169-1</f>
        <v>3430</v>
      </c>
      <c r="R169" s="540">
        <v>61</v>
      </c>
      <c r="S169" s="539">
        <v>1.52</v>
      </c>
      <c r="T169" s="539">
        <v>0.78</v>
      </c>
      <c r="U169" s="539">
        <v>1.9</v>
      </c>
      <c r="V169" s="539">
        <v>-3.57</v>
      </c>
      <c r="W169" s="539">
        <v>0.89</v>
      </c>
      <c r="X169" s="538">
        <v>1.64</v>
      </c>
      <c r="Y169" s="538" t="s">
        <v>812</v>
      </c>
      <c r="Z169" s="537" t="s">
        <v>1035</v>
      </c>
    </row>
    <row r="170" spans="1:26" x14ac:dyDescent="0.25">
      <c r="A170" s="543">
        <v>39743</v>
      </c>
      <c r="B170" s="537" t="s">
        <v>23</v>
      </c>
      <c r="C170" s="537">
        <v>10</v>
      </c>
      <c r="D170" s="545">
        <v>83</v>
      </c>
      <c r="E170" s="545" t="s">
        <v>778</v>
      </c>
      <c r="F170" s="545">
        <v>8</v>
      </c>
      <c r="G170" s="537" t="s">
        <v>994</v>
      </c>
      <c r="H170" s="537">
        <v>48</v>
      </c>
      <c r="I170" s="537" t="s">
        <v>15</v>
      </c>
      <c r="J170" s="537">
        <v>13</v>
      </c>
      <c r="L170" s="543" t="s">
        <v>793</v>
      </c>
      <c r="M170" s="537">
        <v>3391</v>
      </c>
      <c r="O170" s="542">
        <v>3391</v>
      </c>
      <c r="Q170" s="541">
        <f>M170+H170-1</f>
        <v>3438</v>
      </c>
      <c r="R170" s="540">
        <v>63.1</v>
      </c>
      <c r="S170" s="539">
        <v>1.31</v>
      </c>
      <c r="T170" s="539">
        <v>0.52</v>
      </c>
      <c r="U170" s="539">
        <v>1.79</v>
      </c>
      <c r="V170" s="539">
        <v>-1.82</v>
      </c>
      <c r="W170" s="539">
        <v>0.82</v>
      </c>
      <c r="X170" s="538">
        <v>1.31</v>
      </c>
      <c r="Y170" s="538" t="s">
        <v>812</v>
      </c>
      <c r="Z170" s="537" t="s">
        <v>1035</v>
      </c>
    </row>
    <row r="171" spans="1:26" x14ac:dyDescent="0.25">
      <c r="A171" s="543">
        <v>39744</v>
      </c>
      <c r="B171" s="537" t="s">
        <v>23</v>
      </c>
      <c r="C171" s="537">
        <v>10</v>
      </c>
      <c r="D171" s="545">
        <v>83</v>
      </c>
      <c r="E171" s="545" t="s">
        <v>778</v>
      </c>
      <c r="F171" s="545">
        <v>8</v>
      </c>
      <c r="G171" s="537" t="s">
        <v>994</v>
      </c>
      <c r="H171" s="537">
        <v>43</v>
      </c>
      <c r="I171" s="537" t="s">
        <v>15</v>
      </c>
      <c r="J171" s="537">
        <v>18</v>
      </c>
      <c r="L171" s="543" t="s">
        <v>793</v>
      </c>
      <c r="M171" s="537">
        <v>3391</v>
      </c>
      <c r="O171" s="542">
        <v>3391</v>
      </c>
      <c r="Q171" s="541">
        <f>M171+H171-1</f>
        <v>3433</v>
      </c>
      <c r="R171" s="540">
        <v>43.3</v>
      </c>
      <c r="S171" s="539">
        <v>1.01</v>
      </c>
      <c r="T171" s="539">
        <v>0.47</v>
      </c>
      <c r="U171" s="539">
        <v>1.59</v>
      </c>
      <c r="V171" s="539">
        <v>-1.77</v>
      </c>
      <c r="W171" s="539">
        <v>0.61</v>
      </c>
      <c r="X171" s="538">
        <v>0.98</v>
      </c>
      <c r="Y171" s="538" t="s">
        <v>805</v>
      </c>
      <c r="Z171" s="537" t="s">
        <v>1035</v>
      </c>
    </row>
    <row r="172" spans="1:26" x14ac:dyDescent="0.25">
      <c r="A172" s="543">
        <v>39745</v>
      </c>
      <c r="B172" s="537" t="s">
        <v>23</v>
      </c>
      <c r="C172" s="537">
        <v>10</v>
      </c>
      <c r="D172" s="545">
        <v>83</v>
      </c>
      <c r="E172" s="545" t="s">
        <v>778</v>
      </c>
      <c r="F172" s="545">
        <v>8</v>
      </c>
      <c r="G172" s="537" t="s">
        <v>994</v>
      </c>
      <c r="H172" s="537">
        <v>32</v>
      </c>
      <c r="I172" s="537" t="s">
        <v>15</v>
      </c>
      <c r="J172" s="537">
        <v>15</v>
      </c>
      <c r="L172" s="543" t="s">
        <v>793</v>
      </c>
      <c r="M172" s="537">
        <v>3391</v>
      </c>
      <c r="O172" s="542">
        <v>3391</v>
      </c>
      <c r="Q172" s="541">
        <f>M172+H172-1</f>
        <v>3422</v>
      </c>
      <c r="R172" s="540">
        <v>38.6</v>
      </c>
      <c r="S172" s="539">
        <v>1.21</v>
      </c>
      <c r="T172" s="539">
        <v>0.54</v>
      </c>
      <c r="U172" s="539">
        <v>2.36</v>
      </c>
      <c r="V172" s="539">
        <v>-4.55</v>
      </c>
      <c r="W172" s="539">
        <v>0.9</v>
      </c>
      <c r="X172" s="538">
        <v>1.62</v>
      </c>
      <c r="Y172" s="538" t="s">
        <v>812</v>
      </c>
      <c r="Z172" s="537" t="s">
        <v>1035</v>
      </c>
    </row>
    <row r="173" spans="1:26" x14ac:dyDescent="0.25">
      <c r="A173" s="543">
        <v>39746</v>
      </c>
      <c r="B173" s="537" t="s">
        <v>23</v>
      </c>
      <c r="C173" s="537">
        <v>10</v>
      </c>
      <c r="D173" s="545">
        <v>83</v>
      </c>
      <c r="E173" s="545" t="s">
        <v>780</v>
      </c>
      <c r="F173" s="545">
        <v>8</v>
      </c>
      <c r="G173" s="537" t="s">
        <v>994</v>
      </c>
      <c r="H173" s="537">
        <v>33</v>
      </c>
      <c r="I173" s="537" t="s">
        <v>15</v>
      </c>
      <c r="J173" s="537">
        <v>28</v>
      </c>
      <c r="L173" s="543" t="s">
        <v>775</v>
      </c>
      <c r="M173" s="537">
        <v>3391</v>
      </c>
      <c r="O173" s="542">
        <v>3391</v>
      </c>
      <c r="Q173" s="541">
        <f>M173+H173-1</f>
        <v>3423</v>
      </c>
      <c r="R173" s="540">
        <v>25.8</v>
      </c>
      <c r="S173" s="539">
        <v>0.78</v>
      </c>
      <c r="T173" s="539">
        <v>0.46</v>
      </c>
      <c r="U173" s="539">
        <v>1.92</v>
      </c>
      <c r="V173" s="539">
        <v>-2.69</v>
      </c>
      <c r="W173" s="539">
        <v>0.65</v>
      </c>
      <c r="X173" s="538">
        <v>1.23</v>
      </c>
      <c r="Y173" s="538" t="s">
        <v>812</v>
      </c>
      <c r="Z173" s="537" t="s">
        <v>1035</v>
      </c>
    </row>
    <row r="174" spans="1:26" x14ac:dyDescent="0.25">
      <c r="A174" s="543">
        <v>39758</v>
      </c>
      <c r="B174" s="537" t="s">
        <v>23</v>
      </c>
      <c r="C174" s="537">
        <v>10</v>
      </c>
      <c r="D174" s="545">
        <v>84</v>
      </c>
      <c r="E174" s="545" t="s">
        <v>781</v>
      </c>
      <c r="F174" s="545">
        <v>8</v>
      </c>
      <c r="G174" s="537" t="s">
        <v>994</v>
      </c>
      <c r="H174" s="537">
        <v>51</v>
      </c>
      <c r="I174" s="537" t="s">
        <v>15</v>
      </c>
      <c r="J174" s="537">
        <v>21</v>
      </c>
      <c r="L174" s="543" t="s">
        <v>793</v>
      </c>
      <c r="M174" s="537">
        <v>3391</v>
      </c>
      <c r="O174" s="542">
        <v>3391</v>
      </c>
      <c r="Q174" s="541">
        <f>M174+H174-1</f>
        <v>3441</v>
      </c>
      <c r="R174" s="540">
        <v>56.5</v>
      </c>
      <c r="S174" s="539">
        <v>1.1100000000000001</v>
      </c>
      <c r="T174" s="539">
        <v>0.45</v>
      </c>
      <c r="U174" s="539">
        <v>1.99</v>
      </c>
      <c r="V174" s="539">
        <v>-1.95</v>
      </c>
      <c r="W174" s="539">
        <v>0.8</v>
      </c>
      <c r="X174" s="538">
        <v>1.17</v>
      </c>
      <c r="Y174" s="538" t="s">
        <v>812</v>
      </c>
      <c r="Z174" s="537" t="s">
        <v>1035</v>
      </c>
    </row>
    <row r="175" spans="1:26" x14ac:dyDescent="0.25">
      <c r="A175" s="543">
        <v>39775</v>
      </c>
      <c r="B175" s="537" t="s">
        <v>23</v>
      </c>
      <c r="C175" s="537">
        <v>10</v>
      </c>
      <c r="D175" s="545">
        <v>86</v>
      </c>
      <c r="E175" s="545" t="s">
        <v>776</v>
      </c>
      <c r="F175" s="545">
        <v>8</v>
      </c>
      <c r="G175" s="537" t="s">
        <v>994</v>
      </c>
      <c r="H175" s="537">
        <v>45</v>
      </c>
      <c r="I175" s="537" t="s">
        <v>15</v>
      </c>
      <c r="J175" s="537">
        <v>16</v>
      </c>
      <c r="L175" s="543" t="s">
        <v>793</v>
      </c>
      <c r="M175" s="537">
        <v>3391</v>
      </c>
      <c r="O175" s="542">
        <v>3391</v>
      </c>
      <c r="Q175" s="541">
        <f>M175+H175-1</f>
        <v>3435</v>
      </c>
      <c r="R175" s="540">
        <v>57</v>
      </c>
      <c r="S175" s="539">
        <v>1.27</v>
      </c>
      <c r="T175" s="539">
        <v>0.51</v>
      </c>
      <c r="U175" s="539">
        <v>1.51</v>
      </c>
      <c r="V175" s="539">
        <v>-1.66</v>
      </c>
      <c r="W175" s="539">
        <v>0.82</v>
      </c>
      <c r="X175" s="538">
        <v>1.36</v>
      </c>
      <c r="Y175" s="538" t="s">
        <v>812</v>
      </c>
      <c r="Z175" s="537" t="s">
        <v>1035</v>
      </c>
    </row>
    <row r="176" spans="1:26" x14ac:dyDescent="0.25">
      <c r="A176" s="543">
        <v>39776</v>
      </c>
      <c r="B176" s="537" t="s">
        <v>23</v>
      </c>
      <c r="C176" s="537">
        <v>10</v>
      </c>
      <c r="D176" s="545">
        <v>86</v>
      </c>
      <c r="E176" s="545" t="s">
        <v>781</v>
      </c>
      <c r="F176" s="545">
        <v>8</v>
      </c>
      <c r="G176" s="537" t="s">
        <v>994</v>
      </c>
      <c r="H176" s="537">
        <v>54</v>
      </c>
      <c r="I176" s="537" t="s">
        <v>15</v>
      </c>
      <c r="J176" s="537">
        <v>23</v>
      </c>
      <c r="L176" s="543" t="s">
        <v>793</v>
      </c>
      <c r="M176" s="537">
        <v>3391</v>
      </c>
      <c r="O176" s="542">
        <v>3391</v>
      </c>
      <c r="Q176" s="541">
        <f>M176+H176-1</f>
        <v>3444</v>
      </c>
      <c r="R176" s="540">
        <v>55.7</v>
      </c>
      <c r="S176" s="539">
        <v>1.03</v>
      </c>
      <c r="T176" s="539">
        <v>0.28999999999999998</v>
      </c>
      <c r="U176" s="539">
        <v>1.83</v>
      </c>
      <c r="V176" s="539">
        <v>-2.4</v>
      </c>
      <c r="W176" s="539">
        <v>0.91</v>
      </c>
      <c r="X176" s="538">
        <v>1.3</v>
      </c>
      <c r="Y176" s="538" t="s">
        <v>812</v>
      </c>
      <c r="Z176" s="537" t="s">
        <v>1035</v>
      </c>
    </row>
    <row r="177" spans="1:26" x14ac:dyDescent="0.25">
      <c r="A177" s="543">
        <v>39810</v>
      </c>
      <c r="B177" s="537" t="s">
        <v>23</v>
      </c>
      <c r="C177" s="537">
        <v>10</v>
      </c>
      <c r="D177" s="545">
        <v>89</v>
      </c>
      <c r="E177" s="545" t="s">
        <v>776</v>
      </c>
      <c r="F177" s="545">
        <v>8</v>
      </c>
      <c r="G177" s="537" t="s">
        <v>994</v>
      </c>
      <c r="H177" s="537">
        <v>44</v>
      </c>
      <c r="I177" s="537" t="s">
        <v>15</v>
      </c>
      <c r="J177" s="537">
        <v>20</v>
      </c>
      <c r="L177" s="543" t="s">
        <v>793</v>
      </c>
      <c r="M177" s="537">
        <v>3391</v>
      </c>
      <c r="O177" s="542">
        <v>3391</v>
      </c>
      <c r="Q177" s="541">
        <f>M177+H177-1</f>
        <v>3434</v>
      </c>
      <c r="R177" s="540">
        <v>46.1</v>
      </c>
      <c r="S177" s="539">
        <v>1.05</v>
      </c>
      <c r="T177" s="539">
        <v>0.34</v>
      </c>
      <c r="U177" s="539">
        <v>1.84</v>
      </c>
      <c r="V177" s="539">
        <v>-2.2400000000000002</v>
      </c>
      <c r="W177" s="539">
        <v>0.84</v>
      </c>
      <c r="X177" s="538">
        <v>1.1299999999999999</v>
      </c>
      <c r="Y177" s="538" t="s">
        <v>812</v>
      </c>
      <c r="Z177" s="537" t="s">
        <v>1035</v>
      </c>
    </row>
    <row r="178" spans="1:26" x14ac:dyDescent="0.25">
      <c r="A178" s="543">
        <v>39836</v>
      </c>
      <c r="B178" s="537" t="s">
        <v>23</v>
      </c>
      <c r="C178" s="537">
        <v>10</v>
      </c>
      <c r="D178" s="545">
        <v>91</v>
      </c>
      <c r="E178" s="545" t="s">
        <v>776</v>
      </c>
      <c r="F178" s="545">
        <v>8</v>
      </c>
      <c r="G178" s="537" t="s">
        <v>994</v>
      </c>
      <c r="H178" s="537">
        <v>37</v>
      </c>
      <c r="I178" s="537" t="s">
        <v>15</v>
      </c>
      <c r="J178" s="537">
        <v>15</v>
      </c>
      <c r="L178" s="543" t="s">
        <v>793</v>
      </c>
      <c r="M178" s="537">
        <v>3391</v>
      </c>
      <c r="O178" s="542">
        <v>3391</v>
      </c>
      <c r="Q178" s="541">
        <f>M178+H178-1</f>
        <v>3427</v>
      </c>
      <c r="R178" s="540">
        <v>46.7</v>
      </c>
      <c r="S178" s="539">
        <v>1.26</v>
      </c>
      <c r="T178" s="539">
        <v>0.47</v>
      </c>
      <c r="U178" s="539">
        <v>2.16</v>
      </c>
      <c r="V178" s="539">
        <v>-2.9</v>
      </c>
      <c r="W178" s="539">
        <v>0.93</v>
      </c>
      <c r="X178" s="538">
        <v>1.5</v>
      </c>
      <c r="Y178" s="538" t="s">
        <v>812</v>
      </c>
      <c r="Z178" s="537" t="s">
        <v>1035</v>
      </c>
    </row>
    <row r="179" spans="1:26" x14ac:dyDescent="0.25">
      <c r="A179" s="543">
        <v>39837</v>
      </c>
      <c r="B179" s="537" t="s">
        <v>23</v>
      </c>
      <c r="C179" s="537">
        <v>10</v>
      </c>
      <c r="D179" s="545">
        <v>91</v>
      </c>
      <c r="E179" s="545" t="s">
        <v>781</v>
      </c>
      <c r="F179" s="545">
        <v>8</v>
      </c>
      <c r="G179" s="537" t="s">
        <v>994</v>
      </c>
      <c r="H179" s="537">
        <v>39</v>
      </c>
      <c r="I179" s="537" t="s">
        <v>15</v>
      </c>
      <c r="J179" s="537">
        <v>24</v>
      </c>
      <c r="L179" s="543" t="s">
        <v>793</v>
      </c>
      <c r="M179" s="537">
        <v>3391</v>
      </c>
      <c r="O179" s="542">
        <v>3391</v>
      </c>
      <c r="Q179" s="541">
        <f>M179+H179-1</f>
        <v>3429</v>
      </c>
      <c r="R179" s="540">
        <v>49.3</v>
      </c>
      <c r="S179" s="539">
        <v>1.26</v>
      </c>
      <c r="T179" s="539">
        <v>0.54</v>
      </c>
      <c r="U179" s="539">
        <v>1.98</v>
      </c>
      <c r="V179" s="539">
        <v>-2.52</v>
      </c>
      <c r="W179" s="539">
        <v>1.02</v>
      </c>
      <c r="X179" s="538">
        <v>1.66</v>
      </c>
      <c r="Y179" s="565" t="s">
        <v>806</v>
      </c>
      <c r="Z179" s="537" t="s">
        <v>1035</v>
      </c>
    </row>
    <row r="180" spans="1:26" x14ac:dyDescent="0.25">
      <c r="A180" s="543">
        <v>39864</v>
      </c>
      <c r="B180" s="537" t="s">
        <v>23</v>
      </c>
      <c r="C180" s="537">
        <v>10</v>
      </c>
      <c r="D180" s="545">
        <v>94</v>
      </c>
      <c r="E180" s="545" t="s">
        <v>780</v>
      </c>
      <c r="F180" s="545">
        <v>8</v>
      </c>
      <c r="G180" s="537" t="s">
        <v>994</v>
      </c>
      <c r="H180" s="537">
        <v>48</v>
      </c>
      <c r="I180" s="537" t="s">
        <v>15</v>
      </c>
      <c r="J180" s="537">
        <v>13</v>
      </c>
      <c r="L180" s="543" t="s">
        <v>793</v>
      </c>
      <c r="M180" s="537">
        <v>3391</v>
      </c>
      <c r="O180" s="542">
        <v>3391</v>
      </c>
      <c r="Q180" s="541">
        <f>M180+H180-1</f>
        <v>3438</v>
      </c>
      <c r="R180" s="540">
        <v>55.5</v>
      </c>
      <c r="S180" s="539">
        <v>1.1599999999999999</v>
      </c>
      <c r="T180" s="539">
        <v>0.49</v>
      </c>
      <c r="U180" s="539">
        <v>2.34</v>
      </c>
      <c r="V180" s="539">
        <v>-2.75</v>
      </c>
      <c r="W180" s="539">
        <v>0.76</v>
      </c>
      <c r="X180" s="538">
        <v>1.06</v>
      </c>
      <c r="Y180" s="538" t="s">
        <v>812</v>
      </c>
      <c r="Z180" s="537" t="s">
        <v>1035</v>
      </c>
    </row>
    <row r="181" spans="1:26" x14ac:dyDescent="0.25">
      <c r="A181" s="543">
        <v>39868</v>
      </c>
      <c r="B181" s="537" t="s">
        <v>23</v>
      </c>
      <c r="C181" s="537">
        <v>10</v>
      </c>
      <c r="D181" s="545">
        <v>94</v>
      </c>
      <c r="E181" s="545" t="s">
        <v>781</v>
      </c>
      <c r="F181" s="545">
        <v>8</v>
      </c>
      <c r="G181" s="537" t="s">
        <v>994</v>
      </c>
      <c r="H181" s="537">
        <v>49</v>
      </c>
      <c r="I181" s="537" t="s">
        <v>15</v>
      </c>
      <c r="J181" s="537">
        <v>19</v>
      </c>
      <c r="L181" s="543" t="s">
        <v>793</v>
      </c>
      <c r="M181" s="537">
        <v>3391</v>
      </c>
      <c r="O181" s="542">
        <v>3391</v>
      </c>
      <c r="Q181" s="541">
        <f>M181+H181-1</f>
        <v>3439</v>
      </c>
      <c r="R181" s="540">
        <v>55.3</v>
      </c>
      <c r="S181" s="539">
        <v>1.1299999999999999</v>
      </c>
      <c r="T181" s="539">
        <v>0.52</v>
      </c>
      <c r="U181" s="539">
        <v>1.76</v>
      </c>
      <c r="V181" s="539">
        <v>-2.19</v>
      </c>
      <c r="W181" s="539">
        <v>0.75</v>
      </c>
      <c r="X181" s="538">
        <v>0.93</v>
      </c>
      <c r="Y181" s="538" t="s">
        <v>805</v>
      </c>
      <c r="Z181" s="537" t="s">
        <v>1035</v>
      </c>
    </row>
    <row r="182" spans="1:26" x14ac:dyDescent="0.25">
      <c r="A182" s="543">
        <v>40811</v>
      </c>
      <c r="B182" s="537" t="s">
        <v>23</v>
      </c>
      <c r="C182" s="537">
        <v>14</v>
      </c>
      <c r="D182" s="545">
        <v>97</v>
      </c>
      <c r="E182" s="545" t="s">
        <v>780</v>
      </c>
      <c r="F182" s="545">
        <v>8</v>
      </c>
      <c r="G182" s="537" t="s">
        <v>994</v>
      </c>
      <c r="H182" s="537">
        <v>38</v>
      </c>
      <c r="I182" s="537" t="s">
        <v>15</v>
      </c>
      <c r="J182" s="537">
        <v>18</v>
      </c>
      <c r="L182" s="543" t="s">
        <v>24</v>
      </c>
      <c r="M182" s="537">
        <v>3391</v>
      </c>
      <c r="O182" s="542">
        <v>3391</v>
      </c>
      <c r="Q182" s="541">
        <f>M182+H182-1</f>
        <v>3428</v>
      </c>
      <c r="R182" s="540">
        <v>32.1</v>
      </c>
      <c r="S182" s="539">
        <v>0.84</v>
      </c>
      <c r="T182" s="539">
        <v>0.41</v>
      </c>
      <c r="U182" s="539">
        <v>1.45</v>
      </c>
      <c r="V182" s="539">
        <v>-2.5299999999999998</v>
      </c>
      <c r="W182" s="539">
        <v>0.56999999999999995</v>
      </c>
      <c r="X182" s="538">
        <v>0.83</v>
      </c>
      <c r="Y182" s="538" t="s">
        <v>805</v>
      </c>
      <c r="Z182" s="537" t="s">
        <v>1035</v>
      </c>
    </row>
    <row r="183" spans="1:26" x14ac:dyDescent="0.25">
      <c r="A183" s="543">
        <v>40397</v>
      </c>
      <c r="B183" s="537" t="s">
        <v>23</v>
      </c>
      <c r="C183" s="537">
        <v>12</v>
      </c>
      <c r="D183" s="545">
        <v>95</v>
      </c>
      <c r="E183" s="545" t="s">
        <v>774</v>
      </c>
      <c r="F183" s="545">
        <v>8</v>
      </c>
      <c r="G183" s="537" t="s">
        <v>994</v>
      </c>
      <c r="H183" s="537">
        <v>48</v>
      </c>
      <c r="I183" s="537" t="s">
        <v>15</v>
      </c>
      <c r="J183" s="537">
        <v>14</v>
      </c>
      <c r="L183" s="543" t="s">
        <v>775</v>
      </c>
      <c r="M183" s="537">
        <v>3390</v>
      </c>
      <c r="O183" s="542">
        <v>3390</v>
      </c>
      <c r="Q183" s="541">
        <f>M183+H183-1</f>
        <v>3437</v>
      </c>
      <c r="R183" s="540">
        <v>54.9</v>
      </c>
      <c r="S183" s="539">
        <v>1.1399999999999999</v>
      </c>
      <c r="T183" s="539">
        <v>0.6</v>
      </c>
      <c r="U183" s="539">
        <v>1.8</v>
      </c>
      <c r="V183" s="539">
        <v>-2.56</v>
      </c>
      <c r="W183" s="539">
        <v>0.5</v>
      </c>
      <c r="X183" s="538">
        <v>0.97</v>
      </c>
      <c r="Y183" s="538" t="s">
        <v>805</v>
      </c>
      <c r="Z183" s="537" t="s">
        <v>1035</v>
      </c>
    </row>
    <row r="184" spans="1:26" x14ac:dyDescent="0.25">
      <c r="A184" s="543">
        <v>40408</v>
      </c>
      <c r="B184" s="537" t="s">
        <v>23</v>
      </c>
      <c r="C184" s="537">
        <v>12</v>
      </c>
      <c r="D184" s="545">
        <v>95</v>
      </c>
      <c r="E184" s="545" t="s">
        <v>776</v>
      </c>
      <c r="F184" s="545">
        <v>8</v>
      </c>
      <c r="G184" s="537" t="s">
        <v>994</v>
      </c>
      <c r="H184" s="537">
        <v>39</v>
      </c>
      <c r="I184" s="537" t="s">
        <v>15</v>
      </c>
      <c r="J184" s="537">
        <v>28</v>
      </c>
      <c r="L184" s="543" t="s">
        <v>24</v>
      </c>
      <c r="M184" s="537">
        <v>3390</v>
      </c>
      <c r="O184" s="542">
        <v>3390</v>
      </c>
      <c r="Q184" s="541">
        <f>M184+H184-1</f>
        <v>3428</v>
      </c>
      <c r="R184" s="540">
        <v>49</v>
      </c>
      <c r="S184" s="539">
        <v>1.26</v>
      </c>
      <c r="T184" s="539">
        <v>0.56000000000000005</v>
      </c>
      <c r="U184" s="539">
        <v>2.04</v>
      </c>
      <c r="V184" s="539">
        <v>-2.62</v>
      </c>
      <c r="W184" s="539">
        <v>1.0900000000000001</v>
      </c>
      <c r="X184" s="538">
        <v>1.72</v>
      </c>
      <c r="Y184" s="565" t="s">
        <v>806</v>
      </c>
      <c r="Z184" s="537" t="s">
        <v>1035</v>
      </c>
    </row>
    <row r="185" spans="1:26" x14ac:dyDescent="0.25">
      <c r="A185" s="543">
        <v>40796</v>
      </c>
      <c r="B185" s="537" t="s">
        <v>23</v>
      </c>
      <c r="C185" s="537">
        <v>13</v>
      </c>
      <c r="D185" s="545">
        <v>97</v>
      </c>
      <c r="E185" s="545" t="s">
        <v>995</v>
      </c>
      <c r="F185" s="545">
        <v>8</v>
      </c>
      <c r="G185" s="537" t="s">
        <v>994</v>
      </c>
      <c r="H185" s="537">
        <v>40</v>
      </c>
      <c r="I185" s="537" t="s">
        <v>15</v>
      </c>
      <c r="J185" s="537">
        <v>16</v>
      </c>
      <c r="L185" s="543" t="s">
        <v>722</v>
      </c>
      <c r="M185" s="537">
        <v>3390</v>
      </c>
      <c r="O185" s="542">
        <v>3390</v>
      </c>
      <c r="Q185" s="541">
        <f>M185+H185-1</f>
        <v>3429</v>
      </c>
      <c r="R185" s="540">
        <v>56.2</v>
      </c>
      <c r="S185" s="539">
        <v>1.4</v>
      </c>
      <c r="T185" s="539">
        <v>0.49</v>
      </c>
      <c r="U185" s="539">
        <v>1.8</v>
      </c>
      <c r="V185" s="539">
        <v>-2.46</v>
      </c>
      <c r="W185" s="539">
        <v>1.1399999999999999</v>
      </c>
      <c r="X185" s="538">
        <v>1.66</v>
      </c>
      <c r="Y185" s="565" t="s">
        <v>806</v>
      </c>
      <c r="Z185" s="537" t="s">
        <v>1035</v>
      </c>
    </row>
    <row r="186" spans="1:26" x14ac:dyDescent="0.25">
      <c r="A186" s="543">
        <v>40814</v>
      </c>
      <c r="B186" s="537" t="s">
        <v>23</v>
      </c>
      <c r="C186" s="537">
        <v>14</v>
      </c>
      <c r="D186" s="545">
        <v>97</v>
      </c>
      <c r="E186" s="545" t="s">
        <v>776</v>
      </c>
      <c r="F186" s="545">
        <v>8</v>
      </c>
      <c r="G186" s="537" t="s">
        <v>994</v>
      </c>
      <c r="H186" s="537">
        <v>50</v>
      </c>
      <c r="I186" s="537" t="s">
        <v>15</v>
      </c>
      <c r="J186" s="537">
        <v>11</v>
      </c>
      <c r="L186" s="543" t="s">
        <v>722</v>
      </c>
      <c r="M186" s="537">
        <v>3390</v>
      </c>
      <c r="O186" s="542">
        <v>3390</v>
      </c>
      <c r="Q186" s="541">
        <f>M186+H186-1</f>
        <v>3439</v>
      </c>
      <c r="R186" s="540">
        <v>76.099999999999994</v>
      </c>
      <c r="S186" s="539">
        <v>1.52</v>
      </c>
      <c r="T186" s="539">
        <v>0.47</v>
      </c>
      <c r="U186" s="539">
        <v>1.84</v>
      </c>
      <c r="V186" s="539">
        <v>-1.85</v>
      </c>
      <c r="W186" s="539">
        <v>1.02</v>
      </c>
      <c r="X186" s="538">
        <v>1.23</v>
      </c>
      <c r="Y186" s="565" t="s">
        <v>806</v>
      </c>
      <c r="Z186" s="537" t="s">
        <v>1035</v>
      </c>
    </row>
    <row r="187" spans="1:26" x14ac:dyDescent="0.25">
      <c r="A187" s="543">
        <v>40358</v>
      </c>
      <c r="B187" s="537" t="s">
        <v>23</v>
      </c>
      <c r="C187" s="537">
        <v>12</v>
      </c>
      <c r="D187" s="545">
        <v>94</v>
      </c>
      <c r="E187" s="545" t="s">
        <v>994</v>
      </c>
      <c r="F187" s="545">
        <v>8</v>
      </c>
      <c r="G187" s="537" t="s">
        <v>994</v>
      </c>
      <c r="H187" s="537">
        <v>47</v>
      </c>
      <c r="I187" s="537" t="s">
        <v>15</v>
      </c>
      <c r="J187" s="537">
        <v>15</v>
      </c>
      <c r="L187" s="543" t="s">
        <v>722</v>
      </c>
      <c r="M187" s="537">
        <v>3389</v>
      </c>
      <c r="O187" s="542">
        <v>3389</v>
      </c>
      <c r="Q187" s="541">
        <f>M187+H187-1</f>
        <v>3435</v>
      </c>
      <c r="R187" s="540">
        <v>60.2</v>
      </c>
      <c r="S187" s="539">
        <v>1.28</v>
      </c>
      <c r="T187" s="539">
        <v>0.73</v>
      </c>
      <c r="U187" s="539">
        <v>1.65</v>
      </c>
      <c r="V187" s="539">
        <v>-2.13</v>
      </c>
      <c r="W187" s="539">
        <v>0.56999999999999995</v>
      </c>
      <c r="X187" s="538">
        <v>1.1000000000000001</v>
      </c>
      <c r="Y187" s="538" t="s">
        <v>812</v>
      </c>
      <c r="Z187" s="537" t="s">
        <v>1035</v>
      </c>
    </row>
    <row r="188" spans="1:26" x14ac:dyDescent="0.25">
      <c r="A188" s="543">
        <v>40371</v>
      </c>
      <c r="B188" s="537" t="s">
        <v>23</v>
      </c>
      <c r="C188" s="537">
        <v>12</v>
      </c>
      <c r="D188" s="545">
        <v>94</v>
      </c>
      <c r="E188" s="545" t="s">
        <v>780</v>
      </c>
      <c r="F188" s="545">
        <v>8</v>
      </c>
      <c r="G188" s="537" t="s">
        <v>994</v>
      </c>
      <c r="H188" s="537">
        <v>49</v>
      </c>
      <c r="I188" s="537" t="s">
        <v>15</v>
      </c>
      <c r="J188" s="537">
        <v>23</v>
      </c>
      <c r="L188" s="543" t="s">
        <v>775</v>
      </c>
      <c r="M188" s="537">
        <v>3389</v>
      </c>
      <c r="O188" s="542">
        <v>3389</v>
      </c>
      <c r="Q188" s="541">
        <f>M188+H188-1</f>
        <v>3437</v>
      </c>
      <c r="R188" s="540">
        <v>59.3</v>
      </c>
      <c r="S188" s="539">
        <v>1.21</v>
      </c>
      <c r="T188" s="539">
        <v>0.63</v>
      </c>
      <c r="U188" s="539">
        <v>1.79</v>
      </c>
      <c r="V188" s="539">
        <v>-1.73</v>
      </c>
      <c r="W188" s="539">
        <v>0.68</v>
      </c>
      <c r="X188" s="538">
        <v>1.31</v>
      </c>
      <c r="Y188" s="538" t="s">
        <v>812</v>
      </c>
      <c r="Z188" s="537" t="s">
        <v>1035</v>
      </c>
    </row>
    <row r="190" spans="1:26" x14ac:dyDescent="0.25">
      <c r="A190" s="573" t="s">
        <v>1034</v>
      </c>
    </row>
    <row r="191" spans="1:26" x14ac:dyDescent="0.25">
      <c r="A191" s="543">
        <v>40181</v>
      </c>
      <c r="B191" s="537" t="s">
        <v>23</v>
      </c>
      <c r="C191" s="537">
        <v>12</v>
      </c>
      <c r="D191" s="545">
        <v>85</v>
      </c>
      <c r="E191" s="545" t="s">
        <v>994</v>
      </c>
      <c r="F191" s="545">
        <v>8</v>
      </c>
      <c r="G191" s="537" t="s">
        <v>994</v>
      </c>
      <c r="H191" s="537">
        <v>39</v>
      </c>
      <c r="I191" s="537" t="s">
        <v>15</v>
      </c>
      <c r="J191" s="537">
        <v>19</v>
      </c>
      <c r="L191" s="543" t="s">
        <v>722</v>
      </c>
      <c r="M191" s="537">
        <v>3205</v>
      </c>
      <c r="O191" s="542">
        <v>3205</v>
      </c>
      <c r="Q191" s="541">
        <f>M191+H191-1</f>
        <v>3243</v>
      </c>
      <c r="R191" s="540">
        <v>56.4</v>
      </c>
      <c r="S191" s="539">
        <v>1.45</v>
      </c>
      <c r="T191" s="539">
        <v>0.49</v>
      </c>
      <c r="U191" s="539">
        <v>1.68</v>
      </c>
      <c r="V191" s="539">
        <v>-1.74</v>
      </c>
      <c r="W191" s="539">
        <v>1.1599999999999999</v>
      </c>
      <c r="X191" s="538">
        <v>1.5</v>
      </c>
      <c r="Y191" s="565" t="s">
        <v>806</v>
      </c>
      <c r="Z191" s="537" t="s">
        <v>1029</v>
      </c>
    </row>
    <row r="192" spans="1:26" x14ac:dyDescent="0.25">
      <c r="A192" s="543">
        <v>40196</v>
      </c>
      <c r="B192" s="537" t="s">
        <v>23</v>
      </c>
      <c r="C192" s="537">
        <v>12</v>
      </c>
      <c r="D192" s="545">
        <v>86</v>
      </c>
      <c r="E192" s="545" t="s">
        <v>774</v>
      </c>
      <c r="F192" s="545">
        <v>4</v>
      </c>
      <c r="G192" s="537" t="s">
        <v>994</v>
      </c>
      <c r="H192" s="537">
        <v>39</v>
      </c>
      <c r="I192" s="537" t="s">
        <v>15</v>
      </c>
      <c r="J192" s="537">
        <v>26</v>
      </c>
      <c r="L192" s="543" t="s">
        <v>775</v>
      </c>
      <c r="M192" s="537">
        <v>3205</v>
      </c>
      <c r="O192" s="542">
        <v>3205</v>
      </c>
      <c r="Q192" s="541">
        <f>M192+H192-1</f>
        <v>3243</v>
      </c>
      <c r="R192" s="540">
        <v>47.8</v>
      </c>
      <c r="S192" s="539">
        <v>1.23</v>
      </c>
      <c r="T192" s="539">
        <v>0.92</v>
      </c>
      <c r="U192" s="539">
        <v>1.64</v>
      </c>
      <c r="V192" s="539">
        <v>-1.86</v>
      </c>
      <c r="W192" s="539">
        <v>0.63</v>
      </c>
      <c r="X192" s="538">
        <v>2.15</v>
      </c>
      <c r="Y192" s="565" t="s">
        <v>1033</v>
      </c>
      <c r="Z192" s="537" t="s">
        <v>1029</v>
      </c>
    </row>
    <row r="193" spans="1:26" x14ac:dyDescent="0.25">
      <c r="A193" s="543">
        <v>40220</v>
      </c>
      <c r="B193" s="537" t="s">
        <v>23</v>
      </c>
      <c r="C193" s="537">
        <v>12</v>
      </c>
      <c r="D193" s="545">
        <v>88</v>
      </c>
      <c r="E193" s="545" t="s">
        <v>994</v>
      </c>
      <c r="F193" s="545">
        <v>8</v>
      </c>
      <c r="G193" s="537" t="s">
        <v>994</v>
      </c>
      <c r="H193" s="537">
        <v>40</v>
      </c>
      <c r="I193" s="537" t="s">
        <v>15</v>
      </c>
      <c r="J193" s="537">
        <v>22</v>
      </c>
      <c r="L193" s="543" t="s">
        <v>722</v>
      </c>
      <c r="M193" s="537">
        <v>3205</v>
      </c>
      <c r="O193" s="542">
        <v>3205</v>
      </c>
      <c r="Q193" s="541">
        <f>M193+H193-1</f>
        <v>3244</v>
      </c>
      <c r="R193" s="540">
        <v>55.6</v>
      </c>
      <c r="S193" s="539">
        <v>1.39</v>
      </c>
      <c r="T193" s="539">
        <v>0.75</v>
      </c>
      <c r="U193" s="539">
        <v>1.96</v>
      </c>
      <c r="V193" s="539">
        <v>-2.17</v>
      </c>
      <c r="W193" s="539">
        <v>0.91</v>
      </c>
      <c r="X193" s="538">
        <v>1.43</v>
      </c>
      <c r="Y193" s="565" t="s">
        <v>812</v>
      </c>
      <c r="Z193" s="537" t="s">
        <v>1029</v>
      </c>
    </row>
    <row r="194" spans="1:26" x14ac:dyDescent="0.25">
      <c r="A194" s="543">
        <v>40222</v>
      </c>
      <c r="B194" s="537" t="s">
        <v>23</v>
      </c>
      <c r="C194" s="537">
        <v>12</v>
      </c>
      <c r="D194" s="545">
        <v>88</v>
      </c>
      <c r="E194" s="545" t="s">
        <v>774</v>
      </c>
      <c r="F194" s="545">
        <v>8</v>
      </c>
      <c r="G194" s="537" t="s">
        <v>994</v>
      </c>
      <c r="H194" s="537">
        <v>39</v>
      </c>
      <c r="I194" s="537" t="s">
        <v>15</v>
      </c>
      <c r="J194" s="537">
        <v>21</v>
      </c>
      <c r="L194" s="543" t="s">
        <v>722</v>
      </c>
      <c r="M194" s="537">
        <v>3205</v>
      </c>
      <c r="O194" s="542">
        <v>3205</v>
      </c>
      <c r="Q194" s="541">
        <f>M194+H194-1</f>
        <v>3243</v>
      </c>
      <c r="R194" s="540">
        <v>56.1</v>
      </c>
      <c r="S194" s="539">
        <v>1.44</v>
      </c>
      <c r="T194" s="539">
        <v>0.64</v>
      </c>
      <c r="U194" s="539">
        <v>2.17</v>
      </c>
      <c r="V194" s="539">
        <v>-1.97</v>
      </c>
      <c r="W194" s="539">
        <v>1.02</v>
      </c>
      <c r="X194" s="538">
        <v>1.64</v>
      </c>
      <c r="Y194" s="565" t="s">
        <v>806</v>
      </c>
      <c r="Z194" s="537" t="s">
        <v>1029</v>
      </c>
    </row>
    <row r="195" spans="1:26" x14ac:dyDescent="0.25">
      <c r="A195" s="543">
        <v>40229</v>
      </c>
      <c r="B195" s="537" t="s">
        <v>23</v>
      </c>
      <c r="C195" s="537">
        <v>12</v>
      </c>
      <c r="D195" s="545">
        <v>88</v>
      </c>
      <c r="E195" s="545" t="s">
        <v>776</v>
      </c>
      <c r="F195" s="545">
        <v>8</v>
      </c>
      <c r="G195" s="537" t="s">
        <v>994</v>
      </c>
      <c r="H195" s="537">
        <v>36</v>
      </c>
      <c r="I195" s="537" t="s">
        <v>15</v>
      </c>
      <c r="J195" s="537">
        <v>14</v>
      </c>
      <c r="L195" s="543" t="s">
        <v>722</v>
      </c>
      <c r="M195" s="537">
        <v>3205</v>
      </c>
      <c r="O195" s="542">
        <v>3205</v>
      </c>
      <c r="Q195" s="541">
        <f>M195+H195-1</f>
        <v>3240</v>
      </c>
      <c r="R195" s="540">
        <v>42.8</v>
      </c>
      <c r="S195" s="539">
        <v>1.19</v>
      </c>
      <c r="T195" s="539">
        <v>0.67</v>
      </c>
      <c r="U195" s="539">
        <v>2.29</v>
      </c>
      <c r="V195" s="539">
        <v>-2</v>
      </c>
      <c r="W195" s="539">
        <v>0.82</v>
      </c>
      <c r="X195" s="538">
        <v>0.97</v>
      </c>
      <c r="Y195" s="538" t="s">
        <v>805</v>
      </c>
      <c r="Z195" s="537" t="s">
        <v>1029</v>
      </c>
    </row>
    <row r="196" spans="1:26" x14ac:dyDescent="0.25">
      <c r="A196" s="543">
        <v>40882</v>
      </c>
      <c r="B196" s="537" t="s">
        <v>23</v>
      </c>
      <c r="C196" s="537">
        <v>14</v>
      </c>
      <c r="D196" s="545">
        <v>89</v>
      </c>
      <c r="E196" s="545" t="s">
        <v>995</v>
      </c>
      <c r="F196" s="545">
        <v>8</v>
      </c>
      <c r="G196" s="537" t="s">
        <v>994</v>
      </c>
      <c r="H196" s="537">
        <v>30</v>
      </c>
      <c r="I196" s="537" t="s">
        <v>15</v>
      </c>
      <c r="J196" s="537">
        <v>9</v>
      </c>
      <c r="L196" s="543" t="s">
        <v>722</v>
      </c>
      <c r="M196" s="537">
        <v>3205</v>
      </c>
      <c r="O196" s="542">
        <v>3205</v>
      </c>
      <c r="Q196" s="541">
        <f>M196+H196-1</f>
        <v>3234</v>
      </c>
      <c r="R196" s="540">
        <v>53.1</v>
      </c>
      <c r="S196" s="539">
        <v>1.77</v>
      </c>
      <c r="T196" s="539">
        <v>0.62</v>
      </c>
      <c r="U196" s="539">
        <v>1.88</v>
      </c>
      <c r="V196" s="539">
        <v>-1.84</v>
      </c>
      <c r="W196" s="539">
        <v>1.21</v>
      </c>
      <c r="X196" s="538">
        <v>1.57</v>
      </c>
      <c r="Y196" s="565" t="s">
        <v>806</v>
      </c>
      <c r="Z196" s="537" t="s">
        <v>1029</v>
      </c>
    </row>
    <row r="197" spans="1:26" x14ac:dyDescent="0.25">
      <c r="A197" s="543">
        <v>40894</v>
      </c>
      <c r="B197" s="537" t="s">
        <v>23</v>
      </c>
      <c r="C197" s="537">
        <v>14</v>
      </c>
      <c r="D197" s="545">
        <v>89</v>
      </c>
      <c r="E197" s="545" t="s">
        <v>784</v>
      </c>
      <c r="F197" s="545">
        <v>8</v>
      </c>
      <c r="G197" s="537" t="s">
        <v>994</v>
      </c>
      <c r="H197" s="537">
        <v>35</v>
      </c>
      <c r="I197" s="537" t="s">
        <v>15</v>
      </c>
      <c r="J197" s="537">
        <v>12</v>
      </c>
      <c r="L197" s="543" t="s">
        <v>722</v>
      </c>
      <c r="M197" s="537">
        <v>3205</v>
      </c>
      <c r="O197" s="542">
        <v>3205</v>
      </c>
      <c r="Q197" s="541">
        <f>M197+H197-1</f>
        <v>3239</v>
      </c>
      <c r="R197" s="540">
        <v>48.2</v>
      </c>
      <c r="S197" s="539">
        <v>1.38</v>
      </c>
      <c r="T197" s="539">
        <v>0.52</v>
      </c>
      <c r="U197" s="539">
        <v>2.36</v>
      </c>
      <c r="V197" s="539">
        <v>-1.69</v>
      </c>
      <c r="W197" s="539">
        <v>1.08</v>
      </c>
      <c r="X197" s="538">
        <v>1.62</v>
      </c>
      <c r="Y197" s="565" t="s">
        <v>806</v>
      </c>
      <c r="Z197" s="537" t="s">
        <v>1029</v>
      </c>
    </row>
    <row r="198" spans="1:26" x14ac:dyDescent="0.25">
      <c r="A198" s="543">
        <v>40896</v>
      </c>
      <c r="B198" s="537" t="s">
        <v>23</v>
      </c>
      <c r="C198" s="537">
        <v>14</v>
      </c>
      <c r="D198" s="545">
        <v>89</v>
      </c>
      <c r="E198" s="545" t="s">
        <v>786</v>
      </c>
      <c r="F198" s="545">
        <v>8</v>
      </c>
      <c r="G198" s="537" t="s">
        <v>994</v>
      </c>
      <c r="H198" s="537">
        <v>35</v>
      </c>
      <c r="I198" s="537" t="s">
        <v>15</v>
      </c>
      <c r="J198" s="537">
        <v>16</v>
      </c>
      <c r="L198" s="543" t="s">
        <v>722</v>
      </c>
      <c r="M198" s="537">
        <v>3205</v>
      </c>
      <c r="O198" s="542">
        <v>3205</v>
      </c>
      <c r="Q198" s="541">
        <f>M198+H198-1</f>
        <v>3239</v>
      </c>
      <c r="R198" s="540">
        <v>48</v>
      </c>
      <c r="S198" s="539">
        <v>1.37</v>
      </c>
      <c r="T198" s="539">
        <v>0.69</v>
      </c>
      <c r="U198" s="539">
        <v>2.14</v>
      </c>
      <c r="V198" s="539">
        <v>-1.68</v>
      </c>
      <c r="W198" s="539">
        <v>0.83</v>
      </c>
      <c r="X198" s="538">
        <v>1.81</v>
      </c>
      <c r="Y198" s="565" t="s">
        <v>812</v>
      </c>
      <c r="Z198" s="537" t="s">
        <v>1029</v>
      </c>
    </row>
    <row r="199" spans="1:26" x14ac:dyDescent="0.25">
      <c r="A199" s="543">
        <v>40900</v>
      </c>
      <c r="B199" s="537" t="s">
        <v>23</v>
      </c>
      <c r="C199" s="537">
        <v>14</v>
      </c>
      <c r="D199" s="545">
        <v>90</v>
      </c>
      <c r="E199" s="545" t="s">
        <v>776</v>
      </c>
      <c r="F199" s="545">
        <v>8</v>
      </c>
      <c r="G199" s="537" t="s">
        <v>994</v>
      </c>
      <c r="H199" s="537">
        <v>36</v>
      </c>
      <c r="I199" s="537" t="s">
        <v>15</v>
      </c>
      <c r="J199" s="537">
        <v>12</v>
      </c>
      <c r="L199" s="543" t="s">
        <v>722</v>
      </c>
      <c r="M199" s="537">
        <v>3205</v>
      </c>
      <c r="O199" s="542">
        <v>3205</v>
      </c>
      <c r="Q199" s="541">
        <f>M199+H199-1</f>
        <v>3240</v>
      </c>
      <c r="R199" s="540">
        <v>56.7</v>
      </c>
      <c r="S199" s="539">
        <v>1.57</v>
      </c>
      <c r="T199" s="539">
        <v>0.52</v>
      </c>
      <c r="U199" s="539">
        <v>2.12</v>
      </c>
      <c r="V199" s="539">
        <v>-1.72</v>
      </c>
      <c r="W199" s="539">
        <v>1.08</v>
      </c>
      <c r="X199" s="538">
        <v>1.9</v>
      </c>
      <c r="Y199" s="565" t="s">
        <v>806</v>
      </c>
      <c r="Z199" s="537" t="s">
        <v>1029</v>
      </c>
    </row>
    <row r="200" spans="1:26" x14ac:dyDescent="0.25">
      <c r="A200" s="543">
        <v>40917</v>
      </c>
      <c r="B200" s="537" t="s">
        <v>23</v>
      </c>
      <c r="C200" s="537">
        <v>14</v>
      </c>
      <c r="D200" s="545">
        <v>92</v>
      </c>
      <c r="E200" s="545" t="s">
        <v>781</v>
      </c>
      <c r="F200" s="545">
        <v>8</v>
      </c>
      <c r="G200" s="537" t="s">
        <v>994</v>
      </c>
      <c r="H200" s="537">
        <v>31</v>
      </c>
      <c r="I200" s="537" t="s">
        <v>15</v>
      </c>
      <c r="J200" s="537">
        <v>11</v>
      </c>
      <c r="L200" s="543" t="s">
        <v>722</v>
      </c>
      <c r="M200" s="537">
        <v>3205</v>
      </c>
      <c r="O200" s="542">
        <v>3205</v>
      </c>
      <c r="Q200" s="541">
        <f>M200+H200-1</f>
        <v>3235</v>
      </c>
      <c r="R200" s="540">
        <v>47.5</v>
      </c>
      <c r="S200" s="539">
        <v>1.53</v>
      </c>
      <c r="T200" s="539">
        <v>0.57999999999999996</v>
      </c>
      <c r="U200" s="539">
        <v>2.11</v>
      </c>
      <c r="V200" s="539">
        <v>-1.83</v>
      </c>
      <c r="W200" s="539">
        <v>0.95</v>
      </c>
      <c r="X200" s="538">
        <v>1.66</v>
      </c>
      <c r="Y200" s="565" t="s">
        <v>812</v>
      </c>
      <c r="Z200" s="537" t="s">
        <v>1029</v>
      </c>
    </row>
    <row r="201" spans="1:26" x14ac:dyDescent="0.25">
      <c r="A201" s="543">
        <v>40766</v>
      </c>
      <c r="B201" s="537" t="s">
        <v>23</v>
      </c>
      <c r="C201" s="537">
        <v>13</v>
      </c>
      <c r="D201" s="545">
        <v>95</v>
      </c>
      <c r="E201" s="545" t="s">
        <v>774</v>
      </c>
      <c r="F201" s="545">
        <v>4</v>
      </c>
      <c r="G201" s="537" t="s">
        <v>994</v>
      </c>
      <c r="H201" s="537">
        <v>37</v>
      </c>
      <c r="I201" s="537" t="s">
        <v>1032</v>
      </c>
      <c r="J201" s="537">
        <v>9</v>
      </c>
      <c r="L201" s="543" t="s">
        <v>722</v>
      </c>
      <c r="M201" s="537">
        <v>3197</v>
      </c>
      <c r="O201" s="542">
        <v>3197</v>
      </c>
      <c r="Q201" s="541">
        <f>M201+H201-1</f>
        <v>3233</v>
      </c>
      <c r="R201" s="540">
        <v>61.9</v>
      </c>
      <c r="S201" s="539">
        <v>1.67</v>
      </c>
      <c r="T201" s="539">
        <v>0.48</v>
      </c>
      <c r="U201" s="539">
        <v>1.79</v>
      </c>
      <c r="V201" s="539">
        <v>-1.86</v>
      </c>
      <c r="W201" s="539">
        <v>2.0299999999999998</v>
      </c>
      <c r="X201" s="538">
        <v>1.52</v>
      </c>
      <c r="Y201" s="565" t="s">
        <v>808</v>
      </c>
      <c r="Z201" s="537" t="s">
        <v>1029</v>
      </c>
    </row>
    <row r="202" spans="1:26" x14ac:dyDescent="0.25">
      <c r="A202" s="543">
        <v>40925</v>
      </c>
      <c r="B202" s="537" t="s">
        <v>23</v>
      </c>
      <c r="C202" s="537">
        <v>14</v>
      </c>
      <c r="D202" s="545">
        <v>94</v>
      </c>
      <c r="E202" s="545" t="s">
        <v>995</v>
      </c>
      <c r="F202" s="545">
        <v>4</v>
      </c>
      <c r="G202" s="537" t="s">
        <v>994</v>
      </c>
      <c r="H202" s="537">
        <v>42</v>
      </c>
      <c r="J202" s="537">
        <v>19</v>
      </c>
      <c r="L202" s="543" t="s">
        <v>722</v>
      </c>
      <c r="M202" s="537">
        <v>3197</v>
      </c>
      <c r="O202" s="542">
        <v>3197</v>
      </c>
      <c r="Q202" s="541">
        <f>M202+H202-1</f>
        <v>3238</v>
      </c>
      <c r="R202" s="540">
        <v>52.1</v>
      </c>
      <c r="S202" s="539">
        <v>1.24</v>
      </c>
      <c r="T202" s="539">
        <v>0.43</v>
      </c>
      <c r="U202" s="539">
        <v>1.71</v>
      </c>
      <c r="V202" s="539">
        <v>-1.7</v>
      </c>
      <c r="W202" s="539">
        <v>0.94</v>
      </c>
      <c r="X202" s="538">
        <v>1.26</v>
      </c>
      <c r="Y202" s="565" t="s">
        <v>812</v>
      </c>
      <c r="Z202" s="537" t="s">
        <v>1029</v>
      </c>
    </row>
    <row r="203" spans="1:26" x14ac:dyDescent="0.25">
      <c r="A203" s="543">
        <v>40927</v>
      </c>
      <c r="B203" s="537" t="s">
        <v>23</v>
      </c>
      <c r="C203" s="537">
        <v>14</v>
      </c>
      <c r="D203" s="545">
        <v>94</v>
      </c>
      <c r="E203" s="545" t="s">
        <v>784</v>
      </c>
      <c r="F203" s="545">
        <v>8</v>
      </c>
      <c r="G203" s="537" t="s">
        <v>994</v>
      </c>
      <c r="H203" s="537">
        <v>38</v>
      </c>
      <c r="I203" s="537" t="s">
        <v>15</v>
      </c>
      <c r="J203" s="537">
        <v>17</v>
      </c>
      <c r="L203" s="543" t="s">
        <v>775</v>
      </c>
      <c r="M203" s="537">
        <v>3197</v>
      </c>
      <c r="O203" s="542">
        <v>3197</v>
      </c>
      <c r="Q203" s="541">
        <f>M203+H203-1</f>
        <v>3234</v>
      </c>
      <c r="R203" s="540">
        <v>68.099999999999994</v>
      </c>
      <c r="S203" s="539">
        <v>1.79</v>
      </c>
      <c r="T203" s="539">
        <v>0.83</v>
      </c>
      <c r="U203" s="539">
        <v>1.78</v>
      </c>
      <c r="V203" s="539">
        <v>-4.62</v>
      </c>
      <c r="W203" s="539">
        <v>1.0900000000000001</v>
      </c>
      <c r="X203" s="538">
        <v>2.54</v>
      </c>
      <c r="Y203" s="565" t="s">
        <v>271</v>
      </c>
      <c r="Z203" s="537" t="s">
        <v>1029</v>
      </c>
    </row>
    <row r="204" spans="1:26" x14ac:dyDescent="0.25">
      <c r="A204" s="543">
        <v>40928</v>
      </c>
      <c r="B204" s="537" t="s">
        <v>23</v>
      </c>
      <c r="C204" s="537">
        <v>14</v>
      </c>
      <c r="D204" s="545">
        <v>94</v>
      </c>
      <c r="E204" s="545" t="s">
        <v>784</v>
      </c>
      <c r="F204" s="545">
        <v>4</v>
      </c>
      <c r="G204" s="537" t="s">
        <v>994</v>
      </c>
      <c r="H204" s="537">
        <v>47</v>
      </c>
      <c r="I204" s="537" t="s">
        <v>673</v>
      </c>
      <c r="J204" s="537">
        <v>16</v>
      </c>
      <c r="L204" s="543" t="s">
        <v>722</v>
      </c>
      <c r="M204" s="537">
        <v>3197</v>
      </c>
      <c r="O204" s="542">
        <v>3197</v>
      </c>
      <c r="Q204" s="541">
        <f>M204+H204-1</f>
        <v>3243</v>
      </c>
      <c r="R204" s="540">
        <v>77.7</v>
      </c>
      <c r="S204" s="539">
        <v>1.65</v>
      </c>
      <c r="T204" s="539">
        <v>0.66</v>
      </c>
      <c r="U204" s="539">
        <v>1.74</v>
      </c>
      <c r="V204" s="539">
        <v>-1.79</v>
      </c>
      <c r="W204" s="539">
        <v>1.02</v>
      </c>
      <c r="X204" s="538">
        <v>1.64</v>
      </c>
      <c r="Y204" s="565" t="s">
        <v>806</v>
      </c>
      <c r="Z204" s="537" t="s">
        <v>1029</v>
      </c>
    </row>
    <row r="205" spans="1:26" x14ac:dyDescent="0.25">
      <c r="A205" s="543">
        <v>40932</v>
      </c>
      <c r="B205" s="537" t="s">
        <v>23</v>
      </c>
      <c r="C205" s="537">
        <v>14</v>
      </c>
      <c r="D205" s="545">
        <v>94</v>
      </c>
      <c r="E205" s="545" t="s">
        <v>780</v>
      </c>
      <c r="F205" s="545">
        <v>8</v>
      </c>
      <c r="G205" s="537" t="s">
        <v>994</v>
      </c>
      <c r="H205" s="537">
        <v>47</v>
      </c>
      <c r="I205" s="537" t="s">
        <v>15</v>
      </c>
      <c r="J205" s="537">
        <v>18</v>
      </c>
      <c r="L205" s="543" t="s">
        <v>775</v>
      </c>
      <c r="M205" s="537">
        <v>3197</v>
      </c>
      <c r="O205" s="542">
        <v>3197</v>
      </c>
      <c r="Q205" s="541">
        <f>M205+H205-1</f>
        <v>3243</v>
      </c>
      <c r="R205" s="540">
        <v>83.5</v>
      </c>
      <c r="S205" s="539">
        <v>1.78</v>
      </c>
      <c r="T205" s="539">
        <v>0.87</v>
      </c>
      <c r="U205" s="539">
        <v>1.98</v>
      </c>
      <c r="V205" s="539">
        <v>-1.89</v>
      </c>
      <c r="W205" s="539">
        <v>1.05</v>
      </c>
      <c r="X205" s="538">
        <v>1.66</v>
      </c>
      <c r="Y205" s="565" t="s">
        <v>806</v>
      </c>
      <c r="Z205" s="537" t="s">
        <v>1029</v>
      </c>
    </row>
    <row r="206" spans="1:26" x14ac:dyDescent="0.25">
      <c r="A206" s="543">
        <v>40938</v>
      </c>
      <c r="B206" s="537" t="s">
        <v>23</v>
      </c>
      <c r="C206" s="537">
        <v>14</v>
      </c>
      <c r="D206" s="545">
        <v>94</v>
      </c>
      <c r="E206" s="545" t="s">
        <v>786</v>
      </c>
      <c r="F206" s="545">
        <v>4</v>
      </c>
      <c r="G206" s="537" t="s">
        <v>994</v>
      </c>
      <c r="H206" s="537">
        <v>55</v>
      </c>
      <c r="I206" s="537" t="s">
        <v>15</v>
      </c>
      <c r="J206" s="537">
        <v>18</v>
      </c>
      <c r="L206" s="543" t="s">
        <v>722</v>
      </c>
      <c r="M206" s="537">
        <v>3197</v>
      </c>
      <c r="O206" s="542">
        <v>3197</v>
      </c>
      <c r="Q206" s="541">
        <f>M206+H206-1</f>
        <v>3251</v>
      </c>
      <c r="R206" s="540">
        <v>82.4</v>
      </c>
      <c r="S206" s="539">
        <v>1.5</v>
      </c>
      <c r="T206" s="539">
        <v>0.49</v>
      </c>
      <c r="U206" s="539">
        <v>1.64</v>
      </c>
      <c r="V206" s="539">
        <v>-2.06</v>
      </c>
      <c r="W206" s="539">
        <v>1.04</v>
      </c>
      <c r="X206" s="538">
        <v>1.59</v>
      </c>
      <c r="Y206" s="565" t="s">
        <v>806</v>
      </c>
      <c r="Z206" s="537" t="s">
        <v>1029</v>
      </c>
    </row>
    <row r="207" spans="1:26" x14ac:dyDescent="0.25">
      <c r="A207" s="543">
        <v>40951</v>
      </c>
      <c r="B207" s="537" t="s">
        <v>23</v>
      </c>
      <c r="C207" s="537">
        <v>14</v>
      </c>
      <c r="D207" s="545">
        <v>97</v>
      </c>
      <c r="E207" s="545" t="s">
        <v>784</v>
      </c>
      <c r="F207" s="545">
        <v>4</v>
      </c>
      <c r="G207" s="537" t="s">
        <v>994</v>
      </c>
      <c r="H207" s="537">
        <v>50</v>
      </c>
      <c r="I207" s="537" t="s">
        <v>15</v>
      </c>
      <c r="J207" s="537">
        <v>18</v>
      </c>
      <c r="L207" s="543" t="s">
        <v>775</v>
      </c>
      <c r="M207" s="537">
        <v>3197</v>
      </c>
      <c r="O207" s="542">
        <v>3197</v>
      </c>
      <c r="Q207" s="541">
        <f>M207+H207-1</f>
        <v>3246</v>
      </c>
      <c r="R207" s="540">
        <v>79.8</v>
      </c>
      <c r="S207" s="539">
        <v>1.6</v>
      </c>
      <c r="T207" s="539">
        <v>0.8</v>
      </c>
      <c r="U207" s="539">
        <v>2.72</v>
      </c>
      <c r="V207" s="539">
        <v>-2.2599999999999998</v>
      </c>
      <c r="W207" s="539">
        <v>0.78</v>
      </c>
      <c r="X207" s="538">
        <v>1.7</v>
      </c>
      <c r="Y207" s="565" t="s">
        <v>812</v>
      </c>
      <c r="Z207" s="537" t="s">
        <v>1029</v>
      </c>
    </row>
    <row r="208" spans="1:26" x14ac:dyDescent="0.25">
      <c r="A208" s="543">
        <v>40952</v>
      </c>
      <c r="B208" s="537" t="s">
        <v>23</v>
      </c>
      <c r="C208" s="537">
        <v>14</v>
      </c>
      <c r="D208" s="545">
        <v>96</v>
      </c>
      <c r="E208" s="545" t="s">
        <v>780</v>
      </c>
      <c r="F208" s="545">
        <v>4</v>
      </c>
      <c r="G208" s="537" t="s">
        <v>994</v>
      </c>
      <c r="H208" s="537">
        <v>60</v>
      </c>
      <c r="I208" s="537" t="s">
        <v>673</v>
      </c>
      <c r="J208" s="537">
        <v>5</v>
      </c>
      <c r="K208" s="570" t="s">
        <v>1031</v>
      </c>
      <c r="L208" s="543" t="s">
        <v>989</v>
      </c>
      <c r="M208" s="537">
        <v>3208</v>
      </c>
      <c r="N208" s="537">
        <v>3205</v>
      </c>
      <c r="O208" s="542">
        <v>3197</v>
      </c>
      <c r="Q208" s="541">
        <f>M208+H208-1</f>
        <v>3267</v>
      </c>
      <c r="R208" s="540">
        <v>105.9</v>
      </c>
      <c r="S208" s="539">
        <v>1.76</v>
      </c>
      <c r="T208" s="539">
        <v>0.51</v>
      </c>
      <c r="U208" s="539">
        <v>1.71</v>
      </c>
      <c r="V208" s="539">
        <v>-1.7</v>
      </c>
      <c r="W208" s="539">
        <v>0.9</v>
      </c>
      <c r="X208" s="538">
        <v>1.48</v>
      </c>
      <c r="Y208" s="565" t="s">
        <v>812</v>
      </c>
      <c r="Z208" s="537" t="s">
        <v>1029</v>
      </c>
    </row>
    <row r="209" spans="1:26" x14ac:dyDescent="0.25">
      <c r="A209" s="543">
        <v>40955</v>
      </c>
      <c r="B209" s="537" t="s">
        <v>23</v>
      </c>
      <c r="C209" s="537">
        <v>14</v>
      </c>
      <c r="D209" s="545">
        <v>96</v>
      </c>
      <c r="E209" s="545" t="s">
        <v>781</v>
      </c>
      <c r="F209" s="545">
        <v>4</v>
      </c>
      <c r="G209" s="537" t="s">
        <v>994</v>
      </c>
      <c r="H209" s="537">
        <v>54</v>
      </c>
      <c r="I209" s="537" t="s">
        <v>15</v>
      </c>
      <c r="J209" s="537">
        <v>4</v>
      </c>
      <c r="K209" s="563" t="s">
        <v>1030</v>
      </c>
      <c r="L209" s="543" t="s">
        <v>989</v>
      </c>
      <c r="M209" s="537">
        <v>3213</v>
      </c>
      <c r="N209" s="537">
        <v>3205</v>
      </c>
      <c r="O209" s="542">
        <v>3197</v>
      </c>
      <c r="Q209" s="541">
        <f>M209+H209-1</f>
        <v>3266</v>
      </c>
      <c r="R209" s="540">
        <v>92.2</v>
      </c>
      <c r="S209" s="539">
        <v>1.71</v>
      </c>
      <c r="T209" s="539">
        <v>0.72</v>
      </c>
      <c r="U209" s="539">
        <v>2.5</v>
      </c>
      <c r="V209" s="539">
        <v>-1.76</v>
      </c>
      <c r="W209" s="539">
        <v>1.36</v>
      </c>
      <c r="X209" s="538">
        <v>1.68</v>
      </c>
      <c r="Y209" s="565" t="s">
        <v>806</v>
      </c>
      <c r="Z209" s="537" t="s">
        <v>1029</v>
      </c>
    </row>
    <row r="210" spans="1:26" x14ac:dyDescent="0.25">
      <c r="A210" s="543">
        <v>40956</v>
      </c>
      <c r="B210" s="537" t="s">
        <v>23</v>
      </c>
      <c r="C210" s="537">
        <v>14</v>
      </c>
      <c r="D210" s="545">
        <v>97</v>
      </c>
      <c r="E210" s="545" t="s">
        <v>995</v>
      </c>
      <c r="F210" s="545">
        <v>4</v>
      </c>
      <c r="G210" s="537" t="s">
        <v>994</v>
      </c>
      <c r="H210" s="537">
        <v>65</v>
      </c>
      <c r="I210" s="537" t="s">
        <v>15</v>
      </c>
      <c r="J210" s="537">
        <v>9</v>
      </c>
      <c r="K210" s="570" t="s">
        <v>1000</v>
      </c>
      <c r="L210" s="543" t="s">
        <v>989</v>
      </c>
      <c r="M210" s="537">
        <v>3204</v>
      </c>
      <c r="N210" s="537">
        <v>3199</v>
      </c>
      <c r="O210" s="542">
        <v>3197</v>
      </c>
      <c r="Q210" s="541">
        <f>M210+H210-1</f>
        <v>3268</v>
      </c>
      <c r="R210" s="540">
        <v>97.6</v>
      </c>
      <c r="S210" s="539">
        <v>1.5</v>
      </c>
      <c r="T210" s="539">
        <v>0.86</v>
      </c>
      <c r="U210" s="539">
        <v>1.63</v>
      </c>
      <c r="V210" s="539">
        <v>-2.31</v>
      </c>
      <c r="W210" s="539">
        <v>1.06</v>
      </c>
      <c r="X210" s="538">
        <v>1.1299999999999999</v>
      </c>
      <c r="Y210" s="565" t="s">
        <v>806</v>
      </c>
      <c r="Z210" s="537" t="s">
        <v>1029</v>
      </c>
    </row>
    <row r="211" spans="1:26" x14ac:dyDescent="0.25">
      <c r="A211" s="543">
        <v>40960</v>
      </c>
      <c r="B211" s="537" t="s">
        <v>23</v>
      </c>
      <c r="C211" s="537">
        <v>14</v>
      </c>
      <c r="D211" s="545">
        <v>97</v>
      </c>
      <c r="E211" s="545" t="s">
        <v>780</v>
      </c>
      <c r="F211" s="545">
        <v>4</v>
      </c>
      <c r="G211" s="537" t="s">
        <v>994</v>
      </c>
      <c r="H211" s="537">
        <v>46</v>
      </c>
      <c r="I211" s="537" t="s">
        <v>15</v>
      </c>
      <c r="J211" s="537">
        <v>8</v>
      </c>
      <c r="L211" s="543" t="s">
        <v>722</v>
      </c>
      <c r="M211" s="537">
        <v>3197</v>
      </c>
      <c r="O211" s="542">
        <v>3197</v>
      </c>
      <c r="Q211" s="541">
        <f>M211+H211-1</f>
        <v>3242</v>
      </c>
      <c r="R211" s="540">
        <v>95.8</v>
      </c>
      <c r="S211" s="539">
        <v>2.08</v>
      </c>
      <c r="T211" s="539">
        <v>0.84</v>
      </c>
      <c r="U211" s="539">
        <v>2.08</v>
      </c>
      <c r="V211" s="539">
        <v>-1.79</v>
      </c>
      <c r="W211" s="539">
        <v>2.58</v>
      </c>
      <c r="X211" s="538">
        <v>1.82</v>
      </c>
      <c r="Y211" s="565" t="s">
        <v>808</v>
      </c>
      <c r="Z211" s="537" t="s">
        <v>1029</v>
      </c>
    </row>
    <row r="212" spans="1:26" x14ac:dyDescent="0.25">
      <c r="A212" s="543">
        <v>40968</v>
      </c>
      <c r="B212" s="537" t="s">
        <v>23</v>
      </c>
      <c r="C212" s="537">
        <v>14</v>
      </c>
      <c r="D212" s="545">
        <v>98</v>
      </c>
      <c r="E212" s="545" t="s">
        <v>778</v>
      </c>
      <c r="F212" s="545">
        <v>4</v>
      </c>
      <c r="G212" s="537" t="s">
        <v>994</v>
      </c>
      <c r="H212" s="537">
        <v>44</v>
      </c>
      <c r="I212" s="537" t="s">
        <v>15</v>
      </c>
      <c r="J212" s="537">
        <v>10</v>
      </c>
      <c r="L212" s="543" t="s">
        <v>722</v>
      </c>
      <c r="M212" s="537">
        <v>3197</v>
      </c>
      <c r="O212" s="542">
        <v>3197</v>
      </c>
      <c r="Q212" s="541">
        <f>M212+H212-1</f>
        <v>3240</v>
      </c>
      <c r="R212" s="540">
        <v>73.900000000000006</v>
      </c>
      <c r="S212" s="539">
        <v>1.68</v>
      </c>
      <c r="T212" s="539">
        <v>0.69</v>
      </c>
      <c r="U212" s="539">
        <v>1.85</v>
      </c>
      <c r="V212" s="539">
        <v>-1.79</v>
      </c>
      <c r="W212" s="539">
        <v>1.53</v>
      </c>
      <c r="X212" s="538">
        <v>1.34</v>
      </c>
      <c r="Y212" s="565" t="s">
        <v>806</v>
      </c>
      <c r="Z212" s="537" t="s">
        <v>1029</v>
      </c>
    </row>
    <row r="213" spans="1:26" x14ac:dyDescent="0.25">
      <c r="A213" s="543">
        <v>40970</v>
      </c>
      <c r="B213" s="537" t="s">
        <v>23</v>
      </c>
      <c r="C213" s="537">
        <v>14</v>
      </c>
      <c r="D213" s="545">
        <v>98</v>
      </c>
      <c r="E213" s="545" t="s">
        <v>776</v>
      </c>
      <c r="F213" s="545">
        <v>4</v>
      </c>
      <c r="G213" s="537" t="s">
        <v>994</v>
      </c>
      <c r="H213" s="537">
        <v>48</v>
      </c>
      <c r="I213" s="537" t="s">
        <v>15</v>
      </c>
      <c r="J213" s="537">
        <v>17</v>
      </c>
      <c r="L213" s="543" t="s">
        <v>793</v>
      </c>
      <c r="M213" s="537">
        <v>3197</v>
      </c>
      <c r="O213" s="542">
        <v>3197</v>
      </c>
      <c r="Q213" s="541">
        <f>M213+H213-1</f>
        <v>3244</v>
      </c>
      <c r="R213" s="540">
        <v>67.3</v>
      </c>
      <c r="S213" s="539">
        <v>1.4</v>
      </c>
      <c r="T213" s="539">
        <v>0.59</v>
      </c>
      <c r="U213" s="539">
        <v>2.2400000000000002</v>
      </c>
      <c r="V213" s="539">
        <v>-2.84</v>
      </c>
      <c r="W213" s="539">
        <v>0.78</v>
      </c>
      <c r="X213" s="538">
        <v>1.83</v>
      </c>
      <c r="Y213" s="565" t="s">
        <v>812</v>
      </c>
      <c r="Z213" s="537" t="s">
        <v>1029</v>
      </c>
    </row>
    <row r="214" spans="1:26" x14ac:dyDescent="0.25">
      <c r="A214" s="543">
        <v>40972</v>
      </c>
      <c r="B214" s="537" t="s">
        <v>23</v>
      </c>
      <c r="C214" s="537">
        <v>14</v>
      </c>
      <c r="D214" s="545">
        <v>98</v>
      </c>
      <c r="E214" s="545" t="s">
        <v>786</v>
      </c>
      <c r="F214" s="545">
        <v>4</v>
      </c>
      <c r="G214" s="537" t="s">
        <v>994</v>
      </c>
      <c r="H214" s="537">
        <v>47</v>
      </c>
      <c r="I214" s="537" t="s">
        <v>673</v>
      </c>
      <c r="J214" s="537">
        <v>17</v>
      </c>
      <c r="L214" s="543" t="s">
        <v>793</v>
      </c>
      <c r="M214" s="537">
        <v>3197</v>
      </c>
      <c r="O214" s="542">
        <v>3197</v>
      </c>
      <c r="Q214" s="541">
        <f>M214+H214-1</f>
        <v>3243</v>
      </c>
      <c r="R214" s="540">
        <v>76.8</v>
      </c>
      <c r="S214" s="539">
        <v>1.63</v>
      </c>
      <c r="T214" s="539">
        <v>0.65</v>
      </c>
      <c r="U214" s="539">
        <v>2.1</v>
      </c>
      <c r="V214" s="539">
        <v>-2.52</v>
      </c>
      <c r="W214" s="539">
        <v>0.94</v>
      </c>
      <c r="X214" s="538">
        <v>1.86</v>
      </c>
      <c r="Y214" s="565" t="s">
        <v>812</v>
      </c>
      <c r="Z214" s="537" t="s">
        <v>1029</v>
      </c>
    </row>
    <row r="216" spans="1:26" x14ac:dyDescent="0.25">
      <c r="A216" s="573" t="s">
        <v>1028</v>
      </c>
    </row>
    <row r="217" spans="1:26" x14ac:dyDescent="0.25">
      <c r="A217" s="573"/>
    </row>
    <row r="218" spans="1:26" x14ac:dyDescent="0.25">
      <c r="A218" s="543">
        <v>41115</v>
      </c>
      <c r="B218" s="537" t="s">
        <v>23</v>
      </c>
      <c r="C218" s="537">
        <v>16</v>
      </c>
      <c r="D218" s="545">
        <v>90</v>
      </c>
      <c r="E218" s="545" t="s">
        <v>994</v>
      </c>
      <c r="F218" s="545">
        <v>4</v>
      </c>
      <c r="G218" s="537" t="s">
        <v>994</v>
      </c>
      <c r="H218" s="537">
        <v>61</v>
      </c>
      <c r="I218" s="537" t="s">
        <v>15</v>
      </c>
      <c r="J218" s="537">
        <v>14</v>
      </c>
      <c r="L218" s="543" t="s">
        <v>775</v>
      </c>
      <c r="M218" s="537">
        <v>3166</v>
      </c>
      <c r="O218" s="542">
        <v>3166</v>
      </c>
      <c r="Q218" s="541">
        <f>M218+H218-1</f>
        <v>3226</v>
      </c>
      <c r="R218" s="540">
        <v>75.8</v>
      </c>
      <c r="S218" s="539">
        <v>1.24</v>
      </c>
      <c r="T218" s="539">
        <v>0.71</v>
      </c>
      <c r="U218" s="539">
        <v>1.86</v>
      </c>
      <c r="V218" s="539">
        <v>-1.97</v>
      </c>
      <c r="W218" s="539">
        <v>0.61</v>
      </c>
      <c r="X218" s="538">
        <v>0.78</v>
      </c>
      <c r="Y218" s="538" t="s">
        <v>805</v>
      </c>
      <c r="Z218" s="537" t="s">
        <v>1027</v>
      </c>
    </row>
    <row r="219" spans="1:26" x14ac:dyDescent="0.25">
      <c r="A219" s="543">
        <v>41151</v>
      </c>
      <c r="B219" s="537" t="s">
        <v>23</v>
      </c>
      <c r="C219" s="537">
        <v>16</v>
      </c>
      <c r="D219" s="545">
        <v>96</v>
      </c>
      <c r="E219" s="545" t="s">
        <v>778</v>
      </c>
      <c r="F219" s="545">
        <v>2</v>
      </c>
      <c r="G219" s="537" t="s">
        <v>994</v>
      </c>
      <c r="H219" s="537">
        <v>63</v>
      </c>
      <c r="I219" s="537" t="s">
        <v>15</v>
      </c>
      <c r="J219" s="537">
        <v>20</v>
      </c>
      <c r="K219" s="563" t="s">
        <v>1026</v>
      </c>
      <c r="L219" s="543" t="s">
        <v>989</v>
      </c>
      <c r="M219" s="537">
        <v>3175</v>
      </c>
      <c r="N219" s="537">
        <v>3174</v>
      </c>
      <c r="O219" s="542">
        <v>3166</v>
      </c>
      <c r="Q219" s="541">
        <f>M219+H219-1</f>
        <v>3237</v>
      </c>
      <c r="R219" s="540">
        <v>96.3</v>
      </c>
      <c r="S219" s="539">
        <v>1.53</v>
      </c>
      <c r="T219" s="539">
        <v>1.06</v>
      </c>
      <c r="U219" s="539">
        <v>1.6</v>
      </c>
      <c r="V219" s="539">
        <v>-1.63</v>
      </c>
      <c r="W219" s="539">
        <v>0.51</v>
      </c>
      <c r="X219" s="538">
        <v>1.1599999999999999</v>
      </c>
      <c r="Y219" s="538" t="s">
        <v>812</v>
      </c>
      <c r="Z219" s="537" t="s">
        <v>1018</v>
      </c>
    </row>
    <row r="220" spans="1:26" x14ac:dyDescent="0.25">
      <c r="A220" s="543">
        <v>41209</v>
      </c>
      <c r="B220" s="537" t="s">
        <v>23</v>
      </c>
      <c r="C220" s="537">
        <v>17</v>
      </c>
      <c r="D220" s="545">
        <v>94</v>
      </c>
      <c r="E220" s="545" t="s">
        <v>991</v>
      </c>
      <c r="F220" s="545">
        <v>4</v>
      </c>
      <c r="G220" s="537" t="s">
        <v>994</v>
      </c>
      <c r="H220" s="537">
        <v>39</v>
      </c>
      <c r="I220" s="537" t="s">
        <v>15</v>
      </c>
      <c r="J220" s="537">
        <v>3</v>
      </c>
      <c r="K220" s="563" t="s">
        <v>1025</v>
      </c>
      <c r="L220" s="543" t="s">
        <v>989</v>
      </c>
      <c r="M220" s="537">
        <v>3183</v>
      </c>
      <c r="O220" s="542">
        <v>3166</v>
      </c>
      <c r="P220" s="537">
        <v>3156</v>
      </c>
      <c r="Q220" s="541">
        <f>M220+H220-1</f>
        <v>3221</v>
      </c>
      <c r="R220" s="540">
        <v>65.3</v>
      </c>
      <c r="S220" s="539">
        <v>1.68</v>
      </c>
      <c r="T220" s="539">
        <v>0.68</v>
      </c>
      <c r="U220" s="539">
        <v>2.12</v>
      </c>
      <c r="V220" s="539">
        <v>-1.82</v>
      </c>
      <c r="W220" s="539">
        <v>0.79</v>
      </c>
      <c r="X220" s="538">
        <v>0.93</v>
      </c>
      <c r="Y220" s="538" t="s">
        <v>805</v>
      </c>
      <c r="Z220" s="537" t="s">
        <v>1024</v>
      </c>
    </row>
    <row r="221" spans="1:26" x14ac:dyDescent="0.25">
      <c r="A221" s="543">
        <v>41221</v>
      </c>
      <c r="B221" s="537" t="s">
        <v>23</v>
      </c>
      <c r="C221" s="537">
        <v>17</v>
      </c>
      <c r="D221" s="545">
        <v>95</v>
      </c>
      <c r="E221" s="545" t="s">
        <v>780</v>
      </c>
      <c r="F221" s="545">
        <v>4</v>
      </c>
      <c r="G221" s="537" t="s">
        <v>994</v>
      </c>
      <c r="H221" s="537">
        <v>55</v>
      </c>
      <c r="I221" s="537" t="s">
        <v>15</v>
      </c>
      <c r="J221" s="537">
        <v>0</v>
      </c>
      <c r="K221" s="567" t="s">
        <v>725</v>
      </c>
      <c r="L221" s="543" t="s">
        <v>989</v>
      </c>
      <c r="M221" s="537">
        <v>3179</v>
      </c>
      <c r="O221" s="542">
        <v>3166</v>
      </c>
      <c r="P221" s="537">
        <v>3121</v>
      </c>
      <c r="Q221" s="541">
        <f>M221+H221-1</f>
        <v>3233</v>
      </c>
      <c r="R221" s="540">
        <v>92</v>
      </c>
      <c r="S221" s="539">
        <v>1.67</v>
      </c>
      <c r="T221" s="539">
        <v>0.69</v>
      </c>
      <c r="U221" s="539">
        <v>1.9</v>
      </c>
      <c r="V221" s="539">
        <v>-2.61</v>
      </c>
      <c r="Z221" s="537" t="s">
        <v>1018</v>
      </c>
    </row>
    <row r="222" spans="1:26" x14ac:dyDescent="0.25">
      <c r="A222" s="543">
        <v>41037</v>
      </c>
      <c r="B222" s="537" t="s">
        <v>23</v>
      </c>
      <c r="C222" s="537">
        <v>15</v>
      </c>
      <c r="D222" s="545">
        <v>89</v>
      </c>
      <c r="E222" s="545" t="s">
        <v>994</v>
      </c>
      <c r="F222" s="545" t="s">
        <v>997</v>
      </c>
      <c r="G222" s="537" t="s">
        <v>994</v>
      </c>
      <c r="H222" s="537">
        <v>65</v>
      </c>
      <c r="I222" s="537" t="s">
        <v>15</v>
      </c>
      <c r="J222" s="537">
        <v>9</v>
      </c>
      <c r="K222" s="570" t="s">
        <v>1023</v>
      </c>
      <c r="L222" s="543" t="s">
        <v>989</v>
      </c>
      <c r="M222" s="537">
        <v>3166</v>
      </c>
      <c r="N222" s="537">
        <v>3160</v>
      </c>
      <c r="O222" s="542">
        <v>3156</v>
      </c>
      <c r="Q222" s="541">
        <f>M222+H222-1</f>
        <v>3230</v>
      </c>
      <c r="R222" s="540">
        <v>73.400000000000006</v>
      </c>
      <c r="S222" s="539">
        <v>1.1299999999999999</v>
      </c>
      <c r="T222" s="539">
        <v>0.9</v>
      </c>
      <c r="U222" s="539">
        <v>1.8</v>
      </c>
      <c r="V222" s="539">
        <v>-2.11</v>
      </c>
      <c r="W222" s="539">
        <v>0.85</v>
      </c>
      <c r="X222" s="538">
        <v>0.81</v>
      </c>
      <c r="Y222" s="538" t="s">
        <v>805</v>
      </c>
      <c r="Z222" s="537" t="s">
        <v>1018</v>
      </c>
    </row>
    <row r="223" spans="1:26" x14ac:dyDescent="0.25">
      <c r="A223" s="543">
        <v>41081</v>
      </c>
      <c r="B223" s="537" t="s">
        <v>23</v>
      </c>
      <c r="C223" s="537">
        <v>15</v>
      </c>
      <c r="D223" s="545">
        <v>95</v>
      </c>
      <c r="E223" s="545" t="s">
        <v>994</v>
      </c>
      <c r="F223" s="545">
        <v>2</v>
      </c>
      <c r="G223" s="537" t="s">
        <v>994</v>
      </c>
      <c r="H223" s="537">
        <v>66</v>
      </c>
      <c r="J223" s="537">
        <v>12</v>
      </c>
      <c r="K223" s="570" t="s">
        <v>1022</v>
      </c>
      <c r="L223" s="543" t="s">
        <v>989</v>
      </c>
      <c r="M223" s="537">
        <v>3159</v>
      </c>
      <c r="O223" s="542">
        <v>3156</v>
      </c>
      <c r="P223" s="537">
        <v>3151</v>
      </c>
      <c r="Q223" s="541">
        <f>M223+H223-1</f>
        <v>3224</v>
      </c>
      <c r="R223" s="540">
        <v>69.400000000000006</v>
      </c>
      <c r="S223" s="539">
        <v>1.05</v>
      </c>
      <c r="T223" s="539">
        <v>0.57999999999999996</v>
      </c>
      <c r="U223" s="539">
        <v>2</v>
      </c>
      <c r="V223" s="539">
        <v>-1.89</v>
      </c>
      <c r="W223" s="539">
        <v>0.59</v>
      </c>
      <c r="X223" s="538">
        <v>0.62</v>
      </c>
      <c r="Y223" s="538" t="s">
        <v>805</v>
      </c>
      <c r="Z223" s="537" t="s">
        <v>1018</v>
      </c>
    </row>
    <row r="224" spans="1:26" x14ac:dyDescent="0.25">
      <c r="A224" s="543">
        <v>41107</v>
      </c>
      <c r="B224" s="537" t="s">
        <v>23</v>
      </c>
      <c r="C224" s="537">
        <v>16</v>
      </c>
      <c r="D224" s="545">
        <v>88</v>
      </c>
      <c r="E224" s="545" t="s">
        <v>786</v>
      </c>
      <c r="F224" s="545">
        <v>4</v>
      </c>
      <c r="G224" s="537" t="s">
        <v>994</v>
      </c>
      <c r="H224" s="537">
        <v>53</v>
      </c>
      <c r="I224" s="537" t="s">
        <v>15</v>
      </c>
      <c r="J224" s="537">
        <v>2</v>
      </c>
      <c r="K224" s="563" t="s">
        <v>725</v>
      </c>
      <c r="L224" s="543" t="s">
        <v>989</v>
      </c>
      <c r="M224" s="537">
        <v>3181</v>
      </c>
      <c r="N224" s="537">
        <v>3161</v>
      </c>
      <c r="O224" s="542">
        <v>3156</v>
      </c>
      <c r="Q224" s="541">
        <f>M224+H224-1</f>
        <v>3233</v>
      </c>
      <c r="R224" s="540">
        <v>71.5</v>
      </c>
      <c r="S224" s="539">
        <v>1.35</v>
      </c>
      <c r="T224" s="539">
        <v>0.63</v>
      </c>
      <c r="U224" s="539">
        <v>2.39</v>
      </c>
      <c r="V224" s="539">
        <v>-1.73</v>
      </c>
      <c r="W224" s="539">
        <v>0.63</v>
      </c>
      <c r="X224" s="538">
        <v>0.67</v>
      </c>
      <c r="Y224" s="538" t="s">
        <v>805</v>
      </c>
      <c r="Z224" s="537" t="s">
        <v>1018</v>
      </c>
    </row>
    <row r="225" spans="1:26" x14ac:dyDescent="0.25">
      <c r="A225" s="543">
        <v>41109</v>
      </c>
      <c r="B225" s="537" t="s">
        <v>23</v>
      </c>
      <c r="C225" s="537">
        <v>16</v>
      </c>
      <c r="D225" s="545">
        <v>88</v>
      </c>
      <c r="E225" s="545" t="s">
        <v>774</v>
      </c>
      <c r="F225" s="545">
        <v>4</v>
      </c>
      <c r="G225" s="537" t="s">
        <v>994</v>
      </c>
      <c r="H225" s="537">
        <v>53</v>
      </c>
      <c r="I225" s="537" t="s">
        <v>15</v>
      </c>
      <c r="J225" s="537">
        <v>2</v>
      </c>
      <c r="K225" s="567" t="s">
        <v>1021</v>
      </c>
      <c r="L225" s="543" t="s">
        <v>989</v>
      </c>
      <c r="M225" s="537">
        <v>3178</v>
      </c>
      <c r="N225" s="537">
        <v>3160</v>
      </c>
      <c r="O225" s="542">
        <v>3156</v>
      </c>
      <c r="Q225" s="541">
        <f>M225+H225-1</f>
        <v>3230</v>
      </c>
      <c r="R225" s="540">
        <v>68.7</v>
      </c>
      <c r="S225" s="539">
        <v>1.3</v>
      </c>
      <c r="T225" s="539">
        <v>0.68</v>
      </c>
      <c r="U225" s="539">
        <v>1.71</v>
      </c>
      <c r="V225" s="539">
        <v>-1.49</v>
      </c>
      <c r="W225" s="539">
        <v>0.92</v>
      </c>
      <c r="X225" s="538">
        <v>0.75</v>
      </c>
      <c r="Y225" s="538" t="s">
        <v>805</v>
      </c>
      <c r="Z225" s="537" t="s">
        <v>1018</v>
      </c>
    </row>
    <row r="226" spans="1:26" x14ac:dyDescent="0.25">
      <c r="A226" s="543">
        <v>41164</v>
      </c>
      <c r="B226" s="537" t="s">
        <v>23</v>
      </c>
      <c r="C226" s="537">
        <v>16</v>
      </c>
      <c r="D226" s="545">
        <v>86</v>
      </c>
      <c r="E226" s="545" t="s">
        <v>991</v>
      </c>
      <c r="F226" s="545" t="s">
        <v>997</v>
      </c>
      <c r="G226" s="537" t="s">
        <v>994</v>
      </c>
      <c r="H226" s="537">
        <v>57</v>
      </c>
      <c r="I226" s="537" t="s">
        <v>15</v>
      </c>
      <c r="J226" s="537">
        <v>4</v>
      </c>
      <c r="K226" s="563" t="s">
        <v>1020</v>
      </c>
      <c r="L226" s="543" t="s">
        <v>775</v>
      </c>
      <c r="M226" s="537">
        <v>3174</v>
      </c>
      <c r="O226" s="542">
        <v>3156</v>
      </c>
      <c r="P226" s="537">
        <v>3154</v>
      </c>
      <c r="Q226" s="541">
        <f>M226+H226-1</f>
        <v>3230</v>
      </c>
      <c r="R226" s="540">
        <v>72.3</v>
      </c>
      <c r="S226" s="539">
        <v>1.27</v>
      </c>
      <c r="T226" s="539">
        <v>0.67</v>
      </c>
      <c r="U226" s="539">
        <v>2.3199999999999998</v>
      </c>
      <c r="V226" s="539">
        <v>-2.27</v>
      </c>
      <c r="W226" s="539">
        <v>0.7</v>
      </c>
      <c r="X226" s="538">
        <v>0.76</v>
      </c>
      <c r="Y226" s="538" t="s">
        <v>805</v>
      </c>
      <c r="Z226" s="537" t="s">
        <v>1018</v>
      </c>
    </row>
    <row r="227" spans="1:26" x14ac:dyDescent="0.25">
      <c r="A227" s="543">
        <v>41114</v>
      </c>
      <c r="B227" s="537" t="s">
        <v>23</v>
      </c>
      <c r="C227" s="537">
        <v>16</v>
      </c>
      <c r="D227" s="545">
        <v>90</v>
      </c>
      <c r="E227" s="545" t="s">
        <v>994</v>
      </c>
      <c r="F227" s="545">
        <v>4</v>
      </c>
      <c r="G227" s="537" t="s">
        <v>994</v>
      </c>
      <c r="H227" s="537">
        <v>66</v>
      </c>
      <c r="I227" s="537" t="s">
        <v>728</v>
      </c>
      <c r="J227" s="537">
        <v>12</v>
      </c>
      <c r="K227" s="567"/>
      <c r="L227" s="543" t="s">
        <v>722</v>
      </c>
      <c r="M227" s="537">
        <v>3146</v>
      </c>
      <c r="O227" s="542">
        <v>3146</v>
      </c>
      <c r="Q227" s="541">
        <f>M227+H227-1</f>
        <v>3211</v>
      </c>
      <c r="R227" s="540">
        <v>64.2</v>
      </c>
      <c r="S227" s="539">
        <v>0.97</v>
      </c>
      <c r="T227" s="539">
        <v>0.24</v>
      </c>
      <c r="U227" s="539">
        <v>2.02</v>
      </c>
      <c r="V227" s="539">
        <v>-1.83</v>
      </c>
      <c r="W227" s="539">
        <v>1.18</v>
      </c>
      <c r="X227" s="538">
        <v>0.95</v>
      </c>
      <c r="Y227" s="565" t="s">
        <v>807</v>
      </c>
      <c r="Z227" s="537" t="s">
        <v>1018</v>
      </c>
    </row>
    <row r="228" spans="1:26" x14ac:dyDescent="0.25">
      <c r="A228" s="543">
        <v>41124</v>
      </c>
      <c r="B228" s="537" t="s">
        <v>23</v>
      </c>
      <c r="C228" s="537">
        <v>16</v>
      </c>
      <c r="D228" s="545">
        <v>91</v>
      </c>
      <c r="E228" s="545" t="s">
        <v>776</v>
      </c>
      <c r="F228" s="545">
        <v>2</v>
      </c>
      <c r="G228" s="537" t="s">
        <v>994</v>
      </c>
      <c r="H228" s="537">
        <v>73</v>
      </c>
      <c r="I228" s="537" t="s">
        <v>15</v>
      </c>
      <c r="J228" s="537">
        <v>13</v>
      </c>
      <c r="K228" s="563" t="s">
        <v>890</v>
      </c>
      <c r="L228" s="543" t="s">
        <v>989</v>
      </c>
      <c r="M228" s="537">
        <v>3156</v>
      </c>
      <c r="N228" s="537">
        <v>3151</v>
      </c>
      <c r="O228" s="542">
        <v>3146</v>
      </c>
      <c r="Q228" s="541">
        <f>M228+H228-1</f>
        <v>3228</v>
      </c>
      <c r="R228" s="540">
        <v>84.8</v>
      </c>
      <c r="S228" s="539">
        <v>1.1599999999999999</v>
      </c>
      <c r="T228" s="539">
        <v>0.77</v>
      </c>
      <c r="U228" s="539">
        <v>2.15</v>
      </c>
      <c r="V228" s="539">
        <v>-2.25</v>
      </c>
      <c r="W228" s="539">
        <v>0.68</v>
      </c>
      <c r="X228" s="538">
        <v>0.69</v>
      </c>
      <c r="Y228" s="538" t="s">
        <v>805</v>
      </c>
      <c r="Z228" s="537" t="s">
        <v>1018</v>
      </c>
    </row>
    <row r="229" spans="1:26" x14ac:dyDescent="0.25">
      <c r="A229" s="543">
        <v>41163</v>
      </c>
      <c r="B229" s="537" t="s">
        <v>23</v>
      </c>
      <c r="C229" s="537">
        <v>16</v>
      </c>
      <c r="D229" s="545">
        <v>86</v>
      </c>
      <c r="E229" s="545" t="s">
        <v>991</v>
      </c>
      <c r="F229" s="545" t="s">
        <v>997</v>
      </c>
      <c r="G229" s="537" t="s">
        <v>994</v>
      </c>
      <c r="H229" s="537">
        <v>58</v>
      </c>
      <c r="I229" s="537" t="s">
        <v>15</v>
      </c>
      <c r="J229" s="537">
        <v>0</v>
      </c>
      <c r="K229" s="567" t="s">
        <v>725</v>
      </c>
      <c r="L229" s="543" t="s">
        <v>989</v>
      </c>
      <c r="M229" s="537">
        <v>3171</v>
      </c>
      <c r="N229" s="537">
        <v>3151</v>
      </c>
      <c r="O229" s="542">
        <v>3146</v>
      </c>
      <c r="Q229" s="541">
        <f>M229+H229-1</f>
        <v>3228</v>
      </c>
      <c r="R229" s="540">
        <v>60.3</v>
      </c>
      <c r="S229" s="539">
        <v>1.04</v>
      </c>
      <c r="T229" s="539">
        <v>0.44</v>
      </c>
      <c r="U229" s="539">
        <v>1.9</v>
      </c>
      <c r="V229" s="539">
        <v>-2.91</v>
      </c>
      <c r="Z229" s="537" t="s">
        <v>1018</v>
      </c>
    </row>
    <row r="230" spans="1:26" x14ac:dyDescent="0.25">
      <c r="A230" s="543">
        <v>41165</v>
      </c>
      <c r="B230" s="537" t="s">
        <v>23</v>
      </c>
      <c r="C230" s="537">
        <v>16</v>
      </c>
      <c r="D230" s="545">
        <v>86</v>
      </c>
      <c r="E230" s="545" t="s">
        <v>991</v>
      </c>
      <c r="F230" s="545">
        <v>4</v>
      </c>
      <c r="G230" s="537" t="s">
        <v>994</v>
      </c>
      <c r="H230" s="537">
        <v>83</v>
      </c>
      <c r="J230" s="537">
        <v>8</v>
      </c>
      <c r="K230" s="563" t="s">
        <v>1019</v>
      </c>
      <c r="L230" s="543" t="s">
        <v>989</v>
      </c>
      <c r="M230" s="537">
        <v>3150</v>
      </c>
      <c r="O230" s="542">
        <v>3146</v>
      </c>
      <c r="P230" s="537">
        <v>3138</v>
      </c>
      <c r="Q230" s="541">
        <f>M230+H230-1</f>
        <v>3232</v>
      </c>
      <c r="R230" s="540">
        <v>79.900000000000006</v>
      </c>
      <c r="S230" s="539">
        <v>0.96</v>
      </c>
      <c r="T230" s="539">
        <v>0.46</v>
      </c>
      <c r="U230" s="539">
        <v>1.51</v>
      </c>
      <c r="V230" s="539">
        <v>-2.2599999999999998</v>
      </c>
      <c r="W230" s="539">
        <v>0.33</v>
      </c>
      <c r="X230" s="538">
        <v>0.59</v>
      </c>
      <c r="Y230" s="538" t="s">
        <v>805</v>
      </c>
      <c r="Z230" s="537" t="s">
        <v>1018</v>
      </c>
    </row>
    <row r="231" spans="1:26" x14ac:dyDescent="0.25">
      <c r="A231" s="543">
        <v>41175</v>
      </c>
      <c r="B231" s="537" t="s">
        <v>23</v>
      </c>
      <c r="C231" s="537">
        <v>17</v>
      </c>
      <c r="D231" s="545">
        <v>88</v>
      </c>
      <c r="E231" s="545" t="s">
        <v>786</v>
      </c>
      <c r="F231" s="545">
        <v>4</v>
      </c>
      <c r="G231" s="537" t="s">
        <v>994</v>
      </c>
      <c r="H231" s="537">
        <v>58</v>
      </c>
      <c r="I231" s="537" t="s">
        <v>15</v>
      </c>
      <c r="J231" s="537">
        <v>0</v>
      </c>
      <c r="K231" s="567" t="s">
        <v>725</v>
      </c>
      <c r="L231" s="543" t="s">
        <v>989</v>
      </c>
      <c r="M231" s="537">
        <v>3168</v>
      </c>
      <c r="O231" s="542">
        <v>3146</v>
      </c>
      <c r="P231" s="537">
        <v>3133</v>
      </c>
      <c r="Q231" s="541">
        <f>M231+H231-1</f>
        <v>3225</v>
      </c>
      <c r="R231" s="540">
        <v>81.900000000000006</v>
      </c>
      <c r="S231" s="539">
        <v>1.41</v>
      </c>
      <c r="T231" s="539">
        <v>0.71</v>
      </c>
      <c r="U231" s="539">
        <v>2.33</v>
      </c>
      <c r="V231" s="539">
        <v>-1.96</v>
      </c>
      <c r="W231" s="539">
        <v>0</v>
      </c>
      <c r="X231" s="538">
        <v>0</v>
      </c>
      <c r="Y231" s="538" t="s">
        <v>805</v>
      </c>
      <c r="Z231" s="537" t="s">
        <v>1018</v>
      </c>
    </row>
    <row r="232" spans="1:26" x14ac:dyDescent="0.25">
      <c r="A232" s="543">
        <v>41188</v>
      </c>
      <c r="B232" s="537" t="s">
        <v>23</v>
      </c>
      <c r="C232" s="537">
        <v>17</v>
      </c>
      <c r="D232" s="545">
        <v>90</v>
      </c>
      <c r="E232" s="545" t="s">
        <v>780</v>
      </c>
      <c r="F232" s="545">
        <v>4</v>
      </c>
      <c r="G232" s="537" t="s">
        <v>994</v>
      </c>
      <c r="H232" s="537">
        <v>86</v>
      </c>
      <c r="I232" s="537" t="s">
        <v>15</v>
      </c>
      <c r="J232" s="537">
        <v>22</v>
      </c>
      <c r="K232" s="569" t="s">
        <v>271</v>
      </c>
      <c r="M232" s="537">
        <v>3147</v>
      </c>
      <c r="O232" s="542">
        <v>3146</v>
      </c>
      <c r="P232" s="537">
        <v>3145</v>
      </c>
      <c r="Q232" s="541">
        <f>M232+H232-1</f>
        <v>3232</v>
      </c>
      <c r="R232" s="540">
        <v>78.8</v>
      </c>
      <c r="S232" s="539">
        <v>0.92</v>
      </c>
      <c r="T232" s="539">
        <v>0.77</v>
      </c>
      <c r="U232" s="539">
        <v>2.6</v>
      </c>
      <c r="V232" s="539">
        <v>-3.4</v>
      </c>
      <c r="W232" s="539">
        <v>0.34</v>
      </c>
      <c r="X232" s="538">
        <v>0.62</v>
      </c>
      <c r="Y232" s="538" t="s">
        <v>805</v>
      </c>
      <c r="Z232" s="537" t="s">
        <v>1018</v>
      </c>
    </row>
    <row r="233" spans="1:26" x14ac:dyDescent="0.25">
      <c r="A233" s="543">
        <v>41169</v>
      </c>
      <c r="B233" s="537" t="s">
        <v>23</v>
      </c>
      <c r="C233" s="537">
        <v>17</v>
      </c>
      <c r="D233" s="545">
        <v>87</v>
      </c>
      <c r="E233" s="545" t="s">
        <v>995</v>
      </c>
      <c r="F233" s="545">
        <v>2</v>
      </c>
      <c r="G233" s="537" t="s">
        <v>994</v>
      </c>
      <c r="H233" s="537">
        <v>95</v>
      </c>
      <c r="J233" s="537">
        <v>23</v>
      </c>
      <c r="K233" s="563" t="s">
        <v>414</v>
      </c>
      <c r="L233" s="543" t="s">
        <v>989</v>
      </c>
      <c r="M233" s="537">
        <v>3146</v>
      </c>
      <c r="O233" s="542">
        <v>3145</v>
      </c>
      <c r="P233" s="537">
        <v>3141</v>
      </c>
      <c r="Q233" s="541">
        <f>M233+H233-1</f>
        <v>3240</v>
      </c>
      <c r="R233" s="540">
        <v>95.5</v>
      </c>
      <c r="S233" s="539">
        <v>1.01</v>
      </c>
      <c r="T233" s="539">
        <v>0.53</v>
      </c>
      <c r="U233" s="539">
        <v>1.82</v>
      </c>
      <c r="V233" s="539">
        <v>-1.89</v>
      </c>
      <c r="W233" s="539">
        <v>0.57999999999999996</v>
      </c>
      <c r="X233" s="538">
        <v>0.61</v>
      </c>
      <c r="Y233" s="538" t="s">
        <v>805</v>
      </c>
      <c r="Z233" s="537" t="s">
        <v>1018</v>
      </c>
    </row>
    <row r="235" spans="1:26" x14ac:dyDescent="0.25">
      <c r="F235" s="566"/>
    </row>
    <row r="236" spans="1:26" x14ac:dyDescent="0.25">
      <c r="A236" s="573" t="s">
        <v>1017</v>
      </c>
      <c r="K236" s="572"/>
    </row>
    <row r="237" spans="1:26" x14ac:dyDescent="0.25">
      <c r="A237" s="543">
        <v>41052</v>
      </c>
      <c r="B237" s="537" t="s">
        <v>23</v>
      </c>
      <c r="C237" s="537">
        <v>15</v>
      </c>
      <c r="D237" s="545">
        <v>91</v>
      </c>
      <c r="E237" s="545" t="s">
        <v>994</v>
      </c>
      <c r="F237" s="571" t="s">
        <v>996</v>
      </c>
      <c r="G237" s="537" t="s">
        <v>994</v>
      </c>
      <c r="H237" s="537">
        <v>94</v>
      </c>
      <c r="J237" s="537">
        <v>20</v>
      </c>
      <c r="L237" s="543" t="s">
        <v>777</v>
      </c>
      <c r="M237" s="537">
        <v>3133</v>
      </c>
      <c r="O237" s="542">
        <v>3133</v>
      </c>
      <c r="P237" s="537">
        <v>3130</v>
      </c>
      <c r="Q237" s="541">
        <f>M237+H237-1</f>
        <v>3226</v>
      </c>
      <c r="R237" s="540">
        <v>77.900000000000006</v>
      </c>
      <c r="S237" s="539">
        <v>0.83</v>
      </c>
      <c r="T237" s="539">
        <v>0.39</v>
      </c>
      <c r="U237" s="539">
        <v>2.29</v>
      </c>
      <c r="V237" s="539">
        <v>-2.13</v>
      </c>
      <c r="W237" s="539">
        <v>0.6</v>
      </c>
      <c r="X237" s="538">
        <v>0.54</v>
      </c>
      <c r="Y237" s="538" t="s">
        <v>805</v>
      </c>
      <c r="Z237" s="537" t="s">
        <v>999</v>
      </c>
    </row>
    <row r="238" spans="1:26" x14ac:dyDescent="0.25">
      <c r="A238" s="543">
        <v>41053</v>
      </c>
      <c r="B238" s="537" t="s">
        <v>23</v>
      </c>
      <c r="C238" s="537">
        <v>15</v>
      </c>
      <c r="D238" s="545">
        <v>91</v>
      </c>
      <c r="E238" s="545" t="s">
        <v>994</v>
      </c>
      <c r="F238" s="545" t="s">
        <v>997</v>
      </c>
      <c r="G238" s="537" t="s">
        <v>994</v>
      </c>
      <c r="H238" s="537">
        <v>63</v>
      </c>
      <c r="J238" s="537">
        <v>22</v>
      </c>
      <c r="L238" s="543" t="s">
        <v>777</v>
      </c>
      <c r="M238" s="537">
        <v>3133</v>
      </c>
      <c r="O238" s="542">
        <v>3133</v>
      </c>
      <c r="P238" s="537">
        <v>3130</v>
      </c>
      <c r="Q238" s="541">
        <f>M238+H238-1</f>
        <v>3195</v>
      </c>
      <c r="R238" s="540">
        <v>41.4</v>
      </c>
      <c r="S238" s="539">
        <v>0.66</v>
      </c>
      <c r="T238" s="539">
        <v>0.24</v>
      </c>
      <c r="U238" s="539">
        <v>1.82</v>
      </c>
      <c r="V238" s="539">
        <v>-1.77</v>
      </c>
      <c r="W238" s="539">
        <v>0.47</v>
      </c>
      <c r="X238" s="538">
        <v>0.54</v>
      </c>
      <c r="Y238" s="538" t="s">
        <v>805</v>
      </c>
      <c r="Z238" s="537" t="s">
        <v>999</v>
      </c>
    </row>
    <row r="239" spans="1:26" x14ac:dyDescent="0.25">
      <c r="A239" s="543">
        <v>41173</v>
      </c>
      <c r="B239" s="537" t="s">
        <v>23</v>
      </c>
      <c r="C239" s="537">
        <v>17</v>
      </c>
      <c r="D239" s="545">
        <v>88</v>
      </c>
      <c r="E239" s="545" t="s">
        <v>991</v>
      </c>
      <c r="F239" s="545">
        <v>2</v>
      </c>
      <c r="G239" s="537" t="s">
        <v>994</v>
      </c>
      <c r="H239" s="537">
        <v>86</v>
      </c>
      <c r="J239" s="537">
        <v>18</v>
      </c>
      <c r="K239" s="563" t="s">
        <v>1016</v>
      </c>
      <c r="L239" s="567" t="s">
        <v>989</v>
      </c>
      <c r="M239" s="537">
        <v>3140</v>
      </c>
      <c r="N239" s="537">
        <v>3138</v>
      </c>
      <c r="O239" s="542">
        <v>3133</v>
      </c>
      <c r="Q239" s="541">
        <f>M239+H239-1</f>
        <v>3225</v>
      </c>
      <c r="R239" s="540">
        <v>115.8</v>
      </c>
      <c r="S239" s="539">
        <v>1.35</v>
      </c>
      <c r="T239" s="539">
        <v>0.61</v>
      </c>
      <c r="U239" s="539">
        <v>1.71</v>
      </c>
      <c r="V239" s="539">
        <v>-1.67</v>
      </c>
      <c r="W239" s="539">
        <v>0.45</v>
      </c>
      <c r="X239" s="538">
        <v>0.97</v>
      </c>
      <c r="Y239" s="538" t="s">
        <v>805</v>
      </c>
      <c r="Z239" s="537" t="s">
        <v>1015</v>
      </c>
    </row>
    <row r="240" spans="1:26" x14ac:dyDescent="0.25">
      <c r="A240" s="543">
        <v>41176</v>
      </c>
      <c r="B240" s="537" t="s">
        <v>23</v>
      </c>
      <c r="C240" s="537">
        <v>17</v>
      </c>
      <c r="D240" s="545">
        <v>88</v>
      </c>
      <c r="E240" s="545" t="s">
        <v>781</v>
      </c>
      <c r="F240" s="545">
        <v>4</v>
      </c>
      <c r="G240" s="537" t="s">
        <v>994</v>
      </c>
      <c r="H240" s="537">
        <v>91</v>
      </c>
      <c r="I240" s="537" t="s">
        <v>728</v>
      </c>
      <c r="J240" s="537">
        <v>17</v>
      </c>
      <c r="K240" s="570" t="s">
        <v>163</v>
      </c>
      <c r="L240" s="543" t="s">
        <v>989</v>
      </c>
      <c r="M240" s="537">
        <v>3137</v>
      </c>
      <c r="N240" s="537">
        <v>3136</v>
      </c>
      <c r="O240" s="542">
        <v>3133</v>
      </c>
      <c r="Q240" s="541">
        <f>M240+H240-1</f>
        <v>3227</v>
      </c>
      <c r="R240" s="540">
        <v>105</v>
      </c>
      <c r="S240" s="539">
        <v>1.1499999999999999</v>
      </c>
      <c r="T240" s="539">
        <v>0.57999999999999996</v>
      </c>
      <c r="U240" s="539">
        <v>1.84</v>
      </c>
      <c r="V240" s="539">
        <v>-1.9</v>
      </c>
      <c r="W240" s="539">
        <v>0.34</v>
      </c>
      <c r="X240" s="538">
        <v>0.62</v>
      </c>
      <c r="Y240" s="538" t="s">
        <v>805</v>
      </c>
      <c r="Z240" s="537" t="s">
        <v>999</v>
      </c>
    </row>
    <row r="241" spans="1:26" x14ac:dyDescent="0.25">
      <c r="A241" s="543">
        <v>41178</v>
      </c>
      <c r="B241" s="537" t="s">
        <v>23</v>
      </c>
      <c r="C241" s="537">
        <v>17</v>
      </c>
      <c r="D241" s="545">
        <v>88</v>
      </c>
      <c r="E241" s="545" t="s">
        <v>780</v>
      </c>
      <c r="F241" s="545">
        <v>4</v>
      </c>
      <c r="G241" s="537" t="s">
        <v>994</v>
      </c>
      <c r="H241" s="537">
        <v>60</v>
      </c>
      <c r="I241" s="537" t="s">
        <v>15</v>
      </c>
      <c r="J241" s="537">
        <v>0</v>
      </c>
      <c r="K241" s="567" t="s">
        <v>725</v>
      </c>
      <c r="L241" s="567" t="s">
        <v>989</v>
      </c>
      <c r="M241" s="537">
        <v>3159</v>
      </c>
      <c r="N241" s="537">
        <v>3139</v>
      </c>
      <c r="O241" s="542">
        <v>3133</v>
      </c>
      <c r="Q241" s="541">
        <f>M241+H241-1</f>
        <v>3218</v>
      </c>
      <c r="R241" s="540">
        <v>90.3</v>
      </c>
      <c r="S241" s="539">
        <v>1.5</v>
      </c>
      <c r="T241" s="539">
        <v>0.48</v>
      </c>
      <c r="U241" s="539">
        <v>1.79</v>
      </c>
      <c r="V241" s="539">
        <v>-1.84</v>
      </c>
      <c r="W241" s="539">
        <v>0</v>
      </c>
      <c r="X241" s="538">
        <v>0</v>
      </c>
      <c r="Y241" s="538" t="s">
        <v>805</v>
      </c>
      <c r="Z241" s="537" t="s">
        <v>999</v>
      </c>
    </row>
    <row r="242" spans="1:26" x14ac:dyDescent="0.25">
      <c r="A242" s="543">
        <v>41179</v>
      </c>
      <c r="B242" s="537" t="s">
        <v>23</v>
      </c>
      <c r="C242" s="537">
        <v>17</v>
      </c>
      <c r="D242" s="545">
        <v>89</v>
      </c>
      <c r="E242" s="545" t="s">
        <v>991</v>
      </c>
      <c r="F242" s="545">
        <v>2</v>
      </c>
      <c r="G242" s="537" t="s">
        <v>994</v>
      </c>
      <c r="H242" s="537">
        <v>87</v>
      </c>
      <c r="I242" s="537" t="s">
        <v>673</v>
      </c>
      <c r="J242" s="537">
        <v>28</v>
      </c>
      <c r="K242" s="569" t="s">
        <v>1014</v>
      </c>
      <c r="L242" s="543" t="s">
        <v>989</v>
      </c>
      <c r="M242" s="537">
        <v>3140</v>
      </c>
      <c r="N242" s="537">
        <v>3139</v>
      </c>
      <c r="O242" s="542">
        <v>3133</v>
      </c>
      <c r="Q242" s="541">
        <f>M242+H242-1</f>
        <v>3226</v>
      </c>
      <c r="R242" s="540">
        <v>105.1</v>
      </c>
      <c r="S242" s="539">
        <v>1.21</v>
      </c>
      <c r="T242" s="539">
        <v>0.64</v>
      </c>
      <c r="U242" s="539">
        <v>1.69</v>
      </c>
      <c r="V242" s="539">
        <v>-1.64</v>
      </c>
      <c r="W242" s="539">
        <v>0.48</v>
      </c>
      <c r="X242" s="538">
        <v>1.18</v>
      </c>
      <c r="Y242" s="538" t="s">
        <v>812</v>
      </c>
      <c r="Z242" s="537" t="s">
        <v>999</v>
      </c>
    </row>
    <row r="243" spans="1:26" x14ac:dyDescent="0.25">
      <c r="A243" s="543">
        <v>41192</v>
      </c>
      <c r="B243" s="537" t="s">
        <v>23</v>
      </c>
      <c r="C243" s="537">
        <v>17</v>
      </c>
      <c r="D243" s="545">
        <v>91</v>
      </c>
      <c r="E243" s="545" t="s">
        <v>995</v>
      </c>
      <c r="F243" s="566" t="s">
        <v>996</v>
      </c>
      <c r="G243" s="537" t="s">
        <v>994</v>
      </c>
      <c r="H243" s="537">
        <v>91</v>
      </c>
      <c r="I243" s="537" t="s">
        <v>728</v>
      </c>
      <c r="J243" s="537">
        <v>18</v>
      </c>
      <c r="K243" s="568" t="s">
        <v>1013</v>
      </c>
      <c r="M243" s="537">
        <v>3137</v>
      </c>
      <c r="O243" s="542">
        <v>3133</v>
      </c>
      <c r="P243" s="537">
        <v>3132</v>
      </c>
      <c r="Q243" s="541">
        <f>M243+H243-1</f>
        <v>3227</v>
      </c>
      <c r="R243" s="540">
        <v>86.9</v>
      </c>
      <c r="S243" s="539">
        <v>0.96</v>
      </c>
      <c r="T243" s="539">
        <v>0.72</v>
      </c>
      <c r="U243" s="539">
        <v>2.13</v>
      </c>
      <c r="V243" s="539">
        <v>-1.99</v>
      </c>
      <c r="W243" s="539">
        <v>0.34</v>
      </c>
      <c r="X243" s="538">
        <v>0.55000000000000004</v>
      </c>
      <c r="Y243" s="538" t="s">
        <v>805</v>
      </c>
      <c r="Z243" s="537" t="s">
        <v>999</v>
      </c>
    </row>
    <row r="244" spans="1:26" x14ac:dyDescent="0.25">
      <c r="A244" s="543">
        <v>41122</v>
      </c>
      <c r="B244" s="537" t="s">
        <v>23</v>
      </c>
      <c r="C244" s="537">
        <v>16</v>
      </c>
      <c r="D244" s="545">
        <v>91</v>
      </c>
      <c r="E244" s="545" t="s">
        <v>774</v>
      </c>
      <c r="F244" s="545">
        <v>2</v>
      </c>
      <c r="G244" s="537" t="s">
        <v>994</v>
      </c>
      <c r="H244" s="537">
        <v>98</v>
      </c>
      <c r="I244" s="537" t="s">
        <v>15</v>
      </c>
      <c r="J244" s="537">
        <v>27</v>
      </c>
      <c r="L244" s="543" t="s">
        <v>24</v>
      </c>
      <c r="M244" s="537">
        <v>3132</v>
      </c>
      <c r="O244" s="542">
        <v>3132</v>
      </c>
      <c r="Q244" s="541">
        <f>M244+H244-1</f>
        <v>3229</v>
      </c>
      <c r="R244" s="540">
        <v>94.4</v>
      </c>
      <c r="S244" s="539">
        <v>0.96</v>
      </c>
      <c r="T244" s="539">
        <v>0.82</v>
      </c>
      <c r="U244" s="539">
        <v>1.59</v>
      </c>
      <c r="V244" s="539">
        <v>-1.85</v>
      </c>
      <c r="W244" s="539">
        <v>0.36</v>
      </c>
      <c r="X244" s="538">
        <v>0.5</v>
      </c>
      <c r="Y244" s="538" t="s">
        <v>805</v>
      </c>
      <c r="Z244" s="537" t="s">
        <v>999</v>
      </c>
    </row>
    <row r="245" spans="1:26" x14ac:dyDescent="0.25">
      <c r="A245" s="543">
        <v>41149</v>
      </c>
      <c r="B245" s="537" t="s">
        <v>23</v>
      </c>
      <c r="C245" s="537">
        <v>16</v>
      </c>
      <c r="D245" s="545">
        <v>95</v>
      </c>
      <c r="E245" s="545">
        <v>5</v>
      </c>
      <c r="F245" s="566" t="s">
        <v>1005</v>
      </c>
      <c r="G245" s="537" t="s">
        <v>994</v>
      </c>
      <c r="H245" s="537">
        <v>95</v>
      </c>
      <c r="J245" s="537">
        <v>23</v>
      </c>
      <c r="L245" s="543" t="s">
        <v>775</v>
      </c>
      <c r="M245" s="537">
        <v>3129</v>
      </c>
      <c r="O245" s="542">
        <v>3129</v>
      </c>
      <c r="Q245" s="541">
        <f>M245+H245-1</f>
        <v>3223</v>
      </c>
      <c r="R245" s="540">
        <v>94.3</v>
      </c>
      <c r="S245" s="539">
        <v>0.99</v>
      </c>
      <c r="T245" s="539">
        <v>0.59</v>
      </c>
      <c r="U245" s="539">
        <v>2.5099999999999998</v>
      </c>
      <c r="V245" s="539">
        <v>-2.19</v>
      </c>
      <c r="W245" s="539">
        <v>0.42</v>
      </c>
      <c r="X245" s="538">
        <v>1.05</v>
      </c>
      <c r="Y245" s="538" t="s">
        <v>812</v>
      </c>
      <c r="Z245" s="537" t="s">
        <v>999</v>
      </c>
    </row>
    <row r="246" spans="1:26" x14ac:dyDescent="0.25">
      <c r="A246" s="543">
        <v>41171</v>
      </c>
      <c r="B246" s="537" t="s">
        <v>23</v>
      </c>
      <c r="C246" s="537">
        <v>17</v>
      </c>
      <c r="D246" s="545">
        <v>87</v>
      </c>
      <c r="E246" s="545" t="s">
        <v>784</v>
      </c>
      <c r="F246" s="545">
        <v>2</v>
      </c>
      <c r="G246" s="537" t="s">
        <v>994</v>
      </c>
      <c r="H246" s="537">
        <v>103</v>
      </c>
      <c r="J246" s="537">
        <v>23</v>
      </c>
      <c r="L246" s="543" t="s">
        <v>775</v>
      </c>
      <c r="M246" s="537">
        <v>3123</v>
      </c>
      <c r="O246" s="542">
        <v>3123</v>
      </c>
      <c r="Q246" s="541">
        <f>M246+H246-1</f>
        <v>3225</v>
      </c>
      <c r="R246" s="540">
        <v>115.5</v>
      </c>
      <c r="S246" s="539">
        <v>1.1200000000000001</v>
      </c>
      <c r="T246" s="539">
        <v>0.64</v>
      </c>
      <c r="U246" s="539">
        <v>1.67</v>
      </c>
      <c r="V246" s="539">
        <v>-1.75</v>
      </c>
      <c r="W246" s="539">
        <v>0.51</v>
      </c>
      <c r="X246" s="538">
        <v>0.94</v>
      </c>
      <c r="Y246" s="538" t="s">
        <v>805</v>
      </c>
      <c r="Z246" s="537" t="s">
        <v>999</v>
      </c>
    </row>
    <row r="247" spans="1:26" x14ac:dyDescent="0.25">
      <c r="A247" s="543">
        <v>41174</v>
      </c>
      <c r="B247" s="537" t="s">
        <v>23</v>
      </c>
      <c r="C247" s="537">
        <v>17</v>
      </c>
      <c r="D247" s="545">
        <v>88</v>
      </c>
      <c r="E247" s="545" t="s">
        <v>784</v>
      </c>
      <c r="F247" s="545">
        <v>4</v>
      </c>
      <c r="G247" s="537" t="s">
        <v>994</v>
      </c>
      <c r="H247" s="537">
        <v>88</v>
      </c>
      <c r="J247" s="537">
        <v>26</v>
      </c>
      <c r="L247" s="543" t="s">
        <v>775</v>
      </c>
      <c r="M247" s="537">
        <v>3123</v>
      </c>
      <c r="O247" s="542">
        <v>3123</v>
      </c>
      <c r="Q247" s="541">
        <f>M247+H247-1</f>
        <v>3210</v>
      </c>
      <c r="R247" s="540">
        <v>66.3</v>
      </c>
      <c r="S247" s="539">
        <v>0.75</v>
      </c>
      <c r="T247" s="539">
        <v>0.28000000000000003</v>
      </c>
      <c r="U247" s="539">
        <v>1.92</v>
      </c>
      <c r="V247" s="539">
        <v>-1.61</v>
      </c>
      <c r="W247" s="539">
        <v>0.53</v>
      </c>
      <c r="X247" s="538">
        <v>0.86</v>
      </c>
      <c r="Y247" s="538" t="s">
        <v>805</v>
      </c>
      <c r="Z247" s="537" t="s">
        <v>999</v>
      </c>
    </row>
    <row r="248" spans="1:26" x14ac:dyDescent="0.25">
      <c r="A248" s="543">
        <v>41228</v>
      </c>
      <c r="B248" s="537" t="s">
        <v>23</v>
      </c>
      <c r="C248" s="537">
        <v>17</v>
      </c>
      <c r="D248" s="545">
        <v>96</v>
      </c>
      <c r="E248" s="545" t="s">
        <v>991</v>
      </c>
      <c r="F248" s="545">
        <v>4</v>
      </c>
      <c r="G248" s="537" t="s">
        <v>994</v>
      </c>
      <c r="H248" s="537">
        <v>78</v>
      </c>
      <c r="I248" s="537" t="s">
        <v>15</v>
      </c>
      <c r="J248" s="537">
        <v>24</v>
      </c>
      <c r="L248" s="543" t="s">
        <v>722</v>
      </c>
      <c r="M248" s="537">
        <v>3123</v>
      </c>
      <c r="O248" s="542">
        <v>3123</v>
      </c>
      <c r="Q248" s="541">
        <f>M248+H248-1</f>
        <v>3200</v>
      </c>
      <c r="R248" s="540">
        <v>102.4</v>
      </c>
      <c r="S248" s="539">
        <v>1.31</v>
      </c>
      <c r="T248" s="539">
        <v>0.65</v>
      </c>
      <c r="U248" s="539">
        <v>1.7</v>
      </c>
      <c r="V248" s="539">
        <v>-3.25</v>
      </c>
      <c r="W248" s="539">
        <v>0.72</v>
      </c>
      <c r="X248" s="538">
        <v>1.4</v>
      </c>
      <c r="Y248" s="538" t="s">
        <v>812</v>
      </c>
      <c r="Z248" s="537" t="s">
        <v>999</v>
      </c>
    </row>
    <row r="249" spans="1:26" x14ac:dyDescent="0.25">
      <c r="A249" s="543">
        <v>41040</v>
      </c>
      <c r="B249" s="537" t="s">
        <v>23</v>
      </c>
      <c r="C249" s="537">
        <v>15</v>
      </c>
      <c r="D249" s="545">
        <v>89</v>
      </c>
      <c r="E249" s="545" t="s">
        <v>994</v>
      </c>
      <c r="F249" s="545">
        <v>2</v>
      </c>
      <c r="G249" s="537" t="s">
        <v>994</v>
      </c>
      <c r="H249" s="537">
        <v>79</v>
      </c>
      <c r="J249" s="537">
        <v>18</v>
      </c>
      <c r="L249" s="543" t="s">
        <v>775</v>
      </c>
      <c r="M249" s="537">
        <v>3121</v>
      </c>
      <c r="O249" s="542">
        <v>3121</v>
      </c>
      <c r="Q249" s="541">
        <f>M249+H249-1</f>
        <v>3199</v>
      </c>
      <c r="R249" s="540">
        <v>85.3</v>
      </c>
      <c r="S249" s="539">
        <v>1.08</v>
      </c>
      <c r="T249" s="539">
        <v>0.68</v>
      </c>
      <c r="U249" s="539">
        <v>1.9</v>
      </c>
      <c r="V249" s="539">
        <v>-2</v>
      </c>
      <c r="W249" s="539">
        <v>0.34</v>
      </c>
      <c r="X249" s="538">
        <v>0.31</v>
      </c>
      <c r="Y249" s="538" t="s">
        <v>805</v>
      </c>
      <c r="Z249" s="537" t="s">
        <v>999</v>
      </c>
    </row>
    <row r="250" spans="1:26" x14ac:dyDescent="0.25">
      <c r="A250" s="543">
        <v>41045</v>
      </c>
      <c r="B250" s="537" t="s">
        <v>23</v>
      </c>
      <c r="C250" s="537">
        <v>15</v>
      </c>
      <c r="D250" s="545">
        <v>90</v>
      </c>
      <c r="E250" s="545" t="s">
        <v>994</v>
      </c>
      <c r="F250" s="545">
        <v>2</v>
      </c>
      <c r="G250" s="537" t="s">
        <v>994</v>
      </c>
      <c r="H250" s="537">
        <v>87</v>
      </c>
      <c r="J250" s="537">
        <v>14</v>
      </c>
      <c r="L250" s="543" t="s">
        <v>775</v>
      </c>
      <c r="M250" s="537">
        <v>3121</v>
      </c>
      <c r="O250" s="542">
        <v>3121</v>
      </c>
      <c r="Q250" s="541">
        <f>M250+H250-1</f>
        <v>3207</v>
      </c>
      <c r="R250" s="540">
        <v>128.80000000000001</v>
      </c>
      <c r="S250" s="539">
        <v>1.48</v>
      </c>
      <c r="T250" s="539">
        <v>1.05</v>
      </c>
      <c r="U250" s="539">
        <v>1.75</v>
      </c>
      <c r="V250" s="539">
        <v>-2</v>
      </c>
      <c r="W250" s="539">
        <v>0.56000000000000005</v>
      </c>
      <c r="X250" s="538">
        <v>0.4</v>
      </c>
      <c r="Y250" s="538" t="s">
        <v>805</v>
      </c>
      <c r="Z250" s="537" t="s">
        <v>999</v>
      </c>
    </row>
    <row r="251" spans="1:26" x14ac:dyDescent="0.25">
      <c r="A251" s="543">
        <v>41062</v>
      </c>
      <c r="B251" s="537" t="s">
        <v>23</v>
      </c>
      <c r="C251" s="537">
        <v>15</v>
      </c>
      <c r="D251" s="545">
        <v>93</v>
      </c>
      <c r="E251" s="545" t="s">
        <v>994</v>
      </c>
      <c r="F251" s="545">
        <v>2</v>
      </c>
      <c r="G251" s="537" t="s">
        <v>994</v>
      </c>
      <c r="H251" s="537">
        <v>96</v>
      </c>
      <c r="I251" s="537" t="s">
        <v>733</v>
      </c>
      <c r="J251" s="537">
        <v>15</v>
      </c>
      <c r="L251" s="543" t="s">
        <v>722</v>
      </c>
      <c r="M251" s="537">
        <v>3121</v>
      </c>
      <c r="O251" s="542">
        <v>3121</v>
      </c>
      <c r="Q251" s="541">
        <f>M251+H251-1</f>
        <v>3216</v>
      </c>
      <c r="R251" s="540">
        <v>88.6</v>
      </c>
      <c r="S251" s="539">
        <v>0.92</v>
      </c>
      <c r="T251" s="539">
        <v>0.48</v>
      </c>
      <c r="U251" s="539">
        <v>2.13</v>
      </c>
      <c r="V251" s="539">
        <v>-2.57</v>
      </c>
      <c r="W251" s="539">
        <v>1.1200000000000001</v>
      </c>
      <c r="X251" s="538">
        <v>0.59</v>
      </c>
      <c r="Y251" s="565" t="s">
        <v>807</v>
      </c>
      <c r="Z251" s="537" t="s">
        <v>999</v>
      </c>
    </row>
    <row r="252" spans="1:26" x14ac:dyDescent="0.25">
      <c r="A252" s="543">
        <v>41078</v>
      </c>
      <c r="B252" s="537" t="s">
        <v>23</v>
      </c>
      <c r="C252" s="537">
        <v>15</v>
      </c>
      <c r="D252" s="545">
        <v>95</v>
      </c>
      <c r="E252" s="545" t="s">
        <v>994</v>
      </c>
      <c r="F252" s="545">
        <v>2</v>
      </c>
      <c r="G252" s="537" t="s">
        <v>994</v>
      </c>
      <c r="H252" s="537">
        <v>91</v>
      </c>
      <c r="J252" s="537">
        <v>20</v>
      </c>
      <c r="L252" s="543" t="s">
        <v>722</v>
      </c>
      <c r="M252" s="537">
        <v>3121</v>
      </c>
      <c r="O252" s="542">
        <v>3121</v>
      </c>
      <c r="Q252" s="541">
        <f>M252+H252-1</f>
        <v>3211</v>
      </c>
      <c r="R252" s="540">
        <v>110.8</v>
      </c>
      <c r="S252" s="539">
        <v>1.22</v>
      </c>
      <c r="T252" s="539">
        <v>0.67</v>
      </c>
      <c r="U252" s="539">
        <v>1.89</v>
      </c>
      <c r="V252" s="539">
        <v>-2.3199999999999998</v>
      </c>
      <c r="W252" s="539">
        <v>0.64</v>
      </c>
      <c r="X252" s="538">
        <v>0.53</v>
      </c>
      <c r="Y252" s="538" t="s">
        <v>805</v>
      </c>
      <c r="Z252" s="537" t="s">
        <v>999</v>
      </c>
    </row>
    <row r="253" spans="1:26" x14ac:dyDescent="0.25">
      <c r="A253" s="543">
        <v>41099</v>
      </c>
      <c r="B253" s="537" t="s">
        <v>23</v>
      </c>
      <c r="C253" s="537">
        <v>16</v>
      </c>
      <c r="D253" s="545">
        <v>87</v>
      </c>
      <c r="E253" s="545" t="s">
        <v>774</v>
      </c>
      <c r="F253" s="566" t="s">
        <v>1005</v>
      </c>
      <c r="G253" s="537" t="s">
        <v>994</v>
      </c>
      <c r="H253" s="537">
        <v>91</v>
      </c>
      <c r="I253" s="537" t="s">
        <v>15</v>
      </c>
      <c r="J253" s="537">
        <v>16</v>
      </c>
      <c r="L253" s="543" t="s">
        <v>722</v>
      </c>
      <c r="M253" s="537">
        <v>3121</v>
      </c>
      <c r="O253" s="542">
        <v>3121</v>
      </c>
      <c r="Q253" s="541">
        <f>M253+H253-1</f>
        <v>3211</v>
      </c>
      <c r="R253" s="540">
        <v>128.4</v>
      </c>
      <c r="S253" s="539">
        <v>1.41</v>
      </c>
      <c r="T253" s="539">
        <v>1.1000000000000001</v>
      </c>
      <c r="U253" s="539">
        <v>1.61</v>
      </c>
      <c r="V253" s="539">
        <v>-1.69</v>
      </c>
      <c r="W253" s="539">
        <v>0.46</v>
      </c>
      <c r="X253" s="538">
        <v>0.35</v>
      </c>
      <c r="Y253" s="538" t="s">
        <v>805</v>
      </c>
      <c r="Z253" s="537" t="s">
        <v>999</v>
      </c>
    </row>
    <row r="254" spans="1:26" x14ac:dyDescent="0.25">
      <c r="A254" s="543">
        <v>41100</v>
      </c>
      <c r="B254" s="537" t="s">
        <v>23</v>
      </c>
      <c r="C254" s="537">
        <v>16</v>
      </c>
      <c r="D254" s="545">
        <v>87</v>
      </c>
      <c r="E254" s="545" t="s">
        <v>776</v>
      </c>
      <c r="F254" s="566" t="s">
        <v>1005</v>
      </c>
      <c r="G254" s="537" t="s">
        <v>994</v>
      </c>
      <c r="H254" s="537">
        <v>94</v>
      </c>
      <c r="I254" s="537" t="s">
        <v>1012</v>
      </c>
      <c r="J254" s="537">
        <v>13</v>
      </c>
      <c r="L254" s="543" t="s">
        <v>775</v>
      </c>
      <c r="M254" s="537">
        <v>3121</v>
      </c>
      <c r="O254" s="542">
        <v>3121</v>
      </c>
      <c r="Q254" s="541">
        <f>M254+H254-1</f>
        <v>3214</v>
      </c>
      <c r="R254" s="540">
        <v>174.9</v>
      </c>
      <c r="S254" s="539">
        <v>1.86</v>
      </c>
      <c r="T254" s="539">
        <v>1.26</v>
      </c>
      <c r="U254" s="539">
        <v>2.0699999999999998</v>
      </c>
      <c r="V254" s="539">
        <v>-1.97</v>
      </c>
      <c r="W254" s="539">
        <v>0.65</v>
      </c>
      <c r="X254" s="538">
        <v>0.49</v>
      </c>
      <c r="Y254" s="538" t="s">
        <v>805</v>
      </c>
      <c r="Z254" s="537" t="s">
        <v>999</v>
      </c>
    </row>
    <row r="255" spans="1:26" x14ac:dyDescent="0.25">
      <c r="A255" s="543">
        <v>41101</v>
      </c>
      <c r="B255" s="537" t="s">
        <v>23</v>
      </c>
      <c r="C255" s="537">
        <v>16</v>
      </c>
      <c r="D255" s="545">
        <v>87</v>
      </c>
      <c r="E255" s="545" t="s">
        <v>995</v>
      </c>
      <c r="F255" s="545">
        <v>2</v>
      </c>
      <c r="G255" s="537" t="s">
        <v>994</v>
      </c>
      <c r="H255" s="537">
        <v>68</v>
      </c>
      <c r="I255" s="537" t="s">
        <v>673</v>
      </c>
      <c r="J255" s="537">
        <v>0</v>
      </c>
      <c r="K255" s="567" t="s">
        <v>725</v>
      </c>
      <c r="L255" s="543" t="s">
        <v>989</v>
      </c>
      <c r="M255" s="537">
        <v>3148</v>
      </c>
      <c r="N255" s="537">
        <v>3128</v>
      </c>
      <c r="O255" s="542">
        <v>3121</v>
      </c>
      <c r="Q255" s="541">
        <f>M255+H255-1</f>
        <v>3215</v>
      </c>
      <c r="R255" s="540">
        <v>134.6</v>
      </c>
      <c r="S255" s="539">
        <v>1.98</v>
      </c>
      <c r="T255" s="539">
        <v>1.22</v>
      </c>
      <c r="U255" s="539">
        <v>1.76</v>
      </c>
      <c r="V255" s="539">
        <v>-2.17</v>
      </c>
      <c r="W255" s="539">
        <v>0</v>
      </c>
      <c r="X255" s="538">
        <v>0</v>
      </c>
      <c r="Y255" s="538" t="s">
        <v>805</v>
      </c>
      <c r="Z255" s="537" t="s">
        <v>999</v>
      </c>
    </row>
    <row r="256" spans="1:26" x14ac:dyDescent="0.25">
      <c r="A256" s="543">
        <v>41102</v>
      </c>
      <c r="B256" s="537" t="s">
        <v>23</v>
      </c>
      <c r="C256" s="537">
        <v>16</v>
      </c>
      <c r="D256" s="545">
        <v>87</v>
      </c>
      <c r="E256" s="545" t="s">
        <v>786</v>
      </c>
      <c r="F256" s="545">
        <v>1</v>
      </c>
      <c r="G256" s="537" t="s">
        <v>994</v>
      </c>
      <c r="H256" s="537">
        <v>94</v>
      </c>
      <c r="I256" s="537" t="s">
        <v>1011</v>
      </c>
      <c r="J256" s="537">
        <v>11</v>
      </c>
      <c r="L256" s="543" t="s">
        <v>775</v>
      </c>
      <c r="M256" s="537">
        <v>3121</v>
      </c>
      <c r="O256" s="542">
        <v>3121</v>
      </c>
      <c r="Q256" s="541">
        <f>M256+H256-1</f>
        <v>3214</v>
      </c>
      <c r="R256" s="540">
        <v>179.5</v>
      </c>
      <c r="S256" s="539">
        <v>1.91</v>
      </c>
      <c r="T256" s="539">
        <v>1.33</v>
      </c>
      <c r="U256" s="539">
        <v>1.91</v>
      </c>
      <c r="V256" s="539">
        <v>-1.7</v>
      </c>
      <c r="W256" s="539">
        <v>0.91</v>
      </c>
      <c r="X256" s="538">
        <v>0.55000000000000004</v>
      </c>
      <c r="Y256" s="538" t="s">
        <v>805</v>
      </c>
      <c r="Z256" s="537" t="s">
        <v>999</v>
      </c>
    </row>
    <row r="257" spans="1:26" x14ac:dyDescent="0.25">
      <c r="A257" s="543">
        <v>41106</v>
      </c>
      <c r="B257" s="537" t="s">
        <v>23</v>
      </c>
      <c r="C257" s="537">
        <v>16</v>
      </c>
      <c r="D257" s="545">
        <v>88</v>
      </c>
      <c r="E257" s="545" t="s">
        <v>994</v>
      </c>
      <c r="F257" s="545">
        <v>2</v>
      </c>
      <c r="G257" s="537" t="s">
        <v>994</v>
      </c>
      <c r="H257" s="537">
        <v>63</v>
      </c>
      <c r="J257" s="537">
        <v>17</v>
      </c>
      <c r="K257" s="543">
        <v>1</v>
      </c>
      <c r="L257" s="543" t="s">
        <v>989</v>
      </c>
      <c r="M257" s="537">
        <v>3122</v>
      </c>
      <c r="O257" s="542">
        <v>3121</v>
      </c>
      <c r="Q257" s="541">
        <f>M257+H257-1</f>
        <v>3184</v>
      </c>
      <c r="R257" s="540">
        <v>68.099999999999994</v>
      </c>
      <c r="S257" s="539">
        <v>1.08</v>
      </c>
      <c r="T257" s="539">
        <v>0.76</v>
      </c>
      <c r="U257" s="539">
        <v>1.75</v>
      </c>
      <c r="V257" s="539">
        <v>-2.2400000000000002</v>
      </c>
      <c r="W257" s="539">
        <v>0.46</v>
      </c>
      <c r="X257" s="538">
        <v>0.4</v>
      </c>
      <c r="Y257" s="538" t="s">
        <v>805</v>
      </c>
      <c r="Z257" s="537" t="s">
        <v>999</v>
      </c>
    </row>
    <row r="258" spans="1:26" x14ac:dyDescent="0.25">
      <c r="A258" s="543">
        <v>41108</v>
      </c>
      <c r="B258" s="537" t="s">
        <v>23</v>
      </c>
      <c r="C258" s="537">
        <v>16</v>
      </c>
      <c r="D258" s="545">
        <v>88</v>
      </c>
      <c r="E258" s="545" t="s">
        <v>776</v>
      </c>
      <c r="F258" s="545">
        <v>2</v>
      </c>
      <c r="G258" s="537" t="s">
        <v>994</v>
      </c>
      <c r="H258" s="537">
        <v>80</v>
      </c>
      <c r="J258" s="537">
        <v>13</v>
      </c>
      <c r="L258" s="543" t="s">
        <v>775</v>
      </c>
      <c r="M258" s="537">
        <v>3121</v>
      </c>
      <c r="O258" s="542">
        <v>3121</v>
      </c>
      <c r="Q258" s="541">
        <f>M258+H258-1</f>
        <v>3200</v>
      </c>
      <c r="R258" s="540">
        <v>97.6</v>
      </c>
      <c r="S258" s="539">
        <v>1.22</v>
      </c>
      <c r="T258" s="539">
        <v>0.85</v>
      </c>
      <c r="U258" s="539">
        <v>1.91</v>
      </c>
      <c r="V258" s="539">
        <v>-1.98</v>
      </c>
      <c r="W258" s="539">
        <v>0.4</v>
      </c>
      <c r="X258" s="538">
        <v>0.3</v>
      </c>
      <c r="Y258" s="538" t="s">
        <v>805</v>
      </c>
      <c r="Z258" s="537" t="s">
        <v>1010</v>
      </c>
    </row>
    <row r="259" spans="1:26" x14ac:dyDescent="0.25">
      <c r="A259" s="543">
        <v>41110</v>
      </c>
      <c r="B259" s="537" t="s">
        <v>23</v>
      </c>
      <c r="C259" s="537">
        <v>16</v>
      </c>
      <c r="D259" s="545">
        <v>88</v>
      </c>
      <c r="E259" s="545" t="s">
        <v>774</v>
      </c>
      <c r="F259" s="545">
        <v>1</v>
      </c>
      <c r="G259" s="537" t="s">
        <v>994</v>
      </c>
      <c r="H259" s="537">
        <v>107</v>
      </c>
      <c r="I259" s="537" t="s">
        <v>673</v>
      </c>
      <c r="J259" s="537">
        <v>17</v>
      </c>
      <c r="L259" s="543" t="s">
        <v>775</v>
      </c>
      <c r="M259" s="537">
        <v>3121</v>
      </c>
      <c r="O259" s="542">
        <v>3121</v>
      </c>
      <c r="Q259" s="541">
        <f>M259+H259-1</f>
        <v>3227</v>
      </c>
      <c r="R259" s="540">
        <v>139.80000000000001</v>
      </c>
      <c r="S259" s="539">
        <v>1.31</v>
      </c>
      <c r="T259" s="539">
        <v>1.01</v>
      </c>
      <c r="U259" s="539">
        <v>3.45</v>
      </c>
      <c r="V259" s="539">
        <v>-2.4300000000000002</v>
      </c>
      <c r="W259" s="539">
        <v>0.39</v>
      </c>
      <c r="X259" s="538">
        <v>0.35</v>
      </c>
      <c r="Y259" s="538" t="s">
        <v>805</v>
      </c>
      <c r="Z259" s="537" t="s">
        <v>1009</v>
      </c>
    </row>
    <row r="260" spans="1:26" x14ac:dyDescent="0.25">
      <c r="A260" s="543">
        <v>41112</v>
      </c>
      <c r="B260" s="537" t="s">
        <v>23</v>
      </c>
      <c r="C260" s="537">
        <v>16</v>
      </c>
      <c r="D260" s="545">
        <v>89</v>
      </c>
      <c r="E260" s="545" t="s">
        <v>784</v>
      </c>
      <c r="F260" s="545">
        <v>1</v>
      </c>
      <c r="G260" s="537" t="s">
        <v>994</v>
      </c>
      <c r="H260" s="537">
        <v>106</v>
      </c>
      <c r="J260" s="537">
        <v>16</v>
      </c>
      <c r="L260" s="543" t="s">
        <v>775</v>
      </c>
      <c r="M260" s="537">
        <v>3121</v>
      </c>
      <c r="O260" s="542">
        <v>3121</v>
      </c>
      <c r="Q260" s="541">
        <f>M260+H260-1</f>
        <v>3226</v>
      </c>
      <c r="R260" s="540">
        <v>111.9</v>
      </c>
      <c r="S260" s="539">
        <v>1.06</v>
      </c>
      <c r="T260" s="539">
        <v>0.79</v>
      </c>
      <c r="U260" s="539">
        <v>2.31</v>
      </c>
      <c r="V260" s="539">
        <v>-3.18</v>
      </c>
      <c r="W260" s="539">
        <v>0.39</v>
      </c>
      <c r="X260" s="538">
        <v>0.25</v>
      </c>
      <c r="Y260" s="538" t="s">
        <v>805</v>
      </c>
      <c r="Z260" s="537" t="s">
        <v>1008</v>
      </c>
    </row>
    <row r="261" spans="1:26" x14ac:dyDescent="0.25">
      <c r="A261" s="543">
        <v>41113</v>
      </c>
      <c r="B261" s="537" t="s">
        <v>23</v>
      </c>
      <c r="C261" s="537">
        <v>16</v>
      </c>
      <c r="D261" s="545">
        <v>89</v>
      </c>
      <c r="E261" s="545" t="s">
        <v>786</v>
      </c>
      <c r="F261" s="545">
        <v>1</v>
      </c>
      <c r="G261" s="537" t="s">
        <v>994</v>
      </c>
      <c r="H261" s="537">
        <v>109</v>
      </c>
      <c r="I261" s="537" t="s">
        <v>673</v>
      </c>
      <c r="J261" s="537">
        <v>14</v>
      </c>
      <c r="L261" s="543" t="s">
        <v>775</v>
      </c>
      <c r="M261" s="537">
        <v>3121</v>
      </c>
      <c r="O261" s="542">
        <v>3121</v>
      </c>
      <c r="Q261" s="541">
        <f>M261+H261-1</f>
        <v>3229</v>
      </c>
      <c r="R261" s="540">
        <v>148.1</v>
      </c>
      <c r="S261" s="539">
        <v>1.36</v>
      </c>
      <c r="T261" s="539">
        <v>1.1000000000000001</v>
      </c>
      <c r="U261" s="539">
        <v>2.5299999999999998</v>
      </c>
      <c r="V261" s="539">
        <v>-2.4</v>
      </c>
      <c r="W261" s="539">
        <v>0.5</v>
      </c>
      <c r="X261" s="538">
        <v>0.38</v>
      </c>
      <c r="Y261" s="538" t="s">
        <v>805</v>
      </c>
      <c r="Z261" s="537" t="s">
        <v>999</v>
      </c>
    </row>
    <row r="262" spans="1:26" x14ac:dyDescent="0.25">
      <c r="A262" s="543">
        <v>41116</v>
      </c>
      <c r="B262" s="537" t="s">
        <v>23</v>
      </c>
      <c r="C262" s="537">
        <v>16</v>
      </c>
      <c r="D262" s="545">
        <v>90</v>
      </c>
      <c r="E262" s="545" t="s">
        <v>774</v>
      </c>
      <c r="F262" s="545">
        <v>1</v>
      </c>
      <c r="G262" s="537" t="s">
        <v>994</v>
      </c>
      <c r="H262" s="537">
        <v>90</v>
      </c>
      <c r="I262" s="537" t="s">
        <v>728</v>
      </c>
      <c r="J262" s="537">
        <v>12</v>
      </c>
      <c r="L262" s="543" t="s">
        <v>775</v>
      </c>
      <c r="M262" s="537">
        <v>3121</v>
      </c>
      <c r="O262" s="542">
        <v>3121</v>
      </c>
      <c r="Q262" s="541">
        <f>M262+H262-1</f>
        <v>3210</v>
      </c>
      <c r="R262" s="540">
        <v>159.69999999999999</v>
      </c>
      <c r="S262" s="539">
        <v>1.77</v>
      </c>
      <c r="T262" s="539">
        <v>1.1499999999999999</v>
      </c>
      <c r="U262" s="539">
        <v>2.2400000000000002</v>
      </c>
      <c r="V262" s="539">
        <v>-1.8</v>
      </c>
      <c r="W262" s="539">
        <v>0.89</v>
      </c>
      <c r="X262" s="538">
        <v>0.55000000000000004</v>
      </c>
      <c r="Y262" s="538" t="s">
        <v>805</v>
      </c>
      <c r="Z262" s="537" t="s">
        <v>999</v>
      </c>
    </row>
    <row r="263" spans="1:26" x14ac:dyDescent="0.25">
      <c r="A263" s="543">
        <v>41117</v>
      </c>
      <c r="B263" s="537" t="s">
        <v>23</v>
      </c>
      <c r="C263" s="537">
        <v>16</v>
      </c>
      <c r="D263" s="545">
        <v>90</v>
      </c>
      <c r="E263" s="545" t="s">
        <v>778</v>
      </c>
      <c r="F263" s="545">
        <v>2</v>
      </c>
      <c r="G263" s="537" t="s">
        <v>994</v>
      </c>
      <c r="H263" s="537">
        <v>82</v>
      </c>
      <c r="J263" s="537">
        <v>22</v>
      </c>
      <c r="L263" s="543" t="s">
        <v>775</v>
      </c>
      <c r="M263" s="537">
        <v>3121</v>
      </c>
      <c r="O263" s="542">
        <v>3121</v>
      </c>
      <c r="Q263" s="541">
        <f>M263+H263-1</f>
        <v>3202</v>
      </c>
      <c r="R263" s="540">
        <v>92.8</v>
      </c>
      <c r="S263" s="539">
        <v>1.1299999999999999</v>
      </c>
      <c r="T263" s="539">
        <v>0.76</v>
      </c>
      <c r="U263" s="539">
        <v>2.0699999999999998</v>
      </c>
      <c r="V263" s="539">
        <v>-1.91</v>
      </c>
      <c r="W263" s="539">
        <v>0.32</v>
      </c>
      <c r="X263" s="538">
        <v>0.67</v>
      </c>
      <c r="Y263" s="538" t="s">
        <v>805</v>
      </c>
      <c r="Z263" s="537" t="s">
        <v>999</v>
      </c>
    </row>
    <row r="264" spans="1:26" x14ac:dyDescent="0.25">
      <c r="A264" s="543">
        <v>41118</v>
      </c>
      <c r="B264" s="537" t="s">
        <v>23</v>
      </c>
      <c r="C264" s="537">
        <v>16</v>
      </c>
      <c r="D264" s="545">
        <v>90</v>
      </c>
      <c r="E264" s="545" t="s">
        <v>786</v>
      </c>
      <c r="F264" s="545">
        <v>2</v>
      </c>
      <c r="G264" s="537" t="s">
        <v>994</v>
      </c>
      <c r="H264" s="537">
        <v>110</v>
      </c>
      <c r="I264" s="537" t="s">
        <v>673</v>
      </c>
      <c r="J264" s="537">
        <v>41</v>
      </c>
      <c r="L264" s="543" t="s">
        <v>775</v>
      </c>
      <c r="M264" s="537">
        <v>3121</v>
      </c>
      <c r="O264" s="542">
        <v>3121</v>
      </c>
      <c r="Q264" s="541">
        <f>M264+H264-1</f>
        <v>3230</v>
      </c>
      <c r="R264" s="540">
        <v>102.5</v>
      </c>
      <c r="S264" s="539">
        <v>0.93</v>
      </c>
      <c r="T264" s="539">
        <v>0.69</v>
      </c>
      <c r="U264" s="539">
        <v>1.58</v>
      </c>
      <c r="V264" s="539">
        <v>-1.48</v>
      </c>
      <c r="W264" s="539">
        <v>0.35</v>
      </c>
      <c r="X264" s="538">
        <v>0.54</v>
      </c>
      <c r="Y264" s="538" t="s">
        <v>805</v>
      </c>
      <c r="Z264" s="537" t="s">
        <v>999</v>
      </c>
    </row>
    <row r="265" spans="1:26" x14ac:dyDescent="0.25">
      <c r="A265" s="543">
        <v>41119</v>
      </c>
      <c r="B265" s="537" t="s">
        <v>23</v>
      </c>
      <c r="C265" s="537">
        <v>16</v>
      </c>
      <c r="D265" s="545">
        <v>90</v>
      </c>
      <c r="E265" s="545" t="s">
        <v>786</v>
      </c>
      <c r="F265" s="545">
        <v>4</v>
      </c>
      <c r="G265" s="537" t="s">
        <v>994</v>
      </c>
      <c r="H265" s="537">
        <v>67</v>
      </c>
      <c r="J265" s="537">
        <v>16</v>
      </c>
      <c r="L265" s="543" t="s">
        <v>722</v>
      </c>
      <c r="M265" s="537">
        <v>3121</v>
      </c>
      <c r="O265" s="542">
        <v>3121</v>
      </c>
      <c r="Q265" s="541">
        <f>M265+H265-1</f>
        <v>3187</v>
      </c>
      <c r="R265" s="540">
        <v>63.3</v>
      </c>
      <c r="S265" s="539">
        <v>0.94</v>
      </c>
      <c r="T265" s="539">
        <v>0.46</v>
      </c>
      <c r="U265" s="539">
        <v>2.29</v>
      </c>
      <c r="V265" s="539">
        <v>-1.97</v>
      </c>
      <c r="W265" s="539">
        <v>0.6</v>
      </c>
      <c r="X265" s="538">
        <v>0.38</v>
      </c>
      <c r="Y265" s="538" t="s">
        <v>805</v>
      </c>
      <c r="Z265" s="537" t="s">
        <v>999</v>
      </c>
    </row>
    <row r="266" spans="1:26" x14ac:dyDescent="0.25">
      <c r="A266" s="543">
        <v>41121</v>
      </c>
      <c r="B266" s="537" t="s">
        <v>23</v>
      </c>
      <c r="C266" s="537">
        <v>16</v>
      </c>
      <c r="D266" s="545">
        <v>91</v>
      </c>
      <c r="E266" s="545" t="s">
        <v>786</v>
      </c>
      <c r="F266" s="566" t="s">
        <v>1005</v>
      </c>
      <c r="G266" s="537" t="s">
        <v>994</v>
      </c>
      <c r="H266" s="537">
        <v>106</v>
      </c>
      <c r="J266" s="537">
        <v>39</v>
      </c>
      <c r="L266" s="543" t="s">
        <v>775</v>
      </c>
      <c r="M266" s="537">
        <v>3121</v>
      </c>
      <c r="O266" s="542">
        <v>3121</v>
      </c>
      <c r="Q266" s="541">
        <f>M266+H266-1</f>
        <v>3226</v>
      </c>
      <c r="R266" s="540">
        <v>119.2</v>
      </c>
      <c r="S266" s="539">
        <v>1.1200000000000001</v>
      </c>
      <c r="T266" s="539">
        <v>0.95</v>
      </c>
      <c r="U266" s="539">
        <v>1.48</v>
      </c>
      <c r="V266" s="539">
        <v>-1.69</v>
      </c>
      <c r="W266" s="539">
        <v>0.35</v>
      </c>
      <c r="X266" s="538">
        <v>0.68</v>
      </c>
      <c r="Y266" s="538" t="s">
        <v>805</v>
      </c>
      <c r="Z266" s="537" t="s">
        <v>999</v>
      </c>
    </row>
    <row r="267" spans="1:26" x14ac:dyDescent="0.25">
      <c r="A267" s="543">
        <v>41123</v>
      </c>
      <c r="B267" s="537" t="s">
        <v>23</v>
      </c>
      <c r="C267" s="537">
        <v>16</v>
      </c>
      <c r="D267" s="545">
        <v>90</v>
      </c>
      <c r="E267" s="545" t="s">
        <v>776</v>
      </c>
      <c r="F267" s="545">
        <v>1</v>
      </c>
      <c r="G267" s="537" t="s">
        <v>994</v>
      </c>
      <c r="H267" s="537">
        <v>74</v>
      </c>
      <c r="J267" s="537">
        <v>13</v>
      </c>
      <c r="L267" s="543" t="s">
        <v>722</v>
      </c>
      <c r="M267" s="537">
        <v>3121</v>
      </c>
      <c r="O267" s="542">
        <v>3121</v>
      </c>
      <c r="Q267" s="541">
        <f>M267+H267-1</f>
        <v>3194</v>
      </c>
      <c r="R267" s="540">
        <v>89.9</v>
      </c>
      <c r="S267" s="539">
        <v>1.21</v>
      </c>
      <c r="T267" s="539">
        <v>0.7</v>
      </c>
      <c r="U267" s="539">
        <v>2.06</v>
      </c>
      <c r="V267" s="539">
        <v>-2.2400000000000002</v>
      </c>
      <c r="W267" s="539">
        <v>0.67</v>
      </c>
      <c r="X267" s="538">
        <v>0.37</v>
      </c>
      <c r="Y267" s="538" t="s">
        <v>805</v>
      </c>
      <c r="Z267" s="537" t="s">
        <v>999</v>
      </c>
    </row>
    <row r="268" spans="1:26" x14ac:dyDescent="0.25">
      <c r="A268" s="543">
        <v>41126</v>
      </c>
      <c r="B268" s="537" t="s">
        <v>23</v>
      </c>
      <c r="C268" s="537">
        <v>16</v>
      </c>
      <c r="D268" s="545">
        <v>92</v>
      </c>
      <c r="E268" s="545" t="s">
        <v>778</v>
      </c>
      <c r="F268" s="545">
        <v>2</v>
      </c>
      <c r="G268" s="537" t="s">
        <v>994</v>
      </c>
      <c r="H268" s="537">
        <v>104</v>
      </c>
      <c r="I268" s="537" t="s">
        <v>1007</v>
      </c>
      <c r="J268" s="537">
        <v>15</v>
      </c>
      <c r="L268" s="543" t="s">
        <v>722</v>
      </c>
      <c r="M268" s="537">
        <v>3121</v>
      </c>
      <c r="O268" s="542">
        <v>3121</v>
      </c>
      <c r="Q268" s="541">
        <f>M268+H268-1</f>
        <v>3224</v>
      </c>
      <c r="R268" s="540">
        <v>93.5</v>
      </c>
      <c r="S268" s="539">
        <v>0.9</v>
      </c>
      <c r="T268" s="539">
        <v>0.38</v>
      </c>
      <c r="U268" s="539">
        <v>2.09</v>
      </c>
      <c r="V268" s="539">
        <v>-1.97</v>
      </c>
      <c r="W268" s="539">
        <v>1.1599999999999999</v>
      </c>
      <c r="X268" s="538">
        <v>0.56999999999999995</v>
      </c>
      <c r="Y268" s="565" t="s">
        <v>806</v>
      </c>
      <c r="Z268" s="537" t="s">
        <v>999</v>
      </c>
    </row>
    <row r="269" spans="1:26" x14ac:dyDescent="0.25">
      <c r="A269" s="543">
        <v>41127</v>
      </c>
      <c r="B269" s="537" t="s">
        <v>23</v>
      </c>
      <c r="C269" s="537">
        <v>16</v>
      </c>
      <c r="D269" s="545">
        <v>92</v>
      </c>
      <c r="E269" s="545" t="s">
        <v>784</v>
      </c>
      <c r="F269" s="545">
        <v>2</v>
      </c>
      <c r="G269" s="537" t="s">
        <v>994</v>
      </c>
      <c r="H269" s="537">
        <v>88</v>
      </c>
      <c r="I269" s="537" t="s">
        <v>728</v>
      </c>
      <c r="J269" s="537">
        <v>20</v>
      </c>
      <c r="L269" s="543" t="s">
        <v>775</v>
      </c>
      <c r="M269" s="537">
        <v>3121</v>
      </c>
      <c r="O269" s="542">
        <v>3121</v>
      </c>
      <c r="Q269" s="541">
        <f>M269+H269-1</f>
        <v>3208</v>
      </c>
      <c r="R269" s="540">
        <v>98.5</v>
      </c>
      <c r="S269" s="539">
        <v>1.1200000000000001</v>
      </c>
      <c r="T269" s="539">
        <v>0.57999999999999996</v>
      </c>
      <c r="U269" s="539">
        <v>1.82</v>
      </c>
      <c r="V269" s="539">
        <v>-1.89</v>
      </c>
      <c r="W269" s="539">
        <v>0.75</v>
      </c>
      <c r="X269" s="538">
        <v>0.78</v>
      </c>
      <c r="Y269" s="538" t="s">
        <v>805</v>
      </c>
      <c r="Z269" s="537" t="s">
        <v>999</v>
      </c>
    </row>
    <row r="270" spans="1:26" x14ac:dyDescent="0.25">
      <c r="A270" s="543">
        <v>41128</v>
      </c>
      <c r="B270" s="537" t="s">
        <v>23</v>
      </c>
      <c r="C270" s="537">
        <v>16</v>
      </c>
      <c r="D270" s="545">
        <v>92</v>
      </c>
      <c r="E270" s="545" t="s">
        <v>991</v>
      </c>
      <c r="F270" s="545">
        <v>2</v>
      </c>
      <c r="G270" s="537" t="s">
        <v>994</v>
      </c>
      <c r="H270" s="537">
        <v>96</v>
      </c>
      <c r="I270" s="537" t="s">
        <v>728</v>
      </c>
      <c r="J270" s="537">
        <v>21</v>
      </c>
      <c r="L270" s="543" t="s">
        <v>775</v>
      </c>
      <c r="M270" s="537">
        <v>3121</v>
      </c>
      <c r="O270" s="542">
        <v>3121</v>
      </c>
      <c r="Q270" s="541">
        <f>M270+H270-1</f>
        <v>3216</v>
      </c>
      <c r="R270" s="540">
        <v>127.1</v>
      </c>
      <c r="S270" s="539">
        <v>1.32</v>
      </c>
      <c r="T270" s="539">
        <v>0.65</v>
      </c>
      <c r="U270" s="539">
        <v>2.86</v>
      </c>
      <c r="V270" s="539">
        <v>-4</v>
      </c>
      <c r="W270" s="539">
        <v>0.78</v>
      </c>
      <c r="X270" s="538">
        <v>0.95</v>
      </c>
      <c r="Y270" s="538" t="s">
        <v>805</v>
      </c>
      <c r="Z270" s="537" t="s">
        <v>999</v>
      </c>
    </row>
    <row r="271" spans="1:26" x14ac:dyDescent="0.25">
      <c r="A271" s="543">
        <v>41130</v>
      </c>
      <c r="B271" s="537" t="s">
        <v>23</v>
      </c>
      <c r="C271" s="537">
        <v>16</v>
      </c>
      <c r="D271" s="545">
        <v>93</v>
      </c>
      <c r="E271" s="545" t="s">
        <v>778</v>
      </c>
      <c r="F271" s="545">
        <v>2</v>
      </c>
      <c r="G271" s="537" t="s">
        <v>994</v>
      </c>
      <c r="H271" s="537">
        <v>89</v>
      </c>
      <c r="J271" s="537">
        <v>22</v>
      </c>
      <c r="L271" s="543" t="s">
        <v>722</v>
      </c>
      <c r="M271" s="537">
        <v>3121</v>
      </c>
      <c r="O271" s="542">
        <v>3121</v>
      </c>
      <c r="Q271" s="541">
        <f>M271+H271-1</f>
        <v>3209</v>
      </c>
      <c r="R271" s="540">
        <v>98.1</v>
      </c>
      <c r="S271" s="539">
        <v>1.1000000000000001</v>
      </c>
      <c r="T271" s="539">
        <v>0.53</v>
      </c>
      <c r="U271" s="539">
        <v>1.94</v>
      </c>
      <c r="V271" s="539">
        <v>-1.98</v>
      </c>
      <c r="W271" s="539">
        <v>0.79</v>
      </c>
      <c r="X271" s="538">
        <v>0.81</v>
      </c>
      <c r="Y271" s="538" t="s">
        <v>805</v>
      </c>
      <c r="Z271" s="537" t="s">
        <v>999</v>
      </c>
    </row>
    <row r="272" spans="1:26" x14ac:dyDescent="0.25">
      <c r="A272" s="543">
        <v>41131</v>
      </c>
      <c r="B272" s="537" t="s">
        <v>23</v>
      </c>
      <c r="C272" s="537">
        <v>16</v>
      </c>
      <c r="D272" s="545">
        <v>92</v>
      </c>
      <c r="E272" s="545" t="s">
        <v>786</v>
      </c>
      <c r="F272" s="545">
        <v>2</v>
      </c>
      <c r="G272" s="537" t="s">
        <v>994</v>
      </c>
      <c r="H272" s="537">
        <v>100</v>
      </c>
      <c r="I272" s="537" t="s">
        <v>15</v>
      </c>
      <c r="J272" s="537">
        <v>28</v>
      </c>
      <c r="L272" s="543" t="s">
        <v>775</v>
      </c>
      <c r="M272" s="537">
        <v>3121</v>
      </c>
      <c r="O272" s="542">
        <v>3121</v>
      </c>
      <c r="Q272" s="541">
        <f>M272+H272-1</f>
        <v>3220</v>
      </c>
      <c r="R272" s="540">
        <v>109.8</v>
      </c>
      <c r="S272" s="539">
        <v>1.1000000000000001</v>
      </c>
      <c r="T272" s="539">
        <v>0.73</v>
      </c>
      <c r="U272" s="539">
        <v>2.1800000000000002</v>
      </c>
      <c r="V272" s="539">
        <v>-3.16</v>
      </c>
      <c r="W272" s="539">
        <v>0.42</v>
      </c>
      <c r="X272" s="538">
        <v>0.83</v>
      </c>
      <c r="Y272" s="538" t="s">
        <v>805</v>
      </c>
      <c r="Z272" s="537" t="s">
        <v>999</v>
      </c>
    </row>
    <row r="273" spans="1:26" x14ac:dyDescent="0.25">
      <c r="A273" s="543">
        <v>41132</v>
      </c>
      <c r="B273" s="537" t="s">
        <v>23</v>
      </c>
      <c r="C273" s="537">
        <v>16</v>
      </c>
      <c r="D273" s="545">
        <v>92</v>
      </c>
      <c r="E273" s="545" t="s">
        <v>781</v>
      </c>
      <c r="F273" s="545">
        <v>2</v>
      </c>
      <c r="G273" s="537" t="s">
        <v>994</v>
      </c>
      <c r="H273" s="537">
        <v>84</v>
      </c>
      <c r="J273" s="537">
        <v>14</v>
      </c>
      <c r="L273" s="543" t="s">
        <v>775</v>
      </c>
      <c r="M273" s="537">
        <v>3121</v>
      </c>
      <c r="O273" s="542">
        <v>3121</v>
      </c>
      <c r="Q273" s="541">
        <f>M273+H273-1</f>
        <v>3204</v>
      </c>
      <c r="R273" s="540">
        <v>113.6</v>
      </c>
      <c r="S273" s="539">
        <v>1.35</v>
      </c>
      <c r="T273" s="539">
        <v>0.51</v>
      </c>
      <c r="U273" s="539">
        <v>1.61</v>
      </c>
      <c r="V273" s="539">
        <v>-2.4500000000000002</v>
      </c>
      <c r="W273" s="539">
        <v>1.1599999999999999</v>
      </c>
      <c r="X273" s="538">
        <v>0.67</v>
      </c>
      <c r="Y273" s="565" t="s">
        <v>807</v>
      </c>
      <c r="Z273" s="537" t="s">
        <v>999</v>
      </c>
    </row>
    <row r="274" spans="1:26" x14ac:dyDescent="0.25">
      <c r="A274" s="543">
        <v>41134</v>
      </c>
      <c r="B274" s="537" t="s">
        <v>23</v>
      </c>
      <c r="C274" s="537">
        <v>16</v>
      </c>
      <c r="D274" s="545">
        <v>92</v>
      </c>
      <c r="E274" s="545" t="s">
        <v>780</v>
      </c>
      <c r="F274" s="545">
        <v>2</v>
      </c>
      <c r="G274" s="537" t="s">
        <v>994</v>
      </c>
      <c r="H274" s="537">
        <v>98</v>
      </c>
      <c r="I274" s="537" t="s">
        <v>673</v>
      </c>
      <c r="J274" s="537">
        <v>19</v>
      </c>
      <c r="L274" s="543" t="s">
        <v>775</v>
      </c>
      <c r="M274" s="537">
        <v>3121</v>
      </c>
      <c r="O274" s="542">
        <v>3121</v>
      </c>
      <c r="Q274" s="541">
        <f>M274+H274-1</f>
        <v>3218</v>
      </c>
      <c r="R274" s="540">
        <v>120.6</v>
      </c>
      <c r="S274" s="539">
        <v>1.23</v>
      </c>
      <c r="T274" s="539">
        <v>0.53</v>
      </c>
      <c r="U274" s="539">
        <v>1.99</v>
      </c>
      <c r="V274" s="539">
        <v>-1.86</v>
      </c>
      <c r="W274" s="539">
        <v>0.76</v>
      </c>
      <c r="X274" s="538">
        <v>0.81</v>
      </c>
      <c r="Y274" s="538" t="s">
        <v>805</v>
      </c>
      <c r="Z274" s="537" t="s">
        <v>999</v>
      </c>
    </row>
    <row r="275" spans="1:26" x14ac:dyDescent="0.25">
      <c r="A275" s="543">
        <v>41138</v>
      </c>
      <c r="B275" s="537" t="s">
        <v>23</v>
      </c>
      <c r="C275" s="537">
        <v>16</v>
      </c>
      <c r="D275" s="545">
        <v>93</v>
      </c>
      <c r="E275" s="545" t="s">
        <v>786</v>
      </c>
      <c r="F275" s="545">
        <v>2</v>
      </c>
      <c r="G275" s="537" t="s">
        <v>994</v>
      </c>
      <c r="H275" s="537">
        <v>96</v>
      </c>
      <c r="I275" s="537" t="s">
        <v>728</v>
      </c>
      <c r="J275" s="537">
        <v>18</v>
      </c>
      <c r="L275" s="543" t="s">
        <v>722</v>
      </c>
      <c r="M275" s="537">
        <v>3121</v>
      </c>
      <c r="O275" s="542">
        <v>3121</v>
      </c>
      <c r="Q275" s="541">
        <f>M275+H275-1</f>
        <v>3216</v>
      </c>
      <c r="R275" s="540">
        <v>100.5</v>
      </c>
      <c r="S275" s="539">
        <v>1.05</v>
      </c>
      <c r="T275" s="539">
        <v>0.63</v>
      </c>
      <c r="U275" s="539">
        <v>2.08</v>
      </c>
      <c r="V275" s="539">
        <v>-2.7</v>
      </c>
      <c r="W275" s="539">
        <v>0.94</v>
      </c>
      <c r="X275" s="538">
        <v>0.72</v>
      </c>
      <c r="Y275" s="538" t="s">
        <v>805</v>
      </c>
      <c r="Z275" s="537" t="s">
        <v>999</v>
      </c>
    </row>
    <row r="276" spans="1:26" x14ac:dyDescent="0.25">
      <c r="A276" s="543">
        <v>41139</v>
      </c>
      <c r="B276" s="537" t="s">
        <v>23</v>
      </c>
      <c r="C276" s="537">
        <v>16</v>
      </c>
      <c r="D276" s="545">
        <v>93</v>
      </c>
      <c r="E276" s="545" t="s">
        <v>780</v>
      </c>
      <c r="F276" s="545">
        <v>4</v>
      </c>
      <c r="G276" s="537" t="s">
        <v>994</v>
      </c>
      <c r="H276" s="537">
        <v>97</v>
      </c>
      <c r="I276" s="537" t="s">
        <v>728</v>
      </c>
      <c r="J276" s="537">
        <v>17</v>
      </c>
      <c r="L276" s="543" t="s">
        <v>722</v>
      </c>
      <c r="M276" s="537">
        <v>3121</v>
      </c>
      <c r="O276" s="542">
        <v>3121</v>
      </c>
      <c r="Q276" s="541">
        <f>M276+H276-1</f>
        <v>3217</v>
      </c>
      <c r="R276" s="540">
        <v>79.900000000000006</v>
      </c>
      <c r="S276" s="539">
        <v>0.82</v>
      </c>
      <c r="T276" s="539">
        <v>0.4</v>
      </c>
      <c r="U276" s="539">
        <v>2.13</v>
      </c>
      <c r="V276" s="539">
        <v>-2.33</v>
      </c>
      <c r="W276" s="539">
        <v>0.97</v>
      </c>
      <c r="X276" s="538">
        <v>0.54</v>
      </c>
      <c r="Y276" s="538" t="s">
        <v>805</v>
      </c>
      <c r="Z276" s="537" t="s">
        <v>999</v>
      </c>
    </row>
    <row r="277" spans="1:26" x14ac:dyDescent="0.25">
      <c r="A277" s="543">
        <v>41143</v>
      </c>
      <c r="B277" s="537" t="s">
        <v>23</v>
      </c>
      <c r="C277" s="537">
        <v>16</v>
      </c>
      <c r="D277" s="545">
        <v>95</v>
      </c>
      <c r="E277" s="545">
        <v>1</v>
      </c>
      <c r="F277" s="545" t="s">
        <v>997</v>
      </c>
      <c r="G277" s="537" t="s">
        <v>994</v>
      </c>
      <c r="H277" s="537">
        <v>63</v>
      </c>
      <c r="J277" s="537">
        <v>15</v>
      </c>
      <c r="L277" s="543" t="s">
        <v>722</v>
      </c>
      <c r="M277" s="537">
        <v>3121</v>
      </c>
      <c r="O277" s="542">
        <v>3121</v>
      </c>
      <c r="Q277" s="541">
        <f>M277+H277-1</f>
        <v>3183</v>
      </c>
      <c r="R277" s="540">
        <v>68.3</v>
      </c>
      <c r="S277" s="539">
        <v>1.08</v>
      </c>
      <c r="T277" s="539">
        <v>0.35</v>
      </c>
      <c r="U277" s="539">
        <v>1.8</v>
      </c>
      <c r="V277" s="539">
        <v>-1.94</v>
      </c>
      <c r="W277" s="539">
        <v>0.92</v>
      </c>
      <c r="X277" s="538">
        <v>0.72</v>
      </c>
      <c r="Y277" s="538" t="s">
        <v>805</v>
      </c>
      <c r="Z277" s="537" t="s">
        <v>999</v>
      </c>
    </row>
    <row r="278" spans="1:26" x14ac:dyDescent="0.25">
      <c r="A278" s="543">
        <v>41144</v>
      </c>
      <c r="B278" s="537" t="s">
        <v>23</v>
      </c>
      <c r="C278" s="537">
        <v>16</v>
      </c>
      <c r="D278" s="545">
        <v>95</v>
      </c>
      <c r="E278" s="545" t="s">
        <v>774</v>
      </c>
      <c r="F278" s="566" t="s">
        <v>1005</v>
      </c>
      <c r="G278" s="537" t="s">
        <v>994</v>
      </c>
      <c r="H278" s="537">
        <v>72</v>
      </c>
      <c r="I278" s="537" t="s">
        <v>1006</v>
      </c>
      <c r="J278" s="537">
        <v>23</v>
      </c>
      <c r="L278" s="543" t="s">
        <v>722</v>
      </c>
      <c r="M278" s="537">
        <v>3121</v>
      </c>
      <c r="O278" s="542">
        <v>3121</v>
      </c>
      <c r="Q278" s="541">
        <f>M278+H278-1</f>
        <v>3192</v>
      </c>
      <c r="R278" s="540">
        <v>87</v>
      </c>
      <c r="S278" s="539">
        <v>1.21</v>
      </c>
      <c r="T278" s="539">
        <v>0.6</v>
      </c>
      <c r="U278" s="539">
        <v>2</v>
      </c>
      <c r="V278" s="539">
        <v>-1.66</v>
      </c>
      <c r="W278" s="539">
        <v>0.64</v>
      </c>
      <c r="X278" s="538">
        <v>0.78</v>
      </c>
      <c r="Y278" s="538" t="s">
        <v>805</v>
      </c>
      <c r="Z278" s="537" t="s">
        <v>999</v>
      </c>
    </row>
    <row r="279" spans="1:26" x14ac:dyDescent="0.25">
      <c r="A279" s="543">
        <v>41147</v>
      </c>
      <c r="B279" s="537" t="s">
        <v>23</v>
      </c>
      <c r="C279" s="537">
        <v>16</v>
      </c>
      <c r="D279" s="545">
        <v>95</v>
      </c>
      <c r="E279" s="545" t="s">
        <v>786</v>
      </c>
      <c r="F279" s="566" t="s">
        <v>996</v>
      </c>
      <c r="G279" s="537" t="s">
        <v>994</v>
      </c>
      <c r="H279" s="537">
        <v>52</v>
      </c>
      <c r="J279" s="537">
        <v>14</v>
      </c>
      <c r="L279" s="543" t="s">
        <v>722</v>
      </c>
      <c r="M279" s="537">
        <v>3121</v>
      </c>
      <c r="O279" s="542">
        <v>3121</v>
      </c>
      <c r="Q279" s="541">
        <f>M279+H279-1</f>
        <v>3172</v>
      </c>
      <c r="R279" s="540">
        <v>53.7</v>
      </c>
      <c r="S279" s="539">
        <v>1.03</v>
      </c>
      <c r="T279" s="539">
        <v>0.41</v>
      </c>
      <c r="U279" s="539">
        <v>2</v>
      </c>
      <c r="V279" s="539">
        <v>-2.93</v>
      </c>
      <c r="W279" s="539">
        <v>0.9</v>
      </c>
      <c r="X279" s="538">
        <v>0.67</v>
      </c>
      <c r="Y279" s="538" t="s">
        <v>805</v>
      </c>
      <c r="Z279" s="537" t="s">
        <v>999</v>
      </c>
    </row>
    <row r="280" spans="1:26" x14ac:dyDescent="0.25">
      <c r="A280" s="543">
        <v>41148</v>
      </c>
      <c r="B280" s="537" t="s">
        <v>23</v>
      </c>
      <c r="C280" s="537">
        <v>16</v>
      </c>
      <c r="D280" s="545">
        <v>95</v>
      </c>
      <c r="E280" s="545" t="s">
        <v>776</v>
      </c>
      <c r="F280" s="566" t="s">
        <v>1005</v>
      </c>
      <c r="G280" s="537" t="s">
        <v>994</v>
      </c>
      <c r="H280" s="537">
        <v>104</v>
      </c>
      <c r="I280" s="537" t="s">
        <v>728</v>
      </c>
      <c r="J280" s="537">
        <v>22</v>
      </c>
      <c r="L280" s="543" t="s">
        <v>775</v>
      </c>
      <c r="M280" s="537">
        <v>3121</v>
      </c>
      <c r="O280" s="542">
        <v>3121</v>
      </c>
      <c r="Q280" s="541">
        <f>M280+H280-1</f>
        <v>3224</v>
      </c>
      <c r="R280" s="540">
        <v>130.5</v>
      </c>
      <c r="S280" s="539">
        <v>1.25</v>
      </c>
      <c r="T280" s="539">
        <v>0.67</v>
      </c>
      <c r="U280" s="539">
        <v>2.1</v>
      </c>
      <c r="V280" s="539">
        <v>-2.11</v>
      </c>
      <c r="W280" s="539">
        <v>0.52</v>
      </c>
      <c r="X280" s="538">
        <v>0.74</v>
      </c>
      <c r="Y280" s="538" t="s">
        <v>805</v>
      </c>
      <c r="Z280" s="537" t="s">
        <v>999</v>
      </c>
    </row>
    <row r="281" spans="1:26" x14ac:dyDescent="0.25">
      <c r="A281" s="543">
        <v>41150</v>
      </c>
      <c r="B281" s="537" t="s">
        <v>23</v>
      </c>
      <c r="C281" s="537">
        <v>16</v>
      </c>
      <c r="D281" s="545">
        <v>96</v>
      </c>
      <c r="E281" s="545" t="s">
        <v>995</v>
      </c>
      <c r="F281" s="545">
        <v>2</v>
      </c>
      <c r="G281" s="537" t="s">
        <v>994</v>
      </c>
      <c r="H281" s="537">
        <v>105</v>
      </c>
      <c r="J281" s="537">
        <v>23</v>
      </c>
      <c r="L281" s="543" t="s">
        <v>775</v>
      </c>
      <c r="M281" s="537">
        <v>3121</v>
      </c>
      <c r="O281" s="542">
        <v>3121</v>
      </c>
      <c r="Q281" s="541">
        <f>M281+H281-1</f>
        <v>3225</v>
      </c>
      <c r="R281" s="540">
        <v>94.3</v>
      </c>
      <c r="S281" s="539">
        <v>0.9</v>
      </c>
      <c r="T281" s="539">
        <v>0.33</v>
      </c>
      <c r="U281" s="539">
        <v>1.68</v>
      </c>
      <c r="V281" s="539">
        <v>-1.65</v>
      </c>
      <c r="W281" s="539">
        <v>0.56999999999999995</v>
      </c>
      <c r="X281" s="538">
        <v>0.77</v>
      </c>
      <c r="Y281" s="538" t="s">
        <v>805</v>
      </c>
      <c r="Z281" s="537" t="s">
        <v>999</v>
      </c>
    </row>
    <row r="282" spans="1:26" x14ac:dyDescent="0.25">
      <c r="A282" s="543">
        <v>41153</v>
      </c>
      <c r="B282" s="537" t="s">
        <v>23</v>
      </c>
      <c r="C282" s="537">
        <v>16</v>
      </c>
      <c r="D282" s="545">
        <v>95</v>
      </c>
      <c r="E282" s="545" t="s">
        <v>784</v>
      </c>
      <c r="F282" s="545">
        <v>2</v>
      </c>
      <c r="G282" s="537" t="s">
        <v>994</v>
      </c>
      <c r="H282" s="537">
        <v>83</v>
      </c>
      <c r="J282" s="537">
        <v>0</v>
      </c>
      <c r="K282" s="567" t="s">
        <v>725</v>
      </c>
      <c r="L282" s="543" t="s">
        <v>989</v>
      </c>
      <c r="M282" s="537">
        <v>3143</v>
      </c>
      <c r="N282" s="537">
        <v>3122</v>
      </c>
      <c r="O282" s="542">
        <v>3121</v>
      </c>
      <c r="Q282" s="541">
        <f>M282+H282-1</f>
        <v>3225</v>
      </c>
      <c r="R282" s="540">
        <v>103.1</v>
      </c>
      <c r="S282" s="539">
        <v>1.24</v>
      </c>
      <c r="T282" s="539">
        <v>0.51</v>
      </c>
      <c r="U282" s="539">
        <v>3.47</v>
      </c>
      <c r="V282" s="539">
        <v>-2.65</v>
      </c>
      <c r="W282" s="539">
        <v>0</v>
      </c>
      <c r="X282" s="538">
        <v>0</v>
      </c>
      <c r="Y282" s="538" t="s">
        <v>805</v>
      </c>
      <c r="Z282" s="537" t="s">
        <v>999</v>
      </c>
    </row>
    <row r="283" spans="1:26" x14ac:dyDescent="0.25">
      <c r="A283" s="543">
        <v>41154</v>
      </c>
      <c r="B283" s="537" t="s">
        <v>23</v>
      </c>
      <c r="C283" s="537">
        <v>16</v>
      </c>
      <c r="D283" s="545">
        <v>96</v>
      </c>
      <c r="E283" s="545" t="s">
        <v>774</v>
      </c>
      <c r="F283" s="545">
        <v>2</v>
      </c>
      <c r="G283" s="537" t="s">
        <v>994</v>
      </c>
      <c r="H283" s="537">
        <v>71</v>
      </c>
      <c r="J283" s="537">
        <v>0</v>
      </c>
      <c r="K283" s="567" t="s">
        <v>725</v>
      </c>
      <c r="L283" s="543" t="s">
        <v>989</v>
      </c>
      <c r="M283" s="537">
        <v>3149</v>
      </c>
      <c r="N283" s="537">
        <v>3128</v>
      </c>
      <c r="O283" s="542">
        <v>3121</v>
      </c>
      <c r="Q283" s="541">
        <f>M283+H283-1</f>
        <v>3219</v>
      </c>
      <c r="R283" s="540">
        <v>90.3</v>
      </c>
      <c r="S283" s="539">
        <v>1.27</v>
      </c>
      <c r="T283" s="539">
        <v>0.5</v>
      </c>
      <c r="U283" s="539">
        <v>2.09</v>
      </c>
      <c r="V283" s="539">
        <v>-2.0699999999999998</v>
      </c>
      <c r="W283" s="539">
        <v>0</v>
      </c>
      <c r="X283" s="538">
        <v>0</v>
      </c>
      <c r="Y283" s="538" t="s">
        <v>805</v>
      </c>
      <c r="Z283" s="537" t="s">
        <v>999</v>
      </c>
    </row>
    <row r="284" spans="1:26" x14ac:dyDescent="0.25">
      <c r="A284" s="543">
        <v>41158</v>
      </c>
      <c r="B284" s="537" t="s">
        <v>23</v>
      </c>
      <c r="C284" s="537">
        <v>16</v>
      </c>
      <c r="D284" s="545">
        <v>96</v>
      </c>
      <c r="E284" s="545" t="s">
        <v>781</v>
      </c>
      <c r="F284" s="545">
        <v>4</v>
      </c>
      <c r="G284" s="537" t="s">
        <v>994</v>
      </c>
      <c r="H284" s="537">
        <v>96</v>
      </c>
      <c r="I284" s="537" t="s">
        <v>15</v>
      </c>
      <c r="J284" s="537">
        <v>13</v>
      </c>
      <c r="K284" s="568" t="s">
        <v>1004</v>
      </c>
      <c r="L284" s="543" t="s">
        <v>989</v>
      </c>
      <c r="M284" s="537">
        <v>3137</v>
      </c>
      <c r="N284" s="537">
        <v>3130</v>
      </c>
      <c r="O284" s="542">
        <v>3121</v>
      </c>
      <c r="Q284" s="541">
        <f>M284+H284-1</f>
        <v>3232</v>
      </c>
      <c r="R284" s="540">
        <v>81.8</v>
      </c>
      <c r="S284" s="539">
        <v>0.85</v>
      </c>
      <c r="T284" s="539">
        <v>0.74</v>
      </c>
      <c r="U284" s="539">
        <v>2</v>
      </c>
      <c r="V284" s="539">
        <v>-1.98</v>
      </c>
      <c r="W284" s="539">
        <v>0.35</v>
      </c>
      <c r="X284" s="538">
        <v>0.49</v>
      </c>
      <c r="Y284" s="538" t="s">
        <v>805</v>
      </c>
      <c r="Z284" s="537" t="s">
        <v>999</v>
      </c>
    </row>
    <row r="285" spans="1:26" x14ac:dyDescent="0.25">
      <c r="A285" s="543">
        <v>41181</v>
      </c>
      <c r="B285" s="537" t="s">
        <v>23</v>
      </c>
      <c r="C285" s="537">
        <v>17</v>
      </c>
      <c r="D285" s="545">
        <v>90</v>
      </c>
      <c r="E285" s="545" t="s">
        <v>991</v>
      </c>
      <c r="F285" s="545">
        <v>2</v>
      </c>
      <c r="G285" s="537" t="s">
        <v>994</v>
      </c>
      <c r="H285" s="537">
        <v>84</v>
      </c>
      <c r="J285" s="537">
        <v>22</v>
      </c>
      <c r="L285" s="543" t="s">
        <v>722</v>
      </c>
      <c r="M285" s="537">
        <v>3121</v>
      </c>
      <c r="O285" s="542">
        <v>3121</v>
      </c>
      <c r="Q285" s="541">
        <f>M285+H285-1</f>
        <v>3204</v>
      </c>
      <c r="R285" s="540">
        <v>101</v>
      </c>
      <c r="S285" s="539">
        <v>1.2</v>
      </c>
      <c r="T285" s="539">
        <v>0.41</v>
      </c>
      <c r="U285" s="539">
        <v>1.6</v>
      </c>
      <c r="V285" s="539">
        <v>-1.87</v>
      </c>
      <c r="W285" s="539">
        <v>1.05</v>
      </c>
      <c r="X285" s="538">
        <v>1.23</v>
      </c>
      <c r="Y285" s="565" t="s">
        <v>806</v>
      </c>
      <c r="Z285" s="537" t="s">
        <v>999</v>
      </c>
    </row>
    <row r="286" spans="1:26" x14ac:dyDescent="0.25">
      <c r="A286" s="543">
        <v>41194</v>
      </c>
      <c r="B286" s="537" t="s">
        <v>23</v>
      </c>
      <c r="C286" s="537">
        <v>17</v>
      </c>
      <c r="D286" s="545">
        <v>91</v>
      </c>
      <c r="E286" s="545" t="s">
        <v>780</v>
      </c>
      <c r="F286" s="545">
        <v>4</v>
      </c>
      <c r="G286" s="537" t="s">
        <v>994</v>
      </c>
      <c r="H286" s="537">
        <v>70</v>
      </c>
      <c r="J286" s="537">
        <v>16</v>
      </c>
      <c r="L286" s="543" t="s">
        <v>722</v>
      </c>
      <c r="M286" s="537">
        <v>3121</v>
      </c>
      <c r="O286" s="542">
        <v>3121</v>
      </c>
      <c r="Q286" s="541">
        <f>M286+H286-1</f>
        <v>3190</v>
      </c>
      <c r="R286" s="540">
        <v>112.8</v>
      </c>
      <c r="S286" s="539">
        <v>1.61</v>
      </c>
      <c r="T286" s="539">
        <v>0.42</v>
      </c>
      <c r="U286" s="539">
        <v>1.92</v>
      </c>
      <c r="V286" s="539">
        <v>-2.06</v>
      </c>
      <c r="W286" s="539">
        <v>1.72</v>
      </c>
      <c r="X286" s="538">
        <v>1.53</v>
      </c>
      <c r="Y286" s="565" t="s">
        <v>806</v>
      </c>
      <c r="Z286" s="537" t="s">
        <v>999</v>
      </c>
    </row>
    <row r="287" spans="1:26" x14ac:dyDescent="0.25">
      <c r="A287" s="543">
        <v>41195</v>
      </c>
      <c r="B287" s="537" t="s">
        <v>23</v>
      </c>
      <c r="C287" s="537">
        <v>17</v>
      </c>
      <c r="D287" s="545">
        <v>91</v>
      </c>
      <c r="E287" s="545" t="s">
        <v>781</v>
      </c>
      <c r="F287" s="545">
        <v>4</v>
      </c>
      <c r="G287" s="537" t="s">
        <v>994</v>
      </c>
      <c r="H287" s="537">
        <v>91</v>
      </c>
      <c r="J287" s="537">
        <v>22</v>
      </c>
      <c r="L287" s="543" t="s">
        <v>775</v>
      </c>
      <c r="M287" s="537">
        <v>3121</v>
      </c>
      <c r="O287" s="542">
        <v>3121</v>
      </c>
      <c r="Q287" s="541">
        <f>M287+H287-1</f>
        <v>3211</v>
      </c>
      <c r="R287" s="540">
        <v>94.6</v>
      </c>
      <c r="S287" s="539">
        <v>1.04</v>
      </c>
      <c r="T287" s="539">
        <v>0.42</v>
      </c>
      <c r="U287" s="539">
        <v>1.78</v>
      </c>
      <c r="V287" s="539">
        <v>-2.06</v>
      </c>
      <c r="W287" s="539">
        <v>0.71</v>
      </c>
      <c r="X287" s="538">
        <v>0.83</v>
      </c>
      <c r="Y287" s="538" t="s">
        <v>805</v>
      </c>
      <c r="Z287" s="537" t="s">
        <v>999</v>
      </c>
    </row>
    <row r="288" spans="1:26" x14ac:dyDescent="0.25">
      <c r="A288" s="543">
        <v>41197</v>
      </c>
      <c r="B288" s="537" t="s">
        <v>23</v>
      </c>
      <c r="C288" s="537">
        <v>17</v>
      </c>
      <c r="D288" s="545">
        <v>92</v>
      </c>
      <c r="E288" s="545" t="s">
        <v>995</v>
      </c>
      <c r="F288" s="545">
        <v>4</v>
      </c>
      <c r="G288" s="537" t="s">
        <v>994</v>
      </c>
      <c r="H288" s="537">
        <v>99</v>
      </c>
      <c r="J288" s="537">
        <v>21</v>
      </c>
      <c r="L288" s="543" t="s">
        <v>722</v>
      </c>
      <c r="M288" s="537">
        <v>3121</v>
      </c>
      <c r="O288" s="542">
        <v>3121</v>
      </c>
      <c r="Q288" s="541">
        <f>M288+H288-1</f>
        <v>3219</v>
      </c>
      <c r="R288" s="540">
        <v>106.9</v>
      </c>
      <c r="S288" s="539">
        <v>1.08</v>
      </c>
      <c r="T288" s="539">
        <v>0.6</v>
      </c>
      <c r="U288" s="539">
        <v>1.81</v>
      </c>
      <c r="V288" s="539">
        <v>-2.2799999999999998</v>
      </c>
      <c r="W288" s="539">
        <v>0.63</v>
      </c>
      <c r="X288" s="538">
        <v>0.7</v>
      </c>
      <c r="Y288" s="538" t="s">
        <v>805</v>
      </c>
      <c r="Z288" s="537" t="s">
        <v>999</v>
      </c>
    </row>
    <row r="289" spans="1:26" x14ac:dyDescent="0.25">
      <c r="A289" s="543">
        <v>41200</v>
      </c>
      <c r="B289" s="537" t="s">
        <v>23</v>
      </c>
      <c r="C289" s="537">
        <v>17</v>
      </c>
      <c r="D289" s="545">
        <v>92</v>
      </c>
      <c r="E289" s="545" t="s">
        <v>991</v>
      </c>
      <c r="F289" s="545">
        <v>4</v>
      </c>
      <c r="G289" s="537" t="s">
        <v>994</v>
      </c>
      <c r="H289" s="537">
        <v>53</v>
      </c>
      <c r="J289" s="537">
        <v>24</v>
      </c>
      <c r="L289" s="543" t="s">
        <v>722</v>
      </c>
      <c r="M289" s="537">
        <v>3121</v>
      </c>
      <c r="O289" s="542">
        <v>3121</v>
      </c>
      <c r="Q289" s="541">
        <f>M289+H289-1</f>
        <v>3173</v>
      </c>
      <c r="R289" s="540">
        <v>59.9</v>
      </c>
      <c r="S289" s="539">
        <v>1.1299999999999999</v>
      </c>
      <c r="T289" s="539">
        <v>0.25</v>
      </c>
      <c r="U289" s="539">
        <v>1.7</v>
      </c>
      <c r="V289" s="539">
        <v>-1.54</v>
      </c>
      <c r="W289" s="539">
        <v>1.05</v>
      </c>
      <c r="X289" s="538">
        <v>1.17</v>
      </c>
      <c r="Y289" s="565" t="s">
        <v>806</v>
      </c>
      <c r="Z289" s="537" t="s">
        <v>999</v>
      </c>
    </row>
    <row r="290" spans="1:26" x14ac:dyDescent="0.25">
      <c r="A290" s="543">
        <v>41201</v>
      </c>
      <c r="B290" s="537" t="s">
        <v>23</v>
      </c>
      <c r="C290" s="537">
        <v>17</v>
      </c>
      <c r="D290" s="545">
        <v>92</v>
      </c>
      <c r="E290" s="545" t="s">
        <v>786</v>
      </c>
      <c r="F290" s="545">
        <v>4</v>
      </c>
      <c r="G290" s="537" t="s">
        <v>994</v>
      </c>
      <c r="H290" s="537">
        <v>74</v>
      </c>
      <c r="J290" s="537">
        <v>18</v>
      </c>
      <c r="L290" s="543" t="s">
        <v>722</v>
      </c>
      <c r="M290" s="537">
        <v>3121</v>
      </c>
      <c r="O290" s="542">
        <v>3121</v>
      </c>
      <c r="Q290" s="541">
        <f>M290+H290-1</f>
        <v>3194</v>
      </c>
      <c r="R290" s="540">
        <v>91.6</v>
      </c>
      <c r="S290" s="539">
        <v>1.24</v>
      </c>
      <c r="T290" s="539">
        <v>0.38</v>
      </c>
      <c r="U290" s="539">
        <v>1.8</v>
      </c>
      <c r="V290" s="539">
        <v>-1.96</v>
      </c>
      <c r="W290" s="539">
        <v>1.41</v>
      </c>
      <c r="X290" s="538">
        <v>1.57</v>
      </c>
      <c r="Y290" s="565" t="s">
        <v>806</v>
      </c>
      <c r="Z290" s="537" t="s">
        <v>999</v>
      </c>
    </row>
    <row r="291" spans="1:26" x14ac:dyDescent="0.25">
      <c r="A291" s="543">
        <v>41202</v>
      </c>
      <c r="B291" s="537" t="s">
        <v>23</v>
      </c>
      <c r="C291" s="537">
        <v>17</v>
      </c>
      <c r="D291" s="545">
        <v>92</v>
      </c>
      <c r="E291" s="545" t="s">
        <v>780</v>
      </c>
      <c r="F291" s="545">
        <v>4</v>
      </c>
      <c r="G291" s="537" t="s">
        <v>994</v>
      </c>
      <c r="H291" s="537">
        <v>81</v>
      </c>
      <c r="I291" s="537" t="s">
        <v>673</v>
      </c>
      <c r="J291" s="537">
        <v>20</v>
      </c>
      <c r="L291" s="543" t="s">
        <v>722</v>
      </c>
      <c r="M291" s="537">
        <v>3121</v>
      </c>
      <c r="O291" s="542">
        <v>3121</v>
      </c>
      <c r="Q291" s="541">
        <f>M291+H291-1</f>
        <v>3201</v>
      </c>
      <c r="R291" s="540">
        <v>94.5</v>
      </c>
      <c r="S291" s="539">
        <v>1.17</v>
      </c>
      <c r="T291" s="539">
        <v>0.37</v>
      </c>
      <c r="U291" s="539">
        <v>2.41</v>
      </c>
      <c r="V291" s="539">
        <v>-1.93</v>
      </c>
      <c r="W291" s="539">
        <v>1.33</v>
      </c>
      <c r="X291" s="538">
        <v>1.29</v>
      </c>
      <c r="Y291" s="565" t="s">
        <v>806</v>
      </c>
      <c r="Z291" s="537" t="s">
        <v>999</v>
      </c>
    </row>
    <row r="292" spans="1:26" x14ac:dyDescent="0.25">
      <c r="A292" s="543">
        <v>41204</v>
      </c>
      <c r="B292" s="537" t="s">
        <v>23</v>
      </c>
      <c r="C292" s="537">
        <v>17</v>
      </c>
      <c r="D292" s="545">
        <v>92</v>
      </c>
      <c r="E292" s="545" t="s">
        <v>781</v>
      </c>
      <c r="F292" s="545">
        <v>2</v>
      </c>
      <c r="G292" s="537" t="s">
        <v>994</v>
      </c>
      <c r="H292" s="537">
        <v>58</v>
      </c>
      <c r="J292" s="537">
        <v>20</v>
      </c>
      <c r="L292" s="543" t="s">
        <v>722</v>
      </c>
      <c r="M292" s="537">
        <v>3121</v>
      </c>
      <c r="O292" s="542">
        <v>3121</v>
      </c>
      <c r="Q292" s="541">
        <f>M292+H292-1</f>
        <v>3178</v>
      </c>
      <c r="R292" s="540">
        <v>66.900000000000006</v>
      </c>
      <c r="S292" s="539">
        <v>1.1499999999999999</v>
      </c>
      <c r="T292" s="539">
        <v>0.28999999999999998</v>
      </c>
      <c r="U292" s="539">
        <v>2.0499999999999998</v>
      </c>
      <c r="V292" s="539">
        <v>-2.31</v>
      </c>
      <c r="W292" s="539">
        <v>1.17</v>
      </c>
      <c r="X292" s="538">
        <v>1.42</v>
      </c>
      <c r="Y292" s="565" t="s">
        <v>806</v>
      </c>
      <c r="Z292" s="537" t="s">
        <v>999</v>
      </c>
    </row>
    <row r="293" spans="1:26" x14ac:dyDescent="0.25">
      <c r="A293" s="543">
        <v>41205</v>
      </c>
      <c r="B293" s="537" t="s">
        <v>23</v>
      </c>
      <c r="C293" s="537">
        <v>17</v>
      </c>
      <c r="D293" s="545">
        <v>93</v>
      </c>
      <c r="E293" s="545" t="s">
        <v>995</v>
      </c>
      <c r="F293" s="545">
        <v>2</v>
      </c>
      <c r="G293" s="537" t="s">
        <v>994</v>
      </c>
      <c r="H293" s="537">
        <v>100</v>
      </c>
      <c r="I293" s="537" t="s">
        <v>728</v>
      </c>
      <c r="J293" s="537">
        <v>21</v>
      </c>
      <c r="L293" s="543" t="s">
        <v>775</v>
      </c>
      <c r="M293" s="537">
        <v>3121</v>
      </c>
      <c r="O293" s="542">
        <v>3121</v>
      </c>
      <c r="Q293" s="541">
        <f>M293+H293-1</f>
        <v>3220</v>
      </c>
      <c r="R293" s="540">
        <v>121</v>
      </c>
      <c r="S293" s="539">
        <v>1.21</v>
      </c>
      <c r="T293" s="539">
        <v>0.69</v>
      </c>
      <c r="U293" s="539">
        <v>1.88</v>
      </c>
      <c r="V293" s="539">
        <v>-2.33</v>
      </c>
      <c r="W293" s="539">
        <v>0.59</v>
      </c>
      <c r="X293" s="538">
        <v>0.77</v>
      </c>
      <c r="Y293" s="538" t="s">
        <v>805</v>
      </c>
      <c r="Z293" s="537" t="s">
        <v>999</v>
      </c>
    </row>
    <row r="294" spans="1:26" x14ac:dyDescent="0.25">
      <c r="A294" s="543">
        <v>41206</v>
      </c>
      <c r="B294" s="537" t="s">
        <v>23</v>
      </c>
      <c r="C294" s="537">
        <v>17</v>
      </c>
      <c r="D294" s="545">
        <v>93</v>
      </c>
      <c r="E294" s="545" t="s">
        <v>781</v>
      </c>
      <c r="F294" s="545">
        <v>2</v>
      </c>
      <c r="G294" s="537" t="s">
        <v>994</v>
      </c>
      <c r="H294" s="537">
        <v>80</v>
      </c>
      <c r="I294" s="537" t="s">
        <v>728</v>
      </c>
      <c r="J294" s="537">
        <v>26</v>
      </c>
      <c r="L294" s="543" t="s">
        <v>775</v>
      </c>
      <c r="M294" s="537">
        <v>3121</v>
      </c>
      <c r="O294" s="542">
        <v>3121</v>
      </c>
      <c r="Q294" s="541">
        <f>M294+H294-1</f>
        <v>3200</v>
      </c>
      <c r="R294" s="540">
        <v>88.3</v>
      </c>
      <c r="S294" s="539">
        <v>1.1000000000000001</v>
      </c>
      <c r="T294" s="539">
        <v>0.51</v>
      </c>
      <c r="U294" s="539">
        <v>2.06</v>
      </c>
      <c r="V294" s="539">
        <v>-1.78</v>
      </c>
      <c r="W294" s="539">
        <v>0.68</v>
      </c>
      <c r="X294" s="538">
        <v>0.81</v>
      </c>
      <c r="Y294" s="538" t="s">
        <v>805</v>
      </c>
      <c r="Z294" s="537" t="s">
        <v>999</v>
      </c>
    </row>
    <row r="295" spans="1:26" x14ac:dyDescent="0.25">
      <c r="A295" s="543">
        <v>41207</v>
      </c>
      <c r="B295" s="537" t="s">
        <v>23</v>
      </c>
      <c r="C295" s="537">
        <v>17</v>
      </c>
      <c r="D295" s="545">
        <v>94</v>
      </c>
      <c r="E295" s="545" t="s">
        <v>991</v>
      </c>
      <c r="F295" s="545">
        <v>2</v>
      </c>
      <c r="G295" s="537" t="s">
        <v>994</v>
      </c>
      <c r="H295" s="537">
        <v>73</v>
      </c>
      <c r="I295" s="537" t="s">
        <v>15</v>
      </c>
      <c r="J295" s="537">
        <v>22</v>
      </c>
      <c r="L295" s="543" t="s">
        <v>775</v>
      </c>
      <c r="M295" s="537">
        <v>3121</v>
      </c>
      <c r="O295" s="542">
        <v>3121</v>
      </c>
      <c r="Q295" s="541">
        <f>M295+H295-1</f>
        <v>3193</v>
      </c>
      <c r="R295" s="540">
        <v>98.5</v>
      </c>
      <c r="S295" s="539">
        <v>1.35</v>
      </c>
      <c r="T295" s="539">
        <v>0.42</v>
      </c>
      <c r="U295" s="539">
        <v>1.97</v>
      </c>
      <c r="V295" s="539">
        <v>-2.71</v>
      </c>
      <c r="W295" s="539">
        <v>1.17</v>
      </c>
      <c r="X295" s="538">
        <v>1.31</v>
      </c>
      <c r="Y295" s="565" t="s">
        <v>806</v>
      </c>
      <c r="Z295" s="537" t="s">
        <v>999</v>
      </c>
    </row>
    <row r="296" spans="1:26" x14ac:dyDescent="0.25">
      <c r="A296" s="543">
        <v>41213</v>
      </c>
      <c r="B296" s="537" t="s">
        <v>23</v>
      </c>
      <c r="C296" s="537">
        <v>17</v>
      </c>
      <c r="D296" s="545">
        <v>94</v>
      </c>
      <c r="E296" s="545" t="s">
        <v>784</v>
      </c>
      <c r="F296" s="545">
        <v>2</v>
      </c>
      <c r="G296" s="537" t="s">
        <v>994</v>
      </c>
      <c r="H296" s="537">
        <v>63</v>
      </c>
      <c r="J296" s="564">
        <v>18</v>
      </c>
      <c r="K296" s="567"/>
      <c r="L296" s="543" t="s">
        <v>722</v>
      </c>
      <c r="M296" s="537">
        <v>3121</v>
      </c>
      <c r="O296" s="542">
        <v>3121</v>
      </c>
      <c r="Q296" s="541">
        <f>M296+H296-1</f>
        <v>3183</v>
      </c>
      <c r="R296" s="540">
        <v>89.3</v>
      </c>
      <c r="S296" s="539">
        <v>1.42</v>
      </c>
      <c r="T296" s="539">
        <v>0.35</v>
      </c>
      <c r="U296" s="539">
        <v>1.93</v>
      </c>
      <c r="V296" s="539">
        <v>-2.11</v>
      </c>
      <c r="W296" s="539">
        <v>1.56</v>
      </c>
      <c r="X296" s="538">
        <v>1.44</v>
      </c>
      <c r="Y296" s="565" t="s">
        <v>806</v>
      </c>
      <c r="Z296" s="537" t="s">
        <v>999</v>
      </c>
    </row>
    <row r="297" spans="1:26" x14ac:dyDescent="0.25">
      <c r="A297" s="543">
        <v>41214</v>
      </c>
      <c r="B297" s="537" t="s">
        <v>23</v>
      </c>
      <c r="C297" s="537">
        <v>17</v>
      </c>
      <c r="D297" s="545">
        <v>94</v>
      </c>
      <c r="E297" s="545" t="s">
        <v>784</v>
      </c>
      <c r="F297" s="545">
        <v>2</v>
      </c>
      <c r="G297" s="537" t="s">
        <v>994</v>
      </c>
      <c r="H297" s="537">
        <v>72</v>
      </c>
      <c r="J297" s="564">
        <v>14</v>
      </c>
      <c r="K297" s="563" t="s">
        <v>1003</v>
      </c>
      <c r="L297" s="543" t="s">
        <v>989</v>
      </c>
      <c r="M297" s="537">
        <v>3130</v>
      </c>
      <c r="O297" s="542">
        <v>3121</v>
      </c>
      <c r="P297" s="537">
        <v>3120</v>
      </c>
      <c r="Q297" s="541">
        <f>M297+H297-1</f>
        <v>3201</v>
      </c>
      <c r="R297" s="540">
        <v>95.4</v>
      </c>
      <c r="S297" s="539">
        <v>1.33</v>
      </c>
      <c r="T297" s="539">
        <v>0.64</v>
      </c>
      <c r="U297" s="539">
        <v>1.8</v>
      </c>
      <c r="V297" s="539">
        <v>-1.73</v>
      </c>
      <c r="W297" s="539">
        <v>0.59</v>
      </c>
      <c r="X297" s="538">
        <v>1.02</v>
      </c>
      <c r="Y297" s="538" t="s">
        <v>812</v>
      </c>
      <c r="Z297" s="537" t="s">
        <v>999</v>
      </c>
    </row>
    <row r="298" spans="1:26" x14ac:dyDescent="0.25">
      <c r="A298" s="543">
        <v>41216</v>
      </c>
      <c r="B298" s="537" t="s">
        <v>23</v>
      </c>
      <c r="C298" s="537">
        <v>17</v>
      </c>
      <c r="D298" s="545">
        <v>94</v>
      </c>
      <c r="E298" s="545" t="s">
        <v>781</v>
      </c>
      <c r="F298" s="545">
        <v>2</v>
      </c>
      <c r="G298" s="537" t="s">
        <v>994</v>
      </c>
      <c r="H298" s="537">
        <v>108</v>
      </c>
      <c r="I298" s="537" t="s">
        <v>728</v>
      </c>
      <c r="J298" s="564">
        <v>26</v>
      </c>
      <c r="K298" s="567"/>
      <c r="L298" s="543" t="s">
        <v>775</v>
      </c>
      <c r="M298" s="537">
        <v>3121</v>
      </c>
      <c r="O298" s="542">
        <v>3121</v>
      </c>
      <c r="Q298" s="541">
        <f>M298+H298-1</f>
        <v>3228</v>
      </c>
      <c r="R298" s="540">
        <v>95.7</v>
      </c>
      <c r="S298" s="539">
        <v>0.89</v>
      </c>
      <c r="T298" s="539">
        <v>0.49</v>
      </c>
      <c r="U298" s="539">
        <v>1.76</v>
      </c>
      <c r="V298" s="539">
        <v>-1.76</v>
      </c>
      <c r="W298" s="539">
        <v>0.5</v>
      </c>
      <c r="X298" s="538">
        <v>0.61</v>
      </c>
      <c r="Y298" s="538" t="s">
        <v>805</v>
      </c>
      <c r="Z298" s="537" t="s">
        <v>999</v>
      </c>
    </row>
    <row r="299" spans="1:26" x14ac:dyDescent="0.25">
      <c r="A299" s="543">
        <v>41217</v>
      </c>
      <c r="B299" s="537" t="s">
        <v>23</v>
      </c>
      <c r="C299" s="537">
        <v>17</v>
      </c>
      <c r="D299" s="545">
        <v>95</v>
      </c>
      <c r="E299" s="545" t="s">
        <v>995</v>
      </c>
      <c r="F299" s="545">
        <v>2</v>
      </c>
      <c r="G299" s="537" t="s">
        <v>994</v>
      </c>
      <c r="H299" s="537">
        <v>92</v>
      </c>
      <c r="J299" s="564">
        <v>20</v>
      </c>
      <c r="K299" s="567"/>
      <c r="L299" s="543" t="s">
        <v>775</v>
      </c>
      <c r="M299" s="537">
        <v>3121</v>
      </c>
      <c r="O299" s="542">
        <v>3121</v>
      </c>
      <c r="Q299" s="541">
        <f>M299+H299-1</f>
        <v>3212</v>
      </c>
      <c r="R299" s="540">
        <v>111.7</v>
      </c>
      <c r="S299" s="539">
        <v>1.21</v>
      </c>
      <c r="T299" s="539">
        <v>0.65</v>
      </c>
      <c r="U299" s="539">
        <v>1.8</v>
      </c>
      <c r="V299" s="539">
        <v>-2.13</v>
      </c>
      <c r="W299" s="539">
        <v>0.56000000000000005</v>
      </c>
      <c r="X299" s="538">
        <v>0.67</v>
      </c>
      <c r="Y299" s="538" t="s">
        <v>805</v>
      </c>
      <c r="Z299" s="537" t="s">
        <v>999</v>
      </c>
    </row>
    <row r="300" spans="1:26" x14ac:dyDescent="0.25">
      <c r="A300" s="543">
        <v>41220</v>
      </c>
      <c r="B300" s="537" t="s">
        <v>23</v>
      </c>
      <c r="C300" s="537">
        <v>17</v>
      </c>
      <c r="D300" s="545">
        <v>95</v>
      </c>
      <c r="E300" s="545" t="s">
        <v>991</v>
      </c>
      <c r="F300" s="545">
        <v>2</v>
      </c>
      <c r="G300" s="537" t="s">
        <v>994</v>
      </c>
      <c r="H300" s="537">
        <v>111</v>
      </c>
      <c r="I300" s="537" t="s">
        <v>15</v>
      </c>
      <c r="J300" s="564">
        <v>28</v>
      </c>
      <c r="K300" s="567"/>
      <c r="L300" s="543" t="s">
        <v>775</v>
      </c>
      <c r="M300" s="537">
        <v>3121</v>
      </c>
      <c r="O300" s="542">
        <v>3121</v>
      </c>
      <c r="Q300" s="541">
        <f>M300+H300-1</f>
        <v>3231</v>
      </c>
      <c r="R300" s="540">
        <v>89.2</v>
      </c>
      <c r="S300" s="539">
        <v>0.8</v>
      </c>
      <c r="T300" s="539">
        <v>0.49</v>
      </c>
      <c r="U300" s="539">
        <v>1.66</v>
      </c>
      <c r="V300" s="539">
        <v>-1.75</v>
      </c>
      <c r="W300" s="539">
        <v>0.44</v>
      </c>
      <c r="X300" s="538">
        <v>0.51</v>
      </c>
      <c r="Y300" s="538" t="s">
        <v>805</v>
      </c>
      <c r="Z300" s="537" t="s">
        <v>999</v>
      </c>
    </row>
    <row r="301" spans="1:26" x14ac:dyDescent="0.25">
      <c r="A301" s="543">
        <v>41227</v>
      </c>
      <c r="B301" s="537" t="s">
        <v>23</v>
      </c>
      <c r="C301" s="537">
        <v>17</v>
      </c>
      <c r="D301" s="545">
        <v>96</v>
      </c>
      <c r="E301" s="545" t="s">
        <v>991</v>
      </c>
      <c r="F301" s="545">
        <v>4</v>
      </c>
      <c r="G301" s="537" t="s">
        <v>994</v>
      </c>
      <c r="H301" s="537">
        <v>99</v>
      </c>
      <c r="I301" s="537" t="s">
        <v>15</v>
      </c>
      <c r="J301" s="564">
        <v>28</v>
      </c>
      <c r="K301" s="567"/>
      <c r="L301" s="543" t="s">
        <v>722</v>
      </c>
      <c r="M301" s="537">
        <v>3121</v>
      </c>
      <c r="O301" s="542">
        <v>3121</v>
      </c>
      <c r="Q301" s="541">
        <f>M301+H301-1</f>
        <v>3219</v>
      </c>
      <c r="R301" s="540">
        <v>88.5</v>
      </c>
      <c r="S301" s="539">
        <v>0.89</v>
      </c>
      <c r="T301" s="539">
        <v>0.56999999999999995</v>
      </c>
      <c r="U301" s="539">
        <v>1.85</v>
      </c>
      <c r="V301" s="539">
        <v>-1.67</v>
      </c>
      <c r="W301" s="539">
        <v>0.52</v>
      </c>
      <c r="X301" s="538">
        <v>0.62</v>
      </c>
      <c r="Y301" s="538" t="s">
        <v>805</v>
      </c>
      <c r="Z301" s="537" t="s">
        <v>999</v>
      </c>
    </row>
    <row r="302" spans="1:26" x14ac:dyDescent="0.25">
      <c r="A302" s="543">
        <v>41231</v>
      </c>
      <c r="B302" s="537" t="s">
        <v>23</v>
      </c>
      <c r="C302" s="537">
        <v>17</v>
      </c>
      <c r="D302" s="545">
        <v>96</v>
      </c>
      <c r="E302" s="545" t="s">
        <v>781</v>
      </c>
      <c r="F302" s="545">
        <v>2</v>
      </c>
      <c r="G302" s="537" t="s">
        <v>994</v>
      </c>
      <c r="H302" s="537">
        <v>105</v>
      </c>
      <c r="I302" s="537" t="s">
        <v>15</v>
      </c>
      <c r="J302" s="564">
        <v>23</v>
      </c>
      <c r="K302" s="567"/>
      <c r="L302" s="543" t="s">
        <v>775</v>
      </c>
      <c r="M302" s="537">
        <v>3121</v>
      </c>
      <c r="O302" s="542">
        <v>3121</v>
      </c>
      <c r="Q302" s="541">
        <f>M302+H302-1</f>
        <v>3225</v>
      </c>
      <c r="R302" s="540">
        <v>108.9</v>
      </c>
      <c r="S302" s="539">
        <v>1.04</v>
      </c>
      <c r="T302" s="539">
        <v>0.51</v>
      </c>
      <c r="U302" s="539">
        <v>1.71</v>
      </c>
      <c r="V302" s="539">
        <v>-1.88</v>
      </c>
      <c r="W302" s="539">
        <v>0.54</v>
      </c>
      <c r="X302" s="538">
        <v>0.72</v>
      </c>
      <c r="Y302" s="538" t="s">
        <v>805</v>
      </c>
      <c r="Z302" s="537" t="s">
        <v>999</v>
      </c>
    </row>
    <row r="303" spans="1:26" x14ac:dyDescent="0.25">
      <c r="A303" s="543">
        <v>41224</v>
      </c>
      <c r="B303" s="537" t="s">
        <v>23</v>
      </c>
      <c r="C303" s="537">
        <v>17</v>
      </c>
      <c r="D303" s="545">
        <v>95</v>
      </c>
      <c r="E303" s="545" t="s">
        <v>784</v>
      </c>
      <c r="F303" s="566" t="s">
        <v>996</v>
      </c>
      <c r="G303" s="537" t="s">
        <v>994</v>
      </c>
      <c r="H303" s="537">
        <v>95</v>
      </c>
      <c r="J303" s="564">
        <v>8</v>
      </c>
      <c r="K303" s="563" t="s">
        <v>1002</v>
      </c>
      <c r="L303" s="543" t="s">
        <v>989</v>
      </c>
      <c r="M303" s="537">
        <v>3131</v>
      </c>
      <c r="N303" s="537">
        <v>3123</v>
      </c>
      <c r="O303" s="542">
        <v>3121</v>
      </c>
      <c r="P303" s="537">
        <v>3120</v>
      </c>
      <c r="Q303" s="541">
        <f>M303+H303-1</f>
        <v>3225</v>
      </c>
      <c r="R303" s="540">
        <v>118.9</v>
      </c>
      <c r="S303" s="539">
        <v>1.25</v>
      </c>
      <c r="T303" s="539">
        <v>0.37</v>
      </c>
      <c r="U303" s="539">
        <v>2.27</v>
      </c>
      <c r="V303" s="539">
        <v>-3.51</v>
      </c>
      <c r="W303" s="539">
        <v>1.22</v>
      </c>
      <c r="X303" s="538">
        <v>1.04</v>
      </c>
      <c r="Y303" s="565" t="s">
        <v>806</v>
      </c>
      <c r="Z303" s="537" t="s">
        <v>1001</v>
      </c>
    </row>
    <row r="304" spans="1:26" x14ac:dyDescent="0.25">
      <c r="A304" s="543">
        <v>41229</v>
      </c>
      <c r="B304" s="537" t="s">
        <v>23</v>
      </c>
      <c r="C304" s="537">
        <v>17</v>
      </c>
      <c r="D304" s="545">
        <v>96</v>
      </c>
      <c r="E304" s="545" t="s">
        <v>780</v>
      </c>
      <c r="F304" s="545">
        <v>4</v>
      </c>
      <c r="G304" s="537" t="s">
        <v>994</v>
      </c>
      <c r="H304" s="537">
        <v>106</v>
      </c>
      <c r="I304" s="537" t="s">
        <v>15</v>
      </c>
      <c r="J304" s="564">
        <v>19</v>
      </c>
      <c r="K304" s="563" t="s">
        <v>1000</v>
      </c>
      <c r="L304" s="543" t="s">
        <v>989</v>
      </c>
      <c r="M304" s="537">
        <v>3128</v>
      </c>
      <c r="N304" s="537">
        <v>3123</v>
      </c>
      <c r="O304" s="542">
        <v>3121</v>
      </c>
      <c r="Q304" s="541">
        <f>M304+H304-1</f>
        <v>3233</v>
      </c>
      <c r="R304" s="540">
        <v>108.3</v>
      </c>
      <c r="S304" s="539">
        <v>1.02</v>
      </c>
      <c r="T304" s="539">
        <v>0.61</v>
      </c>
      <c r="U304" s="539">
        <v>1.83</v>
      </c>
      <c r="V304" s="539">
        <v>-1.76</v>
      </c>
      <c r="W304" s="539">
        <v>0.56999999999999995</v>
      </c>
      <c r="X304" s="538">
        <v>0.56000000000000005</v>
      </c>
      <c r="Y304" s="538" t="s">
        <v>805</v>
      </c>
      <c r="Z304" s="537" t="s">
        <v>999</v>
      </c>
    </row>
    <row r="305" spans="1:26" x14ac:dyDescent="0.25">
      <c r="A305" s="543">
        <v>41232</v>
      </c>
      <c r="B305" s="537" t="s">
        <v>23</v>
      </c>
      <c r="C305" s="537">
        <v>17</v>
      </c>
      <c r="D305" s="545">
        <v>96</v>
      </c>
      <c r="E305" s="545" t="s">
        <v>781</v>
      </c>
      <c r="F305" s="545">
        <v>2</v>
      </c>
      <c r="G305" s="537" t="s">
        <v>994</v>
      </c>
      <c r="H305" s="537">
        <v>94</v>
      </c>
      <c r="J305" s="564">
        <v>17</v>
      </c>
      <c r="K305" s="563" t="s">
        <v>1000</v>
      </c>
      <c r="L305" s="543" t="s">
        <v>775</v>
      </c>
      <c r="M305" s="537">
        <v>3128</v>
      </c>
      <c r="N305" s="537">
        <v>3123</v>
      </c>
      <c r="O305" s="542">
        <v>3121</v>
      </c>
      <c r="Q305" s="541">
        <f>M305+H305-1</f>
        <v>3221</v>
      </c>
      <c r="R305" s="540">
        <v>97.7</v>
      </c>
      <c r="S305" s="539">
        <v>1.04</v>
      </c>
      <c r="T305" s="539">
        <v>0.49</v>
      </c>
      <c r="U305" s="539">
        <v>2.13</v>
      </c>
      <c r="V305" s="539">
        <v>-2</v>
      </c>
      <c r="W305" s="539">
        <v>0.68</v>
      </c>
      <c r="X305" s="538">
        <v>0.92</v>
      </c>
      <c r="Y305" s="538" t="s">
        <v>805</v>
      </c>
      <c r="Z305" s="537" t="s">
        <v>999</v>
      </c>
    </row>
    <row r="306" spans="1:26" x14ac:dyDescent="0.25">
      <c r="A306" s="543">
        <v>41162</v>
      </c>
      <c r="B306" s="537" t="s">
        <v>23</v>
      </c>
      <c r="C306" s="537">
        <v>16</v>
      </c>
      <c r="D306" s="545">
        <v>97</v>
      </c>
      <c r="E306" s="545" t="s">
        <v>786</v>
      </c>
      <c r="F306" s="545">
        <v>4</v>
      </c>
      <c r="G306" s="537" t="s">
        <v>994</v>
      </c>
      <c r="H306" s="537">
        <v>96</v>
      </c>
      <c r="J306" s="564">
        <v>23</v>
      </c>
      <c r="K306" s="563" t="s">
        <v>163</v>
      </c>
      <c r="L306" s="543" t="s">
        <v>989</v>
      </c>
      <c r="M306" s="537">
        <v>3121</v>
      </c>
      <c r="O306" s="542">
        <v>3120</v>
      </c>
      <c r="P306" s="537">
        <v>3117</v>
      </c>
      <c r="Q306" s="541">
        <f>M306+H306-1</f>
        <v>3216</v>
      </c>
      <c r="R306" s="540">
        <v>57.8</v>
      </c>
      <c r="S306" s="539">
        <v>0.6</v>
      </c>
      <c r="T306" s="539">
        <v>0.22</v>
      </c>
      <c r="U306" s="539">
        <v>1.58</v>
      </c>
      <c r="V306" s="539">
        <v>-1.61</v>
      </c>
      <c r="W306" s="539">
        <v>0.42</v>
      </c>
      <c r="X306" s="538">
        <v>0.53</v>
      </c>
      <c r="Y306" s="538" t="s">
        <v>805</v>
      </c>
      <c r="Z306" s="537" t="s">
        <v>999</v>
      </c>
    </row>
    <row r="308" spans="1:26" s="556" customFormat="1" x14ac:dyDescent="0.25">
      <c r="A308" s="561">
        <v>41222</v>
      </c>
      <c r="B308" s="556" t="s">
        <v>998</v>
      </c>
      <c r="C308" s="556">
        <v>17</v>
      </c>
      <c r="D308" s="562">
        <v>95</v>
      </c>
      <c r="E308" s="562" t="s">
        <v>995</v>
      </c>
      <c r="F308" s="562" t="s">
        <v>997</v>
      </c>
      <c r="G308" s="556" t="s">
        <v>994</v>
      </c>
      <c r="H308" s="556">
        <v>55</v>
      </c>
      <c r="J308" s="556">
        <v>10</v>
      </c>
      <c r="K308" s="551" t="s">
        <v>931</v>
      </c>
      <c r="L308" s="561" t="s">
        <v>989</v>
      </c>
      <c r="M308" s="556">
        <v>3149</v>
      </c>
      <c r="N308" s="556">
        <v>3148</v>
      </c>
      <c r="O308" s="560">
        <v>3145</v>
      </c>
      <c r="P308" s="537"/>
      <c r="Q308" s="541">
        <f>M308+H308-1</f>
        <v>3203</v>
      </c>
      <c r="R308" s="559">
        <v>41.2</v>
      </c>
      <c r="S308" s="558">
        <v>0.75</v>
      </c>
      <c r="T308" s="558">
        <v>0.3</v>
      </c>
      <c r="U308" s="558">
        <v>1.89</v>
      </c>
      <c r="V308" s="558">
        <v>-2.33</v>
      </c>
      <c r="W308" s="558">
        <v>0.53</v>
      </c>
      <c r="X308" s="557">
        <v>0.64</v>
      </c>
      <c r="Y308" s="557"/>
    </row>
    <row r="309" spans="1:26" s="546" customFormat="1" x14ac:dyDescent="0.25">
      <c r="A309" s="551">
        <v>41225</v>
      </c>
      <c r="B309" s="546" t="s">
        <v>39</v>
      </c>
      <c r="C309" s="546">
        <v>17</v>
      </c>
      <c r="D309" s="552">
        <v>95</v>
      </c>
      <c r="E309" s="552" t="s">
        <v>784</v>
      </c>
      <c r="F309" s="555" t="s">
        <v>996</v>
      </c>
      <c r="G309" s="546" t="s">
        <v>994</v>
      </c>
      <c r="H309" s="546">
        <v>61</v>
      </c>
      <c r="J309" s="546">
        <v>19</v>
      </c>
      <c r="K309" s="551" t="s">
        <v>931</v>
      </c>
      <c r="L309" s="551" t="s">
        <v>989</v>
      </c>
      <c r="M309" s="546">
        <v>3147</v>
      </c>
      <c r="N309" s="546">
        <v>3146</v>
      </c>
      <c r="O309" s="550">
        <v>3145</v>
      </c>
      <c r="P309" s="546">
        <v>3140</v>
      </c>
      <c r="Q309" s="554">
        <f>M309+H309-1</f>
        <v>3207</v>
      </c>
      <c r="R309" s="549">
        <v>51.5</v>
      </c>
      <c r="S309" s="548">
        <v>0.84</v>
      </c>
      <c r="T309" s="548">
        <v>0.53</v>
      </c>
      <c r="U309" s="548">
        <v>1.85</v>
      </c>
      <c r="V309" s="548">
        <v>-2.34</v>
      </c>
      <c r="W309" s="548">
        <v>0.43</v>
      </c>
      <c r="X309" s="547">
        <v>0.61</v>
      </c>
      <c r="Y309" s="547"/>
    </row>
    <row r="310" spans="1:26" s="546" customFormat="1" x14ac:dyDescent="0.25">
      <c r="A310" s="551">
        <v>41226</v>
      </c>
      <c r="B310" s="546" t="s">
        <v>39</v>
      </c>
      <c r="C310" s="546">
        <v>17</v>
      </c>
      <c r="D310" s="552">
        <v>96</v>
      </c>
      <c r="E310" s="552" t="s">
        <v>995</v>
      </c>
      <c r="F310" s="552">
        <v>4</v>
      </c>
      <c r="G310" s="546" t="s">
        <v>994</v>
      </c>
      <c r="H310" s="546">
        <v>105</v>
      </c>
      <c r="J310" s="546">
        <v>17</v>
      </c>
      <c r="K310" s="551" t="s">
        <v>931</v>
      </c>
      <c r="L310" s="551" t="s">
        <v>989</v>
      </c>
      <c r="M310" s="546">
        <v>3183</v>
      </c>
      <c r="N310" s="546">
        <v>3182</v>
      </c>
      <c r="O310" s="546">
        <v>3180</v>
      </c>
      <c r="P310" s="546">
        <v>3175</v>
      </c>
      <c r="Q310" s="554">
        <f>M310+H310-1</f>
        <v>3287</v>
      </c>
      <c r="R310" s="549">
        <v>103.1</v>
      </c>
      <c r="S310" s="548">
        <v>0.98</v>
      </c>
      <c r="T310" s="548">
        <v>0.39</v>
      </c>
      <c r="U310" s="548">
        <v>1.55</v>
      </c>
      <c r="V310" s="548">
        <v>-1.78</v>
      </c>
      <c r="W310" s="548">
        <v>0.68</v>
      </c>
      <c r="X310" s="547">
        <v>0.77</v>
      </c>
      <c r="Y310" s="547"/>
    </row>
    <row r="311" spans="1:26" s="546" customFormat="1" x14ac:dyDescent="0.25">
      <c r="A311" s="551">
        <v>37905</v>
      </c>
      <c r="B311" s="546" t="s">
        <v>992</v>
      </c>
      <c r="C311" s="553" t="s">
        <v>39</v>
      </c>
      <c r="D311" s="552"/>
      <c r="E311" s="552"/>
      <c r="F311" s="552">
        <v>4</v>
      </c>
      <c r="G311" s="546" t="s">
        <v>991</v>
      </c>
      <c r="H311" s="546">
        <v>67</v>
      </c>
      <c r="I311" s="546" t="s">
        <v>15</v>
      </c>
      <c r="J311" s="546">
        <v>24</v>
      </c>
      <c r="K311" s="551" t="s">
        <v>990</v>
      </c>
      <c r="L311" s="551" t="s">
        <v>989</v>
      </c>
      <c r="M311" s="546">
        <v>2870</v>
      </c>
      <c r="N311" s="546">
        <v>2865</v>
      </c>
      <c r="O311" s="550">
        <v>2850</v>
      </c>
      <c r="Q311" s="554">
        <f>M311+H311-1</f>
        <v>2936</v>
      </c>
      <c r="R311" s="549">
        <v>62</v>
      </c>
      <c r="S311" s="548">
        <v>0.93</v>
      </c>
      <c r="T311" s="548">
        <v>0.7</v>
      </c>
      <c r="U311" s="548">
        <v>1.61</v>
      </c>
      <c r="V311" s="548">
        <v>-1.42</v>
      </c>
      <c r="W311" s="548">
        <v>0.4</v>
      </c>
      <c r="X311" s="547">
        <v>0.49</v>
      </c>
      <c r="Y311" s="547"/>
      <c r="Z311" s="546" t="s">
        <v>993</v>
      </c>
    </row>
    <row r="312" spans="1:26" s="546" customFormat="1" x14ac:dyDescent="0.25">
      <c r="A312" s="551">
        <v>37906</v>
      </c>
      <c r="B312" s="546" t="s">
        <v>992</v>
      </c>
      <c r="C312" s="553" t="s">
        <v>39</v>
      </c>
      <c r="D312" s="552"/>
      <c r="E312" s="552"/>
      <c r="F312" s="552">
        <v>4</v>
      </c>
      <c r="G312" s="546" t="s">
        <v>991</v>
      </c>
      <c r="H312" s="546">
        <v>54</v>
      </c>
      <c r="J312" s="546">
        <v>8</v>
      </c>
      <c r="K312" s="551" t="s">
        <v>990</v>
      </c>
      <c r="L312" s="551" t="s">
        <v>989</v>
      </c>
      <c r="M312" s="546">
        <v>2858</v>
      </c>
      <c r="N312" s="546">
        <v>2853</v>
      </c>
      <c r="O312" s="550">
        <v>2850</v>
      </c>
      <c r="P312" s="546">
        <v>2848</v>
      </c>
      <c r="Q312" s="541">
        <f>M312+H312-1</f>
        <v>2911</v>
      </c>
      <c r="R312" s="549">
        <v>77.599999999999994</v>
      </c>
      <c r="S312" s="548">
        <v>1.44</v>
      </c>
      <c r="T312" s="548">
        <v>0.7</v>
      </c>
      <c r="U312" s="548">
        <v>1.5</v>
      </c>
      <c r="V312" s="548">
        <v>-1.46</v>
      </c>
      <c r="W312" s="548">
        <v>1.29</v>
      </c>
      <c r="X312" s="547">
        <v>0.97</v>
      </c>
      <c r="Y312" s="547"/>
      <c r="Z312" s="546" t="s">
        <v>988</v>
      </c>
    </row>
  </sheetData>
  <pageMargins left="0.7" right="0.7" top="0.78740157499999996" bottom="0.78740157499999996" header="0.3" footer="0.3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workbookViewId="0">
      <pane ySplit="3" topLeftCell="A4" activePane="bottomLeft" state="frozen"/>
      <selection pane="bottomLeft" activeCell="A2" sqref="A2"/>
    </sheetView>
  </sheetViews>
  <sheetFormatPr baseColWidth="10" defaultColWidth="11.5703125" defaultRowHeight="15.75" x14ac:dyDescent="0.25"/>
  <cols>
    <col min="1" max="1" width="9.85546875" style="665" customWidth="1"/>
    <col min="2" max="2" width="5.7109375" style="665" customWidth="1"/>
    <col min="3" max="3" width="4" style="650" customWidth="1"/>
    <col min="4" max="4" width="7.140625" style="650" customWidth="1"/>
    <col min="5" max="5" width="7.7109375" style="650" customWidth="1"/>
    <col min="6" max="6" width="5.28515625" style="650" customWidth="1"/>
    <col min="7" max="7" width="3.85546875" style="650" customWidth="1"/>
    <col min="8" max="8" width="6.140625" style="650" customWidth="1"/>
    <col min="9" max="9" width="4.28515625" style="650" customWidth="1"/>
    <col min="10" max="10" width="7.28515625" style="650" customWidth="1"/>
    <col min="11" max="11" width="5.7109375" style="669" customWidth="1"/>
    <col min="12" max="12" width="9.28515625" style="650" customWidth="1"/>
    <col min="13" max="13" width="7.7109375" style="650" customWidth="1"/>
    <col min="14" max="14" width="5.7109375" style="650" hidden="1" customWidth="1"/>
    <col min="15" max="15" width="7.5703125" style="650" customWidth="1"/>
    <col min="16" max="16" width="7.140625" style="750" customWidth="1"/>
    <col min="17" max="17" width="7.5703125" style="650" customWidth="1"/>
    <col min="18" max="18" width="9.140625" style="650" customWidth="1"/>
    <col min="19" max="19" width="6.140625" style="650" customWidth="1"/>
    <col min="20" max="20" width="5.28515625" style="649" customWidth="1"/>
    <col min="21" max="23" width="0" style="649" hidden="1" customWidth="1"/>
    <col min="24" max="24" width="7.42578125" style="649" customWidth="1"/>
    <col min="25" max="25" width="7.140625" style="650" customWidth="1"/>
    <col min="26" max="26" width="16.28515625" style="650" customWidth="1"/>
    <col min="27" max="16384" width="11.5703125" style="650"/>
  </cols>
  <sheetData>
    <row r="1" spans="1:26" x14ac:dyDescent="0.25">
      <c r="A1" s="751" t="s">
        <v>1621</v>
      </c>
    </row>
    <row r="3" spans="1:26" x14ac:dyDescent="0.25">
      <c r="A3" s="765" t="s">
        <v>712</v>
      </c>
      <c r="B3" s="765" t="s">
        <v>714</v>
      </c>
      <c r="C3" s="759" t="s">
        <v>770</v>
      </c>
      <c r="D3" s="759" t="s">
        <v>771</v>
      </c>
      <c r="E3" s="759" t="s">
        <v>772</v>
      </c>
      <c r="F3" s="759" t="s">
        <v>715</v>
      </c>
      <c r="G3" s="759" t="s">
        <v>718</v>
      </c>
      <c r="H3" s="764" t="s">
        <v>18</v>
      </c>
      <c r="I3" s="759" t="s">
        <v>1620</v>
      </c>
      <c r="J3" s="764" t="s">
        <v>748</v>
      </c>
      <c r="K3" s="763" t="s">
        <v>749</v>
      </c>
      <c r="L3" s="759" t="s">
        <v>157</v>
      </c>
      <c r="M3" s="759" t="s">
        <v>717</v>
      </c>
      <c r="N3" s="759" t="s">
        <v>1578</v>
      </c>
      <c r="O3" s="759"/>
      <c r="P3" s="762" t="s">
        <v>747</v>
      </c>
      <c r="Q3" s="759"/>
      <c r="R3" s="761" t="s">
        <v>656</v>
      </c>
      <c r="S3" s="759" t="s">
        <v>751</v>
      </c>
      <c r="T3" s="760" t="s">
        <v>649</v>
      </c>
      <c r="U3" s="760" t="s">
        <v>1126</v>
      </c>
      <c r="V3" s="760" t="s">
        <v>1125</v>
      </c>
      <c r="W3" s="760" t="s">
        <v>1124</v>
      </c>
      <c r="X3" s="760" t="s">
        <v>650</v>
      </c>
      <c r="Y3" s="759" t="s">
        <v>719</v>
      </c>
      <c r="Z3" s="759" t="s">
        <v>752</v>
      </c>
    </row>
    <row r="4" spans="1:26" x14ac:dyDescent="0.25">
      <c r="H4" s="753"/>
      <c r="J4" s="753"/>
      <c r="K4" s="752"/>
      <c r="R4" s="758"/>
    </row>
    <row r="5" spans="1:26" s="750" customFormat="1" x14ac:dyDescent="0.25">
      <c r="A5" s="751" t="s">
        <v>1619</v>
      </c>
      <c r="B5" s="751"/>
      <c r="K5" s="757"/>
      <c r="T5" s="756"/>
      <c r="U5" s="756"/>
      <c r="V5" s="756"/>
      <c r="W5" s="756"/>
      <c r="X5" s="756"/>
    </row>
    <row r="6" spans="1:26" x14ac:dyDescent="0.25">
      <c r="A6" s="665">
        <v>23599</v>
      </c>
      <c r="B6" s="665" t="s">
        <v>23</v>
      </c>
      <c r="C6" s="650">
        <v>1</v>
      </c>
      <c r="D6" s="650">
        <v>67</v>
      </c>
      <c r="E6" s="650" t="s">
        <v>1113</v>
      </c>
      <c r="F6" s="665">
        <v>4</v>
      </c>
      <c r="G6" s="650" t="s">
        <v>994</v>
      </c>
      <c r="H6" s="650">
        <v>78</v>
      </c>
      <c r="J6" s="650">
        <v>16</v>
      </c>
      <c r="K6" s="752" t="s">
        <v>1618</v>
      </c>
      <c r="L6" s="650" t="s">
        <v>989</v>
      </c>
      <c r="M6" s="650">
        <v>2761</v>
      </c>
      <c r="N6" s="650">
        <v>1</v>
      </c>
      <c r="O6" s="650">
        <v>2758</v>
      </c>
      <c r="P6" s="750">
        <v>2754</v>
      </c>
      <c r="R6" s="650">
        <f>M6+H6-1</f>
        <v>2838</v>
      </c>
      <c r="S6" s="650">
        <v>102.2</v>
      </c>
      <c r="T6" s="649">
        <v>1.31</v>
      </c>
      <c r="U6" s="649">
        <v>0.56999999999999995</v>
      </c>
      <c r="V6" s="649">
        <v>1.52</v>
      </c>
      <c r="W6" s="649">
        <v>-1.66</v>
      </c>
      <c r="X6" s="649">
        <v>0.77</v>
      </c>
      <c r="Y6" s="650">
        <v>0.87</v>
      </c>
    </row>
    <row r="7" spans="1:26" x14ac:dyDescent="0.25">
      <c r="A7" s="665">
        <v>23601</v>
      </c>
      <c r="B7" s="665" t="s">
        <v>23</v>
      </c>
      <c r="C7" s="650">
        <v>1</v>
      </c>
      <c r="D7" s="650">
        <v>67</v>
      </c>
      <c r="E7" s="650" t="s">
        <v>1119</v>
      </c>
      <c r="F7" s="665">
        <v>2</v>
      </c>
      <c r="G7" s="650" t="s">
        <v>994</v>
      </c>
      <c r="H7" s="650">
        <v>96</v>
      </c>
      <c r="I7" s="650" t="s">
        <v>15</v>
      </c>
      <c r="J7" s="650">
        <v>20</v>
      </c>
      <c r="K7" s="755">
        <v>1</v>
      </c>
      <c r="L7" s="650" t="s">
        <v>989</v>
      </c>
      <c r="M7" s="650">
        <v>2755</v>
      </c>
      <c r="N7" s="650">
        <v>1</v>
      </c>
      <c r="P7" s="750">
        <v>2754</v>
      </c>
      <c r="R7" s="650">
        <f>M7+H7-1</f>
        <v>2850</v>
      </c>
      <c r="S7" s="650">
        <v>111.1</v>
      </c>
      <c r="T7" s="649">
        <v>1.1599999999999999</v>
      </c>
      <c r="U7" s="649">
        <v>0.71</v>
      </c>
      <c r="V7" s="649">
        <v>1.55</v>
      </c>
      <c r="W7" s="649">
        <v>-2.1800000000000002</v>
      </c>
      <c r="X7" s="649">
        <v>0.54</v>
      </c>
      <c r="Y7" s="650">
        <v>0.68</v>
      </c>
    </row>
    <row r="8" spans="1:26" x14ac:dyDescent="0.25">
      <c r="A8" s="665">
        <v>24336</v>
      </c>
      <c r="B8" s="665" t="s">
        <v>23</v>
      </c>
      <c r="C8" s="650">
        <v>2</v>
      </c>
      <c r="D8" s="650">
        <v>67</v>
      </c>
      <c r="E8" s="650" t="s">
        <v>10</v>
      </c>
      <c r="F8" s="665">
        <v>4</v>
      </c>
      <c r="G8" s="650" t="s">
        <v>994</v>
      </c>
      <c r="H8" s="650">
        <v>79</v>
      </c>
      <c r="I8" s="650" t="s">
        <v>15</v>
      </c>
      <c r="J8" s="650">
        <v>20</v>
      </c>
      <c r="L8" s="650" t="s">
        <v>1612</v>
      </c>
      <c r="M8" s="650">
        <v>2754</v>
      </c>
      <c r="N8" s="650">
        <v>1</v>
      </c>
      <c r="P8" s="750">
        <v>2754</v>
      </c>
      <c r="Q8" s="750"/>
      <c r="R8" s="650">
        <f>M8+H8-1</f>
        <v>2832</v>
      </c>
      <c r="S8" s="650">
        <v>98.8</v>
      </c>
      <c r="T8" s="649">
        <v>1.25</v>
      </c>
      <c r="U8" s="649">
        <v>0.5</v>
      </c>
      <c r="V8" s="649">
        <v>1.73</v>
      </c>
      <c r="W8" s="649">
        <v>-2.04</v>
      </c>
      <c r="X8" s="649">
        <v>0.94</v>
      </c>
      <c r="Y8" s="650">
        <v>1.1399999999999999</v>
      </c>
    </row>
    <row r="9" spans="1:26" x14ac:dyDescent="0.25">
      <c r="A9" s="665">
        <v>23604</v>
      </c>
      <c r="B9" s="665" t="s">
        <v>23</v>
      </c>
      <c r="C9" s="650">
        <v>1</v>
      </c>
      <c r="D9" s="650">
        <v>68</v>
      </c>
      <c r="E9" s="650" t="s">
        <v>1119</v>
      </c>
      <c r="F9" s="665">
        <v>4</v>
      </c>
      <c r="G9" s="650" t="s">
        <v>994</v>
      </c>
      <c r="H9" s="650">
        <v>47</v>
      </c>
      <c r="I9" s="650" t="s">
        <v>15</v>
      </c>
      <c r="J9" s="650">
        <v>16</v>
      </c>
      <c r="L9" s="650" t="s">
        <v>1612</v>
      </c>
      <c r="M9" s="650">
        <v>2754</v>
      </c>
      <c r="N9" s="650">
        <v>1</v>
      </c>
      <c r="P9" s="750">
        <v>2754</v>
      </c>
      <c r="Q9" s="750"/>
      <c r="R9" s="650">
        <f>M9+H9-1</f>
        <v>2800</v>
      </c>
      <c r="S9" s="650">
        <v>69.3</v>
      </c>
      <c r="T9" s="649">
        <v>1.47</v>
      </c>
      <c r="U9" s="649">
        <v>0.62</v>
      </c>
      <c r="V9" s="649">
        <v>2.54</v>
      </c>
      <c r="W9" s="649">
        <v>-2.73</v>
      </c>
      <c r="X9" s="649">
        <v>1.23</v>
      </c>
      <c r="Y9" s="650">
        <v>1.46</v>
      </c>
    </row>
    <row r="10" spans="1:26" x14ac:dyDescent="0.25">
      <c r="A10" s="665">
        <v>23607</v>
      </c>
      <c r="B10" s="665" t="s">
        <v>23</v>
      </c>
      <c r="C10" s="650">
        <v>1</v>
      </c>
      <c r="D10" s="650">
        <v>69</v>
      </c>
      <c r="E10" s="650" t="s">
        <v>1113</v>
      </c>
      <c r="F10" s="682" t="s">
        <v>996</v>
      </c>
      <c r="G10" s="650" t="s">
        <v>994</v>
      </c>
      <c r="H10" s="650">
        <v>82</v>
      </c>
      <c r="J10" s="650">
        <v>18</v>
      </c>
      <c r="L10" s="650" t="s">
        <v>1612</v>
      </c>
      <c r="M10" s="650">
        <v>2754</v>
      </c>
      <c r="N10" s="650">
        <v>1</v>
      </c>
      <c r="P10" s="750">
        <v>2754</v>
      </c>
      <c r="Q10" s="750"/>
      <c r="R10" s="650">
        <f>M10+H10-1</f>
        <v>2835</v>
      </c>
      <c r="S10" s="650">
        <v>106.5</v>
      </c>
      <c r="T10" s="649">
        <v>1.3</v>
      </c>
      <c r="U10" s="649">
        <v>0.49</v>
      </c>
      <c r="V10" s="649">
        <v>2.31</v>
      </c>
      <c r="W10" s="649">
        <v>-2.15</v>
      </c>
      <c r="X10" s="649">
        <v>1.22</v>
      </c>
      <c r="Y10" s="650">
        <v>1.04</v>
      </c>
    </row>
    <row r="11" spans="1:26" x14ac:dyDescent="0.25">
      <c r="A11" s="665">
        <v>23613</v>
      </c>
      <c r="B11" s="665" t="s">
        <v>23</v>
      </c>
      <c r="C11" s="650">
        <v>1</v>
      </c>
      <c r="D11" s="650">
        <v>72</v>
      </c>
      <c r="E11" s="650" t="s">
        <v>1108</v>
      </c>
      <c r="F11" s="665">
        <v>13</v>
      </c>
      <c r="G11" s="650" t="s">
        <v>994</v>
      </c>
      <c r="H11" s="650">
        <v>68</v>
      </c>
      <c r="I11" s="650" t="s">
        <v>15</v>
      </c>
      <c r="J11" s="650">
        <v>35</v>
      </c>
      <c r="L11" s="669" t="s">
        <v>777</v>
      </c>
      <c r="M11" s="650">
        <v>2756</v>
      </c>
      <c r="N11" s="650">
        <v>1</v>
      </c>
      <c r="P11" s="750">
        <v>2756</v>
      </c>
      <c r="Q11" s="669">
        <v>2754</v>
      </c>
      <c r="R11" s="650">
        <f>M11+H11-1</f>
        <v>2823</v>
      </c>
      <c r="S11" s="650">
        <v>75.599999999999994</v>
      </c>
      <c r="T11" s="649">
        <v>1.1100000000000001</v>
      </c>
      <c r="U11" s="649">
        <v>0.6</v>
      </c>
      <c r="V11" s="649">
        <v>1.95</v>
      </c>
      <c r="W11" s="649">
        <v>-5.51</v>
      </c>
      <c r="X11" s="649">
        <v>0.71</v>
      </c>
      <c r="Y11" s="650">
        <v>1.29</v>
      </c>
      <c r="Z11" s="650" t="s">
        <v>1617</v>
      </c>
    </row>
    <row r="12" spans="1:26" x14ac:dyDescent="0.25">
      <c r="A12" s="665">
        <v>23622</v>
      </c>
      <c r="B12" s="665" t="s">
        <v>23</v>
      </c>
      <c r="C12" s="650">
        <v>1</v>
      </c>
      <c r="D12" s="650">
        <v>76</v>
      </c>
      <c r="E12" s="650" t="s">
        <v>1109</v>
      </c>
      <c r="F12" s="665">
        <v>2</v>
      </c>
      <c r="G12" s="650" t="s">
        <v>994</v>
      </c>
      <c r="H12" s="650">
        <v>70</v>
      </c>
      <c r="I12" s="650" t="s">
        <v>15</v>
      </c>
      <c r="J12" s="650">
        <v>15</v>
      </c>
      <c r="K12" s="752" t="s">
        <v>271</v>
      </c>
      <c r="L12" s="650" t="s">
        <v>989</v>
      </c>
      <c r="M12" s="650">
        <v>2755</v>
      </c>
      <c r="N12" s="650">
        <v>1</v>
      </c>
      <c r="P12" s="750">
        <v>2754</v>
      </c>
      <c r="Q12" s="669">
        <v>2753</v>
      </c>
      <c r="R12" s="650">
        <f>M12+H12-1</f>
        <v>2824</v>
      </c>
      <c r="S12" s="650">
        <v>77.099999999999994</v>
      </c>
      <c r="T12" s="649">
        <v>1.1000000000000001</v>
      </c>
      <c r="U12" s="649">
        <v>0.33</v>
      </c>
      <c r="V12" s="649">
        <v>1.52</v>
      </c>
      <c r="W12" s="649">
        <v>-1.61</v>
      </c>
      <c r="X12" s="649">
        <v>1.01</v>
      </c>
      <c r="Y12" s="650">
        <v>1.02</v>
      </c>
    </row>
    <row r="13" spans="1:26" x14ac:dyDescent="0.25">
      <c r="A13" s="665">
        <v>23632</v>
      </c>
      <c r="B13" s="665" t="s">
        <v>23</v>
      </c>
      <c r="C13" s="650">
        <v>1</v>
      </c>
      <c r="D13" s="650">
        <v>78</v>
      </c>
      <c r="E13" s="650" t="s">
        <v>1109</v>
      </c>
      <c r="F13" s="665">
        <v>4</v>
      </c>
      <c r="G13" s="650" t="s">
        <v>994</v>
      </c>
      <c r="H13" s="650">
        <v>56</v>
      </c>
      <c r="I13" s="650" t="s">
        <v>15</v>
      </c>
      <c r="J13" s="650">
        <v>19</v>
      </c>
      <c r="L13" s="650" t="s">
        <v>24</v>
      </c>
      <c r="M13" s="650">
        <v>2756</v>
      </c>
      <c r="N13" s="650">
        <v>1</v>
      </c>
      <c r="P13" s="750">
        <v>2756</v>
      </c>
      <c r="Q13" s="750"/>
      <c r="R13" s="650">
        <f>M13+H13-1</f>
        <v>2811</v>
      </c>
      <c r="S13" s="650">
        <v>87.2</v>
      </c>
      <c r="T13" s="649">
        <v>1.56</v>
      </c>
      <c r="U13" s="649">
        <v>0.97</v>
      </c>
      <c r="V13" s="649">
        <v>1.86</v>
      </c>
      <c r="W13" s="649">
        <v>-1.79</v>
      </c>
      <c r="X13" s="649">
        <v>0.85</v>
      </c>
      <c r="Y13" s="650">
        <v>0.99</v>
      </c>
    </row>
    <row r="14" spans="1:26" x14ac:dyDescent="0.25">
      <c r="A14" s="665">
        <v>23629</v>
      </c>
      <c r="B14" s="665" t="s">
        <v>23</v>
      </c>
      <c r="C14" s="650">
        <v>1</v>
      </c>
      <c r="D14" s="650">
        <v>77</v>
      </c>
      <c r="E14" s="650" t="s">
        <v>1119</v>
      </c>
      <c r="F14" s="682" t="s">
        <v>996</v>
      </c>
      <c r="G14" s="650" t="s">
        <v>994</v>
      </c>
      <c r="H14" s="650">
        <v>51</v>
      </c>
      <c r="I14" s="650" t="s">
        <v>15</v>
      </c>
      <c r="J14" s="650">
        <v>11</v>
      </c>
      <c r="K14" s="754" t="s">
        <v>1616</v>
      </c>
      <c r="L14" s="650" t="s">
        <v>989</v>
      </c>
      <c r="M14" s="650">
        <v>2764</v>
      </c>
      <c r="N14" s="650">
        <v>1</v>
      </c>
      <c r="P14" s="750">
        <v>2756</v>
      </c>
      <c r="Q14" s="753">
        <v>2754</v>
      </c>
      <c r="R14" s="650">
        <f>M14+H14-1</f>
        <v>2814</v>
      </c>
      <c r="S14" s="650">
        <v>83.5</v>
      </c>
      <c r="T14" s="649">
        <v>1.64</v>
      </c>
      <c r="U14" s="649">
        <v>0.79</v>
      </c>
      <c r="V14" s="649">
        <v>3.58</v>
      </c>
      <c r="W14" s="649">
        <v>-2.31</v>
      </c>
      <c r="X14" s="649">
        <v>1.02</v>
      </c>
      <c r="Y14" s="650">
        <v>1.1499999999999999</v>
      </c>
    </row>
    <row r="15" spans="1:26" x14ac:dyDescent="0.25">
      <c r="A15" s="665">
        <v>23623</v>
      </c>
      <c r="B15" s="665" t="s">
        <v>23</v>
      </c>
      <c r="C15" s="650">
        <v>1</v>
      </c>
      <c r="D15" s="650">
        <v>76</v>
      </c>
      <c r="E15" s="650" t="s">
        <v>37</v>
      </c>
      <c r="F15" s="665">
        <v>4</v>
      </c>
      <c r="G15" s="650" t="s">
        <v>994</v>
      </c>
      <c r="H15" s="650">
        <v>54</v>
      </c>
      <c r="I15" s="650" t="s">
        <v>15</v>
      </c>
      <c r="J15" s="650">
        <v>20</v>
      </c>
      <c r="L15" s="650" t="s">
        <v>24</v>
      </c>
      <c r="M15" s="650">
        <v>2756</v>
      </c>
      <c r="N15" s="650">
        <v>1</v>
      </c>
      <c r="P15" s="750">
        <v>2756</v>
      </c>
      <c r="R15" s="650">
        <f>M15+H15-1</f>
        <v>2809</v>
      </c>
      <c r="S15" s="650">
        <v>94.8</v>
      </c>
      <c r="T15" s="649">
        <v>1.75</v>
      </c>
      <c r="U15" s="649">
        <v>1.1499999999999999</v>
      </c>
      <c r="V15" s="649">
        <v>1.85</v>
      </c>
      <c r="W15" s="649">
        <v>-3.42</v>
      </c>
      <c r="X15" s="649">
        <v>1.21</v>
      </c>
      <c r="Y15" s="650">
        <v>1.43</v>
      </c>
    </row>
    <row r="16" spans="1:26" x14ac:dyDescent="0.25">
      <c r="A16" s="665">
        <v>23628</v>
      </c>
      <c r="B16" s="665" t="s">
        <v>23</v>
      </c>
      <c r="C16" s="650">
        <v>1</v>
      </c>
      <c r="D16" s="650">
        <v>77</v>
      </c>
      <c r="E16" s="650" t="s">
        <v>37</v>
      </c>
      <c r="F16" s="665">
        <v>4</v>
      </c>
      <c r="G16" s="650" t="s">
        <v>994</v>
      </c>
      <c r="H16" s="650">
        <v>61</v>
      </c>
      <c r="I16" s="650" t="s">
        <v>15</v>
      </c>
      <c r="J16" s="650">
        <v>21</v>
      </c>
      <c r="L16" s="650" t="s">
        <v>24</v>
      </c>
      <c r="M16" s="650">
        <v>2756</v>
      </c>
      <c r="N16" s="650">
        <v>1</v>
      </c>
      <c r="P16" s="750">
        <v>2756</v>
      </c>
      <c r="R16" s="650">
        <f>M16+H16-1</f>
        <v>2816</v>
      </c>
      <c r="S16" s="650">
        <v>105.6</v>
      </c>
      <c r="T16" s="649">
        <v>1.73</v>
      </c>
      <c r="U16" s="649">
        <v>0.98</v>
      </c>
      <c r="V16" s="649">
        <v>1.95</v>
      </c>
      <c r="W16" s="649">
        <v>-2.65</v>
      </c>
      <c r="X16" s="649">
        <v>0.82</v>
      </c>
      <c r="Y16" s="650">
        <v>1.1499999999999999</v>
      </c>
    </row>
    <row r="17" spans="1:25" x14ac:dyDescent="0.25">
      <c r="A17" s="665">
        <v>24344</v>
      </c>
      <c r="B17" s="665" t="s">
        <v>23</v>
      </c>
      <c r="C17" s="650">
        <v>2</v>
      </c>
      <c r="D17" s="650">
        <v>69</v>
      </c>
      <c r="E17" s="650" t="s">
        <v>1114</v>
      </c>
      <c r="F17" s="665">
        <v>4</v>
      </c>
      <c r="G17" s="650" t="s">
        <v>994</v>
      </c>
      <c r="H17" s="650">
        <v>70</v>
      </c>
      <c r="I17" s="650" t="s">
        <v>15</v>
      </c>
      <c r="J17" s="650">
        <v>16</v>
      </c>
      <c r="L17" s="650" t="s">
        <v>722</v>
      </c>
      <c r="M17" s="650">
        <v>2756</v>
      </c>
      <c r="N17" s="650">
        <v>1</v>
      </c>
      <c r="P17" s="750">
        <v>2756</v>
      </c>
      <c r="R17" s="650">
        <f>M17+H17-1</f>
        <v>2825</v>
      </c>
      <c r="S17" s="650">
        <v>108.5</v>
      </c>
      <c r="T17" s="649">
        <v>1.55</v>
      </c>
      <c r="U17" s="649">
        <v>0.74</v>
      </c>
      <c r="V17" s="649">
        <v>2.2200000000000002</v>
      </c>
      <c r="W17" s="649">
        <v>-1.95</v>
      </c>
      <c r="X17" s="649">
        <v>0.95</v>
      </c>
      <c r="Y17" s="650">
        <v>1.21</v>
      </c>
    </row>
    <row r="18" spans="1:25" x14ac:dyDescent="0.25">
      <c r="A18" s="665">
        <v>23768</v>
      </c>
      <c r="B18" s="665" t="s">
        <v>23</v>
      </c>
      <c r="C18" s="650">
        <v>1</v>
      </c>
      <c r="D18" s="650">
        <v>87</v>
      </c>
      <c r="E18" s="650" t="s">
        <v>37</v>
      </c>
      <c r="F18" s="665">
        <v>2</v>
      </c>
      <c r="G18" s="650" t="s">
        <v>994</v>
      </c>
      <c r="H18" s="650">
        <v>78</v>
      </c>
      <c r="J18" s="650">
        <v>10</v>
      </c>
      <c r="K18" s="752" t="s">
        <v>1615</v>
      </c>
      <c r="L18" s="650" t="s">
        <v>989</v>
      </c>
      <c r="M18" s="650">
        <v>2768</v>
      </c>
      <c r="N18" s="650">
        <v>1</v>
      </c>
      <c r="P18" s="750">
        <v>2756</v>
      </c>
      <c r="Q18" s="650">
        <v>2754</v>
      </c>
      <c r="R18" s="650">
        <f>M18+H18-1</f>
        <v>2845</v>
      </c>
      <c r="S18" s="650">
        <v>88.8</v>
      </c>
      <c r="T18" s="649">
        <v>1.1399999999999999</v>
      </c>
      <c r="U18" s="649">
        <v>0.28000000000000003</v>
      </c>
      <c r="V18" s="649">
        <v>2.12</v>
      </c>
      <c r="W18" s="649">
        <v>-3.41</v>
      </c>
      <c r="X18" s="649">
        <v>1.1000000000000001</v>
      </c>
      <c r="Y18" s="650">
        <v>1.1299999999999999</v>
      </c>
    </row>
    <row r="19" spans="1:25" x14ac:dyDescent="0.25">
      <c r="A19" s="665">
        <v>23771</v>
      </c>
      <c r="B19" s="665" t="s">
        <v>23</v>
      </c>
      <c r="C19" s="650">
        <v>1</v>
      </c>
      <c r="D19" s="650">
        <v>87</v>
      </c>
      <c r="E19" s="650" t="s">
        <v>1119</v>
      </c>
      <c r="F19" s="665">
        <v>4</v>
      </c>
      <c r="G19" s="650" t="s">
        <v>994</v>
      </c>
      <c r="H19" s="650">
        <v>58</v>
      </c>
      <c r="I19" s="650" t="s">
        <v>15</v>
      </c>
      <c r="J19" s="650">
        <v>2</v>
      </c>
      <c r="K19" s="752" t="s">
        <v>1021</v>
      </c>
      <c r="M19" s="650">
        <v>2780</v>
      </c>
      <c r="N19" s="650">
        <v>1</v>
      </c>
      <c r="O19" s="650">
        <v>2760</v>
      </c>
      <c r="P19" s="750">
        <v>2756</v>
      </c>
      <c r="R19" s="650">
        <f>M19+H19-1</f>
        <v>2837</v>
      </c>
      <c r="S19" s="650">
        <v>75.3</v>
      </c>
      <c r="T19" s="649">
        <v>1.3</v>
      </c>
      <c r="U19" s="649">
        <v>0.44</v>
      </c>
      <c r="V19" s="649">
        <v>2.13</v>
      </c>
      <c r="W19" s="649">
        <v>-2.5099999999999998</v>
      </c>
      <c r="X19" s="649">
        <v>1.34</v>
      </c>
      <c r="Y19" s="650">
        <v>1.27</v>
      </c>
    </row>
    <row r="20" spans="1:25" x14ac:dyDescent="0.25">
      <c r="A20" s="665">
        <v>23851</v>
      </c>
      <c r="B20" s="665" t="s">
        <v>23</v>
      </c>
      <c r="C20" s="650">
        <v>1</v>
      </c>
      <c r="D20" s="650">
        <v>92</v>
      </c>
      <c r="E20" s="650" t="s">
        <v>28</v>
      </c>
      <c r="F20" s="665">
        <v>4</v>
      </c>
      <c r="G20" s="650" t="s">
        <v>994</v>
      </c>
      <c r="H20" s="650">
        <v>53</v>
      </c>
      <c r="J20" s="650">
        <v>16</v>
      </c>
      <c r="K20" s="752" t="s">
        <v>1002</v>
      </c>
      <c r="L20" s="650" t="s">
        <v>777</v>
      </c>
      <c r="M20" s="650">
        <v>2768</v>
      </c>
      <c r="N20" s="650">
        <v>1</v>
      </c>
      <c r="O20" s="650">
        <v>2760</v>
      </c>
      <c r="P20" s="750">
        <v>2756</v>
      </c>
      <c r="R20" s="650">
        <f>M20+H20-1</f>
        <v>2820</v>
      </c>
      <c r="S20" s="650">
        <v>72.400000000000006</v>
      </c>
      <c r="T20" s="649">
        <v>1.37</v>
      </c>
      <c r="U20" s="649">
        <v>0.56000000000000005</v>
      </c>
      <c r="V20" s="649">
        <v>2.21</v>
      </c>
      <c r="W20" s="649">
        <v>-2.54</v>
      </c>
      <c r="X20" s="649">
        <v>0.92</v>
      </c>
      <c r="Y20" s="650">
        <v>1.1599999999999999</v>
      </c>
    </row>
    <row r="21" spans="1:25" x14ac:dyDescent="0.25">
      <c r="A21" s="665">
        <v>23888</v>
      </c>
      <c r="B21" s="665" t="s">
        <v>23</v>
      </c>
      <c r="C21" s="650">
        <v>1</v>
      </c>
      <c r="D21" s="650">
        <v>94</v>
      </c>
      <c r="E21" s="650" t="s">
        <v>28</v>
      </c>
      <c r="F21" s="665">
        <v>4</v>
      </c>
      <c r="G21" s="650" t="s">
        <v>994</v>
      </c>
      <c r="H21" s="650">
        <v>40</v>
      </c>
      <c r="I21" s="650" t="s">
        <v>15</v>
      </c>
      <c r="J21" s="650">
        <v>0</v>
      </c>
      <c r="K21" s="669" t="s">
        <v>725</v>
      </c>
      <c r="M21" s="650">
        <v>2784</v>
      </c>
      <c r="N21" s="650">
        <v>1</v>
      </c>
      <c r="O21" s="650">
        <v>2760</v>
      </c>
      <c r="P21" s="750">
        <v>2756</v>
      </c>
      <c r="R21" s="650">
        <f>M21+H21-1</f>
        <v>2823</v>
      </c>
      <c r="S21" s="650">
        <v>74.5</v>
      </c>
      <c r="T21" s="649">
        <v>1.86</v>
      </c>
      <c r="U21" s="649">
        <v>0.74</v>
      </c>
      <c r="V21" s="649">
        <v>6.09</v>
      </c>
      <c r="W21" s="649">
        <v>-3.12</v>
      </c>
      <c r="X21" s="649">
        <v>0</v>
      </c>
      <c r="Y21" s="650">
        <v>0</v>
      </c>
    </row>
    <row r="23" spans="1:25" x14ac:dyDescent="0.25">
      <c r="A23" s="751" t="s">
        <v>1614</v>
      </c>
      <c r="B23" s="751"/>
    </row>
    <row r="24" spans="1:25" x14ac:dyDescent="0.25">
      <c r="A24" s="665">
        <v>23868</v>
      </c>
      <c r="B24" s="665" t="s">
        <v>23</v>
      </c>
      <c r="C24" s="650">
        <v>1</v>
      </c>
      <c r="D24" s="650">
        <v>93</v>
      </c>
      <c r="E24" s="650" t="s">
        <v>28</v>
      </c>
      <c r="F24" s="665">
        <v>13</v>
      </c>
      <c r="G24" s="650" t="s">
        <v>994</v>
      </c>
      <c r="H24" s="650">
        <v>47</v>
      </c>
      <c r="J24" s="650">
        <v>21</v>
      </c>
      <c r="L24" s="650" t="s">
        <v>722</v>
      </c>
      <c r="M24" s="650">
        <v>2782</v>
      </c>
      <c r="N24" s="650">
        <v>1</v>
      </c>
      <c r="P24" s="750">
        <v>2782</v>
      </c>
      <c r="R24" s="650">
        <f>M24+H24-1</f>
        <v>2828</v>
      </c>
      <c r="S24" s="650">
        <v>54.4</v>
      </c>
      <c r="T24" s="649">
        <v>1.1599999999999999</v>
      </c>
      <c r="U24" s="649">
        <v>0.37</v>
      </c>
      <c r="V24" s="649">
        <v>2.59</v>
      </c>
      <c r="W24" s="649">
        <v>-2.59</v>
      </c>
      <c r="X24" s="649">
        <v>0.91</v>
      </c>
      <c r="Y24" s="650">
        <v>1.2</v>
      </c>
    </row>
    <row r="25" spans="1:25" x14ac:dyDescent="0.25">
      <c r="A25" s="665">
        <v>23877</v>
      </c>
      <c r="B25" s="665" t="s">
        <v>23</v>
      </c>
      <c r="C25" s="650">
        <v>1</v>
      </c>
      <c r="D25" s="650">
        <v>93</v>
      </c>
      <c r="E25" s="650" t="s">
        <v>1119</v>
      </c>
      <c r="F25" s="665">
        <v>2</v>
      </c>
      <c r="G25" s="650" t="s">
        <v>994</v>
      </c>
      <c r="H25" s="650">
        <v>56</v>
      </c>
      <c r="J25" s="650">
        <v>18</v>
      </c>
      <c r="L25" s="650" t="s">
        <v>24</v>
      </c>
      <c r="M25" s="650">
        <v>2784</v>
      </c>
      <c r="N25" s="650">
        <v>1</v>
      </c>
      <c r="P25" s="750">
        <v>2784</v>
      </c>
      <c r="R25" s="650">
        <f>M25+H25-1</f>
        <v>2839</v>
      </c>
      <c r="S25" s="650">
        <v>79.099999999999994</v>
      </c>
      <c r="T25" s="649">
        <v>1.41</v>
      </c>
      <c r="U25" s="649">
        <v>0.54</v>
      </c>
      <c r="V25" s="649">
        <v>2.4900000000000002</v>
      </c>
      <c r="W25" s="649">
        <v>-3.4</v>
      </c>
      <c r="X25" s="649">
        <v>0.95</v>
      </c>
      <c r="Y25" s="650">
        <v>1.26</v>
      </c>
    </row>
    <row r="26" spans="1:25" x14ac:dyDescent="0.25">
      <c r="A26" s="665">
        <v>23916</v>
      </c>
      <c r="B26" s="665" t="s">
        <v>23</v>
      </c>
      <c r="C26" s="650">
        <v>1</v>
      </c>
      <c r="D26" s="650">
        <v>95</v>
      </c>
      <c r="E26" s="650" t="s">
        <v>1108</v>
      </c>
      <c r="F26" s="665">
        <v>4</v>
      </c>
      <c r="G26" s="650" t="s">
        <v>994</v>
      </c>
      <c r="H26" s="650">
        <v>52</v>
      </c>
      <c r="I26" s="650" t="s">
        <v>15</v>
      </c>
      <c r="J26" s="650">
        <v>20</v>
      </c>
      <c r="L26" s="650" t="s">
        <v>24</v>
      </c>
      <c r="M26" s="650">
        <v>2784</v>
      </c>
      <c r="N26" s="650">
        <v>1</v>
      </c>
      <c r="P26" s="750">
        <v>2784</v>
      </c>
      <c r="R26" s="650">
        <f>M26+H26-1</f>
        <v>2835</v>
      </c>
      <c r="S26" s="650">
        <v>74.3</v>
      </c>
      <c r="T26" s="649">
        <v>1.43</v>
      </c>
      <c r="U26" s="649">
        <v>0.69</v>
      </c>
      <c r="V26" s="649">
        <v>1.69</v>
      </c>
      <c r="W26" s="649">
        <v>-5.37</v>
      </c>
      <c r="X26" s="649">
        <v>1.05</v>
      </c>
      <c r="Y26" s="650">
        <v>1.1200000000000001</v>
      </c>
    </row>
    <row r="27" spans="1:25" x14ac:dyDescent="0.25">
      <c r="A27" s="665">
        <v>23869</v>
      </c>
      <c r="B27" s="665" t="s">
        <v>23</v>
      </c>
      <c r="C27" s="650">
        <v>1</v>
      </c>
      <c r="D27" s="650">
        <v>93</v>
      </c>
      <c r="E27" s="650" t="s">
        <v>14</v>
      </c>
      <c r="F27" s="665">
        <v>4</v>
      </c>
      <c r="G27" s="650" t="s">
        <v>994</v>
      </c>
      <c r="H27" s="650">
        <v>48</v>
      </c>
      <c r="J27" s="650">
        <v>19</v>
      </c>
      <c r="L27" s="650" t="s">
        <v>722</v>
      </c>
      <c r="M27" s="650">
        <v>2785</v>
      </c>
      <c r="N27" s="650">
        <v>1</v>
      </c>
      <c r="P27" s="750">
        <v>2785</v>
      </c>
      <c r="R27" s="650">
        <f>M27+H27-1</f>
        <v>2832</v>
      </c>
      <c r="S27" s="650">
        <v>66.099999999999994</v>
      </c>
      <c r="T27" s="649">
        <v>1.38</v>
      </c>
      <c r="U27" s="649">
        <v>0.43</v>
      </c>
      <c r="V27" s="649">
        <v>1.91</v>
      </c>
      <c r="W27" s="649">
        <v>-1.96</v>
      </c>
      <c r="X27" s="649">
        <v>1.17</v>
      </c>
      <c r="Y27" s="650">
        <v>1.1599999999999999</v>
      </c>
    </row>
    <row r="28" spans="1:25" x14ac:dyDescent="0.25">
      <c r="F28" s="665"/>
    </row>
    <row r="29" spans="1:25" x14ac:dyDescent="0.25">
      <c r="A29" s="751" t="s">
        <v>1613</v>
      </c>
      <c r="B29" s="751"/>
      <c r="F29" s="665"/>
    </row>
    <row r="30" spans="1:25" x14ac:dyDescent="0.25">
      <c r="A30" s="665">
        <v>23882</v>
      </c>
      <c r="B30" s="665" t="s">
        <v>23</v>
      </c>
      <c r="C30" s="650">
        <v>1</v>
      </c>
      <c r="D30" s="650">
        <v>93</v>
      </c>
      <c r="E30" s="650" t="s">
        <v>1114</v>
      </c>
      <c r="F30" s="665">
        <v>4</v>
      </c>
      <c r="G30" s="650" t="s">
        <v>991</v>
      </c>
      <c r="H30" s="650">
        <v>71</v>
      </c>
      <c r="J30" s="650">
        <v>24</v>
      </c>
      <c r="L30" s="650" t="s">
        <v>722</v>
      </c>
      <c r="M30" s="650">
        <v>2845</v>
      </c>
      <c r="N30" s="650">
        <v>1</v>
      </c>
      <c r="P30" s="750">
        <v>2845</v>
      </c>
      <c r="R30" s="650">
        <f>M30+H30-1</f>
        <v>2915</v>
      </c>
      <c r="S30" s="650">
        <v>56</v>
      </c>
      <c r="T30" s="649">
        <v>0.79</v>
      </c>
      <c r="U30" s="649">
        <v>0.17</v>
      </c>
      <c r="V30" s="649">
        <v>1.79</v>
      </c>
      <c r="W30" s="649">
        <v>-1.54</v>
      </c>
      <c r="X30" s="649">
        <v>0.81</v>
      </c>
      <c r="Y30" s="650">
        <v>0.85</v>
      </c>
    </row>
    <row r="31" spans="1:25" x14ac:dyDescent="0.25">
      <c r="A31" s="665">
        <v>24167</v>
      </c>
      <c r="B31" s="665" t="s">
        <v>23</v>
      </c>
      <c r="C31" s="650">
        <v>1</v>
      </c>
      <c r="D31" s="650">
        <v>107</v>
      </c>
      <c r="E31" s="650" t="s">
        <v>1119</v>
      </c>
      <c r="F31" s="682" t="s">
        <v>996</v>
      </c>
      <c r="G31" s="650" t="s">
        <v>994</v>
      </c>
      <c r="H31" s="650">
        <v>99</v>
      </c>
      <c r="I31" s="650" t="s">
        <v>15</v>
      </c>
      <c r="J31" s="650">
        <v>38</v>
      </c>
      <c r="L31" s="650" t="s">
        <v>1612</v>
      </c>
      <c r="M31" s="650">
        <v>2849</v>
      </c>
      <c r="N31" s="650">
        <v>1</v>
      </c>
      <c r="P31" s="750">
        <v>2849</v>
      </c>
      <c r="R31" s="650">
        <f>M31+H31-1</f>
        <v>2947</v>
      </c>
      <c r="S31" s="650">
        <v>104.4</v>
      </c>
      <c r="T31" s="649">
        <v>1.05</v>
      </c>
      <c r="U31" s="649">
        <v>0.88</v>
      </c>
      <c r="V31" s="649">
        <v>1.79</v>
      </c>
      <c r="W31" s="649">
        <v>-1.84</v>
      </c>
      <c r="X31" s="649">
        <v>0.56000000000000005</v>
      </c>
      <c r="Y31" s="650">
        <v>0.57999999999999996</v>
      </c>
    </row>
    <row r="32" spans="1:25" x14ac:dyDescent="0.25">
      <c r="A32" s="665">
        <v>24677</v>
      </c>
      <c r="B32" s="665" t="s">
        <v>23</v>
      </c>
      <c r="C32" s="650">
        <v>2</v>
      </c>
      <c r="D32" s="650">
        <v>94</v>
      </c>
      <c r="E32" s="650" t="s">
        <v>1119</v>
      </c>
      <c r="F32" s="665">
        <v>4</v>
      </c>
      <c r="G32" s="650" t="s">
        <v>994</v>
      </c>
      <c r="H32" s="650">
        <v>82</v>
      </c>
      <c r="J32" s="650">
        <v>6</v>
      </c>
      <c r="K32" s="752" t="s">
        <v>1611</v>
      </c>
      <c r="L32" s="650" t="s">
        <v>989</v>
      </c>
      <c r="M32" s="650">
        <v>2864</v>
      </c>
      <c r="N32" s="650">
        <v>1</v>
      </c>
      <c r="O32" s="650">
        <v>2854</v>
      </c>
      <c r="P32" s="750">
        <v>2849</v>
      </c>
      <c r="R32" s="650">
        <f>M32+H32-1</f>
        <v>2945</v>
      </c>
      <c r="S32" s="650">
        <v>91.3</v>
      </c>
      <c r="T32" s="649">
        <v>1.1100000000000001</v>
      </c>
      <c r="U32" s="649">
        <v>0.51</v>
      </c>
      <c r="V32" s="649">
        <v>2.13</v>
      </c>
      <c r="W32" s="649">
        <v>-2.06</v>
      </c>
      <c r="X32" s="649">
        <v>0.66</v>
      </c>
      <c r="Y32" s="650">
        <v>0.7</v>
      </c>
    </row>
    <row r="33" spans="1:26" x14ac:dyDescent="0.25">
      <c r="A33" s="665">
        <v>24696</v>
      </c>
      <c r="B33" s="665" t="s">
        <v>23</v>
      </c>
      <c r="C33" s="650">
        <v>2</v>
      </c>
      <c r="D33" s="650">
        <v>96</v>
      </c>
      <c r="E33" s="650" t="s">
        <v>10</v>
      </c>
      <c r="F33" s="665">
        <v>13</v>
      </c>
      <c r="G33" s="650" t="s">
        <v>994</v>
      </c>
      <c r="H33" s="650">
        <v>86</v>
      </c>
      <c r="J33" s="650">
        <v>13</v>
      </c>
      <c r="K33" s="752" t="s">
        <v>1610</v>
      </c>
      <c r="L33" s="650" t="s">
        <v>989</v>
      </c>
      <c r="M33" s="650">
        <v>2865</v>
      </c>
      <c r="N33" s="650">
        <v>1</v>
      </c>
      <c r="O33" s="650">
        <v>2858</v>
      </c>
      <c r="P33" s="750">
        <v>2855</v>
      </c>
      <c r="R33" s="650">
        <f>M33+H33-1</f>
        <v>2950</v>
      </c>
      <c r="S33" s="650">
        <v>90</v>
      </c>
      <c r="T33" s="649">
        <v>1.05</v>
      </c>
      <c r="U33" s="649">
        <v>0.35</v>
      </c>
      <c r="V33" s="649">
        <v>2.19</v>
      </c>
      <c r="W33" s="649">
        <v>-2.21</v>
      </c>
      <c r="X33" s="649">
        <v>0.69</v>
      </c>
      <c r="Y33" s="650">
        <v>0.85</v>
      </c>
    </row>
    <row r="34" spans="1:26" x14ac:dyDescent="0.25">
      <c r="A34" s="665">
        <v>23822</v>
      </c>
      <c r="B34" s="665" t="s">
        <v>23</v>
      </c>
      <c r="C34" s="650">
        <v>1</v>
      </c>
      <c r="D34" s="650">
        <v>90</v>
      </c>
      <c r="E34" s="650" t="s">
        <v>1113</v>
      </c>
      <c r="F34" s="665">
        <v>13</v>
      </c>
      <c r="G34" s="650" t="s">
        <v>994</v>
      </c>
      <c r="H34" s="650">
        <v>84</v>
      </c>
      <c r="J34" s="650">
        <v>2</v>
      </c>
      <c r="K34" s="752" t="s">
        <v>1609</v>
      </c>
      <c r="L34" s="650" t="s">
        <v>989</v>
      </c>
      <c r="M34" s="650">
        <v>2875</v>
      </c>
      <c r="N34" s="650">
        <v>1</v>
      </c>
      <c r="O34" s="650">
        <v>2858</v>
      </c>
      <c r="P34" s="750">
        <v>2855</v>
      </c>
      <c r="R34" s="650">
        <f>M34+H34-1</f>
        <v>2958</v>
      </c>
      <c r="S34" s="650">
        <v>96.4</v>
      </c>
      <c r="T34" s="649">
        <v>1.1499999999999999</v>
      </c>
      <c r="U34" s="649">
        <v>0.94</v>
      </c>
      <c r="V34" s="649">
        <v>1.71</v>
      </c>
      <c r="W34" s="649">
        <v>-1.78</v>
      </c>
      <c r="X34" s="649">
        <v>0.49</v>
      </c>
      <c r="Y34" s="650">
        <v>0.46</v>
      </c>
      <c r="Z34" s="650" t="s">
        <v>1608</v>
      </c>
    </row>
    <row r="35" spans="1:26" x14ac:dyDescent="0.25">
      <c r="A35" s="665">
        <v>23809</v>
      </c>
      <c r="B35" s="665" t="s">
        <v>23</v>
      </c>
      <c r="C35" s="650">
        <v>1</v>
      </c>
      <c r="D35" s="650">
        <v>89</v>
      </c>
      <c r="E35" s="650" t="s">
        <v>1119</v>
      </c>
      <c r="F35" s="665">
        <v>13</v>
      </c>
      <c r="G35" s="650" t="s">
        <v>994</v>
      </c>
      <c r="H35" s="650">
        <v>93</v>
      </c>
      <c r="J35" s="650">
        <v>2</v>
      </c>
      <c r="K35" s="752" t="s">
        <v>1607</v>
      </c>
      <c r="L35" s="650" t="s">
        <v>989</v>
      </c>
      <c r="M35" s="650">
        <v>2876</v>
      </c>
      <c r="N35" s="650">
        <v>1</v>
      </c>
      <c r="O35" s="650">
        <v>2858</v>
      </c>
      <c r="P35" s="750">
        <v>2855</v>
      </c>
      <c r="R35" s="650">
        <f>M35+H35-1</f>
        <v>2968</v>
      </c>
      <c r="S35" s="650">
        <v>78.2</v>
      </c>
      <c r="T35" s="649">
        <v>0.84</v>
      </c>
      <c r="U35" s="649">
        <v>0.39</v>
      </c>
      <c r="V35" s="649">
        <v>2.02</v>
      </c>
      <c r="W35" s="649">
        <v>-2.04</v>
      </c>
      <c r="X35" s="649">
        <v>0.44</v>
      </c>
      <c r="Y35" s="650">
        <v>0.44</v>
      </c>
    </row>
    <row r="36" spans="1:26" x14ac:dyDescent="0.25">
      <c r="A36" s="665">
        <v>23813</v>
      </c>
      <c r="B36" s="665" t="s">
        <v>23</v>
      </c>
      <c r="C36" s="650">
        <v>1</v>
      </c>
      <c r="D36" s="650">
        <v>90</v>
      </c>
      <c r="E36" s="650" t="s">
        <v>14</v>
      </c>
      <c r="F36" s="665">
        <v>13</v>
      </c>
      <c r="G36" s="650" t="s">
        <v>994</v>
      </c>
      <c r="H36" s="650">
        <v>57</v>
      </c>
      <c r="J36" s="650">
        <v>0</v>
      </c>
      <c r="K36" s="669" t="s">
        <v>725</v>
      </c>
      <c r="L36" s="650" t="s">
        <v>989</v>
      </c>
      <c r="M36" s="650">
        <v>2886</v>
      </c>
      <c r="N36" s="650">
        <v>1</v>
      </c>
      <c r="O36" s="650">
        <v>2858</v>
      </c>
      <c r="P36" s="750">
        <v>2855</v>
      </c>
      <c r="R36" s="650">
        <f>M36+H36-1</f>
        <v>2942</v>
      </c>
      <c r="S36" s="650">
        <v>46.4</v>
      </c>
      <c r="T36" s="649">
        <v>0.81</v>
      </c>
      <c r="U36" s="649">
        <v>0.15</v>
      </c>
      <c r="V36" s="649">
        <v>1.7</v>
      </c>
      <c r="W36" s="649">
        <v>-1.6</v>
      </c>
      <c r="X36" s="649">
        <v>0</v>
      </c>
      <c r="Y36" s="650">
        <v>0</v>
      </c>
    </row>
    <row r="37" spans="1:26" x14ac:dyDescent="0.25">
      <c r="A37" s="665">
        <v>23798</v>
      </c>
      <c r="B37" s="665" t="s">
        <v>23</v>
      </c>
      <c r="C37" s="650">
        <v>1</v>
      </c>
      <c r="D37" s="650">
        <v>89</v>
      </c>
      <c r="E37" s="650" t="s">
        <v>10</v>
      </c>
      <c r="F37" s="665">
        <v>13</v>
      </c>
      <c r="G37" s="650" t="s">
        <v>994</v>
      </c>
      <c r="H37" s="650">
        <v>71</v>
      </c>
      <c r="I37" s="650" t="s">
        <v>15</v>
      </c>
      <c r="J37" s="650">
        <v>0</v>
      </c>
      <c r="K37" s="669" t="s">
        <v>725</v>
      </c>
      <c r="L37" s="650" t="s">
        <v>989</v>
      </c>
      <c r="M37" s="650">
        <v>2888</v>
      </c>
      <c r="N37" s="650">
        <v>1</v>
      </c>
      <c r="O37" s="650">
        <v>2858</v>
      </c>
      <c r="P37" s="750">
        <v>2855</v>
      </c>
      <c r="R37" s="650">
        <f>M37+H37-1</f>
        <v>2958</v>
      </c>
      <c r="S37" s="650">
        <v>90.5</v>
      </c>
      <c r="T37" s="649">
        <v>1.27</v>
      </c>
      <c r="U37" s="649">
        <v>0.47</v>
      </c>
      <c r="V37" s="649">
        <v>2.4900000000000002</v>
      </c>
      <c r="W37" s="649">
        <v>-2.2599999999999998</v>
      </c>
      <c r="X37" s="649">
        <v>0</v>
      </c>
      <c r="Y37" s="650">
        <v>0</v>
      </c>
      <c r="Z37" s="650" t="s">
        <v>1606</v>
      </c>
    </row>
    <row r="38" spans="1:26" x14ac:dyDescent="0.25">
      <c r="A38" s="665">
        <v>24180</v>
      </c>
      <c r="B38" s="665" t="s">
        <v>23</v>
      </c>
      <c r="C38" s="650">
        <v>1</v>
      </c>
      <c r="D38" s="650">
        <v>109</v>
      </c>
      <c r="E38" s="650" t="s">
        <v>10</v>
      </c>
      <c r="F38" s="665">
        <v>4</v>
      </c>
      <c r="G38" s="650" t="s">
        <v>994</v>
      </c>
      <c r="H38" s="650">
        <v>90</v>
      </c>
      <c r="I38" s="650" t="s">
        <v>15</v>
      </c>
      <c r="J38" s="650">
        <v>28</v>
      </c>
      <c r="K38" s="752" t="s">
        <v>271</v>
      </c>
      <c r="L38" s="650" t="s">
        <v>989</v>
      </c>
      <c r="M38" s="650">
        <v>2858</v>
      </c>
      <c r="N38" s="650">
        <v>1</v>
      </c>
      <c r="O38" s="650">
        <v>2857</v>
      </c>
      <c r="P38" s="750">
        <v>2855</v>
      </c>
      <c r="R38" s="650">
        <f>M38+H38-1</f>
        <v>2947</v>
      </c>
      <c r="S38" s="650">
        <v>101.9</v>
      </c>
      <c r="T38" s="649">
        <v>1.1299999999999999</v>
      </c>
      <c r="U38" s="649">
        <v>0.59</v>
      </c>
      <c r="V38" s="649">
        <v>1.69</v>
      </c>
      <c r="W38" s="649">
        <v>-2.57</v>
      </c>
      <c r="X38" s="649">
        <v>0.53</v>
      </c>
      <c r="Y38" s="650">
        <v>0.63</v>
      </c>
    </row>
    <row r="39" spans="1:26" x14ac:dyDescent="0.25">
      <c r="A39" s="665">
        <v>24252</v>
      </c>
      <c r="B39" s="665" t="s">
        <v>23</v>
      </c>
      <c r="C39" s="650">
        <v>1</v>
      </c>
      <c r="D39" s="650">
        <v>115</v>
      </c>
      <c r="E39" s="650" t="s">
        <v>14</v>
      </c>
      <c r="F39" s="682" t="s">
        <v>996</v>
      </c>
      <c r="G39" s="650" t="s">
        <v>994</v>
      </c>
      <c r="H39" s="650">
        <v>83</v>
      </c>
      <c r="I39" s="650" t="s">
        <v>15</v>
      </c>
      <c r="J39" s="650">
        <v>15</v>
      </c>
      <c r="K39" s="752" t="s">
        <v>1605</v>
      </c>
      <c r="L39" s="650" t="s">
        <v>989</v>
      </c>
      <c r="M39" s="650">
        <v>2876</v>
      </c>
      <c r="N39" s="650">
        <v>1</v>
      </c>
      <c r="O39" s="650">
        <v>-2860</v>
      </c>
      <c r="P39" s="750">
        <v>2855</v>
      </c>
      <c r="R39" s="650">
        <f>M39+H39-1</f>
        <v>2958</v>
      </c>
      <c r="S39" s="650">
        <v>89.8</v>
      </c>
      <c r="T39" s="649">
        <v>1.08</v>
      </c>
      <c r="U39" s="649">
        <v>0.7</v>
      </c>
      <c r="V39" s="649">
        <v>1.86</v>
      </c>
      <c r="W39" s="649">
        <v>-1.77</v>
      </c>
      <c r="X39" s="649">
        <v>0.46</v>
      </c>
      <c r="Y39" s="650">
        <v>0.44</v>
      </c>
    </row>
    <row r="41" spans="1:26" x14ac:dyDescent="0.25">
      <c r="A41" s="751" t="s">
        <v>1604</v>
      </c>
      <c r="B41" s="751"/>
    </row>
    <row r="42" spans="1:26" x14ac:dyDescent="0.25">
      <c r="A42" s="665">
        <v>24248</v>
      </c>
      <c r="B42" s="665" t="s">
        <v>23</v>
      </c>
      <c r="C42" s="650">
        <v>1</v>
      </c>
      <c r="D42" s="650">
        <v>114</v>
      </c>
      <c r="E42" s="650" t="s">
        <v>1113</v>
      </c>
      <c r="F42" s="665">
        <v>2</v>
      </c>
      <c r="G42" s="650" t="s">
        <v>994</v>
      </c>
      <c r="H42" s="650">
        <v>85</v>
      </c>
      <c r="J42" s="650">
        <v>18</v>
      </c>
      <c r="L42" s="650" t="s">
        <v>793</v>
      </c>
      <c r="M42" s="650">
        <v>3114</v>
      </c>
      <c r="N42" s="650">
        <v>1</v>
      </c>
      <c r="P42" s="750">
        <v>3114</v>
      </c>
      <c r="R42" s="650">
        <f>M42+H42-1</f>
        <v>3198</v>
      </c>
      <c r="S42" s="650">
        <v>126.9</v>
      </c>
      <c r="T42" s="649">
        <v>1.49</v>
      </c>
      <c r="U42" s="649">
        <v>0.67</v>
      </c>
      <c r="V42" s="649">
        <v>2.04</v>
      </c>
      <c r="W42" s="649">
        <v>-1.93</v>
      </c>
      <c r="X42" s="649">
        <v>1.8</v>
      </c>
      <c r="Y42" s="650">
        <v>1.91</v>
      </c>
    </row>
    <row r="43" spans="1:26" x14ac:dyDescent="0.25">
      <c r="A43" s="665">
        <v>23936</v>
      </c>
      <c r="B43" s="665" t="s">
        <v>23</v>
      </c>
      <c r="C43" s="650">
        <v>1</v>
      </c>
      <c r="D43" s="650">
        <v>96</v>
      </c>
      <c r="E43" s="650" t="s">
        <v>37</v>
      </c>
      <c r="F43" s="665">
        <v>2</v>
      </c>
      <c r="G43" s="650" t="s">
        <v>994</v>
      </c>
      <c r="H43" s="650">
        <v>57</v>
      </c>
      <c r="J43" s="650">
        <v>17</v>
      </c>
      <c r="L43" s="650" t="s">
        <v>722</v>
      </c>
      <c r="M43" s="650">
        <v>3114</v>
      </c>
      <c r="N43" s="650">
        <v>1</v>
      </c>
      <c r="P43" s="750">
        <v>3114</v>
      </c>
      <c r="R43" s="650">
        <f>M43+H43-1</f>
        <v>3170</v>
      </c>
      <c r="S43" s="650">
        <v>130.19999999999999</v>
      </c>
      <c r="T43" s="649">
        <v>2.2799999999999998</v>
      </c>
      <c r="U43" s="649">
        <v>0.79</v>
      </c>
      <c r="V43" s="649">
        <v>2.0299999999999998</v>
      </c>
      <c r="W43" s="649">
        <v>-1.78</v>
      </c>
      <c r="X43" s="649">
        <v>1.73</v>
      </c>
      <c r="Y43" s="650">
        <v>1.99</v>
      </c>
    </row>
    <row r="44" spans="1:26" x14ac:dyDescent="0.25">
      <c r="A44" s="665">
        <v>23940</v>
      </c>
      <c r="B44" s="665" t="s">
        <v>23</v>
      </c>
      <c r="C44" s="650">
        <v>1</v>
      </c>
      <c r="D44" s="650">
        <v>96</v>
      </c>
      <c r="E44" s="650" t="s">
        <v>1119</v>
      </c>
      <c r="F44" s="665">
        <v>2</v>
      </c>
      <c r="G44" s="650" t="s">
        <v>994</v>
      </c>
      <c r="H44" s="650">
        <v>107</v>
      </c>
      <c r="J44" s="650">
        <v>17</v>
      </c>
      <c r="L44" s="650" t="s">
        <v>722</v>
      </c>
      <c r="M44" s="650">
        <v>3114</v>
      </c>
      <c r="N44" s="650">
        <v>1</v>
      </c>
      <c r="P44" s="750">
        <v>3114</v>
      </c>
      <c r="R44" s="650">
        <f>M44+H44-1</f>
        <v>3220</v>
      </c>
      <c r="S44" s="650">
        <v>142.19999999999999</v>
      </c>
      <c r="T44" s="649">
        <v>1.33</v>
      </c>
      <c r="U44" s="649">
        <v>0.8</v>
      </c>
      <c r="V44" s="649">
        <v>2.0299999999999998</v>
      </c>
      <c r="W44" s="649">
        <v>-2</v>
      </c>
      <c r="X44" s="649">
        <v>1.59</v>
      </c>
      <c r="Y44" s="650">
        <v>2.06</v>
      </c>
    </row>
  </sheetData>
  <pageMargins left="0.7" right="0.7" top="0.78740157499999996" bottom="0.78740157499999996" header="0.3" footer="0.3"/>
  <pageSetup paperSize="9" orientation="portrait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workbookViewId="0">
      <selection activeCell="F19" sqref="F19"/>
    </sheetView>
  </sheetViews>
  <sheetFormatPr baseColWidth="10" defaultRowHeight="15.75" x14ac:dyDescent="0.25"/>
  <cols>
    <col min="1" max="1" width="10.140625" style="766" customWidth="1"/>
    <col min="2" max="3" width="11.42578125" style="766"/>
    <col min="4" max="4" width="8" style="766" customWidth="1"/>
    <col min="5" max="5" width="6" style="767" customWidth="1"/>
    <col min="6" max="6" width="6.85546875" style="766" customWidth="1"/>
    <col min="7" max="7" width="6" style="766" customWidth="1"/>
    <col min="8" max="9" width="11.42578125" style="766"/>
    <col min="10" max="10" width="9.140625" style="766" customWidth="1"/>
    <col min="11" max="11" width="7.140625" style="766" customWidth="1"/>
    <col min="12" max="12" width="11.42578125" style="766"/>
    <col min="13" max="13" width="7" style="766" customWidth="1"/>
    <col min="14" max="14" width="6" style="766" customWidth="1"/>
    <col min="15" max="16384" width="11.42578125" style="766"/>
  </cols>
  <sheetData>
    <row r="1" spans="1:14" s="782" customFormat="1" x14ac:dyDescent="0.25">
      <c r="A1" s="751" t="s">
        <v>1631</v>
      </c>
      <c r="B1" s="783"/>
      <c r="C1" s="783"/>
      <c r="D1" s="783"/>
      <c r="E1" s="784"/>
      <c r="F1" s="783"/>
      <c r="G1" s="783"/>
      <c r="H1" s="783"/>
      <c r="I1" s="783"/>
      <c r="J1" s="783"/>
      <c r="K1" s="783"/>
      <c r="L1" s="783"/>
      <c r="M1" s="783"/>
      <c r="N1" s="783"/>
    </row>
    <row r="2" spans="1:14" x14ac:dyDescent="0.25">
      <c r="A2" s="665" t="s">
        <v>1630</v>
      </c>
      <c r="B2" s="771"/>
      <c r="C2" s="771"/>
      <c r="D2" s="771"/>
      <c r="E2" s="770"/>
      <c r="F2" s="771"/>
      <c r="G2" s="771"/>
      <c r="H2" s="771"/>
      <c r="I2" s="771"/>
      <c r="J2" s="771"/>
      <c r="K2" s="771"/>
      <c r="L2" s="775"/>
      <c r="M2" s="774"/>
      <c r="N2" s="771"/>
    </row>
    <row r="3" spans="1:14" x14ac:dyDescent="0.25">
      <c r="A3" s="771"/>
      <c r="B3" s="771"/>
      <c r="C3" s="771"/>
      <c r="D3" s="771"/>
      <c r="E3" s="770"/>
      <c r="F3" s="771"/>
      <c r="G3" s="771"/>
      <c r="H3" s="771"/>
      <c r="I3" s="771"/>
      <c r="J3" s="771"/>
      <c r="K3" s="771"/>
      <c r="L3" s="775"/>
      <c r="M3" s="774"/>
      <c r="N3" s="771"/>
    </row>
    <row r="4" spans="1:14" x14ac:dyDescent="0.25">
      <c r="A4" s="777" t="s">
        <v>1629</v>
      </c>
      <c r="B4" s="777" t="s">
        <v>713</v>
      </c>
      <c r="C4" s="779" t="s">
        <v>715</v>
      </c>
      <c r="D4" s="781" t="s">
        <v>958</v>
      </c>
      <c r="E4" s="777" t="s">
        <v>18</v>
      </c>
      <c r="F4" s="779" t="s">
        <v>748</v>
      </c>
      <c r="G4" s="780" t="s">
        <v>749</v>
      </c>
      <c r="H4" s="779" t="s">
        <v>1628</v>
      </c>
      <c r="I4" s="779" t="s">
        <v>1627</v>
      </c>
      <c r="J4" s="779" t="s">
        <v>717</v>
      </c>
      <c r="K4" s="777"/>
      <c r="L4" s="778" t="s">
        <v>747</v>
      </c>
      <c r="M4" s="777"/>
      <c r="N4" s="777" t="s">
        <v>656</v>
      </c>
    </row>
    <row r="5" spans="1:14" x14ac:dyDescent="0.25">
      <c r="A5" s="751" t="s">
        <v>1626</v>
      </c>
      <c r="B5" s="771"/>
      <c r="C5" s="771"/>
      <c r="D5" s="771"/>
      <c r="E5" s="665"/>
      <c r="F5" s="665"/>
      <c r="G5" s="665"/>
      <c r="H5" s="771"/>
      <c r="I5" s="771"/>
      <c r="J5" s="665"/>
      <c r="K5" s="771"/>
      <c r="L5" s="665"/>
      <c r="M5" s="771"/>
      <c r="N5" s="771"/>
    </row>
    <row r="6" spans="1:14" x14ac:dyDescent="0.25">
      <c r="A6" s="665">
        <v>38650</v>
      </c>
      <c r="B6" s="665">
        <v>2</v>
      </c>
      <c r="C6" s="650" t="s">
        <v>1622</v>
      </c>
      <c r="D6" s="772" t="s">
        <v>548</v>
      </c>
      <c r="E6" s="665">
        <v>93</v>
      </c>
      <c r="F6" s="665">
        <v>16</v>
      </c>
      <c r="G6" s="665"/>
      <c r="H6" s="650" t="s">
        <v>793</v>
      </c>
      <c r="I6" s="650" t="s">
        <v>28</v>
      </c>
      <c r="J6" s="665">
        <v>2725</v>
      </c>
      <c r="K6" s="771"/>
      <c r="L6" s="751">
        <v>2725</v>
      </c>
      <c r="M6" s="771"/>
      <c r="N6" s="665">
        <v>2740</v>
      </c>
    </row>
    <row r="7" spans="1:14" x14ac:dyDescent="0.25">
      <c r="A7" s="665">
        <v>38649</v>
      </c>
      <c r="B7" s="665">
        <v>2</v>
      </c>
      <c r="C7" s="650" t="s">
        <v>1622</v>
      </c>
      <c r="D7" s="772" t="s">
        <v>548</v>
      </c>
      <c r="E7" s="665">
        <v>101</v>
      </c>
      <c r="F7" s="665">
        <v>22</v>
      </c>
      <c r="G7" s="665"/>
      <c r="H7" s="650" t="s">
        <v>775</v>
      </c>
      <c r="I7" s="650" t="s">
        <v>28</v>
      </c>
      <c r="J7" s="665">
        <v>2725</v>
      </c>
      <c r="K7" s="771"/>
      <c r="L7" s="751">
        <v>2725</v>
      </c>
      <c r="M7" s="771"/>
      <c r="N7" s="665">
        <v>2746</v>
      </c>
    </row>
    <row r="8" spans="1:14" x14ac:dyDescent="0.25">
      <c r="A8" s="665">
        <v>38665</v>
      </c>
      <c r="B8" s="665">
        <v>2</v>
      </c>
      <c r="C8" s="650" t="s">
        <v>1622</v>
      </c>
      <c r="D8" s="772" t="s">
        <v>548</v>
      </c>
      <c r="E8" s="665">
        <v>105</v>
      </c>
      <c r="F8" s="665">
        <v>30</v>
      </c>
      <c r="G8" s="665"/>
      <c r="H8" s="650" t="s">
        <v>722</v>
      </c>
      <c r="I8" s="650" t="s">
        <v>28</v>
      </c>
      <c r="J8" s="665">
        <v>2725</v>
      </c>
      <c r="K8" s="771"/>
      <c r="L8" s="751">
        <v>2725</v>
      </c>
      <c r="M8" s="771"/>
      <c r="N8" s="665">
        <v>2754</v>
      </c>
    </row>
    <row r="9" spans="1:14" x14ac:dyDescent="0.25">
      <c r="A9" s="774">
        <v>38660</v>
      </c>
      <c r="B9" s="774">
        <v>1</v>
      </c>
      <c r="C9" s="775" t="s">
        <v>1622</v>
      </c>
      <c r="D9" s="772" t="s">
        <v>548</v>
      </c>
      <c r="E9" s="774">
        <v>110</v>
      </c>
      <c r="F9" s="774">
        <v>17</v>
      </c>
      <c r="G9" s="776" t="s">
        <v>1625</v>
      </c>
      <c r="H9" s="775" t="s">
        <v>989</v>
      </c>
      <c r="I9" s="775" t="s">
        <v>28</v>
      </c>
      <c r="J9" s="774">
        <v>2728</v>
      </c>
      <c r="K9" s="665">
        <v>2727</v>
      </c>
      <c r="L9" s="773">
        <v>2725</v>
      </c>
      <c r="M9" s="771"/>
      <c r="N9" s="665">
        <v>2744</v>
      </c>
    </row>
    <row r="10" spans="1:14" x14ac:dyDescent="0.25">
      <c r="A10" s="771"/>
      <c r="B10" s="771"/>
      <c r="C10" s="771"/>
      <c r="D10" s="772"/>
      <c r="E10" s="770"/>
      <c r="F10" s="771"/>
      <c r="G10" s="771"/>
      <c r="H10" s="771"/>
      <c r="I10" s="771"/>
      <c r="J10" s="771"/>
      <c r="K10" s="771"/>
      <c r="L10" s="750"/>
      <c r="M10" s="771"/>
      <c r="N10" s="771"/>
    </row>
    <row r="11" spans="1:14" x14ac:dyDescent="0.25">
      <c r="A11" s="751" t="s">
        <v>1624</v>
      </c>
      <c r="B11" s="771"/>
      <c r="C11" s="771"/>
      <c r="D11" s="772"/>
      <c r="E11" s="770"/>
      <c r="F11" s="769"/>
      <c r="G11" s="769"/>
      <c r="H11" s="768"/>
      <c r="I11" s="771"/>
      <c r="J11" s="771"/>
      <c r="K11" s="771"/>
      <c r="L11" s="750"/>
      <c r="M11" s="771"/>
      <c r="N11" s="771"/>
    </row>
    <row r="12" spans="1:14" x14ac:dyDescent="0.25">
      <c r="A12" s="665">
        <v>38662</v>
      </c>
      <c r="B12" s="665">
        <v>1</v>
      </c>
      <c r="C12" s="650" t="s">
        <v>1623</v>
      </c>
      <c r="D12" s="772" t="s">
        <v>548</v>
      </c>
      <c r="E12" s="665">
        <v>65</v>
      </c>
      <c r="F12" s="665">
        <v>21</v>
      </c>
      <c r="G12" s="665"/>
      <c r="H12" s="650" t="s">
        <v>775</v>
      </c>
      <c r="I12" s="650" t="s">
        <v>28</v>
      </c>
      <c r="J12" s="665">
        <v>866</v>
      </c>
      <c r="K12" s="771"/>
      <c r="L12" s="751">
        <v>866</v>
      </c>
      <c r="M12" s="771"/>
      <c r="N12" s="665">
        <v>886</v>
      </c>
    </row>
    <row r="13" spans="1:14" x14ac:dyDescent="0.25">
      <c r="A13" s="665">
        <v>38648</v>
      </c>
      <c r="B13" s="665">
        <v>1</v>
      </c>
      <c r="C13" s="650" t="s">
        <v>1622</v>
      </c>
      <c r="D13" s="772" t="s">
        <v>548</v>
      </c>
      <c r="E13" s="665">
        <v>135</v>
      </c>
      <c r="F13" s="665">
        <v>26</v>
      </c>
      <c r="G13" s="665"/>
      <c r="H13" s="650" t="s">
        <v>777</v>
      </c>
      <c r="I13" s="650" t="s">
        <v>28</v>
      </c>
      <c r="J13" s="665">
        <v>863</v>
      </c>
      <c r="K13" s="771"/>
      <c r="L13" s="751">
        <v>863</v>
      </c>
      <c r="M13" s="771"/>
      <c r="N13" s="665">
        <v>888</v>
      </c>
    </row>
    <row r="14" spans="1:14" x14ac:dyDescent="0.25">
      <c r="A14" s="665">
        <v>38647</v>
      </c>
      <c r="B14" s="665">
        <v>1</v>
      </c>
      <c r="C14" s="650" t="s">
        <v>1622</v>
      </c>
      <c r="D14" s="772" t="s">
        <v>548</v>
      </c>
      <c r="E14" s="665">
        <v>136</v>
      </c>
      <c r="F14" s="665">
        <v>19</v>
      </c>
      <c r="G14" s="682" t="s">
        <v>900</v>
      </c>
      <c r="H14" s="650" t="s">
        <v>989</v>
      </c>
      <c r="I14" s="650" t="s">
        <v>28</v>
      </c>
      <c r="J14" s="665">
        <v>864</v>
      </c>
      <c r="K14" s="771"/>
      <c r="L14" s="751">
        <v>863</v>
      </c>
      <c r="M14" s="665">
        <v>862</v>
      </c>
      <c r="N14" s="665">
        <v>882</v>
      </c>
    </row>
    <row r="15" spans="1:14" x14ac:dyDescent="0.25">
      <c r="A15" s="650"/>
      <c r="B15" s="650"/>
      <c r="C15" s="771"/>
      <c r="D15" s="771"/>
      <c r="E15" s="770"/>
      <c r="F15" s="769"/>
      <c r="G15" s="769"/>
      <c r="H15" s="768"/>
      <c r="I15" s="771"/>
      <c r="J15" s="771"/>
      <c r="K15" s="771"/>
      <c r="L15" s="771"/>
      <c r="M15" s="771"/>
      <c r="N15" s="771"/>
    </row>
    <row r="16" spans="1:14" x14ac:dyDescent="0.25">
      <c r="A16" s="650"/>
      <c r="B16" s="650"/>
      <c r="C16" s="771"/>
      <c r="D16" s="771"/>
      <c r="E16" s="770"/>
      <c r="F16" s="769"/>
      <c r="G16" s="769"/>
      <c r="H16" s="768"/>
    </row>
    <row r="17" spans="1:8" x14ac:dyDescent="0.25">
      <c r="A17" s="650"/>
      <c r="B17" s="650"/>
      <c r="C17" s="771"/>
      <c r="D17" s="771"/>
      <c r="E17" s="770"/>
      <c r="F17" s="769"/>
      <c r="G17" s="769"/>
      <c r="H17" s="768"/>
    </row>
  </sheetData>
  <pageMargins left="0.7" right="0.7" top="0.78740157499999996" bottom="0.78740157499999996" header="0.3" footer="0.3"/>
  <pageSetup paperSize="9" orientation="portrait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"/>
  <sheetViews>
    <sheetView zoomScaleNormal="100" workbookViewId="0">
      <pane ySplit="3" topLeftCell="A34" activePane="bottomLeft" state="frozen"/>
      <selection pane="bottomLeft" activeCell="A48" sqref="A48"/>
    </sheetView>
  </sheetViews>
  <sheetFormatPr baseColWidth="10" defaultColWidth="11.5703125" defaultRowHeight="15.75" x14ac:dyDescent="0.25"/>
  <cols>
    <col min="1" max="1" width="10" style="665" customWidth="1"/>
    <col min="2" max="2" width="5.140625" style="650" customWidth="1"/>
    <col min="3" max="3" width="4.7109375" style="753" customWidth="1"/>
    <col min="4" max="4" width="6" style="650" customWidth="1"/>
    <col min="5" max="5" width="7.42578125" style="665" customWidth="1"/>
    <col min="6" max="6" width="6" style="665" customWidth="1"/>
    <col min="7" max="7" width="8.7109375" style="665" customWidth="1"/>
    <col min="8" max="8" width="4.140625" style="650" bestFit="1" customWidth="1"/>
    <col min="9" max="9" width="5.140625" style="650" bestFit="1" customWidth="1"/>
    <col min="10" max="10" width="4" style="650" bestFit="1" customWidth="1"/>
    <col min="11" max="11" width="5.85546875" style="650" customWidth="1"/>
    <col min="12" max="12" width="5.85546875" style="665" customWidth="1"/>
    <col min="13" max="13" width="5.140625" style="650" customWidth="1"/>
    <col min="14" max="14" width="8" style="650" bestFit="1" customWidth="1"/>
    <col min="15" max="15" width="7.28515625" style="650" bestFit="1" customWidth="1"/>
    <col min="16" max="16" width="5.7109375" style="750" customWidth="1"/>
    <col min="17" max="17" width="6.28515625" style="650" customWidth="1"/>
    <col min="18" max="18" width="5.85546875" style="650" customWidth="1"/>
    <col min="19" max="19" width="6.7109375" style="672" bestFit="1" customWidth="1"/>
    <col min="20" max="20" width="5.7109375" style="683" bestFit="1" customWidth="1"/>
    <col min="21" max="21" width="7.42578125" style="683" customWidth="1"/>
    <col min="22" max="22" width="6.7109375" style="650" bestFit="1" customWidth="1"/>
    <col min="23" max="23" width="8.140625" style="650" customWidth="1"/>
    <col min="24" max="24" width="14" style="650" customWidth="1"/>
    <col min="25" max="16384" width="11.5703125" style="650"/>
  </cols>
  <sheetData>
    <row r="1" spans="1:24" s="750" customFormat="1" x14ac:dyDescent="0.25">
      <c r="A1" s="751" t="s">
        <v>1660</v>
      </c>
      <c r="C1" s="655"/>
      <c r="E1" s="751"/>
      <c r="F1" s="751"/>
      <c r="G1" s="751"/>
      <c r="L1" s="751"/>
      <c r="S1" s="809"/>
      <c r="T1" s="808"/>
      <c r="U1" s="808"/>
    </row>
    <row r="3" spans="1:24" s="669" customFormat="1" x14ac:dyDescent="0.25">
      <c r="A3" s="807" t="s">
        <v>712</v>
      </c>
      <c r="B3" s="693" t="s">
        <v>714</v>
      </c>
      <c r="C3" s="804" t="s">
        <v>713</v>
      </c>
      <c r="D3" s="693" t="s">
        <v>1659</v>
      </c>
      <c r="E3" s="807" t="s">
        <v>758</v>
      </c>
      <c r="F3" s="807" t="s">
        <v>715</v>
      </c>
      <c r="G3" s="807" t="s">
        <v>958</v>
      </c>
      <c r="H3" s="693" t="s">
        <v>768</v>
      </c>
      <c r="I3" s="804" t="s">
        <v>18</v>
      </c>
      <c r="J3" s="693" t="s">
        <v>1620</v>
      </c>
      <c r="K3" s="693" t="s">
        <v>748</v>
      </c>
      <c r="L3" s="806" t="s">
        <v>1658</v>
      </c>
      <c r="M3" s="804" t="s">
        <v>157</v>
      </c>
      <c r="N3" s="693" t="s">
        <v>717</v>
      </c>
      <c r="O3" s="693"/>
      <c r="P3" s="805" t="s">
        <v>747</v>
      </c>
      <c r="Q3" s="804"/>
      <c r="R3" s="804" t="s">
        <v>656</v>
      </c>
      <c r="S3" s="803" t="s">
        <v>751</v>
      </c>
      <c r="T3" s="802" t="s">
        <v>649</v>
      </c>
      <c r="U3" s="802" t="s">
        <v>650</v>
      </c>
      <c r="V3" s="693" t="s">
        <v>719</v>
      </c>
      <c r="W3" s="693" t="s">
        <v>657</v>
      </c>
      <c r="X3" s="693" t="s">
        <v>752</v>
      </c>
    </row>
    <row r="4" spans="1:24" s="647" customFormat="1" x14ac:dyDescent="0.25">
      <c r="A4" s="799" t="s">
        <v>1657</v>
      </c>
      <c r="C4" s="798"/>
      <c r="E4" s="666"/>
      <c r="F4" s="666"/>
      <c r="G4" s="666"/>
      <c r="L4" s="666"/>
      <c r="P4" s="797"/>
      <c r="S4" s="796"/>
      <c r="T4" s="649"/>
      <c r="U4" s="649"/>
    </row>
    <row r="5" spans="1:24" s="647" customFormat="1" x14ac:dyDescent="0.25">
      <c r="A5" s="666">
        <v>41243</v>
      </c>
      <c r="B5" s="647" t="s">
        <v>23</v>
      </c>
      <c r="C5" s="798">
        <v>2</v>
      </c>
      <c r="D5" s="647" t="s">
        <v>1656</v>
      </c>
      <c r="E5" s="666"/>
      <c r="F5" s="666">
        <v>4</v>
      </c>
      <c r="G5" s="666"/>
      <c r="H5" s="647" t="s">
        <v>994</v>
      </c>
      <c r="I5" s="647">
        <v>45</v>
      </c>
      <c r="J5" s="647" t="s">
        <v>673</v>
      </c>
      <c r="K5" s="647">
        <v>18</v>
      </c>
      <c r="L5" s="666"/>
      <c r="M5" s="647" t="s">
        <v>24</v>
      </c>
      <c r="N5" s="647">
        <v>2781</v>
      </c>
      <c r="P5" s="797">
        <v>2781</v>
      </c>
      <c r="R5" s="647">
        <f>N5+I5-1</f>
        <v>2825</v>
      </c>
      <c r="S5" s="796">
        <v>88.7</v>
      </c>
      <c r="T5" s="649">
        <v>1.97</v>
      </c>
      <c r="U5" s="649">
        <v>0.89</v>
      </c>
      <c r="V5" s="647">
        <v>1.73</v>
      </c>
      <c r="W5" s="647" t="s">
        <v>807</v>
      </c>
    </row>
    <row r="6" spans="1:24" s="647" customFormat="1" x14ac:dyDescent="0.25">
      <c r="A6" s="666">
        <v>41250</v>
      </c>
      <c r="B6" s="647" t="s">
        <v>23</v>
      </c>
      <c r="C6" s="798">
        <v>2</v>
      </c>
      <c r="D6" s="647" t="s">
        <v>1655</v>
      </c>
      <c r="E6" s="666"/>
      <c r="F6" s="666">
        <v>4</v>
      </c>
      <c r="G6" s="666"/>
      <c r="H6" s="647" t="s">
        <v>994</v>
      </c>
      <c r="I6" s="647">
        <v>49</v>
      </c>
      <c r="J6" s="647" t="s">
        <v>15</v>
      </c>
      <c r="K6" s="647">
        <v>18</v>
      </c>
      <c r="L6" s="666"/>
      <c r="M6" s="647" t="s">
        <v>722</v>
      </c>
      <c r="N6" s="647">
        <v>2781</v>
      </c>
      <c r="P6" s="797">
        <v>2781</v>
      </c>
      <c r="R6" s="647">
        <f>N6+I6-1</f>
        <v>2829</v>
      </c>
      <c r="S6" s="796">
        <v>61.9</v>
      </c>
      <c r="T6" s="649">
        <v>1.26</v>
      </c>
      <c r="U6" s="649">
        <v>0.93</v>
      </c>
      <c r="V6" s="647">
        <v>1.28</v>
      </c>
      <c r="W6" s="647" t="s">
        <v>807</v>
      </c>
    </row>
    <row r="7" spans="1:24" s="647" customFormat="1" x14ac:dyDescent="0.25">
      <c r="A7" s="666">
        <v>41245</v>
      </c>
      <c r="B7" s="647" t="s">
        <v>23</v>
      </c>
      <c r="C7" s="798">
        <v>2</v>
      </c>
      <c r="D7" s="647" t="s">
        <v>206</v>
      </c>
      <c r="E7" s="666"/>
      <c r="F7" s="666">
        <v>4</v>
      </c>
      <c r="G7" s="666"/>
      <c r="H7" s="647" t="s">
        <v>994</v>
      </c>
      <c r="I7" s="647">
        <v>47</v>
      </c>
      <c r="J7" s="647" t="s">
        <v>15</v>
      </c>
      <c r="K7" s="647">
        <v>17</v>
      </c>
      <c r="L7" s="666"/>
      <c r="M7" s="647" t="s">
        <v>722</v>
      </c>
      <c r="N7" s="647">
        <v>2782</v>
      </c>
      <c r="P7" s="797">
        <v>2782</v>
      </c>
      <c r="R7" s="647">
        <f>N7+I7-1</f>
        <v>2828</v>
      </c>
      <c r="S7" s="796">
        <v>77.099999999999994</v>
      </c>
      <c r="T7" s="649">
        <v>1.64</v>
      </c>
      <c r="U7" s="649">
        <v>0.94</v>
      </c>
      <c r="V7" s="647">
        <v>1.49</v>
      </c>
      <c r="W7" s="647" t="s">
        <v>807</v>
      </c>
    </row>
    <row r="8" spans="1:24" s="647" customFormat="1" x14ac:dyDescent="0.25">
      <c r="A8" s="666">
        <v>41246</v>
      </c>
      <c r="B8" s="647" t="s">
        <v>23</v>
      </c>
      <c r="C8" s="798">
        <v>2</v>
      </c>
      <c r="D8" s="647" t="s">
        <v>206</v>
      </c>
      <c r="E8" s="666"/>
      <c r="F8" s="666">
        <v>4</v>
      </c>
      <c r="G8" s="666"/>
      <c r="H8" s="647" t="s">
        <v>994</v>
      </c>
      <c r="I8" s="647">
        <v>50</v>
      </c>
      <c r="J8" s="647" t="s">
        <v>15</v>
      </c>
      <c r="K8" s="647">
        <v>17</v>
      </c>
      <c r="L8" s="666"/>
      <c r="M8" s="647" t="s">
        <v>775</v>
      </c>
      <c r="N8" s="647">
        <v>2781</v>
      </c>
      <c r="P8" s="797">
        <v>2781</v>
      </c>
      <c r="R8" s="647">
        <f>N8+I8-1</f>
        <v>2830</v>
      </c>
      <c r="S8" s="796">
        <v>61.4</v>
      </c>
      <c r="T8" s="649">
        <v>1.23</v>
      </c>
      <c r="U8" s="649">
        <v>0.78</v>
      </c>
      <c r="V8" s="647">
        <v>1.02</v>
      </c>
      <c r="W8" s="647" t="s">
        <v>807</v>
      </c>
    </row>
    <row r="9" spans="1:24" s="647" customFormat="1" x14ac:dyDescent="0.25">
      <c r="A9" s="666">
        <v>41263</v>
      </c>
      <c r="B9" s="647" t="s">
        <v>23</v>
      </c>
      <c r="C9" s="798">
        <v>2</v>
      </c>
      <c r="D9" s="647" t="s">
        <v>1646</v>
      </c>
      <c r="E9" s="666"/>
      <c r="F9" s="666">
        <v>4</v>
      </c>
      <c r="G9" s="666"/>
      <c r="H9" s="647" t="s">
        <v>994</v>
      </c>
      <c r="I9" s="647">
        <v>50</v>
      </c>
      <c r="J9" s="647" t="s">
        <v>15</v>
      </c>
      <c r="K9" s="647">
        <v>16</v>
      </c>
      <c r="L9" s="666"/>
      <c r="M9" s="647" t="s">
        <v>793</v>
      </c>
      <c r="N9" s="647">
        <v>2781</v>
      </c>
      <c r="P9" s="797">
        <v>2781</v>
      </c>
      <c r="R9" s="647">
        <f>N9+I9-1</f>
        <v>2830</v>
      </c>
      <c r="S9" s="796">
        <v>53.5</v>
      </c>
      <c r="T9" s="649">
        <v>1.07</v>
      </c>
      <c r="U9" s="649">
        <v>0.69</v>
      </c>
      <c r="V9" s="647">
        <v>1.05</v>
      </c>
      <c r="W9" s="647" t="s">
        <v>807</v>
      </c>
    </row>
    <row r="10" spans="1:24" s="647" customFormat="1" x14ac:dyDescent="0.25">
      <c r="A10" s="666">
        <v>41249</v>
      </c>
      <c r="B10" s="647" t="s">
        <v>23</v>
      </c>
      <c r="C10" s="798">
        <v>2</v>
      </c>
      <c r="D10" s="647" t="s">
        <v>1654</v>
      </c>
      <c r="E10" s="666"/>
      <c r="F10" s="666" t="s">
        <v>1653</v>
      </c>
      <c r="G10" s="666"/>
      <c r="H10" s="647" t="s">
        <v>991</v>
      </c>
      <c r="I10" s="647">
        <v>47</v>
      </c>
      <c r="J10" s="647" t="s">
        <v>15</v>
      </c>
      <c r="K10" s="647">
        <v>4</v>
      </c>
      <c r="L10" s="801" t="s">
        <v>1652</v>
      </c>
      <c r="N10" s="647">
        <v>2793</v>
      </c>
      <c r="O10" s="647">
        <v>2782</v>
      </c>
      <c r="P10" s="797">
        <v>2781</v>
      </c>
      <c r="R10" s="647">
        <f>N10+I10-1</f>
        <v>2839</v>
      </c>
      <c r="S10" s="796">
        <v>94.6</v>
      </c>
      <c r="T10" s="649">
        <v>2.0099999999999998</v>
      </c>
      <c r="U10" s="649">
        <v>0.8</v>
      </c>
      <c r="V10" s="647">
        <v>1.29</v>
      </c>
      <c r="W10" s="647" t="s">
        <v>853</v>
      </c>
    </row>
    <row r="11" spans="1:24" s="647" customFormat="1" x14ac:dyDescent="0.25">
      <c r="A11" s="666">
        <v>41244</v>
      </c>
      <c r="B11" s="647" t="s">
        <v>23</v>
      </c>
      <c r="C11" s="798">
        <v>2</v>
      </c>
      <c r="D11" s="647" t="s">
        <v>446</v>
      </c>
      <c r="E11" s="666"/>
      <c r="F11" s="666">
        <v>4</v>
      </c>
      <c r="G11" s="666"/>
      <c r="H11" s="647" t="s">
        <v>994</v>
      </c>
      <c r="I11" s="647">
        <v>34</v>
      </c>
      <c r="K11" s="647">
        <v>12</v>
      </c>
      <c r="L11" s="666"/>
      <c r="M11" s="647" t="s">
        <v>793</v>
      </c>
      <c r="N11" s="647">
        <v>2781</v>
      </c>
      <c r="P11" s="797">
        <v>2781</v>
      </c>
      <c r="R11" s="647">
        <f>N11+I11-1</f>
        <v>2814</v>
      </c>
      <c r="S11" s="796">
        <v>37</v>
      </c>
      <c r="T11" s="649">
        <v>1.0900000000000001</v>
      </c>
      <c r="U11" s="649">
        <v>1.06</v>
      </c>
      <c r="V11" s="647">
        <v>1.1000000000000001</v>
      </c>
      <c r="W11" s="800" t="s">
        <v>806</v>
      </c>
    </row>
    <row r="12" spans="1:24" s="647" customFormat="1" x14ac:dyDescent="0.25">
      <c r="A12" s="666">
        <v>41247</v>
      </c>
      <c r="B12" s="647" t="s">
        <v>23</v>
      </c>
      <c r="C12" s="798">
        <v>2</v>
      </c>
      <c r="D12" s="647" t="s">
        <v>178</v>
      </c>
      <c r="E12" s="666"/>
      <c r="F12" s="666">
        <v>4</v>
      </c>
      <c r="G12" s="666"/>
      <c r="H12" s="647" t="s">
        <v>994</v>
      </c>
      <c r="I12" s="647">
        <v>55</v>
      </c>
      <c r="J12" s="647" t="s">
        <v>15</v>
      </c>
      <c r="K12" s="647">
        <v>10</v>
      </c>
      <c r="L12" s="666"/>
      <c r="M12" s="647" t="s">
        <v>722</v>
      </c>
      <c r="N12" s="647">
        <v>2782</v>
      </c>
      <c r="P12" s="797">
        <v>2782</v>
      </c>
      <c r="R12" s="647">
        <f>N12+I12-1</f>
        <v>2836</v>
      </c>
      <c r="S12" s="796">
        <v>78.099999999999994</v>
      </c>
      <c r="T12" s="649">
        <v>1.42</v>
      </c>
      <c r="U12" s="649">
        <v>1.28</v>
      </c>
      <c r="V12" s="647">
        <v>1.61</v>
      </c>
      <c r="W12" s="647" t="s">
        <v>807</v>
      </c>
    </row>
    <row r="13" spans="1:24" s="647" customFormat="1" x14ac:dyDescent="0.25">
      <c r="A13" s="666">
        <v>41252</v>
      </c>
      <c r="B13" s="647" t="s">
        <v>23</v>
      </c>
      <c r="C13" s="798">
        <v>2</v>
      </c>
      <c r="D13" s="647" t="s">
        <v>1651</v>
      </c>
      <c r="E13" s="666"/>
      <c r="F13" s="666">
        <v>4</v>
      </c>
      <c r="G13" s="666"/>
      <c r="H13" s="647" t="s">
        <v>994</v>
      </c>
      <c r="I13" s="647">
        <v>45</v>
      </c>
      <c r="J13" s="647" t="s">
        <v>15</v>
      </c>
      <c r="K13" s="647">
        <v>17</v>
      </c>
      <c r="L13" s="666"/>
      <c r="M13" s="647" t="s">
        <v>722</v>
      </c>
      <c r="N13" s="647">
        <v>2782</v>
      </c>
      <c r="P13" s="797">
        <v>2782</v>
      </c>
      <c r="R13" s="647">
        <f>N13+I13-1</f>
        <v>2826</v>
      </c>
      <c r="S13" s="796">
        <v>77.5</v>
      </c>
      <c r="T13" s="649">
        <v>1.72</v>
      </c>
      <c r="U13" s="649">
        <v>1.34</v>
      </c>
      <c r="V13" s="647">
        <v>1.83</v>
      </c>
      <c r="W13" s="800" t="s">
        <v>806</v>
      </c>
    </row>
    <row r="14" spans="1:24" s="647" customFormat="1" x14ac:dyDescent="0.25">
      <c r="A14" s="666">
        <v>41253</v>
      </c>
      <c r="B14" s="647" t="s">
        <v>23</v>
      </c>
      <c r="C14" s="798">
        <v>2</v>
      </c>
      <c r="D14" s="647" t="s">
        <v>1650</v>
      </c>
      <c r="E14" s="666"/>
      <c r="F14" s="666">
        <v>4</v>
      </c>
      <c r="G14" s="666"/>
      <c r="H14" s="647" t="s">
        <v>994</v>
      </c>
      <c r="I14" s="647">
        <v>45</v>
      </c>
      <c r="J14" s="647" t="s">
        <v>15</v>
      </c>
      <c r="K14" s="647">
        <v>11</v>
      </c>
      <c r="L14" s="666"/>
      <c r="M14" s="647" t="s">
        <v>722</v>
      </c>
      <c r="N14" s="647">
        <v>2782</v>
      </c>
      <c r="P14" s="797">
        <v>2782</v>
      </c>
      <c r="R14" s="647">
        <f>N14+I14-1</f>
        <v>2826</v>
      </c>
      <c r="S14" s="796">
        <v>86.9</v>
      </c>
      <c r="T14" s="649">
        <v>1.93</v>
      </c>
      <c r="U14" s="649">
        <v>1.49</v>
      </c>
      <c r="V14" s="647">
        <v>1.19</v>
      </c>
      <c r="W14" s="800" t="s">
        <v>806</v>
      </c>
    </row>
    <row r="15" spans="1:24" s="647" customFormat="1" x14ac:dyDescent="0.25">
      <c r="A15" s="666">
        <v>41255</v>
      </c>
      <c r="B15" s="647" t="s">
        <v>23</v>
      </c>
      <c r="C15" s="798">
        <v>2</v>
      </c>
      <c r="D15" s="647" t="s">
        <v>1649</v>
      </c>
      <c r="E15" s="666"/>
      <c r="F15" s="666">
        <v>4</v>
      </c>
      <c r="G15" s="666"/>
      <c r="H15" s="647" t="s">
        <v>994</v>
      </c>
      <c r="I15" s="647">
        <v>36</v>
      </c>
      <c r="J15" s="647" t="s">
        <v>733</v>
      </c>
      <c r="K15" s="647">
        <v>11</v>
      </c>
      <c r="L15" s="666"/>
      <c r="M15" s="647" t="s">
        <v>722</v>
      </c>
      <c r="N15" s="647">
        <v>2782</v>
      </c>
      <c r="P15" s="797">
        <v>2782</v>
      </c>
      <c r="R15" s="647">
        <f>N15+I15-1</f>
        <v>2817</v>
      </c>
      <c r="S15" s="796">
        <v>56.5</v>
      </c>
      <c r="T15" s="649">
        <v>1.57</v>
      </c>
      <c r="U15" s="649">
        <v>1.65</v>
      </c>
      <c r="V15" s="647">
        <v>1.41</v>
      </c>
      <c r="W15" s="800" t="s">
        <v>806</v>
      </c>
    </row>
    <row r="16" spans="1:24" s="647" customFormat="1" x14ac:dyDescent="0.25">
      <c r="A16" s="666">
        <v>41257</v>
      </c>
      <c r="B16" s="647" t="s">
        <v>23</v>
      </c>
      <c r="C16" s="798">
        <v>2</v>
      </c>
      <c r="D16" s="647" t="s">
        <v>1648</v>
      </c>
      <c r="E16" s="666"/>
      <c r="F16" s="666">
        <v>4</v>
      </c>
      <c r="G16" s="666"/>
      <c r="H16" s="647" t="s">
        <v>994</v>
      </c>
      <c r="I16" s="647">
        <v>51</v>
      </c>
      <c r="J16" s="647" t="s">
        <v>15</v>
      </c>
      <c r="K16" s="647">
        <v>10</v>
      </c>
      <c r="L16" s="666"/>
      <c r="M16" s="647" t="s">
        <v>722</v>
      </c>
      <c r="N16" s="647">
        <v>2781</v>
      </c>
      <c r="P16" s="797">
        <v>2781</v>
      </c>
      <c r="R16" s="647">
        <f>N16+I16-1</f>
        <v>2831</v>
      </c>
      <c r="S16" s="796">
        <v>86.1</v>
      </c>
      <c r="T16" s="649">
        <v>1.69</v>
      </c>
      <c r="U16" s="649">
        <v>1.1499999999999999</v>
      </c>
      <c r="V16" s="647">
        <v>0.89</v>
      </c>
      <c r="W16" s="800" t="s">
        <v>806</v>
      </c>
    </row>
    <row r="17" spans="1:24" s="647" customFormat="1" x14ac:dyDescent="0.25">
      <c r="A17" s="666">
        <v>41261</v>
      </c>
      <c r="B17" s="647" t="s">
        <v>23</v>
      </c>
      <c r="C17" s="798">
        <v>2</v>
      </c>
      <c r="D17" s="647" t="s">
        <v>1638</v>
      </c>
      <c r="E17" s="666"/>
      <c r="F17" s="666">
        <v>4</v>
      </c>
      <c r="G17" s="666"/>
      <c r="H17" s="647" t="s">
        <v>991</v>
      </c>
      <c r="I17" s="647">
        <v>55</v>
      </c>
      <c r="J17" s="647" t="s">
        <v>15</v>
      </c>
      <c r="K17" s="647">
        <v>15</v>
      </c>
      <c r="L17" s="666">
        <v>1</v>
      </c>
      <c r="N17" s="688">
        <v>2782</v>
      </c>
      <c r="P17" s="797">
        <v>2781</v>
      </c>
      <c r="R17" s="647">
        <f>N17+I17-1</f>
        <v>2836</v>
      </c>
      <c r="S17" s="796">
        <v>81.599999999999994</v>
      </c>
      <c r="T17" s="649">
        <v>1.48</v>
      </c>
      <c r="U17" s="649">
        <v>1.49</v>
      </c>
      <c r="V17" s="647">
        <v>1.89</v>
      </c>
      <c r="W17" s="800" t="s">
        <v>806</v>
      </c>
    </row>
    <row r="18" spans="1:24" s="647" customFormat="1" x14ac:dyDescent="0.25">
      <c r="A18" s="666">
        <v>41262</v>
      </c>
      <c r="B18" s="647" t="s">
        <v>23</v>
      </c>
      <c r="C18" s="798">
        <v>2</v>
      </c>
      <c r="D18" s="647" t="s">
        <v>1647</v>
      </c>
      <c r="E18" s="666"/>
      <c r="F18" s="666">
        <v>4</v>
      </c>
      <c r="G18" s="666"/>
      <c r="H18" s="647" t="s">
        <v>994</v>
      </c>
      <c r="I18" s="647">
        <v>42</v>
      </c>
      <c r="J18" s="647" t="s">
        <v>728</v>
      </c>
      <c r="K18" s="647">
        <v>10</v>
      </c>
      <c r="L18" s="666"/>
      <c r="M18" s="647" t="s">
        <v>722</v>
      </c>
      <c r="N18" s="647">
        <v>2782</v>
      </c>
      <c r="P18" s="797">
        <v>2782</v>
      </c>
      <c r="R18" s="647">
        <f>N18+I18-1</f>
        <v>2823</v>
      </c>
      <c r="S18" s="796">
        <v>73.3</v>
      </c>
      <c r="T18" s="649">
        <v>1.74</v>
      </c>
      <c r="U18" s="649">
        <v>1.41</v>
      </c>
      <c r="V18" s="647">
        <v>1.2</v>
      </c>
      <c r="W18" s="800" t="s">
        <v>806</v>
      </c>
    </row>
    <row r="19" spans="1:24" s="647" customFormat="1" x14ac:dyDescent="0.25">
      <c r="A19" s="666">
        <v>41264</v>
      </c>
      <c r="B19" s="647" t="s">
        <v>23</v>
      </c>
      <c r="C19" s="798">
        <v>2</v>
      </c>
      <c r="D19" s="647" t="s">
        <v>1646</v>
      </c>
      <c r="E19" s="666"/>
      <c r="F19" s="666">
        <v>4</v>
      </c>
      <c r="G19" s="666"/>
      <c r="H19" s="647" t="s">
        <v>994</v>
      </c>
      <c r="I19" s="647">
        <v>44</v>
      </c>
      <c r="J19" s="647" t="s">
        <v>15</v>
      </c>
      <c r="K19" s="647">
        <v>11</v>
      </c>
      <c r="L19" s="666"/>
      <c r="M19" s="647" t="s">
        <v>722</v>
      </c>
      <c r="N19" s="647">
        <v>2782</v>
      </c>
      <c r="P19" s="797">
        <v>2782</v>
      </c>
      <c r="R19" s="647">
        <f>N19+I19-1</f>
        <v>2825</v>
      </c>
      <c r="S19" s="796">
        <v>75.2</v>
      </c>
      <c r="T19" s="649">
        <v>1.71</v>
      </c>
      <c r="U19" s="649">
        <v>1.66</v>
      </c>
      <c r="V19" s="647">
        <v>1.51</v>
      </c>
      <c r="W19" s="800" t="s">
        <v>806</v>
      </c>
    </row>
    <row r="20" spans="1:24" s="647" customFormat="1" x14ac:dyDescent="0.25">
      <c r="A20" s="666">
        <v>41266</v>
      </c>
      <c r="B20" s="647" t="s">
        <v>23</v>
      </c>
      <c r="C20" s="798">
        <v>2</v>
      </c>
      <c r="D20" s="647" t="s">
        <v>1645</v>
      </c>
      <c r="E20" s="666"/>
      <c r="F20" s="666">
        <v>4</v>
      </c>
      <c r="G20" s="666"/>
      <c r="H20" s="647" t="s">
        <v>994</v>
      </c>
      <c r="I20" s="647">
        <v>41</v>
      </c>
      <c r="J20" s="647" t="s">
        <v>15</v>
      </c>
      <c r="K20" s="647">
        <v>14</v>
      </c>
      <c r="L20" s="666"/>
      <c r="M20" s="647" t="s">
        <v>722</v>
      </c>
      <c r="N20" s="647">
        <v>2782</v>
      </c>
      <c r="P20" s="797">
        <v>2782</v>
      </c>
      <c r="R20" s="647">
        <f>N20+I20-1</f>
        <v>2822</v>
      </c>
      <c r="S20" s="796">
        <v>74.400000000000006</v>
      </c>
      <c r="T20" s="649">
        <v>1.81</v>
      </c>
      <c r="U20" s="649">
        <v>1.29</v>
      </c>
      <c r="V20" s="647">
        <v>1.38</v>
      </c>
      <c r="W20" s="800" t="s">
        <v>806</v>
      </c>
    </row>
    <row r="21" spans="1:24" s="647" customFormat="1" x14ac:dyDescent="0.25">
      <c r="A21" s="666">
        <v>41267</v>
      </c>
      <c r="B21" s="647" t="s">
        <v>23</v>
      </c>
      <c r="C21" s="798">
        <v>2</v>
      </c>
      <c r="D21" s="647" t="s">
        <v>1644</v>
      </c>
      <c r="E21" s="666"/>
      <c r="F21" s="666">
        <v>4</v>
      </c>
      <c r="G21" s="666"/>
      <c r="H21" s="647" t="s">
        <v>994</v>
      </c>
      <c r="I21" s="647">
        <v>46</v>
      </c>
      <c r="J21" s="647" t="s">
        <v>15</v>
      </c>
      <c r="K21" s="647">
        <v>17</v>
      </c>
      <c r="L21" s="666"/>
      <c r="M21" s="647" t="s">
        <v>722</v>
      </c>
      <c r="N21" s="647">
        <v>2782</v>
      </c>
      <c r="P21" s="797">
        <v>2782</v>
      </c>
      <c r="R21" s="647">
        <f>N21+I21-1</f>
        <v>2827</v>
      </c>
      <c r="S21" s="796">
        <v>80.900000000000006</v>
      </c>
      <c r="T21" s="649">
        <v>1.76</v>
      </c>
      <c r="U21" s="649">
        <v>1.22</v>
      </c>
      <c r="V21" s="647">
        <v>1.83</v>
      </c>
      <c r="W21" s="800" t="s">
        <v>806</v>
      </c>
    </row>
    <row r="22" spans="1:24" s="647" customFormat="1" x14ac:dyDescent="0.25">
      <c r="A22" s="666">
        <v>41268</v>
      </c>
      <c r="B22" s="647" t="s">
        <v>23</v>
      </c>
      <c r="C22" s="798">
        <v>2</v>
      </c>
      <c r="D22" s="647" t="s">
        <v>1643</v>
      </c>
      <c r="E22" s="666"/>
      <c r="F22" s="666">
        <v>4</v>
      </c>
      <c r="G22" s="666"/>
      <c r="H22" s="647" t="s">
        <v>994</v>
      </c>
      <c r="I22" s="647">
        <v>42</v>
      </c>
      <c r="J22" s="647" t="s">
        <v>15</v>
      </c>
      <c r="K22" s="647">
        <v>8</v>
      </c>
      <c r="L22" s="801" t="s">
        <v>810</v>
      </c>
      <c r="N22" s="647">
        <v>2784</v>
      </c>
      <c r="O22" s="647">
        <v>2782</v>
      </c>
      <c r="P22" s="797">
        <v>2781</v>
      </c>
      <c r="R22" s="647">
        <f>N22+I22-1</f>
        <v>2825</v>
      </c>
      <c r="S22" s="796">
        <v>73.8</v>
      </c>
      <c r="T22" s="649">
        <v>1.76</v>
      </c>
      <c r="U22" s="649">
        <v>1.55</v>
      </c>
      <c r="V22" s="647">
        <v>0.92</v>
      </c>
      <c r="W22" s="800" t="s">
        <v>806</v>
      </c>
    </row>
    <row r="23" spans="1:24" s="647" customFormat="1" x14ac:dyDescent="0.25">
      <c r="A23" s="666">
        <v>41251</v>
      </c>
      <c r="B23" s="647" t="s">
        <v>23</v>
      </c>
      <c r="C23" s="798">
        <v>2</v>
      </c>
      <c r="D23" s="647" t="s">
        <v>1642</v>
      </c>
      <c r="E23" s="666"/>
      <c r="F23" s="666">
        <v>4</v>
      </c>
      <c r="G23" s="666"/>
      <c r="H23" s="647" t="s">
        <v>994</v>
      </c>
      <c r="I23" s="647">
        <v>42</v>
      </c>
      <c r="J23" s="647" t="s">
        <v>728</v>
      </c>
      <c r="K23" s="647">
        <v>15</v>
      </c>
      <c r="L23" s="666"/>
      <c r="M23" s="647" t="s">
        <v>722</v>
      </c>
      <c r="N23" s="647">
        <v>2782</v>
      </c>
      <c r="P23" s="797">
        <v>2782</v>
      </c>
      <c r="R23" s="647">
        <f>N23+I23-1</f>
        <v>2823</v>
      </c>
      <c r="S23" s="796">
        <v>89.9</v>
      </c>
      <c r="T23" s="649">
        <v>2.14</v>
      </c>
      <c r="U23" s="649">
        <v>1.58</v>
      </c>
      <c r="V23" s="647">
        <v>2.2599999999999998</v>
      </c>
      <c r="W23" s="800" t="s">
        <v>808</v>
      </c>
    </row>
    <row r="24" spans="1:24" s="647" customFormat="1" x14ac:dyDescent="0.25">
      <c r="A24" s="666">
        <v>41256</v>
      </c>
      <c r="B24" s="647" t="s">
        <v>23</v>
      </c>
      <c r="C24" s="798">
        <v>2</v>
      </c>
      <c r="D24" s="647" t="s">
        <v>1641</v>
      </c>
      <c r="E24" s="666"/>
      <c r="F24" s="666">
        <v>4</v>
      </c>
      <c r="G24" s="666"/>
      <c r="H24" s="647" t="s">
        <v>994</v>
      </c>
      <c r="I24" s="647">
        <v>38</v>
      </c>
      <c r="J24" s="647" t="s">
        <v>15</v>
      </c>
      <c r="K24" s="647">
        <v>14</v>
      </c>
      <c r="L24" s="666"/>
      <c r="M24" s="647" t="s">
        <v>793</v>
      </c>
      <c r="N24" s="647">
        <v>2781</v>
      </c>
      <c r="P24" s="797">
        <v>2781</v>
      </c>
      <c r="R24" s="647">
        <f>N24+I24-1</f>
        <v>2818</v>
      </c>
      <c r="S24" s="796">
        <v>77</v>
      </c>
      <c r="T24" s="649">
        <v>2.0299999999999998</v>
      </c>
      <c r="U24" s="649">
        <v>1.55</v>
      </c>
      <c r="V24" s="647">
        <v>1.87</v>
      </c>
      <c r="W24" s="800" t="s">
        <v>808</v>
      </c>
    </row>
    <row r="25" spans="1:24" s="647" customFormat="1" x14ac:dyDescent="0.25">
      <c r="A25" s="666">
        <v>41260</v>
      </c>
      <c r="B25" s="647" t="s">
        <v>23</v>
      </c>
      <c r="C25" s="798">
        <v>2</v>
      </c>
      <c r="D25" s="647" t="s">
        <v>1640</v>
      </c>
      <c r="E25" s="666"/>
      <c r="F25" s="666">
        <v>4</v>
      </c>
      <c r="G25" s="666"/>
      <c r="H25" s="647" t="s">
        <v>994</v>
      </c>
      <c r="I25" s="647">
        <v>41</v>
      </c>
      <c r="J25" s="647" t="s">
        <v>15</v>
      </c>
      <c r="K25" s="647">
        <v>14</v>
      </c>
      <c r="L25" s="666"/>
      <c r="M25" s="647" t="s">
        <v>722</v>
      </c>
      <c r="N25" s="647">
        <v>2781</v>
      </c>
      <c r="P25" s="797">
        <v>2781</v>
      </c>
      <c r="R25" s="647">
        <f>N25+I25-1</f>
        <v>2821</v>
      </c>
      <c r="S25" s="796">
        <v>91.7</v>
      </c>
      <c r="T25" s="649">
        <v>2.2400000000000002</v>
      </c>
      <c r="U25" s="649">
        <v>1.34</v>
      </c>
      <c r="V25" s="647">
        <v>2.4700000000000002</v>
      </c>
      <c r="W25" s="800" t="s">
        <v>808</v>
      </c>
    </row>
    <row r="26" spans="1:24" s="647" customFormat="1" x14ac:dyDescent="0.25">
      <c r="A26" s="666">
        <v>41259</v>
      </c>
      <c r="B26" s="647" t="s">
        <v>23</v>
      </c>
      <c r="C26" s="798">
        <v>2</v>
      </c>
      <c r="D26" s="647" t="s">
        <v>1639</v>
      </c>
      <c r="E26" s="666"/>
      <c r="F26" s="666">
        <v>4</v>
      </c>
      <c r="G26" s="666"/>
      <c r="H26" s="647" t="s">
        <v>994</v>
      </c>
      <c r="I26" s="647">
        <v>41</v>
      </c>
      <c r="J26" s="647" t="s">
        <v>15</v>
      </c>
      <c r="K26" s="647">
        <v>12</v>
      </c>
      <c r="L26" s="666"/>
      <c r="M26" s="647" t="s">
        <v>722</v>
      </c>
      <c r="N26" s="647">
        <v>2781</v>
      </c>
      <c r="P26" s="797">
        <v>2781</v>
      </c>
      <c r="R26" s="647">
        <f>N26+I26-1</f>
        <v>2821</v>
      </c>
      <c r="S26" s="796">
        <v>114.8</v>
      </c>
      <c r="T26" s="649">
        <v>2.8</v>
      </c>
      <c r="U26" s="649">
        <v>2.0699999999999998</v>
      </c>
      <c r="V26" s="647">
        <v>3.02</v>
      </c>
      <c r="W26" s="800" t="s">
        <v>809</v>
      </c>
    </row>
    <row r="27" spans="1:24" s="647" customFormat="1" x14ac:dyDescent="0.25">
      <c r="A27" s="666">
        <v>41265</v>
      </c>
      <c r="B27" s="647" t="s">
        <v>23</v>
      </c>
      <c r="C27" s="798">
        <v>2</v>
      </c>
      <c r="D27" s="647" t="s">
        <v>1638</v>
      </c>
      <c r="E27" s="666"/>
      <c r="F27" s="666">
        <v>4</v>
      </c>
      <c r="G27" s="666"/>
      <c r="H27" s="647" t="s">
        <v>994</v>
      </c>
      <c r="I27" s="647">
        <v>45</v>
      </c>
      <c r="J27" s="647" t="s">
        <v>15</v>
      </c>
      <c r="K27" s="647">
        <v>17</v>
      </c>
      <c r="L27" s="666"/>
      <c r="M27" s="647" t="s">
        <v>722</v>
      </c>
      <c r="N27" s="647">
        <v>2782</v>
      </c>
      <c r="P27" s="797">
        <v>2782</v>
      </c>
      <c r="R27" s="647">
        <f>N27+I27-1</f>
        <v>2826</v>
      </c>
      <c r="S27" s="796">
        <v>93.8</v>
      </c>
      <c r="T27" s="649">
        <v>2.08</v>
      </c>
      <c r="U27" s="649">
        <v>1.34</v>
      </c>
      <c r="V27" s="647">
        <v>1.89</v>
      </c>
      <c r="W27" s="800" t="s">
        <v>808</v>
      </c>
    </row>
    <row r="28" spans="1:24" s="647" customFormat="1" x14ac:dyDescent="0.25">
      <c r="A28" s="666">
        <v>41248</v>
      </c>
      <c r="B28" s="647" t="s">
        <v>23</v>
      </c>
      <c r="C28" s="798">
        <v>2</v>
      </c>
      <c r="D28" s="647" t="s">
        <v>1637</v>
      </c>
      <c r="E28" s="666"/>
      <c r="F28" s="666">
        <v>4</v>
      </c>
      <c r="G28" s="666"/>
      <c r="H28" s="647" t="s">
        <v>994</v>
      </c>
      <c r="I28" s="647">
        <v>34</v>
      </c>
      <c r="J28" s="647" t="s">
        <v>1007</v>
      </c>
      <c r="K28" s="647">
        <v>13</v>
      </c>
      <c r="L28" s="666"/>
      <c r="M28" s="647" t="s">
        <v>793</v>
      </c>
      <c r="N28" s="647">
        <v>2781</v>
      </c>
      <c r="P28" s="797">
        <v>2781</v>
      </c>
      <c r="R28" s="647">
        <f>N28+I28-1</f>
        <v>2814</v>
      </c>
      <c r="S28" s="796">
        <v>105.6</v>
      </c>
      <c r="T28" s="649">
        <v>3.11</v>
      </c>
      <c r="U28" s="649">
        <v>2.1800000000000002</v>
      </c>
      <c r="V28" s="647">
        <v>2.9</v>
      </c>
      <c r="W28" s="795" t="s">
        <v>1460</v>
      </c>
    </row>
    <row r="29" spans="1:24" s="647" customFormat="1" x14ac:dyDescent="0.25">
      <c r="A29" s="666">
        <v>41258</v>
      </c>
      <c r="B29" s="647" t="s">
        <v>23</v>
      </c>
      <c r="C29" s="798">
        <v>2</v>
      </c>
      <c r="D29" s="647" t="s">
        <v>501</v>
      </c>
      <c r="E29" s="666"/>
      <c r="F29" s="666">
        <v>4</v>
      </c>
      <c r="G29" s="666"/>
      <c r="H29" s="647" t="s">
        <v>817</v>
      </c>
      <c r="I29" s="647">
        <v>49</v>
      </c>
      <c r="J29" s="647" t="s">
        <v>15</v>
      </c>
      <c r="K29" s="647">
        <v>13</v>
      </c>
      <c r="L29" s="666"/>
      <c r="M29" s="647" t="s">
        <v>722</v>
      </c>
      <c r="P29" s="797" t="s">
        <v>646</v>
      </c>
      <c r="S29" s="796">
        <v>77.8</v>
      </c>
      <c r="T29" s="649">
        <v>1.59</v>
      </c>
      <c r="U29" s="649">
        <v>1.1499999999999999</v>
      </c>
      <c r="V29" s="647">
        <v>1.02</v>
      </c>
      <c r="W29" s="800" t="s">
        <v>806</v>
      </c>
    </row>
    <row r="30" spans="1:24" s="647" customFormat="1" x14ac:dyDescent="0.25">
      <c r="A30" s="666">
        <v>41254</v>
      </c>
      <c r="B30" s="647" t="s">
        <v>226</v>
      </c>
      <c r="C30" s="798">
        <v>2</v>
      </c>
      <c r="D30" s="647" t="s">
        <v>1636</v>
      </c>
      <c r="E30" s="666">
        <v>0</v>
      </c>
      <c r="F30" s="666">
        <v>13</v>
      </c>
      <c r="G30" s="666"/>
      <c r="H30" s="647" t="s">
        <v>817</v>
      </c>
      <c r="I30" s="647">
        <v>27</v>
      </c>
      <c r="K30" s="647">
        <v>0</v>
      </c>
      <c r="L30" s="666" t="s">
        <v>725</v>
      </c>
      <c r="P30" s="797" t="s">
        <v>646</v>
      </c>
      <c r="S30" s="796">
        <v>75</v>
      </c>
      <c r="T30" s="649">
        <v>2.78</v>
      </c>
      <c r="U30" s="649">
        <v>0</v>
      </c>
      <c r="V30" s="647">
        <v>0</v>
      </c>
      <c r="X30" s="647" t="s">
        <v>1418</v>
      </c>
    </row>
    <row r="31" spans="1:24" s="647" customFormat="1" x14ac:dyDescent="0.25">
      <c r="A31" s="666"/>
      <c r="C31" s="798"/>
      <c r="E31" s="666"/>
      <c r="F31" s="666"/>
      <c r="G31" s="666"/>
      <c r="L31" s="666"/>
      <c r="P31" s="797"/>
      <c r="S31" s="796"/>
      <c r="T31" s="649"/>
      <c r="U31" s="649"/>
    </row>
    <row r="32" spans="1:24" s="647" customFormat="1" x14ac:dyDescent="0.25">
      <c r="A32" s="799" t="s">
        <v>1635</v>
      </c>
      <c r="C32" s="798"/>
      <c r="E32" s="666"/>
      <c r="F32" s="666"/>
      <c r="G32" s="666"/>
      <c r="L32" s="666"/>
      <c r="P32" s="797"/>
      <c r="S32" s="796"/>
      <c r="T32" s="649"/>
      <c r="U32" s="649"/>
    </row>
    <row r="33" spans="1:24" s="647" customFormat="1" x14ac:dyDescent="0.25">
      <c r="A33" s="666">
        <v>41282</v>
      </c>
      <c r="B33" s="647" t="s">
        <v>23</v>
      </c>
      <c r="C33" s="798">
        <v>3</v>
      </c>
      <c r="D33" s="647" t="s">
        <v>42</v>
      </c>
      <c r="E33" s="666"/>
      <c r="F33" s="789" t="s">
        <v>41</v>
      </c>
      <c r="G33" s="789" t="s">
        <v>548</v>
      </c>
      <c r="H33" s="647" t="s">
        <v>991</v>
      </c>
      <c r="I33" s="647">
        <v>42</v>
      </c>
      <c r="J33" s="647" t="s">
        <v>728</v>
      </c>
      <c r="K33" s="647">
        <v>0</v>
      </c>
      <c r="L33" s="666" t="s">
        <v>672</v>
      </c>
      <c r="N33" s="647">
        <v>2793</v>
      </c>
      <c r="O33" s="647">
        <v>2782</v>
      </c>
      <c r="P33" s="797">
        <v>2781</v>
      </c>
      <c r="R33" s="647">
        <f>N33+I33-1</f>
        <v>2834</v>
      </c>
      <c r="S33" s="796">
        <v>81</v>
      </c>
      <c r="T33" s="649">
        <v>1.93</v>
      </c>
      <c r="U33" s="649">
        <v>0</v>
      </c>
      <c r="V33" s="647">
        <v>0</v>
      </c>
      <c r="W33" s="647" t="s">
        <v>811</v>
      </c>
    </row>
    <row r="34" spans="1:24" s="647" customFormat="1" x14ac:dyDescent="0.25">
      <c r="A34" s="666">
        <v>41274</v>
      </c>
      <c r="B34" s="647" t="s">
        <v>23</v>
      </c>
      <c r="C34" s="798">
        <v>3</v>
      </c>
      <c r="D34" s="647" t="s">
        <v>42</v>
      </c>
      <c r="E34" s="666"/>
      <c r="F34" s="666">
        <v>2</v>
      </c>
      <c r="G34" s="789" t="s">
        <v>548</v>
      </c>
      <c r="H34" s="647" t="s">
        <v>991</v>
      </c>
      <c r="I34" s="647">
        <v>64</v>
      </c>
      <c r="J34" s="647" t="s">
        <v>15</v>
      </c>
      <c r="K34" s="647">
        <v>3</v>
      </c>
      <c r="L34" s="666" t="s">
        <v>672</v>
      </c>
      <c r="N34" s="647">
        <v>3153</v>
      </c>
      <c r="O34" s="647">
        <v>3143</v>
      </c>
      <c r="P34" s="797">
        <v>3142</v>
      </c>
      <c r="R34" s="647">
        <f>N34+I34-1</f>
        <v>3216</v>
      </c>
      <c r="S34" s="796">
        <v>101.9</v>
      </c>
      <c r="T34" s="649">
        <v>1.59</v>
      </c>
      <c r="U34" s="649">
        <v>1.18</v>
      </c>
      <c r="V34" s="647">
        <v>1.55</v>
      </c>
      <c r="W34" s="795" t="s">
        <v>806</v>
      </c>
    </row>
    <row r="35" spans="1:24" s="647" customFormat="1" x14ac:dyDescent="0.25">
      <c r="A35" s="666">
        <v>41279</v>
      </c>
      <c r="B35" s="647" t="s">
        <v>23</v>
      </c>
      <c r="C35" s="798">
        <v>3</v>
      </c>
      <c r="D35" s="647" t="s">
        <v>135</v>
      </c>
      <c r="E35" s="666"/>
      <c r="F35" s="666">
        <v>2</v>
      </c>
      <c r="G35" s="789" t="s">
        <v>548</v>
      </c>
      <c r="H35" s="647" t="s">
        <v>991</v>
      </c>
      <c r="I35" s="647">
        <v>85</v>
      </c>
      <c r="J35" s="647" t="s">
        <v>15</v>
      </c>
      <c r="K35" s="647">
        <v>15</v>
      </c>
      <c r="L35" s="666"/>
      <c r="M35" s="647" t="s">
        <v>722</v>
      </c>
      <c r="N35" s="647">
        <v>3142</v>
      </c>
      <c r="P35" s="797">
        <v>3142</v>
      </c>
      <c r="R35" s="647">
        <f>N35+I35-1</f>
        <v>3226</v>
      </c>
      <c r="S35" s="796">
        <v>112.8</v>
      </c>
      <c r="T35" s="649">
        <v>1.33</v>
      </c>
      <c r="U35" s="649">
        <v>1.18</v>
      </c>
      <c r="V35" s="647">
        <v>1.73</v>
      </c>
      <c r="W35" s="795" t="s">
        <v>806</v>
      </c>
    </row>
    <row r="36" spans="1:24" s="647" customFormat="1" x14ac:dyDescent="0.25">
      <c r="A36" s="666">
        <v>41285</v>
      </c>
      <c r="B36" s="647" t="s">
        <v>23</v>
      </c>
      <c r="C36" s="798">
        <v>3</v>
      </c>
      <c r="D36" s="647" t="s">
        <v>133</v>
      </c>
      <c r="E36" s="666"/>
      <c r="F36" s="789" t="s">
        <v>41</v>
      </c>
      <c r="G36" s="789" t="s">
        <v>548</v>
      </c>
      <c r="H36" s="647" t="s">
        <v>991</v>
      </c>
      <c r="I36" s="647">
        <v>75</v>
      </c>
      <c r="K36" s="647">
        <v>12</v>
      </c>
      <c r="L36" s="666"/>
      <c r="M36" s="647" t="s">
        <v>775</v>
      </c>
      <c r="N36" s="647">
        <v>3142</v>
      </c>
      <c r="P36" s="797">
        <v>3142</v>
      </c>
      <c r="R36" s="647">
        <f>N36+I36-1</f>
        <v>3216</v>
      </c>
      <c r="S36" s="796">
        <v>111.5</v>
      </c>
      <c r="T36" s="649">
        <v>1.49</v>
      </c>
      <c r="U36" s="649">
        <v>1.27</v>
      </c>
      <c r="V36" s="647">
        <v>1.41</v>
      </c>
      <c r="W36" s="795" t="s">
        <v>806</v>
      </c>
    </row>
    <row r="37" spans="1:24" s="663" customFormat="1" x14ac:dyDescent="0.25">
      <c r="A37" s="793">
        <v>41281</v>
      </c>
      <c r="B37" s="663" t="s">
        <v>226</v>
      </c>
      <c r="C37" s="794">
        <v>3</v>
      </c>
      <c r="D37" s="663" t="s">
        <v>42</v>
      </c>
      <c r="E37" s="793">
        <v>11</v>
      </c>
      <c r="F37" s="788" t="s">
        <v>41</v>
      </c>
      <c r="G37" s="788" t="s">
        <v>548</v>
      </c>
      <c r="H37" s="663" t="s">
        <v>991</v>
      </c>
      <c r="I37" s="663">
        <v>62</v>
      </c>
      <c r="J37" s="663" t="s">
        <v>673</v>
      </c>
      <c r="K37" s="663">
        <v>0</v>
      </c>
      <c r="L37" s="793" t="s">
        <v>1020</v>
      </c>
      <c r="N37" s="663">
        <v>3160</v>
      </c>
      <c r="P37" s="792">
        <v>3142</v>
      </c>
      <c r="Q37" s="663">
        <v>3140</v>
      </c>
      <c r="R37" s="663">
        <f>N37+I37-1</f>
        <v>3221</v>
      </c>
      <c r="S37" s="791">
        <v>98.1</v>
      </c>
      <c r="T37" s="786">
        <v>1.58</v>
      </c>
      <c r="U37" s="786">
        <v>0</v>
      </c>
      <c r="V37" s="663">
        <v>0</v>
      </c>
      <c r="W37" s="663" t="s">
        <v>811</v>
      </c>
    </row>
    <row r="38" spans="1:24" s="663" customFormat="1" x14ac:dyDescent="0.25">
      <c r="A38" s="793">
        <v>41283</v>
      </c>
      <c r="B38" s="663" t="s">
        <v>226</v>
      </c>
      <c r="C38" s="794">
        <v>3</v>
      </c>
      <c r="D38" s="663" t="s">
        <v>42</v>
      </c>
      <c r="E38" s="793">
        <v>11</v>
      </c>
      <c r="F38" s="793">
        <v>2</v>
      </c>
      <c r="G38" s="788" t="s">
        <v>548</v>
      </c>
      <c r="H38" s="663" t="s">
        <v>991</v>
      </c>
      <c r="I38" s="663">
        <v>58</v>
      </c>
      <c r="J38" s="663" t="s">
        <v>728</v>
      </c>
      <c r="K38" s="663">
        <v>0</v>
      </c>
      <c r="L38" s="793" t="s">
        <v>1020</v>
      </c>
      <c r="N38" s="663">
        <v>3162</v>
      </c>
      <c r="O38" s="663">
        <v>3144</v>
      </c>
      <c r="P38" s="792">
        <v>3142</v>
      </c>
      <c r="R38" s="663">
        <f>N38+I38-1</f>
        <v>3219</v>
      </c>
      <c r="S38" s="791">
        <v>95.5</v>
      </c>
      <c r="T38" s="786">
        <v>1.65</v>
      </c>
      <c r="U38" s="786">
        <v>0</v>
      </c>
      <c r="V38" s="663">
        <v>0</v>
      </c>
      <c r="W38" s="663" t="s">
        <v>811</v>
      </c>
    </row>
    <row r="39" spans="1:24" x14ac:dyDescent="0.25">
      <c r="G39" s="789"/>
    </row>
    <row r="40" spans="1:24" x14ac:dyDescent="0.25">
      <c r="A40" s="665">
        <v>41273</v>
      </c>
      <c r="B40" s="650" t="s">
        <v>23</v>
      </c>
      <c r="C40" s="650">
        <v>3</v>
      </c>
      <c r="D40" s="650" t="s">
        <v>42</v>
      </c>
      <c r="E40" s="650"/>
      <c r="F40" s="665">
        <v>8</v>
      </c>
      <c r="G40" s="789" t="s">
        <v>548</v>
      </c>
      <c r="H40" s="650" t="s">
        <v>817</v>
      </c>
      <c r="I40" s="650">
        <v>45</v>
      </c>
      <c r="J40" s="650" t="s">
        <v>15</v>
      </c>
      <c r="K40" s="650">
        <v>0</v>
      </c>
      <c r="P40" s="655" t="s">
        <v>646</v>
      </c>
      <c r="S40" s="650">
        <v>45.8</v>
      </c>
      <c r="T40" s="649">
        <v>1.02</v>
      </c>
      <c r="U40" s="649">
        <v>0</v>
      </c>
      <c r="V40" s="650">
        <v>0</v>
      </c>
      <c r="W40" s="681" t="s">
        <v>811</v>
      </c>
      <c r="X40" s="650" t="s">
        <v>1634</v>
      </c>
    </row>
    <row r="41" spans="1:24" x14ac:dyDescent="0.25">
      <c r="A41" s="665">
        <v>41280</v>
      </c>
      <c r="B41" s="650" t="s">
        <v>23</v>
      </c>
      <c r="C41" s="650">
        <v>3</v>
      </c>
      <c r="D41" s="650" t="s">
        <v>135</v>
      </c>
      <c r="E41" s="650"/>
      <c r="F41" s="790" t="s">
        <v>41</v>
      </c>
      <c r="G41" s="789" t="s">
        <v>548</v>
      </c>
      <c r="H41" s="650" t="s">
        <v>817</v>
      </c>
      <c r="I41" s="650">
        <v>62</v>
      </c>
      <c r="J41" s="650" t="s">
        <v>15</v>
      </c>
      <c r="K41" s="650">
        <v>0</v>
      </c>
      <c r="P41" s="655" t="s">
        <v>646</v>
      </c>
      <c r="S41" s="650">
        <v>91.2</v>
      </c>
      <c r="T41" s="649">
        <v>1.47</v>
      </c>
      <c r="U41" s="649">
        <v>0</v>
      </c>
      <c r="V41" s="650">
        <v>0</v>
      </c>
      <c r="W41" s="681" t="s">
        <v>811</v>
      </c>
    </row>
    <row r="42" spans="1:24" x14ac:dyDescent="0.25">
      <c r="A42" s="665">
        <v>41272</v>
      </c>
      <c r="B42" s="650" t="s">
        <v>23</v>
      </c>
      <c r="C42" s="650">
        <v>3</v>
      </c>
      <c r="D42" s="650" t="s">
        <v>42</v>
      </c>
      <c r="E42" s="650"/>
      <c r="F42" s="665">
        <v>4</v>
      </c>
      <c r="G42" s="789" t="s">
        <v>548</v>
      </c>
      <c r="H42" s="650" t="s">
        <v>817</v>
      </c>
      <c r="I42" s="650">
        <v>67</v>
      </c>
      <c r="J42" s="650" t="s">
        <v>15</v>
      </c>
      <c r="K42" s="650">
        <v>20</v>
      </c>
      <c r="P42" s="655" t="s">
        <v>646</v>
      </c>
      <c r="S42" s="650">
        <v>75.5</v>
      </c>
      <c r="T42" s="649">
        <v>1.1299999999999999</v>
      </c>
      <c r="U42" s="649">
        <v>0.72</v>
      </c>
      <c r="V42" s="650">
        <v>0.56999999999999995</v>
      </c>
      <c r="W42" s="681" t="s">
        <v>807</v>
      </c>
      <c r="X42" s="650" t="s">
        <v>1633</v>
      </c>
    </row>
    <row r="43" spans="1:24" x14ac:dyDescent="0.25">
      <c r="A43" s="665">
        <v>41284</v>
      </c>
      <c r="B43" s="650" t="s">
        <v>23</v>
      </c>
      <c r="C43" s="650">
        <v>3</v>
      </c>
      <c r="D43" s="650" t="s">
        <v>133</v>
      </c>
      <c r="E43" s="650"/>
      <c r="F43" s="790" t="s">
        <v>41</v>
      </c>
      <c r="G43" s="789" t="s">
        <v>548</v>
      </c>
      <c r="H43" s="650" t="s">
        <v>817</v>
      </c>
      <c r="I43" s="650">
        <v>62</v>
      </c>
      <c r="K43" s="650">
        <v>9</v>
      </c>
      <c r="P43" s="655" t="s">
        <v>646</v>
      </c>
      <c r="S43" s="650">
        <v>115.9</v>
      </c>
      <c r="T43" s="649">
        <v>1.87</v>
      </c>
      <c r="U43" s="649">
        <v>1.1200000000000001</v>
      </c>
      <c r="V43" s="650">
        <v>1.56</v>
      </c>
      <c r="W43" s="681" t="s">
        <v>806</v>
      </c>
    </row>
    <row r="44" spans="1:24" x14ac:dyDescent="0.25">
      <c r="A44" s="665">
        <v>41287</v>
      </c>
      <c r="B44" s="650" t="s">
        <v>23</v>
      </c>
      <c r="C44" s="650">
        <v>3</v>
      </c>
      <c r="D44" s="650" t="s">
        <v>185</v>
      </c>
      <c r="E44" s="650"/>
      <c r="F44" s="665">
        <v>8</v>
      </c>
      <c r="G44" s="789" t="s">
        <v>548</v>
      </c>
      <c r="H44" s="650" t="s">
        <v>817</v>
      </c>
      <c r="I44" s="650">
        <v>25</v>
      </c>
      <c r="J44" s="650" t="s">
        <v>15</v>
      </c>
      <c r="K44" s="650">
        <v>9</v>
      </c>
      <c r="L44" s="665">
        <v>1</v>
      </c>
      <c r="P44" s="655" t="s">
        <v>646</v>
      </c>
      <c r="S44" s="650">
        <v>59.6</v>
      </c>
      <c r="T44" s="649">
        <v>2.38</v>
      </c>
      <c r="U44" s="649">
        <v>1.66</v>
      </c>
      <c r="V44" s="650">
        <v>2.46</v>
      </c>
      <c r="W44" s="681" t="s">
        <v>808</v>
      </c>
    </row>
    <row r="45" spans="1:24" x14ac:dyDescent="0.25">
      <c r="A45" s="665">
        <v>41270</v>
      </c>
      <c r="B45" s="650" t="s">
        <v>23</v>
      </c>
      <c r="C45" s="650">
        <v>3</v>
      </c>
      <c r="D45" s="650" t="s">
        <v>884</v>
      </c>
      <c r="E45" s="650"/>
      <c r="F45" s="665">
        <v>8</v>
      </c>
      <c r="G45" s="789" t="s">
        <v>548</v>
      </c>
      <c r="H45" s="650" t="s">
        <v>817</v>
      </c>
      <c r="I45" s="650">
        <v>27</v>
      </c>
      <c r="J45" s="650" t="s">
        <v>15</v>
      </c>
      <c r="K45" s="650">
        <v>10</v>
      </c>
      <c r="L45" s="665">
        <v>3</v>
      </c>
      <c r="P45" s="655" t="s">
        <v>646</v>
      </c>
      <c r="S45" s="650">
        <v>63.7</v>
      </c>
      <c r="T45" s="649">
        <v>2.36</v>
      </c>
      <c r="U45" s="649">
        <v>2.02</v>
      </c>
      <c r="V45" s="650">
        <v>2.4500000000000002</v>
      </c>
      <c r="W45" s="681" t="s">
        <v>809</v>
      </c>
      <c r="X45" s="650" t="s">
        <v>1632</v>
      </c>
    </row>
    <row r="46" spans="1:24" x14ac:dyDescent="0.25">
      <c r="A46" s="665">
        <v>41271</v>
      </c>
      <c r="B46" s="650" t="s">
        <v>23</v>
      </c>
      <c r="C46" s="650">
        <v>3</v>
      </c>
      <c r="D46" s="650" t="s">
        <v>884</v>
      </c>
      <c r="E46" s="650"/>
      <c r="F46" s="665">
        <v>8</v>
      </c>
      <c r="G46" s="789" t="s">
        <v>548</v>
      </c>
      <c r="H46" s="650" t="s">
        <v>817</v>
      </c>
      <c r="I46" s="650">
        <v>17</v>
      </c>
      <c r="J46" s="650" t="s">
        <v>15</v>
      </c>
      <c r="K46" s="650">
        <v>8</v>
      </c>
      <c r="L46" s="665">
        <v>6</v>
      </c>
      <c r="P46" s="655" t="s">
        <v>646</v>
      </c>
      <c r="S46" s="650">
        <v>40.299999999999997</v>
      </c>
      <c r="T46" s="649">
        <v>2.37</v>
      </c>
      <c r="U46" s="649">
        <v>2.54</v>
      </c>
      <c r="V46" s="650">
        <v>2.2599999999999998</v>
      </c>
      <c r="W46" s="681" t="s">
        <v>809</v>
      </c>
    </row>
    <row r="47" spans="1:24" x14ac:dyDescent="0.25">
      <c r="A47" s="665">
        <v>41275</v>
      </c>
      <c r="B47" s="650" t="s">
        <v>23</v>
      </c>
      <c r="C47" s="650">
        <v>3</v>
      </c>
      <c r="D47" s="650" t="s">
        <v>490</v>
      </c>
      <c r="E47" s="650"/>
      <c r="F47" s="665">
        <v>8</v>
      </c>
      <c r="G47" s="789" t="s">
        <v>548</v>
      </c>
      <c r="H47" s="650" t="s">
        <v>817</v>
      </c>
      <c r="I47" s="650">
        <v>24</v>
      </c>
      <c r="J47" s="650" t="s">
        <v>15</v>
      </c>
      <c r="K47" s="650">
        <v>7</v>
      </c>
      <c r="L47" s="665">
        <v>3</v>
      </c>
      <c r="P47" s="655" t="s">
        <v>646</v>
      </c>
      <c r="S47" s="650">
        <v>54.6</v>
      </c>
      <c r="T47" s="649">
        <v>2.2799999999999998</v>
      </c>
      <c r="U47" s="649">
        <v>2.0499999999999998</v>
      </c>
      <c r="V47" s="650">
        <v>1.69</v>
      </c>
      <c r="W47" s="681" t="s">
        <v>809</v>
      </c>
    </row>
    <row r="48" spans="1:24" s="612" customFormat="1" x14ac:dyDescent="0.25">
      <c r="A48" s="787">
        <v>41277</v>
      </c>
      <c r="B48" s="612" t="s">
        <v>226</v>
      </c>
      <c r="C48" s="612">
        <v>3</v>
      </c>
      <c r="D48" s="612" t="s">
        <v>42</v>
      </c>
      <c r="E48" s="787">
        <v>100</v>
      </c>
      <c r="F48" s="787">
        <v>8</v>
      </c>
      <c r="G48" s="788" t="s">
        <v>548</v>
      </c>
      <c r="H48" s="612" t="s">
        <v>817</v>
      </c>
      <c r="I48" s="612">
        <v>11</v>
      </c>
      <c r="J48" s="612" t="s">
        <v>15</v>
      </c>
      <c r="K48" s="612">
        <v>2</v>
      </c>
      <c r="L48" s="787"/>
      <c r="P48" s="613" t="s">
        <v>646</v>
      </c>
      <c r="S48" s="612">
        <v>38.299999999999997</v>
      </c>
      <c r="T48" s="786">
        <v>3.48</v>
      </c>
      <c r="U48" s="786">
        <v>4.63</v>
      </c>
      <c r="V48" s="612">
        <v>3.31</v>
      </c>
      <c r="W48" s="785" t="s">
        <v>916</v>
      </c>
    </row>
  </sheetData>
  <pageMargins left="0.7" right="0.7" top="0.78740157499999996" bottom="0.78740157499999996" header="0.3" footer="0.3"/>
  <pageSetup paperSize="9" orientation="portrait" horizont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B32" sqref="B32"/>
    </sheetView>
  </sheetViews>
  <sheetFormatPr baseColWidth="10" defaultColWidth="11.42578125" defaultRowHeight="15.75" x14ac:dyDescent="0.25"/>
  <cols>
    <col min="1" max="1" width="10.140625" style="61" customWidth="1"/>
    <col min="2" max="2" width="6.28515625" style="5" customWidth="1"/>
    <col min="3" max="3" width="8" style="5" customWidth="1"/>
    <col min="4" max="5" width="6.140625" style="5" customWidth="1"/>
    <col min="6" max="6" width="5.28515625" style="5" customWidth="1"/>
    <col min="7" max="7" width="5.7109375" style="5" customWidth="1"/>
    <col min="8" max="8" width="5.42578125" style="5" customWidth="1"/>
    <col min="9" max="9" width="6.7109375" style="61" customWidth="1"/>
    <col min="10" max="10" width="7.42578125" style="61" customWidth="1"/>
    <col min="11" max="11" width="6.7109375" style="5" customWidth="1"/>
    <col min="12" max="12" width="7.7109375" style="62" customWidth="1"/>
    <col min="13" max="13" width="7.5703125" style="5" customWidth="1"/>
    <col min="14" max="14" width="6.85546875" style="5" customWidth="1"/>
    <col min="15" max="15" width="7" style="5" customWidth="1"/>
    <col min="16" max="16" width="9.42578125" style="5" customWidth="1"/>
    <col min="17" max="17" width="7" style="5" customWidth="1"/>
    <col min="18" max="18" width="7.7109375" style="5" customWidth="1"/>
    <col min="19" max="19" width="6.28515625" style="5" customWidth="1"/>
    <col min="20" max="20" width="7.140625" style="5" customWidth="1"/>
    <col min="21" max="21" width="6.7109375" style="5" customWidth="1"/>
    <col min="22" max="16384" width="11.42578125" style="5"/>
  </cols>
  <sheetData>
    <row r="1" spans="1:23" s="820" customFormat="1" x14ac:dyDescent="0.25">
      <c r="A1" s="822" t="s">
        <v>1679</v>
      </c>
      <c r="B1" s="821"/>
      <c r="C1" s="821"/>
      <c r="D1" s="821"/>
      <c r="E1" s="821"/>
      <c r="F1" s="821"/>
      <c r="G1" s="821"/>
      <c r="H1" s="821"/>
      <c r="I1" s="822"/>
      <c r="J1" s="822"/>
      <c r="K1" s="821"/>
      <c r="L1" s="810"/>
      <c r="M1" s="821"/>
      <c r="N1" s="821"/>
      <c r="O1" s="821"/>
      <c r="P1" s="821"/>
      <c r="Q1" s="821"/>
      <c r="R1" s="821"/>
      <c r="S1" s="821"/>
      <c r="T1" s="821"/>
      <c r="U1" s="821"/>
      <c r="V1" s="821"/>
      <c r="W1" s="821"/>
    </row>
    <row r="3" spans="1:23" s="431" customFormat="1" x14ac:dyDescent="0.25">
      <c r="A3" s="819" t="s">
        <v>711</v>
      </c>
      <c r="B3" s="814" t="s">
        <v>714</v>
      </c>
      <c r="C3" s="814" t="s">
        <v>1587</v>
      </c>
      <c r="D3" s="819" t="s">
        <v>715</v>
      </c>
      <c r="E3" s="819" t="s">
        <v>958</v>
      </c>
      <c r="F3" s="819" t="s">
        <v>718</v>
      </c>
      <c r="G3" s="815" t="s">
        <v>18</v>
      </c>
      <c r="H3" s="814" t="s">
        <v>746</v>
      </c>
      <c r="I3" s="819" t="s">
        <v>748</v>
      </c>
      <c r="J3" s="818" t="s">
        <v>749</v>
      </c>
      <c r="K3" s="814" t="s">
        <v>157</v>
      </c>
      <c r="L3" s="815" t="s">
        <v>717</v>
      </c>
      <c r="M3" s="814"/>
      <c r="N3" s="817" t="s">
        <v>957</v>
      </c>
      <c r="O3" s="814"/>
      <c r="P3" s="814"/>
      <c r="Q3" s="815" t="s">
        <v>656</v>
      </c>
      <c r="R3" s="815" t="s">
        <v>751</v>
      </c>
      <c r="S3" s="816" t="s">
        <v>649</v>
      </c>
      <c r="T3" s="816" t="s">
        <v>650</v>
      </c>
      <c r="U3" s="815" t="s">
        <v>719</v>
      </c>
      <c r="V3" s="814" t="s">
        <v>657</v>
      </c>
      <c r="W3" s="813"/>
    </row>
    <row r="5" spans="1:23" s="20" customFormat="1" x14ac:dyDescent="0.25">
      <c r="A5" s="178">
        <v>33984</v>
      </c>
      <c r="B5" s="166" t="s">
        <v>23</v>
      </c>
      <c r="C5" s="166" t="s">
        <v>1663</v>
      </c>
      <c r="D5" s="178">
        <v>4</v>
      </c>
      <c r="E5" s="178" t="s">
        <v>548</v>
      </c>
      <c r="F5" s="166" t="s">
        <v>28</v>
      </c>
      <c r="G5" s="167">
        <v>64</v>
      </c>
      <c r="H5" s="166" t="s">
        <v>15</v>
      </c>
      <c r="I5" s="178">
        <v>19</v>
      </c>
      <c r="J5" s="178"/>
      <c r="K5" s="166" t="s">
        <v>722</v>
      </c>
      <c r="L5" s="167">
        <v>2850</v>
      </c>
      <c r="M5" s="166"/>
      <c r="N5" s="811">
        <v>2850</v>
      </c>
      <c r="O5" s="166"/>
      <c r="P5" s="166" t="s">
        <v>1675</v>
      </c>
      <c r="Q5" s="166">
        <f>L5+G5-1</f>
        <v>2913</v>
      </c>
      <c r="R5" s="166">
        <v>99.5</v>
      </c>
      <c r="S5" s="179">
        <v>1.55</v>
      </c>
      <c r="T5" s="179">
        <v>1.2</v>
      </c>
      <c r="U5" s="166">
        <v>1.35</v>
      </c>
      <c r="V5" s="186" t="s">
        <v>806</v>
      </c>
    </row>
    <row r="6" spans="1:23" s="20" customFormat="1" x14ac:dyDescent="0.25">
      <c r="A6" s="178">
        <v>33965</v>
      </c>
      <c r="B6" s="166" t="s">
        <v>23</v>
      </c>
      <c r="C6" s="166" t="s">
        <v>1678</v>
      </c>
      <c r="D6" s="178">
        <v>13</v>
      </c>
      <c r="E6" s="178" t="s">
        <v>548</v>
      </c>
      <c r="F6" s="166" t="s">
        <v>28</v>
      </c>
      <c r="G6" s="167">
        <v>41</v>
      </c>
      <c r="H6" s="186" t="s">
        <v>22</v>
      </c>
      <c r="I6" s="178">
        <v>2</v>
      </c>
      <c r="J6" s="812" t="s">
        <v>725</v>
      </c>
      <c r="K6" s="166"/>
      <c r="L6" s="167">
        <v>2872</v>
      </c>
      <c r="M6" s="166"/>
      <c r="N6" s="811">
        <v>2850</v>
      </c>
      <c r="O6" s="166">
        <v>2836</v>
      </c>
      <c r="P6" s="166" t="s">
        <v>1675</v>
      </c>
      <c r="Q6" s="166">
        <f>L6+G6-1</f>
        <v>2912</v>
      </c>
      <c r="R6" s="166">
        <v>70.3</v>
      </c>
      <c r="S6" s="179">
        <v>1.71</v>
      </c>
      <c r="T6" s="179">
        <v>0.93</v>
      </c>
      <c r="U6" s="166">
        <v>1.08</v>
      </c>
      <c r="V6" s="186" t="s">
        <v>807</v>
      </c>
    </row>
    <row r="7" spans="1:23" s="20" customFormat="1" x14ac:dyDescent="0.25">
      <c r="A7" s="178">
        <v>33977</v>
      </c>
      <c r="B7" s="166" t="s">
        <v>23</v>
      </c>
      <c r="C7" s="166" t="s">
        <v>1665</v>
      </c>
      <c r="D7" s="178">
        <v>4</v>
      </c>
      <c r="E7" s="178" t="s">
        <v>548</v>
      </c>
      <c r="F7" s="166" t="s">
        <v>28</v>
      </c>
      <c r="G7" s="167">
        <v>63</v>
      </c>
      <c r="H7" s="186" t="s">
        <v>22</v>
      </c>
      <c r="I7" s="178">
        <v>25</v>
      </c>
      <c r="J7" s="178"/>
      <c r="K7" s="166" t="s">
        <v>722</v>
      </c>
      <c r="L7" s="167">
        <v>2850</v>
      </c>
      <c r="M7" s="166"/>
      <c r="N7" s="811">
        <v>2850</v>
      </c>
      <c r="O7" s="166"/>
      <c r="P7" s="166" t="s">
        <v>1675</v>
      </c>
      <c r="Q7" s="166">
        <f>L7+G7-1</f>
        <v>2912</v>
      </c>
      <c r="R7" s="166">
        <v>82.7</v>
      </c>
      <c r="S7" s="179">
        <v>1.31</v>
      </c>
      <c r="T7" s="179">
        <v>0.56999999999999995</v>
      </c>
      <c r="U7" s="166">
        <v>1.24</v>
      </c>
      <c r="V7" s="186" t="s">
        <v>807</v>
      </c>
    </row>
    <row r="8" spans="1:23" s="20" customFormat="1" x14ac:dyDescent="0.25">
      <c r="A8" s="178">
        <v>33975</v>
      </c>
      <c r="B8" s="166" t="s">
        <v>23</v>
      </c>
      <c r="C8" s="166" t="s">
        <v>1666</v>
      </c>
      <c r="D8" s="178">
        <v>4</v>
      </c>
      <c r="E8" s="178" t="s">
        <v>548</v>
      </c>
      <c r="F8" s="166" t="s">
        <v>28</v>
      </c>
      <c r="G8" s="167">
        <v>61</v>
      </c>
      <c r="H8" s="166" t="s">
        <v>15</v>
      </c>
      <c r="I8" s="178">
        <v>16</v>
      </c>
      <c r="J8" s="178"/>
      <c r="K8" s="166" t="s">
        <v>722</v>
      </c>
      <c r="L8" s="167">
        <v>2850</v>
      </c>
      <c r="M8" s="166"/>
      <c r="N8" s="811">
        <v>2850</v>
      </c>
      <c r="O8" s="166"/>
      <c r="P8" s="166" t="s">
        <v>1675</v>
      </c>
      <c r="Q8" s="166">
        <f>L8+G8-1</f>
        <v>2910</v>
      </c>
      <c r="R8" s="166">
        <v>90.8</v>
      </c>
      <c r="S8" s="179">
        <v>1.49</v>
      </c>
      <c r="T8" s="179">
        <v>1.21</v>
      </c>
      <c r="U8" s="166">
        <v>1.56</v>
      </c>
      <c r="V8" s="186" t="s">
        <v>806</v>
      </c>
    </row>
    <row r="9" spans="1:23" s="20" customFormat="1" x14ac:dyDescent="0.25">
      <c r="A9" s="178">
        <v>33976</v>
      </c>
      <c r="B9" s="166" t="s">
        <v>23</v>
      </c>
      <c r="C9" s="166" t="s">
        <v>1677</v>
      </c>
      <c r="D9" s="178">
        <v>4</v>
      </c>
      <c r="E9" s="178" t="s">
        <v>548</v>
      </c>
      <c r="F9" s="166" t="s">
        <v>28</v>
      </c>
      <c r="G9" s="167">
        <v>61</v>
      </c>
      <c r="H9" s="166" t="s">
        <v>15</v>
      </c>
      <c r="I9" s="178">
        <v>16</v>
      </c>
      <c r="J9" s="178"/>
      <c r="K9" s="166" t="s">
        <v>722</v>
      </c>
      <c r="L9" s="167">
        <v>2850</v>
      </c>
      <c r="M9" s="166"/>
      <c r="N9" s="811">
        <v>2850</v>
      </c>
      <c r="O9" s="166"/>
      <c r="P9" s="166" t="s">
        <v>1675</v>
      </c>
      <c r="Q9" s="166">
        <f>L9+G9-1</f>
        <v>2910</v>
      </c>
      <c r="R9" s="166">
        <v>75.2</v>
      </c>
      <c r="S9" s="179">
        <v>1.23</v>
      </c>
      <c r="T9" s="179">
        <v>1.1499999999999999</v>
      </c>
      <c r="U9" s="166">
        <v>1.18</v>
      </c>
      <c r="V9" s="186" t="s">
        <v>806</v>
      </c>
    </row>
    <row r="10" spans="1:23" s="20" customFormat="1" x14ac:dyDescent="0.25">
      <c r="A10" s="178">
        <v>33983</v>
      </c>
      <c r="B10" s="166" t="s">
        <v>23</v>
      </c>
      <c r="C10" s="166" t="s">
        <v>1676</v>
      </c>
      <c r="D10" s="178">
        <v>2</v>
      </c>
      <c r="E10" s="178" t="s">
        <v>548</v>
      </c>
      <c r="F10" s="166" t="s">
        <v>28</v>
      </c>
      <c r="G10" s="167">
        <v>56</v>
      </c>
      <c r="H10" s="186" t="s">
        <v>22</v>
      </c>
      <c r="I10" s="178">
        <v>13</v>
      </c>
      <c r="J10" s="178"/>
      <c r="K10" s="166" t="s">
        <v>722</v>
      </c>
      <c r="L10" s="167">
        <v>2850</v>
      </c>
      <c r="M10" s="166"/>
      <c r="N10" s="811">
        <v>2850</v>
      </c>
      <c r="O10" s="166"/>
      <c r="P10" s="166" t="s">
        <v>1675</v>
      </c>
      <c r="Q10" s="166">
        <f>L10+G10-1</f>
        <v>2905</v>
      </c>
      <c r="R10" s="166">
        <v>80.900000000000006</v>
      </c>
      <c r="S10" s="179">
        <v>1.44</v>
      </c>
      <c r="T10" s="179">
        <v>1.01</v>
      </c>
      <c r="U10" s="166">
        <v>1.25</v>
      </c>
      <c r="V10" s="186" t="s">
        <v>806</v>
      </c>
    </row>
    <row r="11" spans="1:23" s="20" customFormat="1" x14ac:dyDescent="0.25">
      <c r="A11" s="178">
        <v>33970</v>
      </c>
      <c r="B11" s="166" t="s">
        <v>23</v>
      </c>
      <c r="C11" s="166" t="s">
        <v>1668</v>
      </c>
      <c r="D11" s="178">
        <v>4</v>
      </c>
      <c r="E11" s="178" t="s">
        <v>548</v>
      </c>
      <c r="F11" s="166" t="s">
        <v>10</v>
      </c>
      <c r="G11" s="167">
        <v>26</v>
      </c>
      <c r="H11" s="186" t="s">
        <v>22</v>
      </c>
      <c r="I11" s="178">
        <v>17</v>
      </c>
      <c r="J11" s="178"/>
      <c r="K11" s="166" t="s">
        <v>722</v>
      </c>
      <c r="L11" s="167">
        <v>2850</v>
      </c>
      <c r="M11" s="166"/>
      <c r="N11" s="811">
        <v>2850</v>
      </c>
      <c r="O11" s="166"/>
      <c r="P11" s="166" t="s">
        <v>1675</v>
      </c>
      <c r="Q11" s="166">
        <f>L11+G11-1</f>
        <v>2875</v>
      </c>
      <c r="R11" s="166">
        <v>41.1</v>
      </c>
      <c r="S11" s="179">
        <v>1.58</v>
      </c>
      <c r="T11" s="179">
        <v>1.62</v>
      </c>
      <c r="U11" s="166">
        <v>1.52</v>
      </c>
      <c r="V11" s="186" t="s">
        <v>806</v>
      </c>
    </row>
    <row r="12" spans="1:23" s="20" customFormat="1" x14ac:dyDescent="0.25">
      <c r="A12" s="178">
        <v>33991</v>
      </c>
      <c r="B12" s="166" t="s">
        <v>23</v>
      </c>
      <c r="C12" s="166" t="s">
        <v>1666</v>
      </c>
      <c r="D12" s="178">
        <v>2</v>
      </c>
      <c r="E12" s="178" t="s">
        <v>548</v>
      </c>
      <c r="F12" s="166" t="s">
        <v>512</v>
      </c>
      <c r="G12" s="167">
        <v>91</v>
      </c>
      <c r="H12" s="186" t="s">
        <v>22</v>
      </c>
      <c r="I12" s="178">
        <v>29</v>
      </c>
      <c r="J12" s="178"/>
      <c r="K12" s="166" t="s">
        <v>775</v>
      </c>
      <c r="L12" s="167">
        <v>2836</v>
      </c>
      <c r="M12" s="166"/>
      <c r="N12" s="811">
        <v>2836</v>
      </c>
      <c r="O12" s="166"/>
      <c r="P12" s="166" t="s">
        <v>1670</v>
      </c>
      <c r="Q12" s="166">
        <f>L12+G12-1</f>
        <v>2926</v>
      </c>
      <c r="R12" s="166">
        <v>83.9</v>
      </c>
      <c r="S12" s="179">
        <v>0.92</v>
      </c>
      <c r="T12" s="179">
        <v>0.46</v>
      </c>
      <c r="U12" s="166">
        <v>0.36</v>
      </c>
      <c r="V12" s="166" t="s">
        <v>805</v>
      </c>
    </row>
    <row r="13" spans="1:23" s="20" customFormat="1" x14ac:dyDescent="0.25">
      <c r="A13" s="178">
        <v>33978</v>
      </c>
      <c r="B13" s="166" t="s">
        <v>23</v>
      </c>
      <c r="C13" s="166" t="s">
        <v>1665</v>
      </c>
      <c r="D13" s="178">
        <v>2</v>
      </c>
      <c r="E13" s="178" t="s">
        <v>548</v>
      </c>
      <c r="F13" s="166" t="s">
        <v>10</v>
      </c>
      <c r="G13" s="167">
        <v>71</v>
      </c>
      <c r="H13" s="186" t="s">
        <v>22</v>
      </c>
      <c r="I13" s="178">
        <v>23</v>
      </c>
      <c r="J13" s="178">
        <v>1</v>
      </c>
      <c r="K13" s="166"/>
      <c r="L13" s="167">
        <v>2837</v>
      </c>
      <c r="M13" s="166"/>
      <c r="N13" s="811">
        <v>2836</v>
      </c>
      <c r="O13" s="166">
        <v>2835</v>
      </c>
      <c r="P13" s="166" t="s">
        <v>1670</v>
      </c>
      <c r="Q13" s="166">
        <f>L13+G13-1</f>
        <v>2907</v>
      </c>
      <c r="R13" s="166">
        <v>98.7</v>
      </c>
      <c r="S13" s="179">
        <v>1.39</v>
      </c>
      <c r="T13" s="179">
        <v>1.07</v>
      </c>
      <c r="U13" s="166">
        <v>1.75</v>
      </c>
      <c r="V13" s="186" t="s">
        <v>806</v>
      </c>
    </row>
    <row r="14" spans="1:23" s="20" customFormat="1" x14ac:dyDescent="0.25">
      <c r="A14" s="178">
        <v>33989</v>
      </c>
      <c r="B14" s="166" t="s">
        <v>23</v>
      </c>
      <c r="C14" s="166" t="s">
        <v>1674</v>
      </c>
      <c r="D14" s="178">
        <v>4</v>
      </c>
      <c r="E14" s="178" t="s">
        <v>548</v>
      </c>
      <c r="F14" s="166" t="s">
        <v>10</v>
      </c>
      <c r="G14" s="167">
        <v>45</v>
      </c>
      <c r="H14" s="166" t="s">
        <v>15</v>
      </c>
      <c r="I14" s="178">
        <v>0</v>
      </c>
      <c r="J14" s="812" t="s">
        <v>1673</v>
      </c>
      <c r="K14" s="166"/>
      <c r="L14" s="167">
        <v>2851</v>
      </c>
      <c r="M14" s="166"/>
      <c r="N14" s="811">
        <v>2836</v>
      </c>
      <c r="O14" s="166">
        <v>2835</v>
      </c>
      <c r="P14" s="166" t="s">
        <v>1670</v>
      </c>
      <c r="Q14" s="166">
        <f>L14+G14-1</f>
        <v>2895</v>
      </c>
      <c r="R14" s="166">
        <v>89.1</v>
      </c>
      <c r="S14" s="179">
        <v>1.98</v>
      </c>
      <c r="T14" s="179">
        <v>2.12</v>
      </c>
      <c r="U14" s="166">
        <v>1.87</v>
      </c>
      <c r="V14" s="186" t="s">
        <v>271</v>
      </c>
    </row>
    <row r="15" spans="1:23" s="20" customFormat="1" x14ac:dyDescent="0.25">
      <c r="A15" s="178">
        <v>33979</v>
      </c>
      <c r="B15" s="166" t="s">
        <v>23</v>
      </c>
      <c r="C15" s="166" t="s">
        <v>1672</v>
      </c>
      <c r="D15" s="178">
        <v>4</v>
      </c>
      <c r="E15" s="178" t="s">
        <v>548</v>
      </c>
      <c r="F15" s="166" t="s">
        <v>10</v>
      </c>
      <c r="G15" s="167">
        <v>26</v>
      </c>
      <c r="H15" s="186" t="s">
        <v>22</v>
      </c>
      <c r="I15" s="178">
        <v>10</v>
      </c>
      <c r="J15" s="178" t="s">
        <v>1671</v>
      </c>
      <c r="K15" s="166"/>
      <c r="L15" s="167">
        <v>2852</v>
      </c>
      <c r="M15" s="166">
        <v>2850</v>
      </c>
      <c r="N15" s="811">
        <v>2836</v>
      </c>
      <c r="O15" s="166"/>
      <c r="P15" s="166" t="s">
        <v>1670</v>
      </c>
      <c r="Q15" s="166">
        <f>L15+G15-1</f>
        <v>2877</v>
      </c>
      <c r="R15" s="166">
        <v>77.099999999999994</v>
      </c>
      <c r="S15" s="179">
        <v>2.96</v>
      </c>
      <c r="T15" s="179">
        <v>2.87</v>
      </c>
      <c r="U15" s="166">
        <v>3.16</v>
      </c>
      <c r="V15" s="186" t="s">
        <v>809</v>
      </c>
    </row>
    <row r="16" spans="1:23" x14ac:dyDescent="0.25">
      <c r="A16" s="448">
        <v>33987</v>
      </c>
      <c r="B16" s="449" t="s">
        <v>23</v>
      </c>
      <c r="C16" s="449" t="s">
        <v>1669</v>
      </c>
      <c r="D16" s="448">
        <v>4</v>
      </c>
      <c r="E16" s="178" t="s">
        <v>548</v>
      </c>
      <c r="F16" s="166" t="s">
        <v>817</v>
      </c>
      <c r="G16" s="483">
        <v>46</v>
      </c>
      <c r="H16" s="449" t="s">
        <v>15</v>
      </c>
      <c r="I16" s="448">
        <v>19</v>
      </c>
      <c r="J16" s="448"/>
      <c r="K16" s="449" t="s">
        <v>722</v>
      </c>
      <c r="L16" s="483"/>
      <c r="M16" s="449"/>
      <c r="N16" s="810" t="s">
        <v>646</v>
      </c>
      <c r="O16" s="449"/>
      <c r="P16" s="449"/>
      <c r="Q16" s="449"/>
      <c r="R16" s="449">
        <v>90.3</v>
      </c>
      <c r="S16" s="179">
        <v>1.96</v>
      </c>
      <c r="T16" s="179">
        <v>1.74</v>
      </c>
      <c r="U16" s="166">
        <v>1.87</v>
      </c>
      <c r="V16" s="186" t="s">
        <v>806</v>
      </c>
      <c r="W16" s="449"/>
    </row>
    <row r="17" spans="1:22" x14ac:dyDescent="0.25">
      <c r="A17" s="448">
        <v>33971</v>
      </c>
      <c r="B17" s="449" t="s">
        <v>23</v>
      </c>
      <c r="C17" s="449" t="s">
        <v>1668</v>
      </c>
      <c r="D17" s="448">
        <v>4</v>
      </c>
      <c r="E17" s="178" t="s">
        <v>548</v>
      </c>
      <c r="F17" s="166" t="s">
        <v>817</v>
      </c>
      <c r="G17" s="483">
        <v>33</v>
      </c>
      <c r="H17" s="449" t="s">
        <v>15</v>
      </c>
      <c r="I17" s="448">
        <v>15</v>
      </c>
      <c r="J17" s="448"/>
      <c r="K17" s="449" t="s">
        <v>722</v>
      </c>
      <c r="L17" s="483"/>
      <c r="M17" s="449"/>
      <c r="N17" s="810" t="s">
        <v>646</v>
      </c>
      <c r="O17" s="449"/>
      <c r="P17" s="449"/>
      <c r="Q17" s="449"/>
      <c r="R17" s="449">
        <v>80.5</v>
      </c>
      <c r="S17" s="179">
        <v>2.44</v>
      </c>
      <c r="T17" s="179">
        <v>1.34</v>
      </c>
      <c r="U17" s="166">
        <v>3.06</v>
      </c>
      <c r="V17" s="186" t="s">
        <v>808</v>
      </c>
    </row>
    <row r="18" spans="1:22" x14ac:dyDescent="0.25">
      <c r="A18" s="448">
        <v>33972</v>
      </c>
      <c r="B18" s="449" t="s">
        <v>23</v>
      </c>
      <c r="C18" s="449" t="s">
        <v>1667</v>
      </c>
      <c r="D18" s="448">
        <v>4</v>
      </c>
      <c r="E18" s="178" t="s">
        <v>548</v>
      </c>
      <c r="F18" s="166" t="s">
        <v>817</v>
      </c>
      <c r="G18" s="483">
        <v>29</v>
      </c>
      <c r="H18" s="449" t="s">
        <v>15</v>
      </c>
      <c r="I18" s="448">
        <v>12</v>
      </c>
      <c r="J18" s="448"/>
      <c r="K18" s="449" t="s">
        <v>722</v>
      </c>
      <c r="L18" s="483"/>
      <c r="M18" s="449"/>
      <c r="N18" s="810" t="s">
        <v>646</v>
      </c>
      <c r="O18" s="449"/>
      <c r="P18" s="449"/>
      <c r="Q18" s="449"/>
      <c r="R18" s="449">
        <v>105.6</v>
      </c>
      <c r="S18" s="179">
        <v>3.64</v>
      </c>
      <c r="T18" s="179">
        <v>2.81</v>
      </c>
      <c r="U18" s="166">
        <v>4.6100000000000003</v>
      </c>
      <c r="V18" s="186" t="s">
        <v>858</v>
      </c>
    </row>
    <row r="19" spans="1:22" x14ac:dyDescent="0.25">
      <c r="A19" s="448">
        <v>33973</v>
      </c>
      <c r="B19" s="449" t="s">
        <v>23</v>
      </c>
      <c r="C19" s="449" t="s">
        <v>1667</v>
      </c>
      <c r="D19" s="448">
        <v>8</v>
      </c>
      <c r="E19" s="178" t="s">
        <v>548</v>
      </c>
      <c r="F19" s="166" t="s">
        <v>817</v>
      </c>
      <c r="G19" s="483">
        <v>18</v>
      </c>
      <c r="H19" s="449" t="s">
        <v>15</v>
      </c>
      <c r="I19" s="448">
        <v>8</v>
      </c>
      <c r="J19" s="448"/>
      <c r="K19" s="449" t="s">
        <v>722</v>
      </c>
      <c r="L19" s="483"/>
      <c r="M19" s="449"/>
      <c r="N19" s="810" t="s">
        <v>646</v>
      </c>
      <c r="O19" s="449"/>
      <c r="P19" s="449"/>
      <c r="Q19" s="449"/>
      <c r="R19" s="449">
        <v>51.1</v>
      </c>
      <c r="S19" s="179">
        <v>2.84</v>
      </c>
      <c r="T19" s="179">
        <v>2.34</v>
      </c>
      <c r="U19" s="166">
        <v>3.05</v>
      </c>
      <c r="V19" s="186" t="s">
        <v>809</v>
      </c>
    </row>
    <row r="20" spans="1:22" x14ac:dyDescent="0.25">
      <c r="A20" s="448">
        <v>33974</v>
      </c>
      <c r="B20" s="449" t="s">
        <v>23</v>
      </c>
      <c r="C20" s="449" t="s">
        <v>1666</v>
      </c>
      <c r="D20" s="448">
        <v>13</v>
      </c>
      <c r="E20" s="178" t="s">
        <v>548</v>
      </c>
      <c r="F20" s="166" t="s">
        <v>817</v>
      </c>
      <c r="G20" s="483">
        <v>23</v>
      </c>
      <c r="H20" s="449" t="s">
        <v>15</v>
      </c>
      <c r="I20" s="448">
        <v>11</v>
      </c>
      <c r="J20" s="448"/>
      <c r="K20" s="449" t="s">
        <v>722</v>
      </c>
      <c r="L20" s="483"/>
      <c r="M20" s="449"/>
      <c r="N20" s="810" t="s">
        <v>646</v>
      </c>
      <c r="O20" s="449"/>
      <c r="P20" s="449"/>
      <c r="Q20" s="449"/>
      <c r="R20" s="449">
        <v>56.8</v>
      </c>
      <c r="S20" s="179">
        <v>2.4700000000000002</v>
      </c>
      <c r="T20" s="179">
        <v>2.06</v>
      </c>
      <c r="U20" s="166">
        <v>2.72</v>
      </c>
      <c r="V20" s="186" t="s">
        <v>809</v>
      </c>
    </row>
    <row r="21" spans="1:22" x14ac:dyDescent="0.25">
      <c r="A21" s="448">
        <v>33980</v>
      </c>
      <c r="B21" s="449" t="s">
        <v>23</v>
      </c>
      <c r="C21" s="449" t="s">
        <v>1665</v>
      </c>
      <c r="D21" s="448">
        <v>2</v>
      </c>
      <c r="E21" s="178" t="s">
        <v>548</v>
      </c>
      <c r="F21" s="166" t="s">
        <v>817</v>
      </c>
      <c r="G21" s="483">
        <v>24</v>
      </c>
      <c r="H21" s="449" t="s">
        <v>15</v>
      </c>
      <c r="I21" s="448">
        <v>11</v>
      </c>
      <c r="J21" s="448"/>
      <c r="K21" s="449" t="s">
        <v>722</v>
      </c>
      <c r="L21" s="483"/>
      <c r="M21" s="449"/>
      <c r="N21" s="810" t="s">
        <v>646</v>
      </c>
      <c r="O21" s="449"/>
      <c r="P21" s="449"/>
      <c r="Q21" s="449"/>
      <c r="R21" s="449">
        <v>83.4</v>
      </c>
      <c r="S21" s="179">
        <v>3.47</v>
      </c>
      <c r="T21" s="179">
        <v>2.74</v>
      </c>
      <c r="U21" s="166">
        <v>3.79</v>
      </c>
      <c r="V21" s="186" t="s">
        <v>858</v>
      </c>
    </row>
    <row r="22" spans="1:22" x14ac:dyDescent="0.25">
      <c r="A22" s="448">
        <v>33981</v>
      </c>
      <c r="B22" s="449" t="s">
        <v>23</v>
      </c>
      <c r="C22" s="449" t="s">
        <v>1665</v>
      </c>
      <c r="D22" s="448">
        <v>4</v>
      </c>
      <c r="E22" s="178" t="s">
        <v>548</v>
      </c>
      <c r="F22" s="166" t="s">
        <v>817</v>
      </c>
      <c r="G22" s="483">
        <v>33</v>
      </c>
      <c r="H22" s="492" t="s">
        <v>22</v>
      </c>
      <c r="I22" s="448">
        <v>10</v>
      </c>
      <c r="J22" s="448"/>
      <c r="K22" s="449" t="s">
        <v>722</v>
      </c>
      <c r="L22" s="483"/>
      <c r="M22" s="449"/>
      <c r="N22" s="810" t="s">
        <v>646</v>
      </c>
      <c r="O22" s="449"/>
      <c r="P22" s="449"/>
      <c r="Q22" s="449"/>
      <c r="R22" s="449">
        <v>78.599999999999994</v>
      </c>
      <c r="S22" s="179">
        <v>2.38</v>
      </c>
      <c r="T22" s="179">
        <v>1.07</v>
      </c>
      <c r="U22" s="166">
        <v>2.12</v>
      </c>
      <c r="V22" s="186" t="s">
        <v>808</v>
      </c>
    </row>
    <row r="23" spans="1:22" x14ac:dyDescent="0.25">
      <c r="A23" s="448">
        <v>33982</v>
      </c>
      <c r="B23" s="449" t="s">
        <v>23</v>
      </c>
      <c r="C23" s="449" t="s">
        <v>1664</v>
      </c>
      <c r="D23" s="448">
        <v>4</v>
      </c>
      <c r="E23" s="178" t="s">
        <v>548</v>
      </c>
      <c r="F23" s="166" t="s">
        <v>817</v>
      </c>
      <c r="G23" s="483">
        <v>19</v>
      </c>
      <c r="H23" s="449" t="s">
        <v>15</v>
      </c>
      <c r="I23" s="448">
        <v>8</v>
      </c>
      <c r="J23" s="448"/>
      <c r="K23" s="449" t="s">
        <v>722</v>
      </c>
      <c r="L23" s="483"/>
      <c r="M23" s="449"/>
      <c r="N23" s="810" t="s">
        <v>646</v>
      </c>
      <c r="O23" s="449"/>
      <c r="P23" s="449"/>
      <c r="Q23" s="449"/>
      <c r="R23" s="449">
        <v>84.3</v>
      </c>
      <c r="S23" s="179">
        <v>4.4400000000000004</v>
      </c>
      <c r="T23" s="179">
        <v>5.21</v>
      </c>
      <c r="U23" s="166">
        <v>3.99</v>
      </c>
      <c r="V23" s="186" t="s">
        <v>1013</v>
      </c>
    </row>
    <row r="24" spans="1:22" x14ac:dyDescent="0.25">
      <c r="A24" s="448">
        <v>33985</v>
      </c>
      <c r="B24" s="449" t="s">
        <v>23</v>
      </c>
      <c r="C24" s="449" t="s">
        <v>1663</v>
      </c>
      <c r="D24" s="448">
        <v>8</v>
      </c>
      <c r="E24" s="178" t="s">
        <v>548</v>
      </c>
      <c r="F24" s="166" t="s">
        <v>817</v>
      </c>
      <c r="G24" s="483">
        <v>21</v>
      </c>
      <c r="H24" s="449" t="s">
        <v>15</v>
      </c>
      <c r="I24" s="448">
        <v>10</v>
      </c>
      <c r="J24" s="448"/>
      <c r="K24" s="449" t="s">
        <v>722</v>
      </c>
      <c r="L24" s="483"/>
      <c r="M24" s="449"/>
      <c r="N24" s="810" t="s">
        <v>646</v>
      </c>
      <c r="O24" s="449"/>
      <c r="P24" s="449"/>
      <c r="Q24" s="449"/>
      <c r="R24" s="449">
        <v>49.8</v>
      </c>
      <c r="S24" s="179">
        <v>2.37</v>
      </c>
      <c r="T24" s="179">
        <v>2.13</v>
      </c>
      <c r="U24" s="166">
        <v>2.42</v>
      </c>
      <c r="V24" s="186" t="s">
        <v>809</v>
      </c>
    </row>
    <row r="25" spans="1:22" x14ac:dyDescent="0.25">
      <c r="A25" s="448">
        <v>33986</v>
      </c>
      <c r="B25" s="449" t="s">
        <v>23</v>
      </c>
      <c r="C25" s="449" t="s">
        <v>1663</v>
      </c>
      <c r="D25" s="448">
        <v>4</v>
      </c>
      <c r="E25" s="178" t="s">
        <v>548</v>
      </c>
      <c r="F25" s="166" t="s">
        <v>817</v>
      </c>
      <c r="G25" s="483">
        <v>20</v>
      </c>
      <c r="H25" s="449" t="s">
        <v>15</v>
      </c>
      <c r="I25" s="448">
        <v>12</v>
      </c>
      <c r="J25" s="448"/>
      <c r="K25" s="449" t="s">
        <v>722</v>
      </c>
      <c r="L25" s="483"/>
      <c r="M25" s="449"/>
      <c r="N25" s="810" t="s">
        <v>646</v>
      </c>
      <c r="O25" s="449"/>
      <c r="P25" s="449"/>
      <c r="Q25" s="449"/>
      <c r="R25" s="449">
        <v>55.6</v>
      </c>
      <c r="S25" s="179">
        <v>2.78</v>
      </c>
      <c r="T25" s="179">
        <v>2.21</v>
      </c>
      <c r="U25" s="166">
        <v>3.52</v>
      </c>
      <c r="V25" s="186" t="s">
        <v>809</v>
      </c>
    </row>
    <row r="26" spans="1:22" x14ac:dyDescent="0.25">
      <c r="A26" s="448">
        <v>33988</v>
      </c>
      <c r="B26" s="449" t="s">
        <v>23</v>
      </c>
      <c r="C26" s="449" t="s">
        <v>1662</v>
      </c>
      <c r="D26" s="448">
        <v>4</v>
      </c>
      <c r="E26" s="178" t="s">
        <v>548</v>
      </c>
      <c r="F26" s="166" t="s">
        <v>817</v>
      </c>
      <c r="G26" s="483">
        <v>33</v>
      </c>
      <c r="H26" s="449" t="s">
        <v>15</v>
      </c>
      <c r="I26" s="448">
        <v>18</v>
      </c>
      <c r="J26" s="448">
        <v>1</v>
      </c>
      <c r="K26" s="449"/>
      <c r="L26" s="483"/>
      <c r="M26" s="449"/>
      <c r="N26" s="810" t="s">
        <v>646</v>
      </c>
      <c r="O26" s="449"/>
      <c r="P26" s="449"/>
      <c r="Q26" s="449"/>
      <c r="R26" s="449">
        <v>80.8</v>
      </c>
      <c r="S26" s="179">
        <v>2.4500000000000002</v>
      </c>
      <c r="T26" s="179">
        <v>2.1800000000000002</v>
      </c>
      <c r="U26" s="166">
        <v>2.86</v>
      </c>
      <c r="V26" s="186" t="s">
        <v>809</v>
      </c>
    </row>
    <row r="27" spans="1:22" x14ac:dyDescent="0.25">
      <c r="A27" s="448">
        <v>33990</v>
      </c>
      <c r="B27" s="449" t="s">
        <v>23</v>
      </c>
      <c r="C27" s="449" t="s">
        <v>1661</v>
      </c>
      <c r="D27" s="448">
        <v>4</v>
      </c>
      <c r="E27" s="178" t="s">
        <v>548</v>
      </c>
      <c r="F27" s="166" t="s">
        <v>817</v>
      </c>
      <c r="G27" s="483">
        <v>28</v>
      </c>
      <c r="H27" s="449" t="s">
        <v>15</v>
      </c>
      <c r="I27" s="448">
        <v>8</v>
      </c>
      <c r="J27" s="448"/>
      <c r="K27" s="449" t="s">
        <v>722</v>
      </c>
      <c r="L27" s="483"/>
      <c r="M27" s="449"/>
      <c r="N27" s="810" t="s">
        <v>646</v>
      </c>
      <c r="O27" s="449"/>
      <c r="P27" s="449"/>
      <c r="Q27" s="449"/>
      <c r="R27" s="449">
        <v>72.099999999999994</v>
      </c>
      <c r="S27" s="179">
        <v>2.58</v>
      </c>
      <c r="T27" s="179">
        <v>1.7</v>
      </c>
      <c r="U27" s="166">
        <v>2.5299999999999998</v>
      </c>
      <c r="V27" s="186" t="s">
        <v>808</v>
      </c>
    </row>
  </sheetData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1"/>
  <sheetViews>
    <sheetView workbookViewId="0">
      <selection activeCell="B32" sqref="B32"/>
    </sheetView>
  </sheetViews>
  <sheetFormatPr baseColWidth="10" defaultColWidth="11.5703125" defaultRowHeight="15.75" x14ac:dyDescent="0.25"/>
  <cols>
    <col min="1" max="1" width="10.140625" style="47" customWidth="1"/>
    <col min="2" max="3" width="3.85546875" style="20" customWidth="1"/>
    <col min="4" max="4" width="5.85546875" style="20" customWidth="1"/>
    <col min="5" max="5" width="8" style="20" customWidth="1"/>
    <col min="6" max="6" width="6.28515625" style="47" customWidth="1"/>
    <col min="7" max="7" width="5.140625" style="20" customWidth="1"/>
    <col min="8" max="8" width="4.42578125" style="20" customWidth="1"/>
    <col min="9" max="9" width="5.7109375" style="20" customWidth="1"/>
    <col min="10" max="10" width="6.140625" style="47" customWidth="1"/>
    <col min="11" max="11" width="5.42578125" style="47" customWidth="1"/>
    <col min="12" max="12" width="5.7109375" style="20" customWidth="1"/>
    <col min="13" max="13" width="9.28515625" style="20" customWidth="1"/>
    <col min="14" max="14" width="6.42578125" style="20" customWidth="1"/>
    <col min="15" max="15" width="7.85546875" style="20" customWidth="1"/>
    <col min="16" max="16" width="5.85546875" style="20" customWidth="1"/>
    <col min="17" max="17" width="9.7109375" style="20" customWidth="1"/>
    <col min="18" max="18" width="6.140625" style="20" customWidth="1"/>
    <col min="19" max="19" width="7" style="30" customWidth="1"/>
    <col min="20" max="20" width="7.7109375" style="20" customWidth="1"/>
    <col min="21" max="21" width="6.5703125" style="20" customWidth="1"/>
    <col min="22" max="22" width="7.140625" style="30" customWidth="1"/>
    <col min="23" max="23" width="5.85546875" style="20" customWidth="1"/>
    <col min="24" max="16384" width="11.5703125" style="20"/>
  </cols>
  <sheetData>
    <row r="1" spans="1:24" s="28" customFormat="1" x14ac:dyDescent="0.25">
      <c r="A1" s="13" t="s">
        <v>1714</v>
      </c>
      <c r="F1" s="13"/>
      <c r="J1" s="13"/>
      <c r="K1" s="13"/>
      <c r="S1" s="82"/>
      <c r="V1" s="82"/>
    </row>
    <row r="3" spans="1:24" s="432" customFormat="1" x14ac:dyDescent="0.25">
      <c r="A3" s="429" t="s">
        <v>1629</v>
      </c>
      <c r="B3" s="432" t="s">
        <v>714</v>
      </c>
      <c r="C3" s="432" t="s">
        <v>24</v>
      </c>
      <c r="D3" s="432" t="s">
        <v>1587</v>
      </c>
      <c r="E3" s="432" t="s">
        <v>958</v>
      </c>
      <c r="F3" s="429" t="s">
        <v>715</v>
      </c>
      <c r="G3" s="432" t="s">
        <v>718</v>
      </c>
      <c r="H3" s="720" t="s">
        <v>18</v>
      </c>
      <c r="I3" s="432" t="s">
        <v>746</v>
      </c>
      <c r="J3" s="429" t="s">
        <v>748</v>
      </c>
      <c r="K3" s="835" t="s">
        <v>749</v>
      </c>
      <c r="L3" s="432" t="s">
        <v>157</v>
      </c>
      <c r="M3" s="720" t="s">
        <v>717</v>
      </c>
      <c r="O3" s="834" t="s">
        <v>957</v>
      </c>
      <c r="P3" s="720"/>
      <c r="Q3" s="429" t="s">
        <v>1713</v>
      </c>
      <c r="R3" s="432" t="s">
        <v>1712</v>
      </c>
      <c r="S3" s="720" t="s">
        <v>751</v>
      </c>
      <c r="T3" s="720" t="s">
        <v>649</v>
      </c>
      <c r="U3" s="432" t="s">
        <v>650</v>
      </c>
      <c r="V3" s="720" t="s">
        <v>719</v>
      </c>
      <c r="W3" s="432" t="s">
        <v>657</v>
      </c>
      <c r="X3" s="432" t="s">
        <v>752</v>
      </c>
    </row>
    <row r="4" spans="1:24" x14ac:dyDescent="0.25">
      <c r="A4" s="13" t="s">
        <v>1711</v>
      </c>
      <c r="B4" s="827"/>
      <c r="C4" s="827"/>
      <c r="F4" s="14"/>
      <c r="G4" s="827"/>
      <c r="H4" s="827"/>
      <c r="I4" s="827"/>
      <c r="J4" s="14"/>
      <c r="K4" s="833"/>
      <c r="L4" s="827"/>
      <c r="M4" s="827"/>
      <c r="N4" s="827"/>
      <c r="O4" s="501"/>
      <c r="P4" s="501"/>
      <c r="Q4" s="14"/>
      <c r="R4" s="827"/>
      <c r="S4" s="501"/>
      <c r="T4" s="827"/>
      <c r="U4" s="827"/>
      <c r="V4" s="501"/>
      <c r="W4" s="827"/>
      <c r="X4" s="827"/>
    </row>
    <row r="5" spans="1:24" x14ac:dyDescent="0.25">
      <c r="A5" s="47">
        <v>34223</v>
      </c>
      <c r="B5" s="20" t="s">
        <v>23</v>
      </c>
      <c r="C5" s="20">
        <v>1</v>
      </c>
      <c r="D5" s="20" t="s">
        <v>1678</v>
      </c>
      <c r="E5" s="20" t="s">
        <v>548</v>
      </c>
      <c r="F5" s="47">
        <v>2</v>
      </c>
      <c r="G5" s="20" t="s">
        <v>37</v>
      </c>
      <c r="H5" s="20">
        <v>54</v>
      </c>
      <c r="I5" s="20" t="s">
        <v>15</v>
      </c>
      <c r="J5" s="47">
        <v>14</v>
      </c>
      <c r="K5" s="47" t="s">
        <v>1710</v>
      </c>
      <c r="M5" s="30" t="s">
        <v>1709</v>
      </c>
      <c r="N5" s="30" t="s">
        <v>1708</v>
      </c>
      <c r="O5" s="82" t="s">
        <v>1701</v>
      </c>
      <c r="Q5" s="47"/>
      <c r="R5" s="20">
        <v>3444</v>
      </c>
      <c r="S5" s="823">
        <v>70.900000000000006</v>
      </c>
      <c r="T5" s="29">
        <v>1.31</v>
      </c>
      <c r="U5" s="29">
        <v>0.87</v>
      </c>
      <c r="V5" s="823">
        <v>0.54</v>
      </c>
      <c r="W5" s="43" t="s">
        <v>807</v>
      </c>
    </row>
    <row r="6" spans="1:24" x14ac:dyDescent="0.25">
      <c r="A6" s="47">
        <v>34224</v>
      </c>
      <c r="B6" s="20" t="s">
        <v>23</v>
      </c>
      <c r="C6" s="20">
        <v>1</v>
      </c>
      <c r="D6" s="20" t="s">
        <v>1678</v>
      </c>
      <c r="E6" s="20" t="s">
        <v>548</v>
      </c>
      <c r="F6" s="47">
        <v>8</v>
      </c>
      <c r="G6" s="20" t="s">
        <v>28</v>
      </c>
      <c r="H6" s="20">
        <v>56</v>
      </c>
      <c r="I6" s="20" t="s">
        <v>15</v>
      </c>
      <c r="J6" s="47">
        <v>24</v>
      </c>
      <c r="K6" s="47">
        <v>0</v>
      </c>
      <c r="L6" s="20" t="s">
        <v>775</v>
      </c>
      <c r="M6" s="20">
        <v>3386</v>
      </c>
      <c r="O6" s="82">
        <v>3386</v>
      </c>
      <c r="R6" s="20">
        <v>3441</v>
      </c>
      <c r="S6" s="823">
        <v>52.8</v>
      </c>
      <c r="T6" s="29">
        <v>0.94</v>
      </c>
      <c r="U6" s="29">
        <v>0.55000000000000004</v>
      </c>
      <c r="V6" s="823">
        <v>0.93</v>
      </c>
      <c r="W6" s="43" t="s">
        <v>805</v>
      </c>
    </row>
    <row r="7" spans="1:24" x14ac:dyDescent="0.25">
      <c r="A7" s="47">
        <v>34226</v>
      </c>
      <c r="B7" s="20" t="s">
        <v>23</v>
      </c>
      <c r="C7" s="20">
        <v>3</v>
      </c>
      <c r="E7" s="20" t="s">
        <v>548</v>
      </c>
      <c r="F7" s="47">
        <v>8</v>
      </c>
      <c r="G7" s="20" t="s">
        <v>28</v>
      </c>
      <c r="H7" s="20">
        <v>39</v>
      </c>
      <c r="I7" s="20" t="s">
        <v>15</v>
      </c>
      <c r="J7" s="47">
        <v>11</v>
      </c>
      <c r="K7" s="47">
        <v>0</v>
      </c>
      <c r="L7" s="20" t="s">
        <v>722</v>
      </c>
      <c r="M7" s="20">
        <v>3403</v>
      </c>
      <c r="O7" s="82">
        <v>3403</v>
      </c>
      <c r="R7" s="20">
        <v>3441</v>
      </c>
      <c r="S7" s="823">
        <v>82.7</v>
      </c>
      <c r="T7" s="29">
        <v>2.12</v>
      </c>
      <c r="U7" s="29">
        <v>1.42</v>
      </c>
      <c r="V7" s="823">
        <v>1.75</v>
      </c>
      <c r="W7" s="43" t="s">
        <v>808</v>
      </c>
      <c r="X7" s="20" t="s">
        <v>1706</v>
      </c>
    </row>
    <row r="8" spans="1:24" x14ac:dyDescent="0.25">
      <c r="A8" s="47">
        <v>34228</v>
      </c>
      <c r="B8" s="20" t="s">
        <v>23</v>
      </c>
      <c r="C8" s="20">
        <v>3</v>
      </c>
      <c r="E8" s="20" t="s">
        <v>548</v>
      </c>
      <c r="F8" s="47">
        <v>8</v>
      </c>
      <c r="G8" s="20" t="s">
        <v>28</v>
      </c>
      <c r="H8" s="20">
        <v>43</v>
      </c>
      <c r="I8" s="20" t="s">
        <v>15</v>
      </c>
      <c r="J8" s="47">
        <v>20</v>
      </c>
      <c r="K8" s="47" t="s">
        <v>1707</v>
      </c>
      <c r="M8" s="20">
        <v>3399</v>
      </c>
      <c r="O8" s="82">
        <v>3398</v>
      </c>
      <c r="P8" s="30">
        <v>3396</v>
      </c>
      <c r="R8" s="20">
        <v>3441</v>
      </c>
      <c r="S8" s="823">
        <v>61.8</v>
      </c>
      <c r="T8" s="29">
        <v>1.44</v>
      </c>
      <c r="U8" s="29">
        <v>0.6</v>
      </c>
      <c r="V8" s="823">
        <v>1.2</v>
      </c>
      <c r="W8" s="43" t="s">
        <v>807</v>
      </c>
      <c r="X8" s="20" t="s">
        <v>1706</v>
      </c>
    </row>
    <row r="9" spans="1:24" x14ac:dyDescent="0.25">
      <c r="A9" s="47">
        <v>34211</v>
      </c>
      <c r="B9" s="20" t="s">
        <v>23</v>
      </c>
      <c r="C9" s="20">
        <v>1</v>
      </c>
      <c r="D9" s="20" t="s">
        <v>1682</v>
      </c>
      <c r="E9" s="20" t="s">
        <v>548</v>
      </c>
      <c r="F9" s="47">
        <v>8</v>
      </c>
      <c r="G9" s="20" t="s">
        <v>28</v>
      </c>
      <c r="H9" s="20">
        <v>34</v>
      </c>
      <c r="I9" s="20" t="s">
        <v>15</v>
      </c>
      <c r="J9" s="47">
        <v>14</v>
      </c>
      <c r="L9" s="20" t="s">
        <v>722</v>
      </c>
      <c r="M9" s="20">
        <v>3403</v>
      </c>
      <c r="O9" s="82">
        <v>3403</v>
      </c>
      <c r="R9" s="20">
        <v>3436</v>
      </c>
      <c r="S9" s="823">
        <v>50.3</v>
      </c>
      <c r="T9" s="29">
        <v>1.48</v>
      </c>
      <c r="U9" s="29">
        <v>1.36</v>
      </c>
      <c r="V9" s="823">
        <v>1.2</v>
      </c>
      <c r="W9" s="43" t="s">
        <v>806</v>
      </c>
    </row>
    <row r="10" spans="1:24" x14ac:dyDescent="0.25">
      <c r="A10" s="47">
        <v>34215</v>
      </c>
      <c r="B10" s="20" t="s">
        <v>23</v>
      </c>
      <c r="C10" s="20">
        <v>1</v>
      </c>
      <c r="D10" s="20" t="s">
        <v>1682</v>
      </c>
      <c r="E10" s="20" t="s">
        <v>548</v>
      </c>
      <c r="F10" s="47">
        <v>8</v>
      </c>
      <c r="G10" s="20" t="s">
        <v>512</v>
      </c>
      <c r="H10" s="20">
        <v>35</v>
      </c>
      <c r="I10" s="20" t="s">
        <v>15</v>
      </c>
      <c r="J10" s="47">
        <v>17</v>
      </c>
      <c r="L10" s="20" t="s">
        <v>722</v>
      </c>
      <c r="M10" s="20">
        <v>3395</v>
      </c>
      <c r="O10" s="82">
        <v>3395</v>
      </c>
      <c r="R10" s="20">
        <v>3429</v>
      </c>
      <c r="S10" s="823">
        <v>43.2</v>
      </c>
      <c r="T10" s="29">
        <v>1.23</v>
      </c>
      <c r="U10" s="29">
        <v>1</v>
      </c>
      <c r="V10" s="823">
        <v>0.95</v>
      </c>
      <c r="W10" s="43" t="s">
        <v>806</v>
      </c>
    </row>
    <row r="11" spans="1:24" x14ac:dyDescent="0.25">
      <c r="A11" s="47">
        <v>34234</v>
      </c>
      <c r="B11" s="20" t="s">
        <v>23</v>
      </c>
      <c r="C11" s="20">
        <v>4</v>
      </c>
      <c r="D11" s="20" t="s">
        <v>1705</v>
      </c>
      <c r="E11" s="20" t="s">
        <v>548</v>
      </c>
      <c r="F11" s="47">
        <v>8</v>
      </c>
      <c r="G11" s="20" t="s">
        <v>10</v>
      </c>
      <c r="H11" s="20">
        <v>17</v>
      </c>
      <c r="I11" s="20" t="s">
        <v>15</v>
      </c>
      <c r="J11" s="47">
        <v>0</v>
      </c>
      <c r="K11" s="687" t="s">
        <v>672</v>
      </c>
      <c r="L11" s="20" t="s">
        <v>8</v>
      </c>
      <c r="M11" s="20">
        <v>3411</v>
      </c>
      <c r="N11" s="30">
        <v>3401</v>
      </c>
      <c r="O11" s="82">
        <v>3398</v>
      </c>
      <c r="P11" s="20">
        <v>3396</v>
      </c>
      <c r="Q11" s="832"/>
      <c r="R11" s="20">
        <v>3427</v>
      </c>
      <c r="S11" s="823">
        <v>47.5</v>
      </c>
      <c r="T11" s="29">
        <v>2.8</v>
      </c>
      <c r="U11" s="29">
        <v>0</v>
      </c>
      <c r="V11" s="823">
        <v>0</v>
      </c>
      <c r="W11" s="20" t="s">
        <v>949</v>
      </c>
      <c r="X11" s="20" t="s">
        <v>1704</v>
      </c>
    </row>
    <row r="12" spans="1:24" x14ac:dyDescent="0.25">
      <c r="A12" s="47">
        <v>34216</v>
      </c>
      <c r="B12" s="20" t="s">
        <v>23</v>
      </c>
      <c r="C12" s="20">
        <v>1</v>
      </c>
      <c r="D12" s="20" t="s">
        <v>1683</v>
      </c>
      <c r="E12" s="20" t="s">
        <v>548</v>
      </c>
      <c r="F12" s="47">
        <v>8</v>
      </c>
      <c r="G12" s="20" t="s">
        <v>37</v>
      </c>
      <c r="H12" s="20">
        <v>32</v>
      </c>
      <c r="I12" s="20" t="s">
        <v>15</v>
      </c>
      <c r="J12" s="47">
        <v>0</v>
      </c>
      <c r="K12" s="47" t="s">
        <v>990</v>
      </c>
      <c r="L12" s="20" t="s">
        <v>8</v>
      </c>
      <c r="M12" s="30" t="s">
        <v>1703</v>
      </c>
      <c r="N12" s="30" t="s">
        <v>1702</v>
      </c>
      <c r="O12" s="82" t="s">
        <v>1701</v>
      </c>
      <c r="Q12" s="47"/>
      <c r="R12" s="20">
        <v>3426</v>
      </c>
      <c r="S12" s="823">
        <v>38.1</v>
      </c>
      <c r="T12" s="29">
        <v>1.19</v>
      </c>
      <c r="U12" s="29">
        <v>0.79</v>
      </c>
      <c r="V12" s="823">
        <v>1.37</v>
      </c>
      <c r="W12" s="43" t="s">
        <v>807</v>
      </c>
    </row>
    <row r="13" spans="1:24" x14ac:dyDescent="0.25">
      <c r="M13" s="30"/>
      <c r="N13" s="30"/>
      <c r="O13" s="82"/>
      <c r="Q13" s="30"/>
      <c r="R13" s="30"/>
      <c r="T13" s="30"/>
      <c r="U13" s="30"/>
      <c r="W13" s="30"/>
    </row>
    <row r="14" spans="1:24" x14ac:dyDescent="0.25">
      <c r="A14" s="13" t="s">
        <v>1700</v>
      </c>
      <c r="B14" s="827"/>
      <c r="C14" s="827"/>
      <c r="F14" s="14"/>
      <c r="G14" s="827"/>
      <c r="H14" s="827"/>
      <c r="I14" s="827"/>
      <c r="J14" s="14"/>
      <c r="K14" s="831"/>
      <c r="L14" s="827"/>
      <c r="M14" s="827"/>
      <c r="N14" s="827"/>
      <c r="O14" s="501"/>
      <c r="P14" s="501"/>
      <c r="Q14" s="830"/>
      <c r="R14" s="827"/>
      <c r="S14" s="828"/>
      <c r="T14" s="829"/>
      <c r="U14" s="829"/>
      <c r="V14" s="828"/>
      <c r="W14" s="827"/>
      <c r="X14" s="827"/>
    </row>
    <row r="15" spans="1:24" x14ac:dyDescent="0.25">
      <c r="A15" s="47">
        <v>34257</v>
      </c>
      <c r="B15" s="20" t="s">
        <v>23</v>
      </c>
      <c r="C15" s="20">
        <v>4</v>
      </c>
      <c r="D15" s="20" t="s">
        <v>1686</v>
      </c>
      <c r="E15" s="20" t="s">
        <v>548</v>
      </c>
      <c r="F15" s="47">
        <v>2</v>
      </c>
      <c r="G15" s="20" t="s">
        <v>28</v>
      </c>
      <c r="H15" s="20">
        <v>145</v>
      </c>
      <c r="I15" s="43" t="s">
        <v>22</v>
      </c>
      <c r="J15" s="47">
        <v>23</v>
      </c>
      <c r="L15" s="20" t="s">
        <v>722</v>
      </c>
      <c r="M15" s="20">
        <v>2771</v>
      </c>
      <c r="O15" s="82">
        <v>2771</v>
      </c>
      <c r="Q15" s="90" t="s">
        <v>22</v>
      </c>
      <c r="R15" s="20">
        <v>2915</v>
      </c>
      <c r="S15" s="823">
        <v>130</v>
      </c>
      <c r="T15" s="29">
        <v>0.9</v>
      </c>
      <c r="U15" s="29">
        <v>0.61</v>
      </c>
      <c r="V15" s="823">
        <v>0.61</v>
      </c>
      <c r="W15" s="43" t="s">
        <v>805</v>
      </c>
    </row>
    <row r="16" spans="1:24" x14ac:dyDescent="0.25">
      <c r="A16" s="47">
        <v>34246</v>
      </c>
      <c r="B16" s="20" t="s">
        <v>23</v>
      </c>
      <c r="C16" s="20">
        <v>4</v>
      </c>
      <c r="D16" s="20" t="s">
        <v>1689</v>
      </c>
      <c r="E16" s="20" t="s">
        <v>548</v>
      </c>
      <c r="F16" s="47">
        <v>2</v>
      </c>
      <c r="G16" s="20" t="s">
        <v>28</v>
      </c>
      <c r="H16" s="20">
        <v>50</v>
      </c>
      <c r="I16" s="43" t="s">
        <v>22</v>
      </c>
      <c r="J16" s="47">
        <v>13</v>
      </c>
      <c r="K16" s="90"/>
      <c r="L16" s="20" t="s">
        <v>722</v>
      </c>
      <c r="M16" s="20">
        <v>2771</v>
      </c>
      <c r="O16" s="82">
        <v>2771</v>
      </c>
      <c r="Q16" s="90" t="s">
        <v>22</v>
      </c>
      <c r="R16" s="20">
        <v>2820</v>
      </c>
      <c r="S16" s="823">
        <v>109.6</v>
      </c>
      <c r="T16" s="29">
        <v>2.19</v>
      </c>
      <c r="U16" s="29">
        <v>1.42</v>
      </c>
      <c r="V16" s="823">
        <v>1.95</v>
      </c>
      <c r="W16" s="43" t="s">
        <v>808</v>
      </c>
    </row>
    <row r="17" spans="1:24" x14ac:dyDescent="0.25">
      <c r="A17" s="47">
        <v>34264</v>
      </c>
      <c r="B17" s="20" t="s">
        <v>23</v>
      </c>
      <c r="C17" s="20">
        <v>4</v>
      </c>
      <c r="D17" s="20" t="s">
        <v>1690</v>
      </c>
      <c r="E17" s="20" t="s">
        <v>548</v>
      </c>
      <c r="F17" s="47">
        <v>4</v>
      </c>
      <c r="G17" s="20" t="s">
        <v>28</v>
      </c>
      <c r="H17" s="20">
        <v>49</v>
      </c>
      <c r="I17" s="20" t="s">
        <v>15</v>
      </c>
      <c r="J17" s="47">
        <v>12</v>
      </c>
      <c r="L17" s="20" t="s">
        <v>722</v>
      </c>
      <c r="M17" s="20">
        <v>2754</v>
      </c>
      <c r="O17" s="82">
        <v>2771</v>
      </c>
      <c r="Q17" s="90" t="s">
        <v>22</v>
      </c>
      <c r="R17" s="20">
        <v>2802</v>
      </c>
      <c r="S17" s="823">
        <v>118.4</v>
      </c>
      <c r="T17" s="29">
        <v>2.42</v>
      </c>
      <c r="U17" s="29">
        <v>1.75</v>
      </c>
      <c r="V17" s="823">
        <v>2.0499999999999998</v>
      </c>
      <c r="W17" s="43" t="s">
        <v>808</v>
      </c>
    </row>
    <row r="18" spans="1:24" x14ac:dyDescent="0.25">
      <c r="A18" s="47">
        <v>34231</v>
      </c>
      <c r="B18" s="20" t="s">
        <v>23</v>
      </c>
      <c r="C18" s="20">
        <v>4</v>
      </c>
      <c r="D18" s="20" t="s">
        <v>1699</v>
      </c>
      <c r="E18" s="20" t="s">
        <v>548</v>
      </c>
      <c r="F18" s="47">
        <v>4</v>
      </c>
      <c r="G18" s="20" t="s">
        <v>28</v>
      </c>
      <c r="H18" s="20">
        <v>40</v>
      </c>
      <c r="I18" s="43" t="s">
        <v>22</v>
      </c>
      <c r="J18" s="47">
        <v>15</v>
      </c>
      <c r="L18" s="20" t="s">
        <v>722</v>
      </c>
      <c r="M18" s="20">
        <v>2754</v>
      </c>
      <c r="O18" s="82">
        <v>2754</v>
      </c>
      <c r="Q18" s="13" t="s">
        <v>1698</v>
      </c>
      <c r="R18" s="20">
        <v>2793</v>
      </c>
      <c r="S18" s="823">
        <v>75.3</v>
      </c>
      <c r="T18" s="29">
        <v>1.88</v>
      </c>
      <c r="U18" s="29">
        <v>1.73</v>
      </c>
      <c r="V18" s="823">
        <v>2.19</v>
      </c>
      <c r="W18" s="43" t="s">
        <v>806</v>
      </c>
    </row>
    <row r="19" spans="1:24" x14ac:dyDescent="0.25">
      <c r="A19" s="47">
        <v>34240</v>
      </c>
      <c r="B19" s="20" t="s">
        <v>23</v>
      </c>
      <c r="C19" s="20">
        <v>4</v>
      </c>
      <c r="D19" s="20" t="s">
        <v>1667</v>
      </c>
      <c r="E19" s="20" t="s">
        <v>548</v>
      </c>
      <c r="F19" s="47">
        <v>4</v>
      </c>
      <c r="G19" s="20" t="s">
        <v>28</v>
      </c>
      <c r="H19" s="20">
        <v>37</v>
      </c>
      <c r="I19" s="20" t="s">
        <v>15</v>
      </c>
      <c r="J19" s="47">
        <v>15</v>
      </c>
      <c r="L19" s="20" t="s">
        <v>793</v>
      </c>
      <c r="M19" s="20">
        <v>2754</v>
      </c>
      <c r="O19" s="82">
        <v>2754</v>
      </c>
      <c r="Q19" s="13" t="s">
        <v>1698</v>
      </c>
      <c r="R19" s="20">
        <v>2790</v>
      </c>
      <c r="S19" s="823">
        <v>91.6</v>
      </c>
      <c r="T19" s="29">
        <v>2.48</v>
      </c>
      <c r="U19" s="29">
        <v>2</v>
      </c>
      <c r="V19" s="823">
        <v>2.23</v>
      </c>
      <c r="W19" s="186" t="s">
        <v>809</v>
      </c>
    </row>
    <row r="20" spans="1:24" x14ac:dyDescent="0.25">
      <c r="A20" s="47">
        <v>34262</v>
      </c>
      <c r="B20" s="20" t="s">
        <v>23</v>
      </c>
      <c r="C20" s="20">
        <v>4</v>
      </c>
      <c r="D20" s="20" t="s">
        <v>1695</v>
      </c>
      <c r="E20" s="20" t="s">
        <v>548</v>
      </c>
      <c r="F20" s="47">
        <v>4</v>
      </c>
      <c r="G20" s="20" t="s">
        <v>28</v>
      </c>
      <c r="H20" s="20">
        <v>46</v>
      </c>
      <c r="I20" s="20" t="s">
        <v>15</v>
      </c>
      <c r="J20" s="47">
        <v>13</v>
      </c>
      <c r="L20" s="20" t="s">
        <v>722</v>
      </c>
      <c r="M20" s="20">
        <v>2754</v>
      </c>
      <c r="O20" s="82">
        <v>2754</v>
      </c>
      <c r="Q20" s="13" t="s">
        <v>1675</v>
      </c>
      <c r="R20" s="20">
        <v>2799</v>
      </c>
      <c r="S20" s="823">
        <v>88.6</v>
      </c>
      <c r="T20" s="29">
        <v>1.93</v>
      </c>
      <c r="U20" s="29">
        <v>1.68</v>
      </c>
      <c r="V20" s="823">
        <v>1.27</v>
      </c>
      <c r="W20" s="43" t="s">
        <v>806</v>
      </c>
      <c r="X20" s="20" t="s">
        <v>1697</v>
      </c>
    </row>
    <row r="21" spans="1:24" x14ac:dyDescent="0.25">
      <c r="A21" s="47">
        <v>34249</v>
      </c>
      <c r="B21" s="20" t="s">
        <v>23</v>
      </c>
      <c r="C21" s="20">
        <v>4</v>
      </c>
      <c r="D21" s="20" t="s">
        <v>1694</v>
      </c>
      <c r="E21" s="20" t="s">
        <v>548</v>
      </c>
      <c r="F21" s="47">
        <v>4</v>
      </c>
      <c r="G21" s="20" t="s">
        <v>28</v>
      </c>
      <c r="H21" s="20">
        <v>45</v>
      </c>
      <c r="I21" s="20" t="s">
        <v>15</v>
      </c>
      <c r="J21" s="47">
        <v>14</v>
      </c>
      <c r="L21" s="20" t="s">
        <v>722</v>
      </c>
      <c r="M21" s="20">
        <v>2754</v>
      </c>
      <c r="O21" s="82">
        <v>2754</v>
      </c>
      <c r="Q21" s="13" t="s">
        <v>1675</v>
      </c>
      <c r="R21" s="20">
        <v>2798</v>
      </c>
      <c r="S21" s="823">
        <v>109.8</v>
      </c>
      <c r="T21" s="29">
        <v>2.44</v>
      </c>
      <c r="U21" s="29">
        <v>1.82</v>
      </c>
      <c r="V21" s="823">
        <v>1.69</v>
      </c>
      <c r="W21" s="43" t="s">
        <v>808</v>
      </c>
    </row>
    <row r="22" spans="1:24" x14ac:dyDescent="0.25">
      <c r="A22" s="47">
        <v>34259</v>
      </c>
      <c r="B22" s="20" t="s">
        <v>23</v>
      </c>
      <c r="C22" s="20">
        <v>4</v>
      </c>
      <c r="D22" s="20" t="s">
        <v>1696</v>
      </c>
      <c r="E22" s="20" t="s">
        <v>548</v>
      </c>
      <c r="F22" s="47">
        <v>8</v>
      </c>
      <c r="G22" s="20" t="s">
        <v>28</v>
      </c>
      <c r="H22" s="20">
        <v>38</v>
      </c>
      <c r="I22" s="43" t="s">
        <v>22</v>
      </c>
      <c r="J22" s="47">
        <v>16</v>
      </c>
      <c r="K22" s="47">
        <v>1</v>
      </c>
      <c r="M22" s="20">
        <v>2755</v>
      </c>
      <c r="O22" s="82">
        <v>2754</v>
      </c>
      <c r="P22" s="30">
        <v>2753</v>
      </c>
      <c r="Q22" s="13" t="s">
        <v>1675</v>
      </c>
      <c r="R22" s="20">
        <v>2792</v>
      </c>
      <c r="S22" s="823">
        <v>45.9</v>
      </c>
      <c r="T22" s="29">
        <v>1.21</v>
      </c>
      <c r="U22" s="29">
        <v>0.95</v>
      </c>
      <c r="V22" s="823">
        <v>0.94</v>
      </c>
      <c r="W22" s="43" t="s">
        <v>807</v>
      </c>
    </row>
    <row r="23" spans="1:24" x14ac:dyDescent="0.25">
      <c r="A23" s="47">
        <v>34263</v>
      </c>
      <c r="B23" s="20" t="s">
        <v>23</v>
      </c>
      <c r="C23" s="20">
        <v>4</v>
      </c>
      <c r="D23" s="20" t="s">
        <v>1695</v>
      </c>
      <c r="E23" s="20" t="s">
        <v>548</v>
      </c>
      <c r="F23" s="47">
        <v>8</v>
      </c>
      <c r="G23" s="20" t="s">
        <v>28</v>
      </c>
      <c r="H23" s="20">
        <v>35</v>
      </c>
      <c r="I23" s="20" t="s">
        <v>15</v>
      </c>
      <c r="J23" s="47">
        <v>12</v>
      </c>
      <c r="L23" s="20" t="s">
        <v>722</v>
      </c>
      <c r="M23" s="20">
        <v>2754</v>
      </c>
      <c r="O23" s="82">
        <v>2754</v>
      </c>
      <c r="Q23" s="13" t="s">
        <v>1675</v>
      </c>
      <c r="R23" s="20">
        <v>2788</v>
      </c>
      <c r="S23" s="823">
        <v>63.8</v>
      </c>
      <c r="T23" s="29">
        <v>1.82</v>
      </c>
      <c r="U23" s="29">
        <v>1.52</v>
      </c>
      <c r="V23" s="823">
        <v>1.5</v>
      </c>
      <c r="W23" s="43" t="s">
        <v>806</v>
      </c>
    </row>
    <row r="24" spans="1:24" x14ac:dyDescent="0.25">
      <c r="A24" s="47">
        <v>34269</v>
      </c>
      <c r="B24" s="20" t="s">
        <v>23</v>
      </c>
      <c r="C24" s="20">
        <v>4</v>
      </c>
      <c r="D24" s="20" t="s">
        <v>1687</v>
      </c>
      <c r="E24" s="20" t="s">
        <v>548</v>
      </c>
      <c r="F24" s="47">
        <v>4</v>
      </c>
      <c r="G24" s="20" t="s">
        <v>28</v>
      </c>
      <c r="H24" s="20">
        <v>34</v>
      </c>
      <c r="I24" s="20" t="s">
        <v>15</v>
      </c>
      <c r="J24" s="47">
        <v>14</v>
      </c>
      <c r="L24" s="20" t="s">
        <v>722</v>
      </c>
      <c r="M24" s="20">
        <v>2754</v>
      </c>
      <c r="O24" s="82">
        <v>2754</v>
      </c>
      <c r="Q24" s="13" t="s">
        <v>1675</v>
      </c>
      <c r="R24" s="20">
        <v>2787</v>
      </c>
      <c r="S24" s="823">
        <v>66.5</v>
      </c>
      <c r="T24" s="29">
        <v>1.96</v>
      </c>
      <c r="U24" s="29">
        <v>1.3</v>
      </c>
      <c r="V24" s="823">
        <v>1.5</v>
      </c>
      <c r="W24" s="43" t="s">
        <v>806</v>
      </c>
    </row>
    <row r="25" spans="1:24" x14ac:dyDescent="0.25">
      <c r="A25" s="47">
        <v>34250</v>
      </c>
      <c r="B25" s="20" t="s">
        <v>23</v>
      </c>
      <c r="C25" s="20">
        <v>4</v>
      </c>
      <c r="D25" s="20" t="s">
        <v>1694</v>
      </c>
      <c r="E25" s="20" t="s">
        <v>548</v>
      </c>
      <c r="F25" s="47">
        <v>4</v>
      </c>
      <c r="G25" s="20" t="s">
        <v>28</v>
      </c>
      <c r="H25" s="20">
        <v>30</v>
      </c>
      <c r="I25" s="43" t="s">
        <v>22</v>
      </c>
      <c r="J25" s="47">
        <v>13</v>
      </c>
      <c r="K25" s="90"/>
      <c r="L25" s="20" t="s">
        <v>722</v>
      </c>
      <c r="M25" s="20">
        <v>2754</v>
      </c>
      <c r="O25" s="82">
        <v>2754</v>
      </c>
      <c r="Q25" s="13" t="s">
        <v>1675</v>
      </c>
      <c r="R25" s="20">
        <v>2783</v>
      </c>
      <c r="S25" s="823">
        <v>49.6</v>
      </c>
      <c r="T25" s="29">
        <v>1.65</v>
      </c>
      <c r="U25" s="29">
        <v>1.63</v>
      </c>
      <c r="V25" s="823">
        <v>1.5</v>
      </c>
      <c r="W25" s="43" t="s">
        <v>806</v>
      </c>
    </row>
    <row r="26" spans="1:24" x14ac:dyDescent="0.25">
      <c r="A26" s="47">
        <v>34271</v>
      </c>
      <c r="B26" s="20" t="s">
        <v>23</v>
      </c>
      <c r="C26" s="20">
        <v>4</v>
      </c>
      <c r="D26" s="20" t="s">
        <v>1693</v>
      </c>
      <c r="E26" s="20" t="s">
        <v>548</v>
      </c>
      <c r="F26" s="47">
        <v>4</v>
      </c>
      <c r="G26" s="20" t="s">
        <v>28</v>
      </c>
      <c r="H26" s="20">
        <v>66</v>
      </c>
      <c r="I26" s="20" t="s">
        <v>15</v>
      </c>
      <c r="J26" s="47">
        <v>17</v>
      </c>
      <c r="L26" s="20" t="s">
        <v>722</v>
      </c>
      <c r="M26" s="20">
        <v>2752</v>
      </c>
      <c r="O26" s="82">
        <v>2752</v>
      </c>
      <c r="Q26" s="13" t="s">
        <v>1675</v>
      </c>
      <c r="R26" s="20">
        <v>2817</v>
      </c>
      <c r="S26" s="823">
        <v>94.2</v>
      </c>
      <c r="T26" s="29">
        <v>1.43</v>
      </c>
      <c r="U26" s="29">
        <v>1.18</v>
      </c>
      <c r="V26" s="823">
        <v>1.01</v>
      </c>
      <c r="W26" s="43" t="s">
        <v>806</v>
      </c>
    </row>
    <row r="27" spans="1:24" x14ac:dyDescent="0.25">
      <c r="A27" s="47">
        <v>34254</v>
      </c>
      <c r="B27" s="20" t="s">
        <v>23</v>
      </c>
      <c r="C27" s="20">
        <v>4</v>
      </c>
      <c r="D27" s="20" t="s">
        <v>1692</v>
      </c>
      <c r="E27" s="20" t="s">
        <v>548</v>
      </c>
      <c r="F27" s="47">
        <v>4</v>
      </c>
      <c r="G27" s="20" t="s">
        <v>28</v>
      </c>
      <c r="H27" s="20">
        <v>56</v>
      </c>
      <c r="I27" s="43" t="s">
        <v>22</v>
      </c>
      <c r="J27" s="47">
        <v>20</v>
      </c>
      <c r="L27" s="20" t="s">
        <v>722</v>
      </c>
      <c r="M27" s="20">
        <v>2752</v>
      </c>
      <c r="O27" s="82">
        <v>2752</v>
      </c>
      <c r="Q27" s="13" t="s">
        <v>1675</v>
      </c>
      <c r="R27" s="20">
        <v>2807</v>
      </c>
      <c r="S27" s="823">
        <v>61.8</v>
      </c>
      <c r="T27" s="29">
        <v>1.1000000000000001</v>
      </c>
      <c r="U27" s="29">
        <v>1.04</v>
      </c>
      <c r="V27" s="823">
        <v>0.81</v>
      </c>
      <c r="W27" s="43" t="s">
        <v>806</v>
      </c>
      <c r="X27" s="20" t="s">
        <v>1691</v>
      </c>
    </row>
    <row r="28" spans="1:24" x14ac:dyDescent="0.25">
      <c r="A28" s="47">
        <v>34266</v>
      </c>
      <c r="B28" s="20" t="s">
        <v>23</v>
      </c>
      <c r="C28" s="20">
        <v>4</v>
      </c>
      <c r="D28" s="20" t="s">
        <v>1690</v>
      </c>
      <c r="E28" s="20" t="s">
        <v>548</v>
      </c>
      <c r="F28" s="47">
        <v>4</v>
      </c>
      <c r="G28" s="20" t="s">
        <v>28</v>
      </c>
      <c r="H28" s="20">
        <v>59</v>
      </c>
      <c r="I28" s="20" t="s">
        <v>15</v>
      </c>
      <c r="J28" s="47">
        <v>19</v>
      </c>
      <c r="L28" s="20" t="s">
        <v>722</v>
      </c>
      <c r="M28" s="20">
        <v>2742</v>
      </c>
      <c r="O28" s="82">
        <v>2742</v>
      </c>
      <c r="Q28" s="13" t="s">
        <v>1670</v>
      </c>
      <c r="R28" s="20">
        <v>2800</v>
      </c>
      <c r="S28" s="823">
        <v>99.1</v>
      </c>
      <c r="T28" s="29">
        <v>1.68</v>
      </c>
      <c r="U28" s="29">
        <v>1.25</v>
      </c>
      <c r="V28" s="823">
        <v>2.02</v>
      </c>
      <c r="W28" s="43" t="s">
        <v>806</v>
      </c>
    </row>
    <row r="29" spans="1:24" x14ac:dyDescent="0.25">
      <c r="A29" s="47">
        <v>34244</v>
      </c>
      <c r="B29" s="20" t="s">
        <v>23</v>
      </c>
      <c r="C29" s="20">
        <v>4</v>
      </c>
      <c r="D29" s="20" t="s">
        <v>1689</v>
      </c>
      <c r="E29" s="20" t="s">
        <v>548</v>
      </c>
      <c r="F29" s="47">
        <v>4</v>
      </c>
      <c r="G29" s="20" t="s">
        <v>28</v>
      </c>
      <c r="H29" s="20">
        <v>54</v>
      </c>
      <c r="I29" s="43" t="s">
        <v>22</v>
      </c>
      <c r="J29" s="47">
        <v>21</v>
      </c>
      <c r="K29" s="47">
        <v>1</v>
      </c>
      <c r="M29" s="20">
        <v>2741</v>
      </c>
      <c r="O29" s="82">
        <v>2740</v>
      </c>
      <c r="P29" s="30">
        <v>2737</v>
      </c>
      <c r="Q29" s="13" t="s">
        <v>1688</v>
      </c>
      <c r="R29" s="20">
        <v>2794</v>
      </c>
      <c r="S29" s="823">
        <v>63.4</v>
      </c>
      <c r="T29" s="29">
        <v>1.17</v>
      </c>
      <c r="U29" s="29">
        <v>0.92</v>
      </c>
      <c r="V29" s="823">
        <v>1.59</v>
      </c>
      <c r="W29" s="43" t="s">
        <v>807</v>
      </c>
    </row>
    <row r="30" spans="1:24" x14ac:dyDescent="0.25">
      <c r="A30" s="47">
        <v>34245</v>
      </c>
      <c r="B30" s="20" t="s">
        <v>23</v>
      </c>
      <c r="C30" s="20">
        <v>4</v>
      </c>
      <c r="D30" s="20" t="s">
        <v>1689</v>
      </c>
      <c r="E30" s="20" t="s">
        <v>548</v>
      </c>
      <c r="F30" s="47">
        <v>4</v>
      </c>
      <c r="G30" s="20" t="s">
        <v>28</v>
      </c>
      <c r="H30" s="20">
        <v>64</v>
      </c>
      <c r="I30" s="43" t="s">
        <v>22</v>
      </c>
      <c r="J30" s="47">
        <v>20</v>
      </c>
      <c r="K30" s="90" t="s">
        <v>673</v>
      </c>
      <c r="M30" s="20">
        <v>2742</v>
      </c>
      <c r="N30" s="20">
        <v>2741</v>
      </c>
      <c r="O30" s="82">
        <v>2740</v>
      </c>
      <c r="Q30" s="13" t="s">
        <v>1688</v>
      </c>
      <c r="R30" s="20">
        <v>2805</v>
      </c>
      <c r="S30" s="823">
        <v>89.7</v>
      </c>
      <c r="T30" s="29">
        <v>1.4</v>
      </c>
      <c r="U30" s="29">
        <v>1.05</v>
      </c>
      <c r="V30" s="823">
        <v>1.56</v>
      </c>
      <c r="W30" s="43" t="s">
        <v>806</v>
      </c>
    </row>
    <row r="31" spans="1:24" x14ac:dyDescent="0.25">
      <c r="A31" s="47">
        <v>34237</v>
      </c>
      <c r="B31" s="20" t="s">
        <v>23</v>
      </c>
      <c r="C31" s="20">
        <v>4</v>
      </c>
      <c r="D31" s="20" t="s">
        <v>1668</v>
      </c>
      <c r="E31" s="20" t="s">
        <v>548</v>
      </c>
      <c r="F31" s="47">
        <v>4</v>
      </c>
      <c r="G31" s="20" t="s">
        <v>28</v>
      </c>
      <c r="H31" s="20">
        <v>90</v>
      </c>
      <c r="I31" s="20" t="s">
        <v>15</v>
      </c>
      <c r="J31" s="47">
        <v>20</v>
      </c>
      <c r="L31" s="20" t="s">
        <v>793</v>
      </c>
      <c r="M31" s="20">
        <v>2725</v>
      </c>
      <c r="O31" s="82">
        <v>2725</v>
      </c>
      <c r="Q31" s="13" t="s">
        <v>1688</v>
      </c>
      <c r="R31" s="20">
        <v>2814</v>
      </c>
      <c r="S31" s="823">
        <v>112.9</v>
      </c>
      <c r="T31" s="29">
        <v>1.25</v>
      </c>
      <c r="U31" s="29">
        <v>1.1599999999999999</v>
      </c>
      <c r="V31" s="823">
        <v>1.26</v>
      </c>
      <c r="W31" s="43" t="s">
        <v>806</v>
      </c>
    </row>
    <row r="32" spans="1:24" x14ac:dyDescent="0.25">
      <c r="A32" s="47">
        <v>34272</v>
      </c>
      <c r="B32" s="20" t="s">
        <v>23</v>
      </c>
      <c r="C32" s="20">
        <v>4</v>
      </c>
      <c r="D32" s="20" t="s">
        <v>1687</v>
      </c>
      <c r="E32" s="20" t="s">
        <v>548</v>
      </c>
      <c r="F32" s="47">
        <v>13</v>
      </c>
      <c r="G32" s="20" t="s">
        <v>28</v>
      </c>
      <c r="H32" s="20">
        <v>72</v>
      </c>
      <c r="I32" s="43" t="s">
        <v>22</v>
      </c>
      <c r="J32" s="47">
        <v>0</v>
      </c>
      <c r="K32" s="47" t="s">
        <v>725</v>
      </c>
      <c r="M32" s="20">
        <v>2749</v>
      </c>
      <c r="N32" s="20">
        <v>2725</v>
      </c>
      <c r="O32" s="82">
        <v>2718</v>
      </c>
      <c r="Q32" s="13" t="s">
        <v>1670</v>
      </c>
      <c r="R32" s="20">
        <v>2820</v>
      </c>
      <c r="S32" s="823">
        <v>83.1</v>
      </c>
      <c r="T32" s="29">
        <v>1.1499999999999999</v>
      </c>
      <c r="U32" s="29">
        <v>0</v>
      </c>
      <c r="V32" s="823">
        <v>0</v>
      </c>
      <c r="W32" s="43" t="s">
        <v>811</v>
      </c>
    </row>
    <row r="33" spans="1:24" x14ac:dyDescent="0.25">
      <c r="A33" s="47">
        <v>34256</v>
      </c>
      <c r="B33" s="20" t="s">
        <v>23</v>
      </c>
      <c r="C33" s="20">
        <v>4</v>
      </c>
      <c r="D33" s="20" t="s">
        <v>1686</v>
      </c>
      <c r="E33" s="20" t="s">
        <v>548</v>
      </c>
      <c r="F33" s="47">
        <v>4</v>
      </c>
      <c r="G33" s="20" t="s">
        <v>28</v>
      </c>
      <c r="H33" s="20">
        <v>102</v>
      </c>
      <c r="I33" s="43" t="s">
        <v>22</v>
      </c>
      <c r="J33" s="47">
        <v>29</v>
      </c>
      <c r="L33" s="20" t="s">
        <v>775</v>
      </c>
      <c r="M33" s="20">
        <v>2718</v>
      </c>
      <c r="O33" s="82">
        <v>2718</v>
      </c>
      <c r="Q33" s="13" t="s">
        <v>1670</v>
      </c>
      <c r="R33" s="20">
        <v>2819</v>
      </c>
      <c r="S33" s="823">
        <v>79.7</v>
      </c>
      <c r="T33" s="29">
        <v>0.78</v>
      </c>
      <c r="U33" s="29">
        <v>0.55000000000000004</v>
      </c>
      <c r="V33" s="823">
        <v>0.48</v>
      </c>
      <c r="W33" s="43" t="s">
        <v>805</v>
      </c>
    </row>
    <row r="34" spans="1:24" x14ac:dyDescent="0.25">
      <c r="A34" s="47">
        <v>34242</v>
      </c>
      <c r="B34" s="20" t="s">
        <v>23</v>
      </c>
      <c r="C34" s="20">
        <v>4</v>
      </c>
      <c r="D34" s="20" t="s">
        <v>1678</v>
      </c>
      <c r="E34" s="20" t="s">
        <v>548</v>
      </c>
      <c r="F34" s="47">
        <v>8</v>
      </c>
      <c r="G34" s="20" t="s">
        <v>28</v>
      </c>
      <c r="H34" s="20">
        <v>102</v>
      </c>
      <c r="I34" s="43" t="s">
        <v>22</v>
      </c>
      <c r="J34" s="47">
        <v>24</v>
      </c>
      <c r="L34" s="20" t="s">
        <v>722</v>
      </c>
      <c r="M34" s="20">
        <v>2718</v>
      </c>
      <c r="O34" s="82">
        <v>2718</v>
      </c>
      <c r="Q34" s="13" t="s">
        <v>1670</v>
      </c>
      <c r="R34" s="20">
        <v>2819</v>
      </c>
      <c r="S34" s="823">
        <v>110.4</v>
      </c>
      <c r="T34" s="29">
        <v>1.08</v>
      </c>
      <c r="U34" s="29">
        <v>0.93</v>
      </c>
      <c r="V34" s="823">
        <v>0.91</v>
      </c>
      <c r="W34" s="43" t="s">
        <v>807</v>
      </c>
    </row>
    <row r="35" spans="1:24" x14ac:dyDescent="0.25">
      <c r="A35" s="47">
        <v>34209</v>
      </c>
      <c r="B35" s="20" t="s">
        <v>23</v>
      </c>
      <c r="C35" s="20">
        <v>1</v>
      </c>
      <c r="D35" s="20" t="s">
        <v>1682</v>
      </c>
      <c r="E35" s="20" t="s">
        <v>548</v>
      </c>
      <c r="F35" s="47">
        <v>8</v>
      </c>
      <c r="G35" s="20" t="s">
        <v>10</v>
      </c>
      <c r="H35" s="20">
        <v>26</v>
      </c>
      <c r="I35" s="20" t="s">
        <v>15</v>
      </c>
      <c r="J35" s="47">
        <v>17</v>
      </c>
      <c r="L35" s="20" t="s">
        <v>722</v>
      </c>
      <c r="M35" s="20">
        <v>2762</v>
      </c>
      <c r="O35" s="82">
        <v>2762</v>
      </c>
      <c r="Q35" s="90" t="s">
        <v>22</v>
      </c>
      <c r="R35" s="20">
        <v>2787</v>
      </c>
      <c r="S35" s="823">
        <v>59</v>
      </c>
      <c r="T35" s="29">
        <v>2.27</v>
      </c>
      <c r="U35" s="29">
        <v>1.92</v>
      </c>
      <c r="V35" s="823">
        <v>2.83</v>
      </c>
      <c r="W35" s="43" t="s">
        <v>808</v>
      </c>
      <c r="X35" s="20" t="s">
        <v>1684</v>
      </c>
    </row>
    <row r="36" spans="1:24" x14ac:dyDescent="0.25">
      <c r="A36" s="47">
        <v>34207</v>
      </c>
      <c r="B36" s="20" t="s">
        <v>23</v>
      </c>
      <c r="C36" s="20">
        <v>1</v>
      </c>
      <c r="D36" s="20" t="s">
        <v>1683</v>
      </c>
      <c r="E36" s="20" t="s">
        <v>548</v>
      </c>
      <c r="F36" s="47">
        <v>8</v>
      </c>
      <c r="G36" s="20" t="s">
        <v>37</v>
      </c>
      <c r="H36" s="20">
        <v>19</v>
      </c>
      <c r="I36" s="20" t="s">
        <v>15</v>
      </c>
      <c r="J36" s="47">
        <v>11</v>
      </c>
      <c r="L36" s="20" t="s">
        <v>722</v>
      </c>
      <c r="M36" s="30" t="s">
        <v>1685</v>
      </c>
      <c r="O36" s="82" t="s">
        <v>1685</v>
      </c>
      <c r="Q36" s="90" t="s">
        <v>22</v>
      </c>
      <c r="R36" s="20">
        <v>2780</v>
      </c>
      <c r="S36" s="823">
        <v>41.9</v>
      </c>
      <c r="T36" s="29">
        <v>2.2000000000000002</v>
      </c>
      <c r="U36" s="29">
        <v>1.93</v>
      </c>
      <c r="V36" s="823">
        <v>2.5</v>
      </c>
      <c r="W36" s="43" t="s">
        <v>808</v>
      </c>
      <c r="X36" s="20" t="s">
        <v>1684</v>
      </c>
    </row>
    <row r="37" spans="1:24" x14ac:dyDescent="0.25">
      <c r="A37" s="178">
        <v>34210</v>
      </c>
      <c r="B37" s="166" t="s">
        <v>23</v>
      </c>
      <c r="C37" s="166">
        <v>1</v>
      </c>
      <c r="D37" s="166" t="s">
        <v>1683</v>
      </c>
      <c r="E37" s="20" t="s">
        <v>548</v>
      </c>
      <c r="F37" s="178">
        <v>8</v>
      </c>
      <c r="G37" s="166" t="s">
        <v>817</v>
      </c>
      <c r="H37" s="166">
        <v>33</v>
      </c>
      <c r="I37" s="166" t="s">
        <v>15</v>
      </c>
      <c r="J37" s="178">
        <v>22</v>
      </c>
      <c r="K37" s="167"/>
      <c r="L37" s="166" t="s">
        <v>24</v>
      </c>
      <c r="M37" s="166"/>
      <c r="N37" s="166"/>
      <c r="O37" s="824" t="s">
        <v>646</v>
      </c>
      <c r="P37" s="166"/>
      <c r="Q37" s="166"/>
      <c r="R37" s="166"/>
      <c r="S37" s="825">
        <v>33.4</v>
      </c>
      <c r="T37" s="179">
        <v>1.01</v>
      </c>
      <c r="U37" s="179">
        <v>1.05</v>
      </c>
      <c r="V37" s="825">
        <v>0.87</v>
      </c>
      <c r="W37" s="43" t="s">
        <v>806</v>
      </c>
    </row>
    <row r="38" spans="1:24" x14ac:dyDescent="0.25">
      <c r="A38" s="178">
        <v>34212</v>
      </c>
      <c r="B38" s="166" t="s">
        <v>23</v>
      </c>
      <c r="C38" s="166">
        <v>1</v>
      </c>
      <c r="D38" s="166" t="s">
        <v>1668</v>
      </c>
      <c r="E38" s="20" t="s">
        <v>548</v>
      </c>
      <c r="F38" s="178">
        <v>8</v>
      </c>
      <c r="G38" s="166" t="s">
        <v>817</v>
      </c>
      <c r="H38" s="166">
        <v>26</v>
      </c>
      <c r="I38" s="166" t="s">
        <v>15</v>
      </c>
      <c r="J38" s="178">
        <v>12</v>
      </c>
      <c r="K38" s="167"/>
      <c r="L38" s="166" t="s">
        <v>722</v>
      </c>
      <c r="M38" s="166"/>
      <c r="N38" s="166"/>
      <c r="O38" s="824" t="s">
        <v>646</v>
      </c>
      <c r="P38" s="166"/>
      <c r="Q38" s="166"/>
      <c r="R38" s="166"/>
      <c r="S38" s="825">
        <v>57.4</v>
      </c>
      <c r="T38" s="179">
        <v>2.21</v>
      </c>
      <c r="U38" s="179">
        <v>1.71</v>
      </c>
      <c r="V38" s="825">
        <v>2.2200000000000002</v>
      </c>
      <c r="W38" s="43" t="s">
        <v>808</v>
      </c>
    </row>
    <row r="39" spans="1:24" x14ac:dyDescent="0.25">
      <c r="A39" s="178">
        <v>34214</v>
      </c>
      <c r="B39" s="166" t="s">
        <v>23</v>
      </c>
      <c r="C39" s="166">
        <v>1</v>
      </c>
      <c r="D39" s="166" t="s">
        <v>1682</v>
      </c>
      <c r="E39" s="20" t="s">
        <v>548</v>
      </c>
      <c r="F39" s="178">
        <v>8</v>
      </c>
      <c r="G39" s="166" t="s">
        <v>817</v>
      </c>
      <c r="H39" s="166">
        <v>23</v>
      </c>
      <c r="I39" s="166" t="s">
        <v>15</v>
      </c>
      <c r="J39" s="178">
        <v>15</v>
      </c>
      <c r="K39" s="167"/>
      <c r="L39" s="166" t="s">
        <v>722</v>
      </c>
      <c r="M39" s="166"/>
      <c r="N39" s="166"/>
      <c r="O39" s="824" t="s">
        <v>646</v>
      </c>
      <c r="P39" s="166"/>
      <c r="Q39" s="166"/>
      <c r="R39" s="826"/>
      <c r="S39" s="825">
        <v>48.9</v>
      </c>
      <c r="T39" s="179">
        <v>2.12</v>
      </c>
      <c r="U39" s="179">
        <v>1.59</v>
      </c>
      <c r="V39" s="825">
        <v>2.85</v>
      </c>
      <c r="W39" s="43" t="s">
        <v>808</v>
      </c>
    </row>
    <row r="40" spans="1:24" x14ac:dyDescent="0.25">
      <c r="A40" s="178">
        <v>34217</v>
      </c>
      <c r="B40" s="166" t="s">
        <v>23</v>
      </c>
      <c r="C40" s="166">
        <v>1</v>
      </c>
      <c r="D40" s="166" t="s">
        <v>1681</v>
      </c>
      <c r="E40" s="20" t="s">
        <v>548</v>
      </c>
      <c r="F40" s="178">
        <v>8</v>
      </c>
      <c r="G40" s="166" t="s">
        <v>817</v>
      </c>
      <c r="H40" s="166">
        <v>18</v>
      </c>
      <c r="I40" s="166" t="s">
        <v>15</v>
      </c>
      <c r="J40" s="178">
        <v>10</v>
      </c>
      <c r="K40" s="167"/>
      <c r="L40" s="166" t="s">
        <v>722</v>
      </c>
      <c r="M40" s="166"/>
      <c r="N40" s="166"/>
      <c r="O40" s="824" t="s">
        <v>646</v>
      </c>
      <c r="P40" s="166"/>
      <c r="Q40" s="166"/>
      <c r="R40" s="826"/>
      <c r="S40" s="825">
        <v>50.2</v>
      </c>
      <c r="T40" s="179">
        <v>2.79</v>
      </c>
      <c r="U40" s="179">
        <v>1.94</v>
      </c>
      <c r="V40" s="825">
        <v>3.6</v>
      </c>
      <c r="W40" s="43" t="s">
        <v>808</v>
      </c>
    </row>
    <row r="41" spans="1:24" x14ac:dyDescent="0.25">
      <c r="A41" s="178">
        <v>34218</v>
      </c>
      <c r="B41" s="166" t="s">
        <v>23</v>
      </c>
      <c r="C41" s="166">
        <v>1</v>
      </c>
      <c r="D41" s="166" t="s">
        <v>1681</v>
      </c>
      <c r="E41" s="20" t="s">
        <v>548</v>
      </c>
      <c r="F41" s="178">
        <v>8</v>
      </c>
      <c r="G41" s="166" t="s">
        <v>817</v>
      </c>
      <c r="H41" s="166">
        <v>21</v>
      </c>
      <c r="I41" s="166" t="s">
        <v>15</v>
      </c>
      <c r="J41" s="178">
        <v>11</v>
      </c>
      <c r="K41" s="167"/>
      <c r="L41" s="166" t="s">
        <v>722</v>
      </c>
      <c r="M41" s="166"/>
      <c r="N41" s="166"/>
      <c r="O41" s="824" t="s">
        <v>646</v>
      </c>
      <c r="P41" s="166"/>
      <c r="Q41" s="166"/>
      <c r="R41" s="826"/>
      <c r="S41" s="825">
        <v>52</v>
      </c>
      <c r="T41" s="179">
        <v>2.48</v>
      </c>
      <c r="U41" s="179">
        <v>2.31</v>
      </c>
      <c r="V41" s="825">
        <v>2.61</v>
      </c>
      <c r="W41" s="186" t="s">
        <v>809</v>
      </c>
    </row>
    <row r="42" spans="1:24" x14ac:dyDescent="0.25">
      <c r="A42" s="178">
        <v>34219</v>
      </c>
      <c r="B42" s="166" t="s">
        <v>23</v>
      </c>
      <c r="C42" s="166">
        <v>1</v>
      </c>
      <c r="D42" s="166" t="s">
        <v>1681</v>
      </c>
      <c r="E42" s="20" t="s">
        <v>548</v>
      </c>
      <c r="F42" s="178">
        <v>8</v>
      </c>
      <c r="G42" s="166" t="s">
        <v>817</v>
      </c>
      <c r="H42" s="166">
        <v>32</v>
      </c>
      <c r="I42" s="166" t="s">
        <v>15</v>
      </c>
      <c r="J42" s="178">
        <v>10</v>
      </c>
      <c r="K42" s="812" t="s">
        <v>39</v>
      </c>
      <c r="L42" s="166"/>
      <c r="M42" s="166"/>
      <c r="N42" s="166"/>
      <c r="O42" s="824" t="s">
        <v>646</v>
      </c>
      <c r="P42" s="166"/>
      <c r="Q42" s="166"/>
      <c r="R42" s="826"/>
      <c r="S42" s="825">
        <v>70.900000000000006</v>
      </c>
      <c r="T42" s="179">
        <v>2.21</v>
      </c>
      <c r="U42" s="179">
        <v>2.0499999999999998</v>
      </c>
      <c r="V42" s="825">
        <v>2.72</v>
      </c>
      <c r="W42" s="186" t="s">
        <v>809</v>
      </c>
    </row>
    <row r="43" spans="1:24" x14ac:dyDescent="0.25">
      <c r="A43" s="178">
        <v>34222</v>
      </c>
      <c r="B43" s="166" t="s">
        <v>23</v>
      </c>
      <c r="C43" s="166">
        <v>1</v>
      </c>
      <c r="D43" s="166" t="s">
        <v>1667</v>
      </c>
      <c r="E43" s="20" t="s">
        <v>548</v>
      </c>
      <c r="F43" s="178">
        <v>8</v>
      </c>
      <c r="G43" s="166" t="s">
        <v>817</v>
      </c>
      <c r="H43" s="166">
        <v>21</v>
      </c>
      <c r="I43" s="166" t="s">
        <v>15</v>
      </c>
      <c r="J43" s="178">
        <v>9</v>
      </c>
      <c r="K43" s="167"/>
      <c r="L43" s="166" t="s">
        <v>722</v>
      </c>
      <c r="M43" s="166"/>
      <c r="N43" s="166"/>
      <c r="O43" s="824" t="s">
        <v>646</v>
      </c>
      <c r="P43" s="166"/>
      <c r="Q43" s="166"/>
      <c r="R43" s="166"/>
      <c r="S43" s="825">
        <v>60.1</v>
      </c>
      <c r="T43" s="179">
        <v>2.86</v>
      </c>
      <c r="U43" s="179">
        <v>2.4700000000000002</v>
      </c>
      <c r="V43" s="825">
        <v>3.35</v>
      </c>
      <c r="W43" s="186" t="s">
        <v>809</v>
      </c>
    </row>
    <row r="44" spans="1:24" x14ac:dyDescent="0.25">
      <c r="A44" s="178">
        <v>34220</v>
      </c>
      <c r="B44" s="166" t="s">
        <v>23</v>
      </c>
      <c r="C44" s="166">
        <v>1</v>
      </c>
      <c r="D44" s="166" t="s">
        <v>1667</v>
      </c>
      <c r="E44" s="20" t="s">
        <v>548</v>
      </c>
      <c r="F44" s="178">
        <v>8</v>
      </c>
      <c r="G44" s="166" t="s">
        <v>817</v>
      </c>
      <c r="H44" s="166">
        <v>34</v>
      </c>
      <c r="I44" s="166" t="s">
        <v>15</v>
      </c>
      <c r="J44" s="178">
        <v>10</v>
      </c>
      <c r="K44" s="167"/>
      <c r="L44" s="166" t="s">
        <v>722</v>
      </c>
      <c r="M44" s="166"/>
      <c r="N44" s="166"/>
      <c r="O44" s="824" t="s">
        <v>646</v>
      </c>
      <c r="P44" s="166"/>
      <c r="Q44" s="166"/>
      <c r="R44" s="826"/>
      <c r="S44" s="825">
        <v>69.7</v>
      </c>
      <c r="T44" s="179">
        <v>2.0499999999999998</v>
      </c>
      <c r="U44" s="179">
        <v>2.0299999999999998</v>
      </c>
      <c r="V44" s="825">
        <v>2.04</v>
      </c>
      <c r="W44" s="186" t="s">
        <v>809</v>
      </c>
    </row>
    <row r="45" spans="1:24" x14ac:dyDescent="0.25">
      <c r="A45" s="47">
        <v>34265</v>
      </c>
      <c r="B45" s="20" t="s">
        <v>23</v>
      </c>
      <c r="C45" s="20">
        <v>4</v>
      </c>
      <c r="D45" s="20" t="s">
        <v>1680</v>
      </c>
      <c r="E45" s="20" t="s">
        <v>548</v>
      </c>
      <c r="F45" s="47">
        <v>8</v>
      </c>
      <c r="G45" s="20" t="s">
        <v>817</v>
      </c>
      <c r="H45" s="20">
        <v>23</v>
      </c>
      <c r="I45" s="43" t="s">
        <v>22</v>
      </c>
      <c r="J45" s="47">
        <v>13</v>
      </c>
      <c r="L45" s="20" t="s">
        <v>722</v>
      </c>
      <c r="M45" s="43" t="s">
        <v>22</v>
      </c>
      <c r="O45" s="824" t="s">
        <v>646</v>
      </c>
      <c r="Q45" s="13"/>
      <c r="S45" s="823">
        <v>42.9</v>
      </c>
      <c r="T45" s="29">
        <v>1.86</v>
      </c>
      <c r="U45" s="29">
        <v>1.82</v>
      </c>
      <c r="V45" s="823">
        <v>1.88</v>
      </c>
      <c r="W45" s="43" t="s">
        <v>806</v>
      </c>
    </row>
    <row r="51" spans="11:11" x14ac:dyDescent="0.25">
      <c r="K51" s="90"/>
    </row>
    <row r="53" spans="11:11" x14ac:dyDescent="0.25">
      <c r="K53" s="90"/>
    </row>
    <row r="61" spans="11:11" x14ac:dyDescent="0.25">
      <c r="K61" s="90"/>
    </row>
    <row r="62" spans="11:11" x14ac:dyDescent="0.25">
      <c r="K62" s="90"/>
    </row>
    <row r="63" spans="11:11" x14ac:dyDescent="0.25">
      <c r="K63" s="90"/>
    </row>
    <row r="64" spans="11:11" x14ac:dyDescent="0.25">
      <c r="K64" s="90"/>
    </row>
    <row r="65" spans="11:11" x14ac:dyDescent="0.25">
      <c r="K65" s="90"/>
    </row>
    <row r="66" spans="11:11" x14ac:dyDescent="0.25">
      <c r="K66" s="90"/>
    </row>
    <row r="67" spans="11:11" x14ac:dyDescent="0.25">
      <c r="K67" s="90"/>
    </row>
    <row r="68" spans="11:11" x14ac:dyDescent="0.25">
      <c r="K68" s="90"/>
    </row>
    <row r="69" spans="11:11" x14ac:dyDescent="0.25">
      <c r="K69" s="90"/>
    </row>
    <row r="70" spans="11:11" x14ac:dyDescent="0.25">
      <c r="K70" s="90"/>
    </row>
    <row r="71" spans="11:11" x14ac:dyDescent="0.25">
      <c r="K71" s="90"/>
    </row>
    <row r="72" spans="11:11" x14ac:dyDescent="0.25">
      <c r="K72" s="90"/>
    </row>
    <row r="73" spans="11:11" x14ac:dyDescent="0.25">
      <c r="K73" s="90"/>
    </row>
    <row r="74" spans="11:11" x14ac:dyDescent="0.25">
      <c r="K74" s="90"/>
    </row>
    <row r="81" spans="11:11" x14ac:dyDescent="0.25">
      <c r="K81" s="90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60"/>
  <sheetViews>
    <sheetView workbookViewId="0">
      <pane ySplit="3" topLeftCell="A136" activePane="bottomLeft" state="frozen"/>
      <selection activeCell="B32" sqref="B32"/>
      <selection pane="bottomLeft" activeCell="B32" sqref="B32"/>
    </sheetView>
  </sheetViews>
  <sheetFormatPr baseColWidth="10" defaultColWidth="11.42578125" defaultRowHeight="15.75" x14ac:dyDescent="0.25"/>
  <cols>
    <col min="1" max="1" width="10.28515625" style="61" customWidth="1"/>
    <col min="2" max="2" width="4" style="5" customWidth="1"/>
    <col min="3" max="3" width="4" style="61" customWidth="1"/>
    <col min="4" max="4" width="5.28515625" style="61" customWidth="1"/>
    <col min="5" max="6" width="8.28515625" style="61" customWidth="1"/>
    <col min="7" max="7" width="5.7109375" style="61" customWidth="1"/>
    <col min="8" max="8" width="4.42578125" style="5" customWidth="1"/>
    <col min="9" max="9" width="5.28515625" style="388" customWidth="1"/>
    <col min="10" max="10" width="5.28515625" style="5" customWidth="1"/>
    <col min="11" max="11" width="5.85546875" style="62" customWidth="1"/>
    <col min="12" max="12" width="8.7109375" style="61" customWidth="1"/>
    <col min="13" max="13" width="5.28515625" style="5" customWidth="1"/>
    <col min="14" max="14" width="7.7109375" style="62" customWidth="1"/>
    <col min="15" max="15" width="6" style="62" customWidth="1"/>
    <col min="16" max="16" width="5.5703125" style="737" customWidth="1"/>
    <col min="17" max="17" width="6.7109375" style="5" customWidth="1"/>
    <col min="18" max="18" width="8.42578125" style="5" customWidth="1"/>
    <col min="19" max="19" width="6.5703125" style="62" customWidth="1"/>
    <col min="20" max="20" width="6.7109375" style="5" customWidth="1"/>
    <col min="21" max="21" width="6.140625" style="5" customWidth="1"/>
    <col min="22" max="22" width="6" style="42" customWidth="1"/>
    <col min="23" max="24" width="6.7109375" style="5" customWidth="1"/>
    <col min="25" max="25" width="22.42578125" style="5" customWidth="1"/>
    <col min="26" max="26" width="6.7109375" style="5" customWidth="1"/>
    <col min="27" max="30" width="11.5703125" style="20" customWidth="1"/>
    <col min="31" max="16384" width="11.42578125" style="5"/>
  </cols>
  <sheetData>
    <row r="1" spans="1:30" s="820" customFormat="1" x14ac:dyDescent="0.25">
      <c r="A1" s="78" t="s">
        <v>1777</v>
      </c>
      <c r="L1" s="78"/>
      <c r="S1" s="737"/>
      <c r="AA1" s="28"/>
      <c r="AB1" s="28"/>
      <c r="AC1" s="28"/>
      <c r="AD1" s="28"/>
    </row>
    <row r="3" spans="1:30" s="431" customFormat="1" x14ac:dyDescent="0.25">
      <c r="A3" s="430" t="s">
        <v>711</v>
      </c>
      <c r="B3" s="431" t="s">
        <v>714</v>
      </c>
      <c r="C3" s="430" t="s">
        <v>24</v>
      </c>
      <c r="D3" s="430" t="s">
        <v>1587</v>
      </c>
      <c r="E3" s="430" t="s">
        <v>758</v>
      </c>
      <c r="F3" s="430" t="s">
        <v>958</v>
      </c>
      <c r="G3" s="430" t="s">
        <v>715</v>
      </c>
      <c r="H3" s="431" t="s">
        <v>1776</v>
      </c>
      <c r="I3" s="692" t="s">
        <v>18</v>
      </c>
      <c r="J3" s="431" t="s">
        <v>746</v>
      </c>
      <c r="K3" s="692" t="s">
        <v>748</v>
      </c>
      <c r="L3" s="862" t="s">
        <v>749</v>
      </c>
      <c r="M3" s="431" t="s">
        <v>157</v>
      </c>
      <c r="N3" s="692" t="s">
        <v>717</v>
      </c>
      <c r="O3" s="692"/>
      <c r="P3" s="861" t="s">
        <v>957</v>
      </c>
      <c r="R3" s="430" t="s">
        <v>750</v>
      </c>
      <c r="S3" s="692" t="s">
        <v>656</v>
      </c>
      <c r="T3" s="431" t="s">
        <v>751</v>
      </c>
      <c r="U3" s="431" t="s">
        <v>649</v>
      </c>
      <c r="V3" s="860" t="s">
        <v>650</v>
      </c>
      <c r="W3" s="431" t="s">
        <v>719</v>
      </c>
      <c r="X3" s="431" t="s">
        <v>657</v>
      </c>
      <c r="Y3" s="431" t="s">
        <v>752</v>
      </c>
      <c r="AA3" s="432"/>
      <c r="AB3" s="432"/>
      <c r="AC3" s="432"/>
      <c r="AD3" s="432"/>
    </row>
    <row r="4" spans="1:30" s="827" customFormat="1" x14ac:dyDescent="0.25">
      <c r="A4" s="13" t="s">
        <v>1775</v>
      </c>
      <c r="C4" s="14"/>
      <c r="D4" s="14"/>
      <c r="E4" s="14"/>
      <c r="F4" s="14"/>
      <c r="G4" s="14"/>
      <c r="I4" s="859"/>
      <c r="K4" s="501"/>
      <c r="L4" s="833"/>
      <c r="N4" s="501"/>
      <c r="O4" s="501"/>
      <c r="P4" s="501"/>
      <c r="S4" s="501"/>
      <c r="V4" s="829"/>
    </row>
    <row r="5" spans="1:30" s="20" customFormat="1" x14ac:dyDescent="0.25">
      <c r="A5" s="47">
        <v>34278</v>
      </c>
      <c r="B5" s="20" t="s">
        <v>23</v>
      </c>
      <c r="C5" s="47">
        <v>2</v>
      </c>
      <c r="D5" s="47" t="s">
        <v>1717</v>
      </c>
      <c r="E5" s="47"/>
      <c r="F5" s="47" t="s">
        <v>548</v>
      </c>
      <c r="G5" s="47">
        <v>8</v>
      </c>
      <c r="H5" s="20" t="s">
        <v>10</v>
      </c>
      <c r="I5" s="850">
        <v>44</v>
      </c>
      <c r="J5" s="20" t="s">
        <v>15</v>
      </c>
      <c r="K5" s="20">
        <v>5</v>
      </c>
      <c r="L5" s="90" t="s">
        <v>725</v>
      </c>
      <c r="M5" s="20" t="s">
        <v>8</v>
      </c>
      <c r="N5" s="20">
        <v>3220</v>
      </c>
      <c r="O5" s="20">
        <v>3199</v>
      </c>
      <c r="P5" s="28">
        <v>3196</v>
      </c>
      <c r="S5" s="30">
        <f>N5+I5-1</f>
        <v>3263</v>
      </c>
      <c r="T5" s="20">
        <v>44.9</v>
      </c>
      <c r="U5" s="20">
        <v>1.02</v>
      </c>
      <c r="V5" s="29">
        <v>0.52</v>
      </c>
      <c r="W5" s="20">
        <v>0.89</v>
      </c>
      <c r="X5" s="20" t="s">
        <v>807</v>
      </c>
      <c r="Y5" s="20" t="s">
        <v>1772</v>
      </c>
    </row>
    <row r="6" spans="1:30" s="20" customFormat="1" x14ac:dyDescent="0.25">
      <c r="A6" s="47">
        <v>34156</v>
      </c>
      <c r="B6" s="20" t="s">
        <v>23</v>
      </c>
      <c r="C6" s="47">
        <v>1</v>
      </c>
      <c r="D6" s="47" t="s">
        <v>1669</v>
      </c>
      <c r="E6" s="47"/>
      <c r="F6" s="47" t="s">
        <v>548</v>
      </c>
      <c r="G6" s="47">
        <v>8</v>
      </c>
      <c r="H6" s="20" t="s">
        <v>10</v>
      </c>
      <c r="I6" s="850">
        <v>44</v>
      </c>
      <c r="J6" s="20" t="s">
        <v>15</v>
      </c>
      <c r="K6" s="20">
        <v>25</v>
      </c>
      <c r="L6" s="47" t="s">
        <v>673</v>
      </c>
      <c r="M6" s="20" t="s">
        <v>8</v>
      </c>
      <c r="N6" s="20">
        <v>3198</v>
      </c>
      <c r="O6" s="20">
        <v>3197</v>
      </c>
      <c r="P6" s="28">
        <v>3196</v>
      </c>
      <c r="S6" s="30">
        <f>N6+I6-1</f>
        <v>3241</v>
      </c>
      <c r="T6" s="20">
        <v>49.1</v>
      </c>
      <c r="U6" s="20">
        <v>1.1200000000000001</v>
      </c>
      <c r="V6" s="29">
        <v>0.77</v>
      </c>
      <c r="W6" s="20">
        <v>1.22</v>
      </c>
      <c r="X6" s="20" t="s">
        <v>807</v>
      </c>
      <c r="Y6" s="20" t="s">
        <v>1774</v>
      </c>
    </row>
    <row r="7" spans="1:30" s="827" customFormat="1" x14ac:dyDescent="0.25">
      <c r="A7" s="14"/>
      <c r="C7" s="14"/>
      <c r="D7" s="14"/>
      <c r="E7" s="14"/>
      <c r="F7" s="14"/>
      <c r="G7" s="14"/>
      <c r="I7" s="859"/>
      <c r="K7" s="501"/>
      <c r="L7" s="833"/>
      <c r="N7" s="501"/>
      <c r="O7" s="501"/>
      <c r="P7" s="501"/>
      <c r="S7" s="501"/>
      <c r="V7" s="829"/>
    </row>
    <row r="8" spans="1:30" s="827" customFormat="1" x14ac:dyDescent="0.25">
      <c r="A8" s="827" t="s">
        <v>1773</v>
      </c>
      <c r="B8" s="14">
        <v>1</v>
      </c>
      <c r="C8" s="14"/>
      <c r="D8" s="14"/>
      <c r="E8" s="14"/>
      <c r="F8" s="14"/>
      <c r="G8" s="14"/>
      <c r="I8" s="859"/>
      <c r="K8" s="501"/>
      <c r="L8" s="833"/>
      <c r="N8" s="501"/>
      <c r="O8" s="501"/>
      <c r="P8" s="501"/>
      <c r="S8" s="501"/>
      <c r="V8" s="829"/>
    </row>
    <row r="9" spans="1:30" x14ac:dyDescent="0.25">
      <c r="A9" s="47">
        <v>34154</v>
      </c>
      <c r="B9" s="5" t="s">
        <v>23</v>
      </c>
      <c r="C9" s="61">
        <v>1</v>
      </c>
      <c r="D9" s="61" t="s">
        <v>1669</v>
      </c>
      <c r="G9" s="61">
        <v>8</v>
      </c>
      <c r="H9" s="5" t="s">
        <v>10</v>
      </c>
      <c r="I9" s="388">
        <v>72</v>
      </c>
      <c r="J9" s="5" t="s">
        <v>15</v>
      </c>
      <c r="K9" s="5">
        <v>0</v>
      </c>
      <c r="L9" s="61" t="s">
        <v>725</v>
      </c>
      <c r="N9" s="5">
        <v>3192</v>
      </c>
      <c r="O9" s="5">
        <v>3171</v>
      </c>
      <c r="P9" s="820">
        <v>3152</v>
      </c>
      <c r="R9" s="20" t="s">
        <v>1675</v>
      </c>
      <c r="S9" s="30">
        <f>N9+I9-1</f>
        <v>3263</v>
      </c>
      <c r="T9" s="5">
        <v>89.8</v>
      </c>
      <c r="U9" s="20">
        <v>1.25</v>
      </c>
      <c r="V9" s="29">
        <v>0</v>
      </c>
      <c r="W9" s="20">
        <v>0</v>
      </c>
      <c r="X9" s="20" t="s">
        <v>811</v>
      </c>
      <c r="Y9" s="61" t="s">
        <v>1772</v>
      </c>
    </row>
    <row r="10" spans="1:30" x14ac:dyDescent="0.25">
      <c r="A10" s="47">
        <v>34189</v>
      </c>
      <c r="B10" s="5" t="s">
        <v>23</v>
      </c>
      <c r="C10" s="61">
        <v>1</v>
      </c>
      <c r="D10" s="47" t="s">
        <v>1683</v>
      </c>
      <c r="F10" s="61" t="s">
        <v>548</v>
      </c>
      <c r="G10" s="47">
        <v>2</v>
      </c>
      <c r="H10" s="5" t="s">
        <v>28</v>
      </c>
      <c r="I10" s="388">
        <v>75</v>
      </c>
      <c r="J10" s="5" t="s">
        <v>15</v>
      </c>
      <c r="K10" s="5">
        <v>14</v>
      </c>
      <c r="L10" s="61" t="s">
        <v>672</v>
      </c>
      <c r="N10" s="5">
        <v>3170</v>
      </c>
      <c r="O10" s="5">
        <v>3160</v>
      </c>
      <c r="P10" s="28">
        <v>3155</v>
      </c>
      <c r="Q10" s="20">
        <v>3152</v>
      </c>
      <c r="R10" s="20" t="s">
        <v>1675</v>
      </c>
      <c r="S10" s="30">
        <f>N10+I10-1</f>
        <v>3244</v>
      </c>
      <c r="T10" s="5">
        <v>83</v>
      </c>
      <c r="U10" s="20">
        <v>1.1100000000000001</v>
      </c>
      <c r="V10" s="29">
        <v>1.18</v>
      </c>
      <c r="W10" s="20">
        <v>1.21</v>
      </c>
      <c r="X10" s="43" t="s">
        <v>806</v>
      </c>
      <c r="AA10" s="5"/>
      <c r="AB10" s="5"/>
      <c r="AC10" s="5"/>
      <c r="AD10" s="5"/>
    </row>
    <row r="11" spans="1:30" x14ac:dyDescent="0.25">
      <c r="A11" s="47">
        <v>34199</v>
      </c>
      <c r="B11" s="5" t="s">
        <v>23</v>
      </c>
      <c r="C11" s="61">
        <v>1</v>
      </c>
      <c r="D11" s="61" t="s">
        <v>1683</v>
      </c>
      <c r="F11" s="61" t="s">
        <v>548</v>
      </c>
      <c r="G11" s="61">
        <v>2</v>
      </c>
      <c r="H11" s="5" t="s">
        <v>28</v>
      </c>
      <c r="I11" s="388">
        <v>75</v>
      </c>
      <c r="K11" s="5">
        <v>4</v>
      </c>
      <c r="L11" s="858" t="s">
        <v>672</v>
      </c>
      <c r="N11" s="5">
        <v>3166</v>
      </c>
      <c r="P11" s="82">
        <v>3155</v>
      </c>
      <c r="Q11" s="20">
        <v>3152</v>
      </c>
      <c r="R11" s="20" t="s">
        <v>1675</v>
      </c>
      <c r="S11" s="30">
        <f>N11+I11-1</f>
        <v>3240</v>
      </c>
      <c r="T11" s="820">
        <v>3152</v>
      </c>
      <c r="U11" s="20">
        <v>1.33</v>
      </c>
      <c r="V11" s="29">
        <v>1.28</v>
      </c>
      <c r="W11" s="20">
        <v>1.01</v>
      </c>
      <c r="X11" s="43" t="s">
        <v>806</v>
      </c>
      <c r="AA11" s="5"/>
      <c r="AB11" s="5"/>
      <c r="AC11" s="5"/>
      <c r="AD11" s="5"/>
    </row>
    <row r="12" spans="1:30" s="820" customFormat="1" x14ac:dyDescent="0.25">
      <c r="A12" s="47">
        <v>34163</v>
      </c>
      <c r="B12" s="5" t="s">
        <v>23</v>
      </c>
      <c r="C12" s="61">
        <v>1</v>
      </c>
      <c r="D12" s="61" t="s">
        <v>1722</v>
      </c>
      <c r="E12" s="61"/>
      <c r="F12" s="61" t="s">
        <v>548</v>
      </c>
      <c r="G12" s="61">
        <v>4</v>
      </c>
      <c r="H12" s="5" t="s">
        <v>28</v>
      </c>
      <c r="I12" s="388">
        <v>85</v>
      </c>
      <c r="J12" s="5" t="s">
        <v>15</v>
      </c>
      <c r="K12" s="5">
        <v>22</v>
      </c>
      <c r="L12" s="61"/>
      <c r="M12" s="5" t="s">
        <v>793</v>
      </c>
      <c r="N12" s="5">
        <v>3152</v>
      </c>
      <c r="O12" s="5"/>
      <c r="P12" s="28">
        <v>3152</v>
      </c>
      <c r="Q12" s="20"/>
      <c r="R12" s="20" t="s">
        <v>1675</v>
      </c>
      <c r="S12" s="30">
        <f>N12+I12-1</f>
        <v>3236</v>
      </c>
      <c r="T12" s="5">
        <v>96</v>
      </c>
      <c r="U12" s="20">
        <v>1.1299999999999999</v>
      </c>
      <c r="V12" s="29">
        <v>0.79</v>
      </c>
      <c r="W12" s="20">
        <v>0.8</v>
      </c>
      <c r="X12" s="43" t="s">
        <v>807</v>
      </c>
      <c r="AA12" s="28"/>
      <c r="AB12" s="28"/>
      <c r="AC12" s="28"/>
      <c r="AD12" s="28"/>
    </row>
    <row r="13" spans="1:30" x14ac:dyDescent="0.25">
      <c r="A13" s="47">
        <v>34099</v>
      </c>
      <c r="B13" s="5" t="s">
        <v>23</v>
      </c>
      <c r="C13" s="61">
        <v>1</v>
      </c>
      <c r="D13" s="61" t="s">
        <v>1729</v>
      </c>
      <c r="F13" s="61" t="s">
        <v>548</v>
      </c>
      <c r="G13" s="61">
        <v>2</v>
      </c>
      <c r="H13" s="5" t="s">
        <v>28</v>
      </c>
      <c r="I13" s="388">
        <v>76</v>
      </c>
      <c r="J13" s="5" t="s">
        <v>15</v>
      </c>
      <c r="K13" s="5">
        <v>12</v>
      </c>
      <c r="M13" s="5" t="s">
        <v>722</v>
      </c>
      <c r="N13" s="5">
        <v>3155</v>
      </c>
      <c r="O13" s="5"/>
      <c r="P13" s="28">
        <v>3155</v>
      </c>
      <c r="Q13" s="20"/>
      <c r="R13" s="20" t="s">
        <v>1675</v>
      </c>
      <c r="S13" s="30">
        <f>N13+I13-1</f>
        <v>3230</v>
      </c>
      <c r="T13" s="5">
        <v>83.9</v>
      </c>
      <c r="U13" s="29">
        <v>1.1000000000000001</v>
      </c>
      <c r="V13" s="29">
        <v>1.66</v>
      </c>
      <c r="W13" s="20">
        <v>1.05</v>
      </c>
      <c r="X13" s="43" t="s">
        <v>806</v>
      </c>
      <c r="Y13" s="5" t="s">
        <v>1488</v>
      </c>
      <c r="AA13" s="5"/>
      <c r="AB13" s="5"/>
      <c r="AC13" s="5"/>
      <c r="AD13" s="5"/>
    </row>
    <row r="14" spans="1:30" x14ac:dyDescent="0.25">
      <c r="A14" s="47">
        <v>34159</v>
      </c>
      <c r="B14" s="5" t="s">
        <v>23</v>
      </c>
      <c r="C14" s="61">
        <v>1</v>
      </c>
      <c r="D14" s="61" t="s">
        <v>1669</v>
      </c>
      <c r="F14" s="61" t="s">
        <v>548</v>
      </c>
      <c r="G14" s="61">
        <v>4</v>
      </c>
      <c r="H14" s="5" t="s">
        <v>28</v>
      </c>
      <c r="I14" s="388">
        <v>78</v>
      </c>
      <c r="J14" s="63" t="s">
        <v>22</v>
      </c>
      <c r="K14" s="5">
        <v>23</v>
      </c>
      <c r="M14" s="5" t="s">
        <v>793</v>
      </c>
      <c r="N14" s="5">
        <v>3152</v>
      </c>
      <c r="O14" s="5"/>
      <c r="P14" s="28">
        <v>3152</v>
      </c>
      <c r="Q14" s="20"/>
      <c r="R14" s="20" t="s">
        <v>1675</v>
      </c>
      <c r="S14" s="30">
        <f>N14+I14-1</f>
        <v>3229</v>
      </c>
      <c r="T14" s="5">
        <v>90.3</v>
      </c>
      <c r="U14" s="20">
        <v>1.1599999999999999</v>
      </c>
      <c r="V14" s="29">
        <v>0.79</v>
      </c>
      <c r="W14" s="20">
        <v>0.65</v>
      </c>
      <c r="X14" s="43" t="s">
        <v>807</v>
      </c>
    </row>
    <row r="15" spans="1:30" x14ac:dyDescent="0.25">
      <c r="A15" s="47">
        <v>34134</v>
      </c>
      <c r="B15" s="5" t="s">
        <v>23</v>
      </c>
      <c r="C15" s="61">
        <v>1</v>
      </c>
      <c r="D15" s="61" t="s">
        <v>1662</v>
      </c>
      <c r="F15" s="61" t="s">
        <v>548</v>
      </c>
      <c r="G15" s="260" t="s">
        <v>1771</v>
      </c>
      <c r="H15" s="5" t="s">
        <v>28</v>
      </c>
      <c r="I15" s="388">
        <v>68</v>
      </c>
      <c r="J15" s="5" t="s">
        <v>15</v>
      </c>
      <c r="K15" s="5">
        <v>14</v>
      </c>
      <c r="L15" s="61" t="s">
        <v>990</v>
      </c>
      <c r="N15" s="5">
        <v>3161</v>
      </c>
      <c r="O15" s="5"/>
      <c r="P15" s="28">
        <v>3155</v>
      </c>
      <c r="Q15" s="20">
        <v>3152</v>
      </c>
      <c r="R15" s="20" t="s">
        <v>1675</v>
      </c>
      <c r="S15" s="30">
        <f>N15+I15-1</f>
        <v>3228</v>
      </c>
      <c r="T15" s="5">
        <v>69.8</v>
      </c>
      <c r="U15" s="20">
        <v>1.03</v>
      </c>
      <c r="V15" s="29">
        <v>0.51</v>
      </c>
      <c r="W15" s="20">
        <v>0.5</v>
      </c>
      <c r="X15" s="43" t="s">
        <v>807</v>
      </c>
    </row>
    <row r="16" spans="1:30" x14ac:dyDescent="0.25">
      <c r="A16" s="47">
        <v>34172</v>
      </c>
      <c r="B16" s="5" t="s">
        <v>23</v>
      </c>
      <c r="C16" s="61">
        <v>1</v>
      </c>
      <c r="D16" s="61" t="s">
        <v>1705</v>
      </c>
      <c r="F16" s="61" t="s">
        <v>548</v>
      </c>
      <c r="G16" s="61">
        <v>2</v>
      </c>
      <c r="H16" s="5" t="s">
        <v>28</v>
      </c>
      <c r="I16" s="388">
        <v>57</v>
      </c>
      <c r="J16" s="63" t="s">
        <v>22</v>
      </c>
      <c r="K16" s="30">
        <v>8</v>
      </c>
      <c r="L16" s="47" t="s">
        <v>672</v>
      </c>
      <c r="N16" s="5">
        <v>3171</v>
      </c>
      <c r="P16" s="28">
        <v>3155</v>
      </c>
      <c r="Q16" s="20">
        <v>3152</v>
      </c>
      <c r="R16" s="20" t="s">
        <v>1675</v>
      </c>
      <c r="S16" s="30">
        <f>N16+I16-1</f>
        <v>3227</v>
      </c>
      <c r="T16" s="5">
        <v>92.2</v>
      </c>
      <c r="U16" s="20">
        <v>1.62</v>
      </c>
      <c r="V16" s="29">
        <v>0.8</v>
      </c>
      <c r="W16" s="20">
        <v>0.93</v>
      </c>
      <c r="X16" s="43" t="s">
        <v>807</v>
      </c>
    </row>
    <row r="17" spans="1:30" x14ac:dyDescent="0.25">
      <c r="A17" s="47">
        <v>34177</v>
      </c>
      <c r="B17" s="5" t="s">
        <v>23</v>
      </c>
      <c r="C17" s="61">
        <v>1</v>
      </c>
      <c r="D17" s="61" t="s">
        <v>1705</v>
      </c>
      <c r="F17" s="61" t="s">
        <v>548</v>
      </c>
      <c r="G17" s="61">
        <v>4</v>
      </c>
      <c r="H17" s="5" t="s">
        <v>28</v>
      </c>
      <c r="I17" s="388">
        <v>66</v>
      </c>
      <c r="J17" s="5" t="s">
        <v>15</v>
      </c>
      <c r="K17" s="5">
        <v>22</v>
      </c>
      <c r="M17" s="5" t="s">
        <v>722</v>
      </c>
      <c r="N17" s="5">
        <v>3152</v>
      </c>
      <c r="O17" s="5"/>
      <c r="P17" s="28">
        <v>3152</v>
      </c>
      <c r="Q17" s="20"/>
      <c r="R17" s="20" t="s">
        <v>1675</v>
      </c>
      <c r="S17" s="30">
        <f>N17+I17-1</f>
        <v>3217</v>
      </c>
      <c r="T17" s="5">
        <v>75.7</v>
      </c>
      <c r="U17" s="20">
        <v>1.1499999999999999</v>
      </c>
      <c r="V17" s="29">
        <v>0.86</v>
      </c>
      <c r="W17" s="20">
        <v>0.8</v>
      </c>
      <c r="X17" s="43" t="s">
        <v>807</v>
      </c>
    </row>
    <row r="18" spans="1:30" x14ac:dyDescent="0.25">
      <c r="A18" s="47">
        <v>34178</v>
      </c>
      <c r="B18" s="5" t="s">
        <v>23</v>
      </c>
      <c r="C18" s="61">
        <v>1</v>
      </c>
      <c r="D18" s="61" t="s">
        <v>1668</v>
      </c>
      <c r="F18" s="61" t="s">
        <v>548</v>
      </c>
      <c r="G18" s="61">
        <v>4</v>
      </c>
      <c r="H18" s="5" t="s">
        <v>28</v>
      </c>
      <c r="I18" s="388">
        <v>58</v>
      </c>
      <c r="J18" s="63" t="s">
        <v>22</v>
      </c>
      <c r="K18" s="5">
        <v>19</v>
      </c>
      <c r="M18" s="5" t="s">
        <v>722</v>
      </c>
      <c r="N18" s="5">
        <v>3152</v>
      </c>
      <c r="O18" s="5"/>
      <c r="P18" s="820">
        <v>3152</v>
      </c>
      <c r="R18" s="20" t="s">
        <v>1675</v>
      </c>
      <c r="S18" s="30">
        <f>N18+I18-1</f>
        <v>3209</v>
      </c>
      <c r="T18" s="5">
        <v>58.2</v>
      </c>
      <c r="U18" s="29">
        <v>1</v>
      </c>
      <c r="V18" s="29">
        <v>0.73</v>
      </c>
      <c r="W18" s="20">
        <v>0.93</v>
      </c>
      <c r="X18" s="43" t="s">
        <v>807</v>
      </c>
    </row>
    <row r="19" spans="1:30" x14ac:dyDescent="0.25">
      <c r="A19" s="47">
        <v>34124</v>
      </c>
      <c r="B19" s="5" t="s">
        <v>23</v>
      </c>
      <c r="C19" s="61">
        <v>1</v>
      </c>
      <c r="D19" s="61" t="s">
        <v>1664</v>
      </c>
      <c r="F19" s="61" t="s">
        <v>548</v>
      </c>
      <c r="G19" s="61">
        <v>2</v>
      </c>
      <c r="H19" s="5" t="s">
        <v>10</v>
      </c>
      <c r="I19" s="388">
        <v>93</v>
      </c>
      <c r="J19" s="63" t="s">
        <v>22</v>
      </c>
      <c r="K19" s="5">
        <v>17</v>
      </c>
      <c r="L19" s="61" t="s">
        <v>931</v>
      </c>
      <c r="N19" s="5">
        <v>3127</v>
      </c>
      <c r="O19" s="20">
        <v>3125</v>
      </c>
      <c r="P19" s="820">
        <v>3123</v>
      </c>
      <c r="R19" s="20" t="s">
        <v>1670</v>
      </c>
      <c r="S19" s="30">
        <f>N19+I19-1</f>
        <v>3219</v>
      </c>
      <c r="T19" s="5">
        <v>91.3</v>
      </c>
      <c r="U19" s="20">
        <v>0.98</v>
      </c>
      <c r="V19" s="29">
        <v>0.92</v>
      </c>
      <c r="W19" s="20">
        <v>0.85</v>
      </c>
      <c r="X19" s="43" t="s">
        <v>805</v>
      </c>
    </row>
    <row r="20" spans="1:30" x14ac:dyDescent="0.25">
      <c r="A20" s="47">
        <v>34121</v>
      </c>
      <c r="B20" s="5" t="s">
        <v>23</v>
      </c>
      <c r="C20" s="61">
        <v>1</v>
      </c>
      <c r="D20" s="61" t="s">
        <v>1677</v>
      </c>
      <c r="F20" s="61" t="s">
        <v>548</v>
      </c>
      <c r="G20" s="61">
        <v>8</v>
      </c>
      <c r="H20" s="5" t="s">
        <v>28</v>
      </c>
      <c r="I20" s="388">
        <v>76</v>
      </c>
      <c r="J20" s="63" t="s">
        <v>22</v>
      </c>
      <c r="K20" s="5">
        <v>0</v>
      </c>
      <c r="L20" s="61" t="s">
        <v>800</v>
      </c>
      <c r="N20" s="5">
        <v>3142</v>
      </c>
      <c r="O20" s="20">
        <v>3127</v>
      </c>
      <c r="P20" s="820">
        <v>3123</v>
      </c>
      <c r="R20" s="20" t="s">
        <v>1670</v>
      </c>
      <c r="S20" s="30">
        <f>N20+I20-1</f>
        <v>3217</v>
      </c>
      <c r="T20" s="5">
        <v>118</v>
      </c>
      <c r="U20" s="20">
        <v>1.55</v>
      </c>
      <c r="V20" s="29">
        <v>0</v>
      </c>
      <c r="W20" s="20">
        <v>0</v>
      </c>
      <c r="X20" s="43" t="s">
        <v>949</v>
      </c>
    </row>
    <row r="21" spans="1:30" x14ac:dyDescent="0.25">
      <c r="A21" s="47">
        <v>34200</v>
      </c>
      <c r="B21" s="5" t="s">
        <v>23</v>
      </c>
      <c r="C21" s="61">
        <v>1</v>
      </c>
      <c r="D21" s="61" t="s">
        <v>1770</v>
      </c>
      <c r="F21" s="61" t="s">
        <v>548</v>
      </c>
      <c r="G21" s="61">
        <v>2</v>
      </c>
      <c r="H21" s="5" t="s">
        <v>28</v>
      </c>
      <c r="I21" s="388">
        <v>79</v>
      </c>
      <c r="J21" s="5" t="s">
        <v>15</v>
      </c>
      <c r="K21" s="5">
        <v>29</v>
      </c>
      <c r="M21" s="5" t="s">
        <v>24</v>
      </c>
      <c r="N21" s="5">
        <v>3122</v>
      </c>
      <c r="O21" s="20"/>
      <c r="P21" s="820">
        <v>3122</v>
      </c>
      <c r="R21" s="20" t="s">
        <v>1670</v>
      </c>
      <c r="S21" s="30">
        <f>N21+I21-1</f>
        <v>3200</v>
      </c>
      <c r="T21" s="5">
        <v>96</v>
      </c>
      <c r="U21" s="20">
        <v>1.22</v>
      </c>
      <c r="V21" s="29">
        <v>0.99</v>
      </c>
      <c r="W21" s="20">
        <v>1.32</v>
      </c>
      <c r="X21" s="43" t="s">
        <v>807</v>
      </c>
      <c r="Y21" s="856"/>
    </row>
    <row r="22" spans="1:30" s="20" customFormat="1" x14ac:dyDescent="0.25">
      <c r="A22" s="47"/>
      <c r="C22" s="47"/>
      <c r="D22" s="47"/>
      <c r="E22" s="47"/>
      <c r="F22" s="61"/>
      <c r="G22" s="47"/>
      <c r="I22" s="850"/>
      <c r="J22" s="43"/>
      <c r="L22" s="47"/>
      <c r="P22" s="28"/>
      <c r="S22" s="30"/>
      <c r="U22" s="29"/>
      <c r="V22" s="29"/>
    </row>
    <row r="23" spans="1:30" x14ac:dyDescent="0.25">
      <c r="A23" s="857" t="s">
        <v>1769</v>
      </c>
      <c r="B23" s="59">
        <v>2</v>
      </c>
    </row>
    <row r="24" spans="1:30" x14ac:dyDescent="0.25">
      <c r="A24" s="47">
        <v>34275</v>
      </c>
      <c r="B24" s="5" t="s">
        <v>23</v>
      </c>
      <c r="C24" s="61">
        <v>2</v>
      </c>
      <c r="D24" s="61" t="s">
        <v>1717</v>
      </c>
      <c r="F24" s="61" t="s">
        <v>548</v>
      </c>
      <c r="G24" s="61">
        <v>4</v>
      </c>
      <c r="H24" s="5" t="s">
        <v>28</v>
      </c>
      <c r="I24" s="388">
        <v>108</v>
      </c>
      <c r="J24" s="63" t="s">
        <v>22</v>
      </c>
      <c r="K24" s="5">
        <v>5</v>
      </c>
      <c r="L24" s="61" t="s">
        <v>672</v>
      </c>
      <c r="N24" s="5">
        <v>3167</v>
      </c>
      <c r="O24" s="5"/>
      <c r="P24" s="28">
        <v>3155</v>
      </c>
      <c r="Q24" s="20">
        <v>3152</v>
      </c>
      <c r="R24" s="5" t="s">
        <v>1698</v>
      </c>
      <c r="S24" s="30">
        <f>N24+I24-1</f>
        <v>3274</v>
      </c>
      <c r="T24" s="5">
        <v>120.5</v>
      </c>
      <c r="U24" s="20">
        <v>1.1200000000000001</v>
      </c>
      <c r="V24" s="29">
        <v>0.71</v>
      </c>
      <c r="W24" s="20">
        <v>0.74</v>
      </c>
      <c r="X24" s="43" t="s">
        <v>807</v>
      </c>
      <c r="Y24" s="5" t="s">
        <v>1768</v>
      </c>
      <c r="AA24" s="5"/>
      <c r="AB24" s="5"/>
      <c r="AC24" s="5"/>
      <c r="AD24" s="5"/>
    </row>
    <row r="25" spans="1:30" x14ac:dyDescent="0.25">
      <c r="A25" s="47">
        <v>34101</v>
      </c>
      <c r="B25" s="5" t="s">
        <v>23</v>
      </c>
      <c r="C25" s="61">
        <v>1</v>
      </c>
      <c r="D25" s="61" t="s">
        <v>1747</v>
      </c>
      <c r="F25" s="61" t="s">
        <v>548</v>
      </c>
      <c r="G25" s="61">
        <v>2</v>
      </c>
      <c r="H25" s="5" t="s">
        <v>28</v>
      </c>
      <c r="I25" s="388">
        <v>119</v>
      </c>
      <c r="J25" s="63" t="s">
        <v>22</v>
      </c>
      <c r="K25" s="5">
        <v>27</v>
      </c>
      <c r="L25" s="61">
        <v>0</v>
      </c>
      <c r="M25" s="5" t="s">
        <v>722</v>
      </c>
      <c r="N25" s="5">
        <v>3153</v>
      </c>
      <c r="O25" s="5"/>
      <c r="P25" s="820">
        <v>3153</v>
      </c>
      <c r="R25" s="5" t="s">
        <v>1698</v>
      </c>
      <c r="S25" s="30">
        <f>N25+I25-1</f>
        <v>3271</v>
      </c>
      <c r="T25" s="5">
        <v>113.9</v>
      </c>
      <c r="U25" s="20">
        <v>0.96</v>
      </c>
      <c r="V25" s="29">
        <v>0.68</v>
      </c>
      <c r="W25" s="20">
        <v>0.65</v>
      </c>
      <c r="X25" s="20" t="s">
        <v>805</v>
      </c>
      <c r="AA25" s="5"/>
      <c r="AB25" s="5"/>
      <c r="AC25" s="5"/>
      <c r="AD25" s="5"/>
    </row>
    <row r="26" spans="1:30" x14ac:dyDescent="0.25">
      <c r="A26" s="47">
        <v>34132</v>
      </c>
      <c r="B26" s="5" t="s">
        <v>23</v>
      </c>
      <c r="C26" s="61">
        <v>1</v>
      </c>
      <c r="D26" s="61" t="s">
        <v>1664</v>
      </c>
      <c r="F26" s="61" t="s">
        <v>548</v>
      </c>
      <c r="G26" s="61">
        <v>2</v>
      </c>
      <c r="H26" s="5" t="s">
        <v>28</v>
      </c>
      <c r="I26" s="388">
        <v>113</v>
      </c>
      <c r="J26" s="63" t="s">
        <v>22</v>
      </c>
      <c r="K26" s="5">
        <v>29</v>
      </c>
      <c r="L26" s="61" t="s">
        <v>1671</v>
      </c>
      <c r="N26" s="5">
        <v>3155</v>
      </c>
      <c r="O26" s="5"/>
      <c r="P26" s="820">
        <v>3153</v>
      </c>
      <c r="Q26" s="5">
        <v>3152</v>
      </c>
      <c r="R26" s="5" t="s">
        <v>1698</v>
      </c>
      <c r="S26" s="30">
        <f>N26+I26-1</f>
        <v>3267</v>
      </c>
      <c r="T26" s="5">
        <v>92.7</v>
      </c>
      <c r="U26" s="20">
        <v>0.82</v>
      </c>
      <c r="V26" s="29">
        <v>0.56000000000000005</v>
      </c>
      <c r="W26" s="20">
        <v>0.53</v>
      </c>
      <c r="X26" s="20" t="s">
        <v>805</v>
      </c>
      <c r="Y26" s="856"/>
      <c r="AA26" s="5"/>
      <c r="AB26" s="5"/>
      <c r="AC26" s="5"/>
      <c r="AD26" s="5"/>
    </row>
    <row r="27" spans="1:30" x14ac:dyDescent="0.25">
      <c r="A27" s="47">
        <v>34286</v>
      </c>
      <c r="B27" s="5" t="s">
        <v>23</v>
      </c>
      <c r="C27" s="61">
        <v>2</v>
      </c>
      <c r="D27" s="61" t="s">
        <v>1665</v>
      </c>
      <c r="F27" s="61" t="s">
        <v>548</v>
      </c>
      <c r="G27" s="61">
        <v>2</v>
      </c>
      <c r="H27" s="5" t="s">
        <v>28</v>
      </c>
      <c r="I27" s="388">
        <v>95</v>
      </c>
      <c r="J27" s="63" t="s">
        <v>22</v>
      </c>
      <c r="K27" s="5">
        <v>0</v>
      </c>
      <c r="L27" s="61" t="s">
        <v>800</v>
      </c>
      <c r="N27" s="5">
        <v>3172</v>
      </c>
      <c r="O27" s="20"/>
      <c r="P27" s="28">
        <v>3155</v>
      </c>
      <c r="Q27" s="20">
        <v>3152</v>
      </c>
      <c r="R27" s="5" t="s">
        <v>1698</v>
      </c>
      <c r="S27" s="30">
        <f>N27+I27-1</f>
        <v>3266</v>
      </c>
      <c r="T27" s="5">
        <v>106.6</v>
      </c>
      <c r="U27" s="20">
        <v>1.1200000000000001</v>
      </c>
      <c r="V27" s="855">
        <v>0</v>
      </c>
      <c r="W27" s="20">
        <v>0</v>
      </c>
      <c r="X27" s="20" t="s">
        <v>811</v>
      </c>
      <c r="AA27" s="5"/>
      <c r="AB27" s="5"/>
      <c r="AC27" s="5"/>
      <c r="AD27" s="5"/>
    </row>
    <row r="28" spans="1:30" x14ac:dyDescent="0.25">
      <c r="A28" s="47">
        <v>34087</v>
      </c>
      <c r="B28" s="5" t="s">
        <v>23</v>
      </c>
      <c r="C28" s="61">
        <v>1</v>
      </c>
      <c r="D28" s="61" t="s">
        <v>1767</v>
      </c>
      <c r="F28" s="61" t="s">
        <v>548</v>
      </c>
      <c r="G28" s="61">
        <v>2</v>
      </c>
      <c r="H28" s="20" t="s">
        <v>28</v>
      </c>
      <c r="I28" s="388">
        <v>100</v>
      </c>
      <c r="J28" s="63" t="s">
        <v>22</v>
      </c>
      <c r="K28" s="5">
        <v>15</v>
      </c>
      <c r="L28" s="47" t="s">
        <v>672</v>
      </c>
      <c r="M28" s="20"/>
      <c r="N28" s="20">
        <v>3167</v>
      </c>
      <c r="O28" s="20">
        <v>3155</v>
      </c>
      <c r="P28" s="28">
        <v>3153</v>
      </c>
      <c r="Q28" s="20">
        <v>3152</v>
      </c>
      <c r="R28" s="5" t="s">
        <v>1698</v>
      </c>
      <c r="S28" s="30">
        <f>N28+I28-1</f>
        <v>3266</v>
      </c>
      <c r="T28" s="5">
        <v>84.9</v>
      </c>
      <c r="U28" s="20">
        <v>0.85</v>
      </c>
      <c r="V28" s="29">
        <v>0.56000000000000005</v>
      </c>
      <c r="W28" s="20">
        <v>0.48</v>
      </c>
      <c r="X28" s="20" t="s">
        <v>805</v>
      </c>
      <c r="AA28" s="5"/>
      <c r="AB28" s="5"/>
      <c r="AC28" s="5"/>
      <c r="AD28" s="5"/>
    </row>
    <row r="29" spans="1:30" x14ac:dyDescent="0.25">
      <c r="A29" s="47">
        <v>34109</v>
      </c>
      <c r="B29" s="5" t="s">
        <v>23</v>
      </c>
      <c r="C29" s="61">
        <v>1</v>
      </c>
      <c r="D29" s="61" t="s">
        <v>1738</v>
      </c>
      <c r="F29" s="61" t="s">
        <v>548</v>
      </c>
      <c r="G29" s="61">
        <v>2</v>
      </c>
      <c r="H29" s="5" t="s">
        <v>28</v>
      </c>
      <c r="I29" s="388">
        <v>109</v>
      </c>
      <c r="J29" s="63" t="s">
        <v>22</v>
      </c>
      <c r="K29" s="5">
        <v>26</v>
      </c>
      <c r="L29" s="61">
        <v>0</v>
      </c>
      <c r="M29" s="5" t="s">
        <v>722</v>
      </c>
      <c r="N29" s="5">
        <v>3153</v>
      </c>
      <c r="O29" s="5"/>
      <c r="P29" s="820">
        <v>3153</v>
      </c>
      <c r="R29" s="5" t="s">
        <v>1698</v>
      </c>
      <c r="S29" s="30">
        <f>N29+I29-1</f>
        <v>3261</v>
      </c>
      <c r="T29" s="5">
        <v>97.7</v>
      </c>
      <c r="U29" s="29">
        <v>0.9</v>
      </c>
      <c r="V29" s="29">
        <v>0.71</v>
      </c>
      <c r="W29" s="20">
        <v>0.65</v>
      </c>
      <c r="X29" s="20" t="s">
        <v>805</v>
      </c>
      <c r="AA29" s="5"/>
      <c r="AB29" s="5"/>
      <c r="AC29" s="5"/>
      <c r="AD29" s="5"/>
    </row>
    <row r="30" spans="1:30" x14ac:dyDescent="0.25">
      <c r="A30" s="47">
        <v>34297</v>
      </c>
      <c r="B30" s="5" t="s">
        <v>23</v>
      </c>
      <c r="C30" s="61">
        <v>2</v>
      </c>
      <c r="D30" s="61" t="s">
        <v>1732</v>
      </c>
      <c r="F30" s="61" t="s">
        <v>548</v>
      </c>
      <c r="G30" s="61">
        <v>2</v>
      </c>
      <c r="H30" s="5" t="s">
        <v>28</v>
      </c>
      <c r="I30" s="388">
        <v>93</v>
      </c>
      <c r="J30" s="5" t="s">
        <v>15</v>
      </c>
      <c r="K30" s="5">
        <v>11</v>
      </c>
      <c r="L30" s="61" t="s">
        <v>1766</v>
      </c>
      <c r="N30" s="5">
        <v>3159</v>
      </c>
      <c r="O30" s="20">
        <v>3155</v>
      </c>
      <c r="P30" s="28">
        <v>3153</v>
      </c>
      <c r="Q30" s="20"/>
      <c r="R30" s="5" t="s">
        <v>1698</v>
      </c>
      <c r="S30" s="30">
        <f>N30+I30-1</f>
        <v>3251</v>
      </c>
      <c r="T30" s="5">
        <v>74</v>
      </c>
      <c r="U30" s="29">
        <v>0.8</v>
      </c>
      <c r="V30" s="29">
        <v>0.73</v>
      </c>
      <c r="W30" s="20">
        <v>0.54</v>
      </c>
      <c r="X30" s="20" t="s">
        <v>805</v>
      </c>
      <c r="AA30" s="5"/>
      <c r="AB30" s="5"/>
      <c r="AC30" s="5"/>
      <c r="AD30" s="5"/>
    </row>
    <row r="31" spans="1:30" x14ac:dyDescent="0.25">
      <c r="A31" s="47">
        <v>34106</v>
      </c>
      <c r="B31" s="5" t="s">
        <v>23</v>
      </c>
      <c r="C31" s="61">
        <v>1</v>
      </c>
      <c r="D31" s="61" t="s">
        <v>1735</v>
      </c>
      <c r="F31" s="61" t="s">
        <v>548</v>
      </c>
      <c r="G31" s="260" t="s">
        <v>996</v>
      </c>
      <c r="H31" s="5" t="s">
        <v>28</v>
      </c>
      <c r="I31" s="388">
        <v>71</v>
      </c>
      <c r="J31" s="63" t="s">
        <v>22</v>
      </c>
      <c r="K31" s="5">
        <v>17</v>
      </c>
      <c r="L31" s="854" t="s">
        <v>163</v>
      </c>
      <c r="N31" s="5">
        <v>3157</v>
      </c>
      <c r="O31" s="5"/>
      <c r="P31" s="28">
        <v>3155</v>
      </c>
      <c r="Q31" s="20">
        <v>3152</v>
      </c>
      <c r="R31" s="5" t="s">
        <v>1698</v>
      </c>
      <c r="S31" s="30">
        <f>N31+I31-1</f>
        <v>3227</v>
      </c>
      <c r="T31" s="5">
        <v>68.900000000000006</v>
      </c>
      <c r="U31" s="20">
        <v>0.97</v>
      </c>
      <c r="V31" s="29">
        <v>0.83</v>
      </c>
      <c r="W31" s="20">
        <v>0.86</v>
      </c>
      <c r="X31" s="20" t="s">
        <v>805</v>
      </c>
      <c r="Y31" s="20"/>
      <c r="AA31" s="5"/>
      <c r="AB31" s="5"/>
      <c r="AC31" s="5"/>
      <c r="AD31" s="5"/>
    </row>
    <row r="32" spans="1:30" x14ac:dyDescent="0.25">
      <c r="A32" s="47">
        <v>34131</v>
      </c>
      <c r="B32" s="5" t="s">
        <v>23</v>
      </c>
      <c r="C32" s="61">
        <v>1</v>
      </c>
      <c r="D32" s="61" t="s">
        <v>1672</v>
      </c>
      <c r="F32" s="61" t="s">
        <v>548</v>
      </c>
      <c r="G32" s="61">
        <v>2</v>
      </c>
      <c r="H32" s="5" t="s">
        <v>28</v>
      </c>
      <c r="I32" s="388">
        <v>73</v>
      </c>
      <c r="J32" s="5" t="s">
        <v>15</v>
      </c>
      <c r="K32" s="5">
        <v>12</v>
      </c>
      <c r="L32" s="61">
        <v>0</v>
      </c>
      <c r="M32" s="5" t="s">
        <v>722</v>
      </c>
      <c r="N32" s="5">
        <v>3155</v>
      </c>
      <c r="O32" s="5"/>
      <c r="P32" s="820">
        <v>3155</v>
      </c>
      <c r="R32" s="5" t="s">
        <v>1698</v>
      </c>
      <c r="S32" s="30">
        <f>N32+I32-1</f>
        <v>3227</v>
      </c>
      <c r="T32" s="5">
        <v>104.8</v>
      </c>
      <c r="U32" s="20">
        <v>1.44</v>
      </c>
      <c r="V32" s="29">
        <v>1.1599999999999999</v>
      </c>
      <c r="W32" s="20">
        <v>1.05</v>
      </c>
      <c r="X32" s="311" t="s">
        <v>806</v>
      </c>
      <c r="AA32" s="5"/>
      <c r="AB32" s="5"/>
      <c r="AC32" s="5"/>
      <c r="AD32" s="5"/>
    </row>
    <row r="33" spans="1:30" x14ac:dyDescent="0.25">
      <c r="A33" s="47">
        <v>34120</v>
      </c>
      <c r="B33" s="5" t="s">
        <v>23</v>
      </c>
      <c r="C33" s="61">
        <v>1</v>
      </c>
      <c r="D33" s="61" t="s">
        <v>1726</v>
      </c>
      <c r="F33" s="61" t="s">
        <v>548</v>
      </c>
      <c r="G33" s="61">
        <v>2</v>
      </c>
      <c r="H33" s="5" t="s">
        <v>28</v>
      </c>
      <c r="I33" s="388">
        <v>44</v>
      </c>
      <c r="J33" s="63" t="s">
        <v>22</v>
      </c>
      <c r="K33" s="5">
        <v>0</v>
      </c>
      <c r="L33" s="61" t="s">
        <v>725</v>
      </c>
      <c r="N33" s="5">
        <v>3181</v>
      </c>
      <c r="P33" s="28">
        <v>3155</v>
      </c>
      <c r="Q33" s="20">
        <v>3152</v>
      </c>
      <c r="R33" s="5" t="s">
        <v>1698</v>
      </c>
      <c r="S33" s="30">
        <f>N33+I33-1</f>
        <v>3224</v>
      </c>
      <c r="T33" s="5">
        <v>89.4</v>
      </c>
      <c r="U33" s="20">
        <v>2.0299999999999998</v>
      </c>
      <c r="V33" s="29">
        <v>0</v>
      </c>
      <c r="W33" s="20">
        <v>0</v>
      </c>
      <c r="X33" s="20" t="s">
        <v>949</v>
      </c>
      <c r="Y33" s="20"/>
      <c r="AA33" s="5"/>
      <c r="AB33" s="5"/>
      <c r="AC33" s="5"/>
      <c r="AD33" s="5"/>
    </row>
    <row r="34" spans="1:30" x14ac:dyDescent="0.25">
      <c r="A34" s="47">
        <v>34100</v>
      </c>
      <c r="B34" s="5" t="s">
        <v>23</v>
      </c>
      <c r="C34" s="61">
        <v>1</v>
      </c>
      <c r="D34" s="61" t="s">
        <v>1765</v>
      </c>
      <c r="F34" s="61" t="s">
        <v>548</v>
      </c>
      <c r="G34" s="61">
        <v>2</v>
      </c>
      <c r="H34" s="5" t="s">
        <v>28</v>
      </c>
      <c r="I34" s="388">
        <v>64</v>
      </c>
      <c r="J34" s="5" t="s">
        <v>15</v>
      </c>
      <c r="K34" s="5">
        <v>15</v>
      </c>
      <c r="L34" s="61">
        <v>0</v>
      </c>
      <c r="M34" s="5" t="s">
        <v>722</v>
      </c>
      <c r="N34" s="5">
        <v>3156</v>
      </c>
      <c r="O34" s="5"/>
      <c r="P34" s="820">
        <v>3156</v>
      </c>
      <c r="R34" s="5" t="s">
        <v>1698</v>
      </c>
      <c r="S34" s="30">
        <f>N34+I34-1</f>
        <v>3219</v>
      </c>
      <c r="T34" s="5">
        <v>92.7</v>
      </c>
      <c r="U34" s="20">
        <v>1.45</v>
      </c>
      <c r="V34" s="29">
        <v>1.25</v>
      </c>
      <c r="W34" s="20">
        <v>0.97</v>
      </c>
      <c r="X34" s="43" t="s">
        <v>806</v>
      </c>
      <c r="Y34" s="20"/>
      <c r="AA34" s="5"/>
      <c r="AB34" s="5"/>
      <c r="AC34" s="5"/>
      <c r="AD34" s="5"/>
    </row>
    <row r="35" spans="1:30" x14ac:dyDescent="0.25">
      <c r="A35" s="47">
        <v>34104</v>
      </c>
      <c r="B35" s="5" t="s">
        <v>23</v>
      </c>
      <c r="C35" s="61">
        <v>1</v>
      </c>
      <c r="D35" s="61" t="s">
        <v>1735</v>
      </c>
      <c r="F35" s="61" t="s">
        <v>548</v>
      </c>
      <c r="G35" s="61">
        <v>2</v>
      </c>
      <c r="H35" s="5" t="s">
        <v>28</v>
      </c>
      <c r="I35" s="388">
        <v>62</v>
      </c>
      <c r="J35" s="63" t="s">
        <v>22</v>
      </c>
      <c r="K35" s="5">
        <v>11</v>
      </c>
      <c r="L35" s="61">
        <v>0</v>
      </c>
      <c r="M35" s="5" t="s">
        <v>722</v>
      </c>
      <c r="N35" s="5">
        <v>3155</v>
      </c>
      <c r="O35" s="5"/>
      <c r="P35" s="820">
        <v>3155</v>
      </c>
      <c r="R35" s="5" t="s">
        <v>1698</v>
      </c>
      <c r="S35" s="30">
        <f>N35+I35-1</f>
        <v>3216</v>
      </c>
      <c r="T35" s="5">
        <v>100.6</v>
      </c>
      <c r="U35" s="20">
        <v>1.62</v>
      </c>
      <c r="V35" s="29">
        <v>2.12</v>
      </c>
      <c r="W35" s="20">
        <v>1.56</v>
      </c>
      <c r="X35" s="43" t="s">
        <v>271</v>
      </c>
      <c r="Y35" s="20"/>
      <c r="AA35" s="5"/>
      <c r="AB35" s="5"/>
      <c r="AC35" s="5"/>
      <c r="AD35" s="5"/>
    </row>
    <row r="36" spans="1:30" x14ac:dyDescent="0.25">
      <c r="A36" s="47">
        <v>34283</v>
      </c>
      <c r="B36" s="5" t="s">
        <v>23</v>
      </c>
      <c r="C36" s="61">
        <v>2</v>
      </c>
      <c r="D36" s="61" t="s">
        <v>1764</v>
      </c>
      <c r="F36" s="61" t="s">
        <v>548</v>
      </c>
      <c r="G36" s="61">
        <v>2</v>
      </c>
      <c r="H36" s="5" t="s">
        <v>28</v>
      </c>
      <c r="I36" s="388">
        <v>61</v>
      </c>
      <c r="J36" s="63" t="s">
        <v>22</v>
      </c>
      <c r="K36" s="5">
        <v>13</v>
      </c>
      <c r="L36" s="61">
        <v>0</v>
      </c>
      <c r="M36" s="5" t="s">
        <v>722</v>
      </c>
      <c r="N36" s="5">
        <v>3155</v>
      </c>
      <c r="O36" s="5"/>
      <c r="P36" s="820">
        <v>3155</v>
      </c>
      <c r="R36" s="5" t="s">
        <v>1698</v>
      </c>
      <c r="S36" s="30">
        <f>N36+I36-1</f>
        <v>3215</v>
      </c>
      <c r="T36" s="5">
        <v>105</v>
      </c>
      <c r="U36" s="20">
        <v>1.72</v>
      </c>
      <c r="V36" s="29">
        <v>1.78</v>
      </c>
      <c r="W36" s="20">
        <v>1.39</v>
      </c>
      <c r="X36" s="43" t="s">
        <v>806</v>
      </c>
      <c r="AA36" s="5"/>
      <c r="AB36" s="5"/>
      <c r="AC36" s="5"/>
      <c r="AD36" s="5"/>
    </row>
    <row r="37" spans="1:30" x14ac:dyDescent="0.25">
      <c r="A37" s="47">
        <v>34288</v>
      </c>
      <c r="B37" s="5" t="s">
        <v>23</v>
      </c>
      <c r="C37" s="61">
        <v>2</v>
      </c>
      <c r="D37" s="61" t="s">
        <v>1732</v>
      </c>
      <c r="F37" s="61" t="s">
        <v>548</v>
      </c>
      <c r="G37" s="61">
        <v>2</v>
      </c>
      <c r="H37" s="5" t="s">
        <v>28</v>
      </c>
      <c r="I37" s="388">
        <v>79</v>
      </c>
      <c r="J37" s="63" t="s">
        <v>22</v>
      </c>
      <c r="K37" s="5">
        <v>15</v>
      </c>
      <c r="M37" s="5" t="s">
        <v>775</v>
      </c>
      <c r="N37" s="5">
        <v>3148</v>
      </c>
      <c r="O37" s="5"/>
      <c r="P37" s="820">
        <v>3148</v>
      </c>
      <c r="R37" s="5" t="s">
        <v>1688</v>
      </c>
      <c r="S37" s="30">
        <f>N37+I37-1</f>
        <v>3226</v>
      </c>
      <c r="T37" s="5">
        <v>98.9</v>
      </c>
      <c r="U37" s="20">
        <v>1.25</v>
      </c>
      <c r="V37" s="29">
        <v>0.94</v>
      </c>
      <c r="W37" s="20">
        <v>1.1599999999999999</v>
      </c>
      <c r="X37" s="20" t="s">
        <v>807</v>
      </c>
      <c r="Y37" s="5" t="s">
        <v>1763</v>
      </c>
    </row>
    <row r="38" spans="1:30" x14ac:dyDescent="0.25">
      <c r="A38" s="47">
        <v>34108</v>
      </c>
      <c r="B38" s="5" t="s">
        <v>23</v>
      </c>
      <c r="C38" s="61">
        <v>1</v>
      </c>
      <c r="D38" s="61" t="s">
        <v>1762</v>
      </c>
      <c r="F38" s="61" t="s">
        <v>548</v>
      </c>
      <c r="G38" s="61">
        <v>2</v>
      </c>
      <c r="H38" s="5" t="s">
        <v>28</v>
      </c>
      <c r="I38" s="388">
        <v>64</v>
      </c>
      <c r="J38" s="63" t="s">
        <v>22</v>
      </c>
      <c r="K38" s="5">
        <v>9</v>
      </c>
      <c r="L38" s="260" t="s">
        <v>1761</v>
      </c>
      <c r="N38" s="5">
        <v>3156</v>
      </c>
      <c r="O38" s="5"/>
      <c r="P38" s="820">
        <v>3148</v>
      </c>
      <c r="Q38" s="5">
        <v>3141</v>
      </c>
      <c r="R38" s="5" t="s">
        <v>1688</v>
      </c>
      <c r="S38" s="30">
        <f>N38+I38-1</f>
        <v>3219</v>
      </c>
      <c r="T38" s="5">
        <v>84.3</v>
      </c>
      <c r="U38" s="20">
        <v>1.32</v>
      </c>
      <c r="V38" s="29">
        <v>0.78</v>
      </c>
      <c r="W38" s="20">
        <v>0.87</v>
      </c>
      <c r="X38" s="20" t="s">
        <v>807</v>
      </c>
    </row>
    <row r="39" spans="1:30" x14ac:dyDescent="0.25">
      <c r="A39" s="47">
        <v>34137</v>
      </c>
      <c r="B39" s="5" t="s">
        <v>23</v>
      </c>
      <c r="C39" s="61">
        <v>1</v>
      </c>
      <c r="D39" s="61" t="s">
        <v>1726</v>
      </c>
      <c r="F39" s="61" t="s">
        <v>548</v>
      </c>
      <c r="G39" s="61">
        <v>2</v>
      </c>
      <c r="H39" s="20" t="s">
        <v>28</v>
      </c>
      <c r="I39" s="388">
        <v>69</v>
      </c>
      <c r="J39" s="5" t="s">
        <v>15</v>
      </c>
      <c r="K39" s="5">
        <v>13</v>
      </c>
      <c r="L39" s="47">
        <v>1</v>
      </c>
      <c r="M39" s="20"/>
      <c r="N39" s="20">
        <v>3148</v>
      </c>
      <c r="O39" s="20"/>
      <c r="P39" s="28">
        <v>3147</v>
      </c>
      <c r="Q39" s="20">
        <v>3141</v>
      </c>
      <c r="R39" s="5" t="s">
        <v>1688</v>
      </c>
      <c r="S39" s="30">
        <f>N39+I39-1</f>
        <v>3216</v>
      </c>
      <c r="T39" s="5">
        <v>87.6</v>
      </c>
      <c r="U39" s="20">
        <v>1.27</v>
      </c>
      <c r="V39" s="29">
        <v>0.95</v>
      </c>
      <c r="W39" s="20">
        <v>1.24</v>
      </c>
      <c r="X39" s="20" t="s">
        <v>807</v>
      </c>
      <c r="Y39" s="5" t="s">
        <v>1760</v>
      </c>
    </row>
    <row r="40" spans="1:30" x14ac:dyDescent="0.25">
      <c r="A40" s="47">
        <v>34105</v>
      </c>
      <c r="B40" s="5" t="s">
        <v>23</v>
      </c>
      <c r="C40" s="61">
        <v>1</v>
      </c>
      <c r="D40" s="61" t="s">
        <v>1735</v>
      </c>
      <c r="F40" s="61" t="s">
        <v>548</v>
      </c>
      <c r="G40" s="61">
        <v>2</v>
      </c>
      <c r="H40" s="5" t="s">
        <v>28</v>
      </c>
      <c r="I40" s="388">
        <v>66</v>
      </c>
      <c r="J40" s="63" t="s">
        <v>22</v>
      </c>
      <c r="K40" s="5">
        <v>9</v>
      </c>
      <c r="L40" s="61">
        <v>0</v>
      </c>
      <c r="M40" s="5" t="s">
        <v>775</v>
      </c>
      <c r="N40" s="5">
        <v>3148</v>
      </c>
      <c r="O40" s="5"/>
      <c r="P40" s="820">
        <v>3148</v>
      </c>
      <c r="R40" s="5" t="s">
        <v>1688</v>
      </c>
      <c r="S40" s="30">
        <f>N40+I40-1</f>
        <v>3213</v>
      </c>
      <c r="T40" s="5">
        <v>82.8</v>
      </c>
      <c r="U40" s="20">
        <v>1.25</v>
      </c>
      <c r="V40" s="29">
        <v>1.04</v>
      </c>
      <c r="W40" s="20">
        <v>0.94</v>
      </c>
      <c r="X40" s="43" t="s">
        <v>806</v>
      </c>
      <c r="Y40" s="20"/>
    </row>
    <row r="41" spans="1:30" x14ac:dyDescent="0.25">
      <c r="A41" s="47">
        <v>34111</v>
      </c>
      <c r="B41" s="5" t="s">
        <v>23</v>
      </c>
      <c r="C41" s="61">
        <v>1</v>
      </c>
      <c r="D41" s="61" t="s">
        <v>1738</v>
      </c>
      <c r="F41" s="61" t="s">
        <v>548</v>
      </c>
      <c r="G41" s="61">
        <v>2</v>
      </c>
      <c r="H41" s="5" t="s">
        <v>28</v>
      </c>
      <c r="I41" s="388">
        <v>64</v>
      </c>
      <c r="J41" s="63" t="s">
        <v>22</v>
      </c>
      <c r="K41" s="5">
        <v>14</v>
      </c>
      <c r="L41" s="61">
        <v>0</v>
      </c>
      <c r="M41" s="5" t="s">
        <v>722</v>
      </c>
      <c r="N41" s="5">
        <v>3148</v>
      </c>
      <c r="O41" s="5"/>
      <c r="P41" s="820">
        <v>3148</v>
      </c>
      <c r="R41" s="5" t="s">
        <v>1688</v>
      </c>
      <c r="S41" s="30">
        <f>N41+I41-1</f>
        <v>3211</v>
      </c>
      <c r="T41" s="5">
        <v>79.400000000000006</v>
      </c>
      <c r="U41" s="20">
        <v>1.24</v>
      </c>
      <c r="V41" s="29">
        <v>0.95</v>
      </c>
      <c r="W41" s="20">
        <v>1.1200000000000001</v>
      </c>
      <c r="X41" s="20" t="s">
        <v>807</v>
      </c>
    </row>
    <row r="42" spans="1:30" x14ac:dyDescent="0.25">
      <c r="A42" s="47">
        <v>34289</v>
      </c>
      <c r="B42" s="5" t="s">
        <v>23</v>
      </c>
      <c r="C42" s="61">
        <v>2</v>
      </c>
      <c r="D42" s="61" t="s">
        <v>1665</v>
      </c>
      <c r="F42" s="61" t="s">
        <v>548</v>
      </c>
      <c r="G42" s="61">
        <v>8</v>
      </c>
      <c r="H42" s="5" t="s">
        <v>512</v>
      </c>
      <c r="I42" s="388">
        <v>29</v>
      </c>
      <c r="J42" s="5" t="s">
        <v>15</v>
      </c>
      <c r="K42" s="5">
        <v>11</v>
      </c>
      <c r="L42" s="61">
        <v>0</v>
      </c>
      <c r="M42" s="5" t="s">
        <v>722</v>
      </c>
      <c r="N42" s="5">
        <v>3141</v>
      </c>
      <c r="O42" s="5"/>
      <c r="P42" s="820">
        <v>3141</v>
      </c>
      <c r="R42" s="5" t="s">
        <v>1688</v>
      </c>
      <c r="S42" s="30">
        <f>N42+I42-1</f>
        <v>3169</v>
      </c>
      <c r="T42" s="5">
        <v>53</v>
      </c>
      <c r="U42" s="20">
        <v>1.83</v>
      </c>
      <c r="V42" s="29">
        <v>1.62</v>
      </c>
      <c r="W42" s="20">
        <v>1.74</v>
      </c>
      <c r="X42" s="43" t="s">
        <v>806</v>
      </c>
      <c r="Y42" s="61"/>
    </row>
    <row r="43" spans="1:30" x14ac:dyDescent="0.25">
      <c r="A43" s="47">
        <v>34279</v>
      </c>
      <c r="B43" s="5" t="s">
        <v>23</v>
      </c>
      <c r="C43" s="61">
        <v>2</v>
      </c>
      <c r="D43" s="61" t="s">
        <v>1717</v>
      </c>
      <c r="F43" s="61" t="s">
        <v>548</v>
      </c>
      <c r="G43" s="61">
        <v>8</v>
      </c>
      <c r="H43" s="5" t="s">
        <v>512</v>
      </c>
      <c r="I43" s="388">
        <v>28</v>
      </c>
      <c r="J43" s="5" t="s">
        <v>15</v>
      </c>
      <c r="K43" s="5">
        <v>17</v>
      </c>
      <c r="L43" s="61">
        <v>0</v>
      </c>
      <c r="M43" s="5" t="s">
        <v>722</v>
      </c>
      <c r="N43" s="5">
        <v>3141</v>
      </c>
      <c r="O43" s="5"/>
      <c r="P43" s="28">
        <v>3141</v>
      </c>
      <c r="R43" s="5" t="s">
        <v>1688</v>
      </c>
      <c r="S43" s="30">
        <f>N43+I43-1</f>
        <v>3168</v>
      </c>
      <c r="T43" s="5">
        <v>41.6</v>
      </c>
      <c r="U43" s="20">
        <v>1.49</v>
      </c>
      <c r="V43" s="29">
        <v>0.87</v>
      </c>
      <c r="W43" s="20">
        <v>2.11</v>
      </c>
      <c r="X43" s="20" t="s">
        <v>807</v>
      </c>
      <c r="Y43" s="20" t="s">
        <v>1759</v>
      </c>
    </row>
    <row r="44" spans="1:30" x14ac:dyDescent="0.25">
      <c r="A44" s="47">
        <v>34296</v>
      </c>
      <c r="B44" s="5" t="s">
        <v>23</v>
      </c>
      <c r="C44" s="61">
        <v>2</v>
      </c>
      <c r="D44" s="61" t="s">
        <v>1663</v>
      </c>
      <c r="F44" s="61" t="s">
        <v>548</v>
      </c>
      <c r="G44" s="61">
        <v>8</v>
      </c>
      <c r="H44" s="5" t="s">
        <v>512</v>
      </c>
      <c r="I44" s="388">
        <v>27</v>
      </c>
      <c r="J44" s="5" t="s">
        <v>15</v>
      </c>
      <c r="K44" s="5">
        <v>10</v>
      </c>
      <c r="L44" s="61">
        <v>0</v>
      </c>
      <c r="M44" s="5" t="s">
        <v>722</v>
      </c>
      <c r="N44" s="5">
        <v>3141</v>
      </c>
      <c r="O44" s="5"/>
      <c r="P44" s="820">
        <v>3141</v>
      </c>
      <c r="R44" s="5" t="s">
        <v>1688</v>
      </c>
      <c r="S44" s="30">
        <f>N44+I44-1</f>
        <v>3167</v>
      </c>
      <c r="T44" s="5">
        <v>56.6</v>
      </c>
      <c r="U44" s="20">
        <v>2.1</v>
      </c>
      <c r="V44" s="29">
        <v>1.67</v>
      </c>
      <c r="W44" s="20">
        <v>1.99</v>
      </c>
      <c r="X44" s="43" t="s">
        <v>808</v>
      </c>
      <c r="Y44" s="61"/>
    </row>
    <row r="45" spans="1:30" x14ac:dyDescent="0.25">
      <c r="A45" s="47">
        <v>34281</v>
      </c>
      <c r="B45" s="5" t="s">
        <v>23</v>
      </c>
      <c r="C45" s="61">
        <v>2</v>
      </c>
      <c r="D45" s="61" t="s">
        <v>1717</v>
      </c>
      <c r="F45" s="61" t="s">
        <v>548</v>
      </c>
      <c r="G45" s="61">
        <v>4</v>
      </c>
      <c r="H45" s="5" t="s">
        <v>512</v>
      </c>
      <c r="I45" s="388">
        <v>25</v>
      </c>
      <c r="J45" s="5" t="s">
        <v>15</v>
      </c>
      <c r="K45" s="5">
        <v>11</v>
      </c>
      <c r="L45" s="61">
        <v>0</v>
      </c>
      <c r="M45" s="5" t="s">
        <v>722</v>
      </c>
      <c r="N45" s="5">
        <v>3141</v>
      </c>
      <c r="O45" s="5"/>
      <c r="P45" s="820">
        <v>3141</v>
      </c>
      <c r="R45" s="5" t="s">
        <v>1688</v>
      </c>
      <c r="S45" s="30">
        <f>N45+I45-1</f>
        <v>3165</v>
      </c>
      <c r="T45" s="5">
        <v>45</v>
      </c>
      <c r="U45" s="29">
        <v>1.8</v>
      </c>
      <c r="V45" s="29">
        <v>1.5</v>
      </c>
      <c r="W45" s="20">
        <v>1.85</v>
      </c>
      <c r="X45" s="43" t="s">
        <v>806</v>
      </c>
      <c r="Y45" s="20" t="s">
        <v>1759</v>
      </c>
    </row>
    <row r="46" spans="1:30" x14ac:dyDescent="0.25">
      <c r="A46" s="47">
        <v>34295</v>
      </c>
      <c r="B46" s="5" t="s">
        <v>23</v>
      </c>
      <c r="C46" s="61">
        <v>2</v>
      </c>
      <c r="D46" s="61" t="s">
        <v>1663</v>
      </c>
      <c r="F46" s="61" t="s">
        <v>548</v>
      </c>
      <c r="G46" s="61">
        <v>4</v>
      </c>
      <c r="H46" s="5" t="s">
        <v>512</v>
      </c>
      <c r="I46" s="388">
        <v>18</v>
      </c>
      <c r="J46" s="5" t="s">
        <v>15</v>
      </c>
      <c r="K46" s="5">
        <v>10</v>
      </c>
      <c r="L46" s="61">
        <v>0</v>
      </c>
      <c r="M46" s="5" t="s">
        <v>24</v>
      </c>
      <c r="N46" s="5">
        <v>3141</v>
      </c>
      <c r="O46" s="5"/>
      <c r="P46" s="820">
        <v>3141</v>
      </c>
      <c r="R46" s="5" t="s">
        <v>1688</v>
      </c>
      <c r="S46" s="30">
        <f>N46+I46-1</f>
        <v>3158</v>
      </c>
      <c r="T46" s="5">
        <v>67.3</v>
      </c>
      <c r="U46" s="20">
        <v>3.74</v>
      </c>
      <c r="V46" s="29">
        <v>4.43</v>
      </c>
      <c r="W46" s="20">
        <v>3.14</v>
      </c>
      <c r="X46" s="43" t="s">
        <v>916</v>
      </c>
      <c r="Y46" s="61"/>
    </row>
    <row r="47" spans="1:30" x14ac:dyDescent="0.25">
      <c r="A47" s="47">
        <v>34118</v>
      </c>
      <c r="B47" s="5" t="s">
        <v>23</v>
      </c>
      <c r="C47" s="61">
        <v>1</v>
      </c>
      <c r="D47" s="61" t="s">
        <v>1672</v>
      </c>
      <c r="F47" s="61" t="s">
        <v>548</v>
      </c>
      <c r="G47" s="61">
        <v>2</v>
      </c>
      <c r="H47" s="5" t="s">
        <v>28</v>
      </c>
      <c r="I47" s="388">
        <v>83</v>
      </c>
      <c r="J47" s="5" t="s">
        <v>15</v>
      </c>
      <c r="K47" s="5">
        <v>0</v>
      </c>
      <c r="L47" s="61" t="s">
        <v>725</v>
      </c>
      <c r="N47" s="5">
        <v>3153</v>
      </c>
      <c r="O47" s="20">
        <v>3133</v>
      </c>
      <c r="P47" s="820">
        <v>3123</v>
      </c>
      <c r="R47" s="5" t="s">
        <v>1688</v>
      </c>
      <c r="S47" s="30">
        <f>N47+I47-1</f>
        <v>3235</v>
      </c>
      <c r="T47" s="5">
        <v>124.5</v>
      </c>
      <c r="U47" s="29">
        <v>1.5</v>
      </c>
      <c r="V47" s="29">
        <v>0</v>
      </c>
      <c r="W47" s="20">
        <v>0</v>
      </c>
      <c r="X47" s="20" t="s">
        <v>811</v>
      </c>
    </row>
    <row r="48" spans="1:30" x14ac:dyDescent="0.25">
      <c r="A48" s="47">
        <v>34277</v>
      </c>
      <c r="B48" s="5" t="s">
        <v>23</v>
      </c>
      <c r="C48" s="61">
        <v>2</v>
      </c>
      <c r="D48" s="61" t="s">
        <v>1717</v>
      </c>
      <c r="F48" s="61" t="s">
        <v>548</v>
      </c>
      <c r="G48" s="61">
        <v>4</v>
      </c>
      <c r="H48" s="5" t="s">
        <v>28</v>
      </c>
      <c r="I48" s="388">
        <v>107</v>
      </c>
      <c r="J48" s="63" t="s">
        <v>22</v>
      </c>
      <c r="K48" s="5">
        <v>15</v>
      </c>
      <c r="L48" s="61" t="s">
        <v>1758</v>
      </c>
      <c r="N48" s="5">
        <v>3128</v>
      </c>
      <c r="O48" s="20">
        <v>3126</v>
      </c>
      <c r="P48" s="820">
        <v>3123</v>
      </c>
      <c r="R48" s="5" t="s">
        <v>1688</v>
      </c>
      <c r="S48" s="30">
        <f>N48+I48-1</f>
        <v>3234</v>
      </c>
      <c r="T48" s="5">
        <v>63.4</v>
      </c>
      <c r="U48" s="20">
        <v>0.59</v>
      </c>
      <c r="V48" s="29">
        <v>0.2</v>
      </c>
      <c r="W48" s="20">
        <v>0.24</v>
      </c>
      <c r="X48" s="20" t="s">
        <v>805</v>
      </c>
    </row>
    <row r="49" spans="1:25" x14ac:dyDescent="0.25">
      <c r="A49" s="47">
        <v>34091</v>
      </c>
      <c r="B49" s="5" t="s">
        <v>23</v>
      </c>
      <c r="C49" s="61">
        <v>1</v>
      </c>
      <c r="D49" s="61" t="s">
        <v>1731</v>
      </c>
      <c r="F49" s="61" t="s">
        <v>548</v>
      </c>
      <c r="G49" s="61">
        <v>2</v>
      </c>
      <c r="H49" s="5" t="s">
        <v>28</v>
      </c>
      <c r="I49" s="388">
        <v>84</v>
      </c>
      <c r="J49" s="63" t="s">
        <v>22</v>
      </c>
      <c r="K49" s="62">
        <v>0</v>
      </c>
      <c r="L49" s="61" t="s">
        <v>725</v>
      </c>
      <c r="N49" s="62">
        <v>3148</v>
      </c>
      <c r="O49" s="30">
        <v>3128</v>
      </c>
      <c r="P49" s="737">
        <v>3123</v>
      </c>
      <c r="R49" s="5" t="s">
        <v>1688</v>
      </c>
      <c r="S49" s="30">
        <f>N49+I49-1</f>
        <v>3231</v>
      </c>
      <c r="T49" s="5">
        <v>101.7</v>
      </c>
      <c r="U49" s="20">
        <v>1.21</v>
      </c>
      <c r="V49" s="29">
        <v>0</v>
      </c>
      <c r="W49" s="20">
        <v>0</v>
      </c>
      <c r="X49" s="20" t="s">
        <v>811</v>
      </c>
      <c r="Y49" s="5" t="s">
        <v>1757</v>
      </c>
    </row>
    <row r="50" spans="1:25" x14ac:dyDescent="0.25">
      <c r="A50" s="47">
        <v>34117</v>
      </c>
      <c r="B50" s="5" t="s">
        <v>23</v>
      </c>
      <c r="C50" s="61">
        <v>1</v>
      </c>
      <c r="D50" s="61" t="s">
        <v>1726</v>
      </c>
      <c r="F50" s="61" t="s">
        <v>548</v>
      </c>
      <c r="G50" s="61">
        <v>2</v>
      </c>
      <c r="H50" s="5" t="s">
        <v>37</v>
      </c>
      <c r="I50" s="388">
        <v>103</v>
      </c>
      <c r="J50" s="63" t="s">
        <v>22</v>
      </c>
      <c r="K50" s="5">
        <v>19</v>
      </c>
      <c r="L50" s="61">
        <v>0</v>
      </c>
      <c r="M50" s="5" t="s">
        <v>722</v>
      </c>
      <c r="N50" s="5">
        <v>3123</v>
      </c>
      <c r="O50" s="5"/>
      <c r="P50" s="737" t="s">
        <v>1756</v>
      </c>
      <c r="R50" s="5" t="s">
        <v>1688</v>
      </c>
      <c r="S50" s="30">
        <f>N50+I50-1</f>
        <v>3225</v>
      </c>
      <c r="T50" s="5">
        <v>97.5</v>
      </c>
      <c r="U50" s="20">
        <v>0.95</v>
      </c>
      <c r="V50" s="29">
        <v>0.53</v>
      </c>
      <c r="W50" s="20">
        <v>0.86</v>
      </c>
      <c r="X50" s="20" t="s">
        <v>805</v>
      </c>
      <c r="Y50" s="20"/>
    </row>
    <row r="51" spans="1:25" s="20" customFormat="1" x14ac:dyDescent="0.25">
      <c r="A51" s="47"/>
      <c r="C51" s="47"/>
      <c r="D51" s="47"/>
      <c r="E51" s="47"/>
      <c r="F51" s="61"/>
      <c r="G51" s="47"/>
      <c r="I51" s="850"/>
      <c r="J51" s="43"/>
      <c r="L51" s="47"/>
      <c r="P51" s="28"/>
      <c r="S51" s="30"/>
      <c r="V51" s="29"/>
    </row>
    <row r="52" spans="1:25" s="20" customFormat="1" x14ac:dyDescent="0.25">
      <c r="A52" s="28" t="s">
        <v>625</v>
      </c>
      <c r="B52" s="14"/>
      <c r="C52" s="47"/>
      <c r="D52" s="47"/>
      <c r="E52" s="47"/>
      <c r="F52" s="61"/>
      <c r="G52" s="47"/>
      <c r="I52" s="850"/>
      <c r="K52" s="30"/>
      <c r="L52" s="47"/>
      <c r="N52" s="30"/>
      <c r="O52" s="30"/>
      <c r="P52" s="82"/>
      <c r="S52" s="30"/>
      <c r="V52" s="29"/>
    </row>
    <row r="53" spans="1:25" s="40" customFormat="1" x14ac:dyDescent="0.25">
      <c r="A53" s="38">
        <v>34181</v>
      </c>
      <c r="B53" s="40" t="s">
        <v>226</v>
      </c>
      <c r="C53" s="38">
        <v>1</v>
      </c>
      <c r="D53" s="38" t="s">
        <v>1668</v>
      </c>
      <c r="E53" s="38">
        <v>3</v>
      </c>
      <c r="F53" s="61" t="s">
        <v>548</v>
      </c>
      <c r="G53" s="852" t="s">
        <v>22</v>
      </c>
      <c r="H53" s="40" t="s">
        <v>28</v>
      </c>
      <c r="I53" s="853">
        <v>225</v>
      </c>
      <c r="J53" s="66" t="s">
        <v>22</v>
      </c>
      <c r="K53" s="40">
        <v>0</v>
      </c>
      <c r="L53" s="852" t="s">
        <v>725</v>
      </c>
      <c r="N53" s="40">
        <v>3190</v>
      </c>
      <c r="O53" s="40">
        <v>3170</v>
      </c>
      <c r="P53" s="827">
        <v>3152</v>
      </c>
      <c r="R53" s="40" t="s">
        <v>1675</v>
      </c>
      <c r="S53" s="65">
        <f>N53+I53-1</f>
        <v>3414</v>
      </c>
      <c r="T53" s="40">
        <v>219.9</v>
      </c>
      <c r="U53" s="40">
        <v>0.98</v>
      </c>
      <c r="V53" s="64">
        <v>0</v>
      </c>
      <c r="W53" s="40">
        <v>0</v>
      </c>
      <c r="X53" s="40" t="s">
        <v>896</v>
      </c>
      <c r="Y53" s="40" t="s">
        <v>1755</v>
      </c>
    </row>
    <row r="54" spans="1:25" s="40" customFormat="1" x14ac:dyDescent="0.25">
      <c r="A54" s="38">
        <v>34206</v>
      </c>
      <c r="B54" s="40" t="s">
        <v>226</v>
      </c>
      <c r="C54" s="38">
        <v>1</v>
      </c>
      <c r="D54" s="38" t="s">
        <v>1754</v>
      </c>
      <c r="E54" s="38">
        <v>3</v>
      </c>
      <c r="F54" s="61" t="s">
        <v>548</v>
      </c>
      <c r="G54" s="852" t="s">
        <v>22</v>
      </c>
      <c r="H54" s="40" t="s">
        <v>28</v>
      </c>
      <c r="I54" s="853">
        <v>237</v>
      </c>
      <c r="J54" s="66" t="s">
        <v>22</v>
      </c>
      <c r="K54" s="40">
        <v>27</v>
      </c>
      <c r="L54" s="852" t="s">
        <v>725</v>
      </c>
      <c r="N54" s="40">
        <v>3175</v>
      </c>
      <c r="O54" s="40">
        <v>3170</v>
      </c>
      <c r="P54" s="827">
        <v>3152</v>
      </c>
      <c r="Q54" s="827"/>
      <c r="R54" s="40" t="s">
        <v>1675</v>
      </c>
      <c r="S54" s="65">
        <f>N54+I54-1</f>
        <v>3411</v>
      </c>
      <c r="T54" s="40">
        <v>138.9</v>
      </c>
      <c r="U54" s="40">
        <v>0.59</v>
      </c>
      <c r="V54" s="64">
        <v>0.28999999999999998</v>
      </c>
      <c r="W54" s="40">
        <v>0.42</v>
      </c>
      <c r="X54" s="40" t="s">
        <v>805</v>
      </c>
      <c r="Y54" s="40" t="s">
        <v>1753</v>
      </c>
    </row>
    <row r="55" spans="1:25" s="40" customFormat="1" x14ac:dyDescent="0.25">
      <c r="A55" s="38">
        <v>34147</v>
      </c>
      <c r="B55" s="40" t="s">
        <v>226</v>
      </c>
      <c r="C55" s="38">
        <v>1</v>
      </c>
      <c r="D55" s="38" t="s">
        <v>1662</v>
      </c>
      <c r="E55" s="38" t="s">
        <v>1752</v>
      </c>
      <c r="F55" s="61" t="s">
        <v>548</v>
      </c>
      <c r="G55" s="852" t="s">
        <v>22</v>
      </c>
      <c r="H55" s="40" t="s">
        <v>28</v>
      </c>
      <c r="I55" s="853">
        <v>129</v>
      </c>
      <c r="J55" s="66" t="s">
        <v>22</v>
      </c>
      <c r="K55" s="40">
        <v>0</v>
      </c>
      <c r="L55" s="852" t="s">
        <v>725</v>
      </c>
      <c r="N55" s="40">
        <v>3181</v>
      </c>
      <c r="O55" s="40">
        <v>3162</v>
      </c>
      <c r="P55" s="827">
        <v>3152</v>
      </c>
      <c r="R55" s="40" t="s">
        <v>1751</v>
      </c>
      <c r="S55" s="65">
        <f>N55+I55-1</f>
        <v>3309</v>
      </c>
      <c r="T55" s="40">
        <v>97.2</v>
      </c>
      <c r="U55" s="40">
        <v>0.75</v>
      </c>
      <c r="V55" s="64">
        <v>0</v>
      </c>
      <c r="W55" s="40">
        <v>0</v>
      </c>
      <c r="X55" s="40" t="s">
        <v>896</v>
      </c>
    </row>
    <row r="56" spans="1:25" s="40" customFormat="1" x14ac:dyDescent="0.25">
      <c r="A56" s="38">
        <v>34184</v>
      </c>
      <c r="B56" s="40" t="s">
        <v>226</v>
      </c>
      <c r="C56" s="38">
        <v>1</v>
      </c>
      <c r="D56" s="38" t="s">
        <v>1720</v>
      </c>
      <c r="E56" s="38">
        <v>2</v>
      </c>
      <c r="F56" s="61" t="s">
        <v>548</v>
      </c>
      <c r="G56" s="852" t="s">
        <v>22</v>
      </c>
      <c r="H56" s="40" t="s">
        <v>28</v>
      </c>
      <c r="I56" s="853">
        <v>74</v>
      </c>
      <c r="J56" s="852" t="s">
        <v>22</v>
      </c>
      <c r="K56" s="40">
        <v>0</v>
      </c>
      <c r="L56" s="852" t="s">
        <v>725</v>
      </c>
      <c r="N56" s="40">
        <v>3302</v>
      </c>
      <c r="O56" s="40">
        <v>3280</v>
      </c>
      <c r="P56" s="827">
        <v>3152</v>
      </c>
      <c r="Q56" s="40">
        <v>3123</v>
      </c>
      <c r="R56" s="40" t="s">
        <v>1751</v>
      </c>
      <c r="S56" s="65">
        <f>N56+I56-1</f>
        <v>3375</v>
      </c>
      <c r="U56" s="40">
        <v>1.07</v>
      </c>
      <c r="V56" s="64">
        <v>0</v>
      </c>
      <c r="W56" s="40">
        <v>0</v>
      </c>
      <c r="X56" s="40" t="s">
        <v>811</v>
      </c>
    </row>
    <row r="57" spans="1:25" s="40" customFormat="1" x14ac:dyDescent="0.25">
      <c r="A57" s="38">
        <v>34146</v>
      </c>
      <c r="B57" s="40" t="s">
        <v>226</v>
      </c>
      <c r="C57" s="38">
        <v>1</v>
      </c>
      <c r="D57" s="38" t="s">
        <v>1662</v>
      </c>
      <c r="E57" s="38" t="s">
        <v>1750</v>
      </c>
      <c r="F57" s="61" t="s">
        <v>548</v>
      </c>
      <c r="G57" s="852" t="s">
        <v>22</v>
      </c>
      <c r="H57" s="40" t="s">
        <v>28</v>
      </c>
      <c r="I57" s="853">
        <v>114</v>
      </c>
      <c r="J57" s="852" t="s">
        <v>22</v>
      </c>
      <c r="K57" s="40">
        <v>20</v>
      </c>
      <c r="L57" s="852"/>
      <c r="M57" s="40" t="s">
        <v>1749</v>
      </c>
      <c r="N57" s="40">
        <v>3152</v>
      </c>
      <c r="P57" s="827">
        <v>3152</v>
      </c>
      <c r="R57" s="40" t="s">
        <v>1675</v>
      </c>
      <c r="S57" s="65">
        <f>N57+I57-1</f>
        <v>3265</v>
      </c>
      <c r="T57" s="40">
        <v>101.4</v>
      </c>
      <c r="U57" s="40">
        <v>0.89</v>
      </c>
      <c r="V57" s="64">
        <v>0.91</v>
      </c>
      <c r="W57" s="40">
        <v>0.87</v>
      </c>
      <c r="X57" s="40" t="s">
        <v>805</v>
      </c>
    </row>
    <row r="58" spans="1:25" s="40" customFormat="1" x14ac:dyDescent="0.25">
      <c r="A58" s="38">
        <v>34130</v>
      </c>
      <c r="B58" s="40" t="s">
        <v>226</v>
      </c>
      <c r="C58" s="38">
        <v>1</v>
      </c>
      <c r="D58" s="38" t="s">
        <v>1672</v>
      </c>
      <c r="E58" s="38">
        <v>4</v>
      </c>
      <c r="F58" s="61" t="s">
        <v>548</v>
      </c>
      <c r="G58" s="852" t="s">
        <v>22</v>
      </c>
      <c r="H58" s="40" t="s">
        <v>28</v>
      </c>
      <c r="I58" s="853">
        <v>128</v>
      </c>
      <c r="J58" s="66" t="s">
        <v>22</v>
      </c>
      <c r="K58" s="40">
        <v>0</v>
      </c>
      <c r="L58" s="852" t="s">
        <v>725</v>
      </c>
      <c r="N58" s="40">
        <v>3184</v>
      </c>
      <c r="O58" s="40">
        <v>3155</v>
      </c>
      <c r="P58" s="827">
        <v>3152</v>
      </c>
      <c r="R58" s="40" t="s">
        <v>1748</v>
      </c>
      <c r="S58" s="65">
        <f>N58+I58-1</f>
        <v>3311</v>
      </c>
      <c r="T58" s="40">
        <v>3153</v>
      </c>
      <c r="U58" s="40">
        <v>0.84</v>
      </c>
      <c r="V58" s="64">
        <v>0</v>
      </c>
      <c r="W58" s="40">
        <v>0</v>
      </c>
      <c r="X58" s="40" t="s">
        <v>896</v>
      </c>
    </row>
    <row r="59" spans="1:25" s="40" customFormat="1" x14ac:dyDescent="0.25">
      <c r="A59" s="38">
        <v>34088</v>
      </c>
      <c r="B59" s="40" t="s">
        <v>226</v>
      </c>
      <c r="C59" s="38">
        <v>1</v>
      </c>
      <c r="D59" s="38" t="s">
        <v>1747</v>
      </c>
      <c r="E59" s="38" t="s">
        <v>1746</v>
      </c>
      <c r="F59" s="61" t="s">
        <v>548</v>
      </c>
      <c r="G59" s="852" t="s">
        <v>22</v>
      </c>
      <c r="H59" s="40" t="s">
        <v>28</v>
      </c>
      <c r="I59" s="853">
        <v>222</v>
      </c>
      <c r="J59" s="66" t="s">
        <v>22</v>
      </c>
      <c r="K59" s="40">
        <v>0</v>
      </c>
      <c r="L59" s="852" t="s">
        <v>725</v>
      </c>
      <c r="N59" s="40">
        <v>3222</v>
      </c>
      <c r="O59" s="40">
        <v>3170</v>
      </c>
      <c r="P59" s="827">
        <v>3152</v>
      </c>
      <c r="R59" s="40" t="s">
        <v>1698</v>
      </c>
      <c r="S59" s="65">
        <f>N59+I59-1</f>
        <v>3443</v>
      </c>
      <c r="T59" s="40">
        <v>184.4</v>
      </c>
      <c r="U59" s="40">
        <v>0.83</v>
      </c>
      <c r="V59" s="64">
        <v>0</v>
      </c>
      <c r="W59" s="40">
        <v>0</v>
      </c>
      <c r="X59" s="40" t="s">
        <v>896</v>
      </c>
    </row>
    <row r="60" spans="1:25" s="40" customFormat="1" x14ac:dyDescent="0.25">
      <c r="A60" s="38">
        <v>34086</v>
      </c>
      <c r="B60" s="40" t="s">
        <v>226</v>
      </c>
      <c r="C60" s="38">
        <v>1</v>
      </c>
      <c r="D60" s="38" t="s">
        <v>1747</v>
      </c>
      <c r="E60" s="38" t="s">
        <v>1746</v>
      </c>
      <c r="F60" s="61" t="s">
        <v>548</v>
      </c>
      <c r="G60" s="852" t="s">
        <v>22</v>
      </c>
      <c r="H60" s="40" t="s">
        <v>28</v>
      </c>
      <c r="I60" s="853">
        <v>223</v>
      </c>
      <c r="J60" s="66" t="s">
        <v>22</v>
      </c>
      <c r="K60" s="40">
        <v>0</v>
      </c>
      <c r="L60" s="852" t="s">
        <v>725</v>
      </c>
      <c r="N60" s="40">
        <v>3188</v>
      </c>
      <c r="O60" s="40">
        <v>3170</v>
      </c>
      <c r="P60" s="827">
        <v>3152</v>
      </c>
      <c r="R60" s="40" t="s">
        <v>1698</v>
      </c>
      <c r="S60" s="65">
        <f>N60+I60-1</f>
        <v>3410</v>
      </c>
      <c r="T60" s="40">
        <v>174.3</v>
      </c>
      <c r="U60" s="40">
        <v>0.78</v>
      </c>
      <c r="V60" s="64">
        <v>0</v>
      </c>
      <c r="W60" s="40">
        <v>0</v>
      </c>
      <c r="X60" s="40" t="s">
        <v>896</v>
      </c>
      <c r="Y60" s="40" t="s">
        <v>1745</v>
      </c>
    </row>
    <row r="61" spans="1:25" ht="15" customHeight="1" x14ac:dyDescent="0.25"/>
    <row r="63" spans="1:25" s="28" customFormat="1" x14ac:dyDescent="0.25">
      <c r="A63" s="13" t="s">
        <v>1744</v>
      </c>
      <c r="C63" s="13"/>
      <c r="D63" s="13"/>
      <c r="E63" s="13"/>
      <c r="F63" s="61"/>
      <c r="G63" s="13"/>
      <c r="I63" s="851"/>
      <c r="K63" s="82"/>
      <c r="L63" s="13"/>
      <c r="N63" s="82"/>
      <c r="O63" s="82"/>
      <c r="P63" s="82"/>
      <c r="S63" s="82"/>
      <c r="V63" s="92"/>
    </row>
    <row r="64" spans="1:25" x14ac:dyDescent="0.25">
      <c r="A64" s="47">
        <v>34125</v>
      </c>
      <c r="B64" s="5" t="s">
        <v>23</v>
      </c>
      <c r="C64" s="61">
        <v>1</v>
      </c>
      <c r="D64" s="61" t="s">
        <v>1677</v>
      </c>
      <c r="F64" s="61" t="s">
        <v>548</v>
      </c>
      <c r="G64" s="61">
        <v>4</v>
      </c>
      <c r="H64" s="5" t="s">
        <v>28</v>
      </c>
      <c r="I64" s="388">
        <v>42</v>
      </c>
      <c r="J64" s="5" t="s">
        <v>15</v>
      </c>
      <c r="K64" s="5">
        <v>13</v>
      </c>
      <c r="M64" s="5" t="s">
        <v>722</v>
      </c>
      <c r="N64" s="5">
        <v>2884</v>
      </c>
      <c r="O64" s="5"/>
      <c r="P64" s="820">
        <v>2884</v>
      </c>
      <c r="S64" s="30">
        <f>N64+I64-1</f>
        <v>2925</v>
      </c>
      <c r="T64" s="5">
        <v>94.5</v>
      </c>
      <c r="U64" s="20">
        <v>2.25</v>
      </c>
      <c r="V64" s="29">
        <v>1.4</v>
      </c>
      <c r="W64" s="20">
        <v>2.0299999999999998</v>
      </c>
      <c r="X64" s="43" t="s">
        <v>808</v>
      </c>
      <c r="Y64" s="20"/>
    </row>
    <row r="65" spans="1:36" x14ac:dyDescent="0.25">
      <c r="A65" s="47">
        <v>34157</v>
      </c>
      <c r="B65" s="5" t="s">
        <v>23</v>
      </c>
      <c r="C65" s="61">
        <v>1</v>
      </c>
      <c r="D65" s="61" t="s">
        <v>1669</v>
      </c>
      <c r="F65" s="61" t="s">
        <v>548</v>
      </c>
      <c r="G65" s="61">
        <v>4</v>
      </c>
      <c r="H65" s="5" t="s">
        <v>28</v>
      </c>
      <c r="I65" s="388">
        <v>43</v>
      </c>
      <c r="J65" s="5" t="s">
        <v>15</v>
      </c>
      <c r="K65" s="5">
        <v>13</v>
      </c>
      <c r="M65" s="5" t="s">
        <v>722</v>
      </c>
      <c r="N65" s="5">
        <v>2884</v>
      </c>
      <c r="O65" s="5"/>
      <c r="P65" s="820">
        <v>2884</v>
      </c>
      <c r="S65" s="30">
        <f>N65+I65-1</f>
        <v>2926</v>
      </c>
      <c r="T65" s="5">
        <v>98.5</v>
      </c>
      <c r="U65" s="20">
        <v>2.29</v>
      </c>
      <c r="V65" s="29">
        <v>1.49</v>
      </c>
      <c r="W65" s="20">
        <v>2.4500000000000002</v>
      </c>
      <c r="X65" s="43" t="s">
        <v>809</v>
      </c>
      <c r="Y65" s="20"/>
    </row>
    <row r="66" spans="1:36" x14ac:dyDescent="0.25">
      <c r="A66" s="47">
        <v>34202</v>
      </c>
      <c r="B66" s="5" t="s">
        <v>23</v>
      </c>
      <c r="C66" s="61">
        <v>1</v>
      </c>
      <c r="D66" s="61" t="s">
        <v>1683</v>
      </c>
      <c r="F66" s="61" t="s">
        <v>548</v>
      </c>
      <c r="G66" s="61">
        <v>8</v>
      </c>
      <c r="H66" s="5" t="s">
        <v>10</v>
      </c>
      <c r="I66" s="388">
        <v>48</v>
      </c>
      <c r="J66" s="5" t="s">
        <v>15</v>
      </c>
      <c r="K66" s="5">
        <v>16</v>
      </c>
      <c r="L66" s="61" t="s">
        <v>673</v>
      </c>
      <c r="N66" s="5">
        <v>2879</v>
      </c>
      <c r="O66" s="5">
        <v>2878</v>
      </c>
      <c r="P66" s="820">
        <v>2877</v>
      </c>
      <c r="S66" s="30">
        <f>N66+I66-1</f>
        <v>2926</v>
      </c>
      <c r="T66" s="5">
        <v>48.6</v>
      </c>
      <c r="U66" s="20">
        <v>1.01</v>
      </c>
      <c r="V66" s="29">
        <v>0.64</v>
      </c>
      <c r="W66" s="20">
        <v>0.8</v>
      </c>
      <c r="X66" s="43" t="s">
        <v>807</v>
      </c>
      <c r="Y66" s="20"/>
    </row>
    <row r="67" spans="1:36" s="20" customFormat="1" x14ac:dyDescent="0.25">
      <c r="A67" s="47">
        <v>34160</v>
      </c>
      <c r="B67" s="20" t="s">
        <v>23</v>
      </c>
      <c r="C67" s="47">
        <v>1</v>
      </c>
      <c r="D67" s="47" t="s">
        <v>1669</v>
      </c>
      <c r="E67" s="47"/>
      <c r="F67" s="61" t="s">
        <v>548</v>
      </c>
      <c r="G67" s="47">
        <v>8</v>
      </c>
      <c r="H67" s="20" t="s">
        <v>28</v>
      </c>
      <c r="I67" s="850">
        <v>62</v>
      </c>
      <c r="J67" s="43" t="s">
        <v>22</v>
      </c>
      <c r="K67" s="20">
        <v>9</v>
      </c>
      <c r="L67" s="687" t="s">
        <v>1743</v>
      </c>
      <c r="N67" s="20">
        <v>2867</v>
      </c>
      <c r="P67" s="82">
        <v>2860</v>
      </c>
      <c r="Q67" s="20">
        <v>2854</v>
      </c>
      <c r="S67" s="30">
        <f>N67+I67-1</f>
        <v>2928</v>
      </c>
      <c r="T67" s="94">
        <v>77</v>
      </c>
      <c r="U67" s="20">
        <v>1.24</v>
      </c>
      <c r="V67" s="29">
        <v>0.38</v>
      </c>
      <c r="W67" s="20">
        <v>0.48</v>
      </c>
      <c r="X67" s="43" t="s">
        <v>807</v>
      </c>
    </row>
    <row r="68" spans="1:36" x14ac:dyDescent="0.25">
      <c r="A68" s="47">
        <v>34161</v>
      </c>
      <c r="B68" s="5" t="s">
        <v>23</v>
      </c>
      <c r="C68" s="61">
        <v>1</v>
      </c>
      <c r="D68" s="61" t="s">
        <v>1677</v>
      </c>
      <c r="F68" s="61" t="s">
        <v>548</v>
      </c>
      <c r="G68" s="61">
        <v>4</v>
      </c>
      <c r="H68" s="5" t="s">
        <v>28</v>
      </c>
      <c r="I68" s="388">
        <v>96</v>
      </c>
      <c r="J68" s="5" t="s">
        <v>15</v>
      </c>
      <c r="K68" s="5">
        <v>26</v>
      </c>
      <c r="M68" s="5" t="s">
        <v>775</v>
      </c>
      <c r="N68" s="5">
        <v>2844</v>
      </c>
      <c r="O68" s="5"/>
      <c r="P68" s="820">
        <v>2844</v>
      </c>
      <c r="S68" s="30">
        <f>N68+I68-1</f>
        <v>2939</v>
      </c>
      <c r="T68" s="5">
        <v>81.599999999999994</v>
      </c>
      <c r="U68" s="20">
        <v>0.85</v>
      </c>
      <c r="V68" s="29">
        <v>0.49</v>
      </c>
      <c r="W68" s="20">
        <v>0.45</v>
      </c>
      <c r="X68" s="43" t="s">
        <v>805</v>
      </c>
      <c r="Y68" s="20"/>
    </row>
    <row r="69" spans="1:36" x14ac:dyDescent="0.25">
      <c r="A69" s="47">
        <v>34176</v>
      </c>
      <c r="B69" s="5" t="s">
        <v>23</v>
      </c>
      <c r="C69" s="61">
        <v>1</v>
      </c>
      <c r="D69" s="61" t="s">
        <v>1705</v>
      </c>
      <c r="F69" s="61" t="s">
        <v>548</v>
      </c>
      <c r="G69" s="61">
        <v>4</v>
      </c>
      <c r="H69" s="5" t="s">
        <v>28</v>
      </c>
      <c r="I69" s="388">
        <v>87</v>
      </c>
      <c r="J69" s="5" t="s">
        <v>15</v>
      </c>
      <c r="K69" s="5">
        <v>24</v>
      </c>
      <c r="M69" s="5" t="s">
        <v>722</v>
      </c>
      <c r="N69" s="5">
        <v>2844</v>
      </c>
      <c r="O69" s="5"/>
      <c r="P69" s="820">
        <v>2844</v>
      </c>
      <c r="S69" s="30">
        <f>N69+I69-1</f>
        <v>2930</v>
      </c>
      <c r="T69" s="5">
        <v>69.5</v>
      </c>
      <c r="U69" s="29">
        <v>0.8</v>
      </c>
      <c r="V69" s="29">
        <v>0.5</v>
      </c>
      <c r="W69" s="20">
        <v>0.51</v>
      </c>
      <c r="X69" s="43" t="s">
        <v>805</v>
      </c>
      <c r="Y69" s="20"/>
    </row>
    <row r="70" spans="1:36" x14ac:dyDescent="0.25">
      <c r="A70" s="61">
        <v>34128</v>
      </c>
      <c r="B70" s="5" t="s">
        <v>23</v>
      </c>
      <c r="C70" s="61">
        <v>1</v>
      </c>
      <c r="D70" s="61" t="s">
        <v>1672</v>
      </c>
      <c r="F70" s="61" t="s">
        <v>548</v>
      </c>
      <c r="G70" s="61">
        <v>4</v>
      </c>
      <c r="H70" s="5" t="s">
        <v>28</v>
      </c>
      <c r="I70" s="388">
        <v>58</v>
      </c>
      <c r="J70" s="5" t="s">
        <v>15</v>
      </c>
      <c r="K70" s="5">
        <v>12</v>
      </c>
      <c r="L70" s="61" t="s">
        <v>1000</v>
      </c>
      <c r="N70" s="5">
        <v>2849</v>
      </c>
      <c r="O70" s="5">
        <v>2844</v>
      </c>
      <c r="P70" s="820">
        <v>2842</v>
      </c>
      <c r="S70" s="30">
        <f>N70+I70-1</f>
        <v>2906</v>
      </c>
      <c r="T70" s="5">
        <v>82.1</v>
      </c>
      <c r="U70" s="20">
        <v>1.42</v>
      </c>
      <c r="V70" s="29">
        <v>1.38</v>
      </c>
      <c r="W70" s="20">
        <v>1.46</v>
      </c>
      <c r="X70" s="43" t="s">
        <v>806</v>
      </c>
      <c r="Y70" s="849"/>
      <c r="Z70" s="849"/>
    </row>
    <row r="71" spans="1:36" x14ac:dyDescent="0.25">
      <c r="A71" s="61">
        <v>34276</v>
      </c>
      <c r="B71" s="5" t="s">
        <v>23</v>
      </c>
      <c r="C71" s="61">
        <v>2</v>
      </c>
      <c r="D71" s="61" t="s">
        <v>1717</v>
      </c>
      <c r="F71" s="61" t="s">
        <v>548</v>
      </c>
      <c r="G71" s="61">
        <v>4</v>
      </c>
      <c r="H71" s="5" t="s">
        <v>28</v>
      </c>
      <c r="I71" s="388">
        <v>82</v>
      </c>
      <c r="J71" s="5" t="s">
        <v>15</v>
      </c>
      <c r="K71" s="5">
        <v>23</v>
      </c>
      <c r="M71" s="5" t="s">
        <v>24</v>
      </c>
      <c r="N71" s="5">
        <v>2842</v>
      </c>
      <c r="O71" s="5"/>
      <c r="P71" s="820">
        <v>2842</v>
      </c>
      <c r="S71" s="30">
        <f>N71+I71-1</f>
        <v>2923</v>
      </c>
      <c r="T71" s="5">
        <v>81.2</v>
      </c>
      <c r="U71" s="20">
        <v>0.99</v>
      </c>
      <c r="V71" s="29">
        <v>0.79</v>
      </c>
      <c r="W71" s="20">
        <v>0.92</v>
      </c>
      <c r="X71" s="20" t="s">
        <v>805</v>
      </c>
      <c r="Y71" s="20" t="s">
        <v>756</v>
      </c>
    </row>
    <row r="72" spans="1:36" x14ac:dyDescent="0.25">
      <c r="A72" s="61">
        <v>34284</v>
      </c>
      <c r="B72" s="5" t="s">
        <v>23</v>
      </c>
      <c r="C72" s="61">
        <v>2</v>
      </c>
      <c r="D72" s="61" t="s">
        <v>1717</v>
      </c>
      <c r="F72" s="61" t="s">
        <v>548</v>
      </c>
      <c r="G72" s="61">
        <v>4</v>
      </c>
      <c r="H72" s="5" t="s">
        <v>28</v>
      </c>
      <c r="I72" s="388">
        <v>87</v>
      </c>
      <c r="J72" s="5" t="s">
        <v>15</v>
      </c>
      <c r="K72" s="5">
        <v>18</v>
      </c>
      <c r="M72" s="5" t="s">
        <v>24</v>
      </c>
      <c r="N72" s="5">
        <v>2842</v>
      </c>
      <c r="O72" s="5"/>
      <c r="P72" s="820">
        <v>2842</v>
      </c>
      <c r="S72" s="30">
        <f>N72+I72-1</f>
        <v>2928</v>
      </c>
      <c r="T72" s="5">
        <v>115.6</v>
      </c>
      <c r="U72" s="20">
        <v>1.33</v>
      </c>
      <c r="V72" s="29">
        <v>0.95</v>
      </c>
      <c r="W72" s="20">
        <v>0.8</v>
      </c>
      <c r="X72" s="43" t="s">
        <v>807</v>
      </c>
      <c r="Y72" s="20" t="s">
        <v>756</v>
      </c>
    </row>
    <row r="73" spans="1:36" x14ac:dyDescent="0.25">
      <c r="A73" s="61">
        <v>34096</v>
      </c>
      <c r="B73" s="5" t="s">
        <v>23</v>
      </c>
      <c r="C73" s="61">
        <v>1</v>
      </c>
      <c r="D73" s="61" t="s">
        <v>1734</v>
      </c>
      <c r="F73" s="61" t="s">
        <v>548</v>
      </c>
      <c r="G73" s="61">
        <v>4</v>
      </c>
      <c r="H73" s="5" t="s">
        <v>28</v>
      </c>
      <c r="I73" s="388">
        <v>51</v>
      </c>
      <c r="J73" s="63" t="s">
        <v>22</v>
      </c>
      <c r="K73" s="5">
        <v>11</v>
      </c>
      <c r="L73" s="61">
        <v>2</v>
      </c>
      <c r="N73" s="5">
        <v>2844</v>
      </c>
      <c r="O73" s="5">
        <v>2843</v>
      </c>
      <c r="P73" s="820">
        <v>2842</v>
      </c>
      <c r="S73" s="30">
        <f>N73+I73-1</f>
        <v>2894</v>
      </c>
      <c r="T73" s="5">
        <v>110.7</v>
      </c>
      <c r="U73" s="20">
        <v>2.17</v>
      </c>
      <c r="V73" s="29">
        <v>1.64</v>
      </c>
      <c r="W73" s="20">
        <v>2.41</v>
      </c>
      <c r="X73" s="43" t="s">
        <v>808</v>
      </c>
      <c r="Y73" s="849"/>
    </row>
    <row r="76" spans="1:36" s="20" customFormat="1" x14ac:dyDescent="0.25">
      <c r="A76" s="811" t="s">
        <v>1742</v>
      </c>
      <c r="C76" s="178"/>
      <c r="D76" s="178"/>
      <c r="E76" s="178"/>
      <c r="F76" s="61"/>
      <c r="G76" s="178"/>
      <c r="H76" s="178"/>
      <c r="I76" s="847"/>
      <c r="J76" s="166"/>
      <c r="K76" s="166"/>
      <c r="L76" s="178"/>
      <c r="M76" s="166"/>
      <c r="N76" s="166"/>
      <c r="O76" s="166"/>
      <c r="P76" s="166"/>
      <c r="Q76" s="811"/>
      <c r="R76" s="166"/>
      <c r="S76" s="166"/>
      <c r="T76" s="166"/>
      <c r="U76" s="166"/>
      <c r="V76" s="166"/>
      <c r="W76" s="179"/>
      <c r="X76" s="166"/>
      <c r="Y76" s="167"/>
      <c r="Z76" s="167"/>
      <c r="AA76" s="166"/>
      <c r="AB76" s="166"/>
      <c r="AC76" s="167"/>
      <c r="AD76" s="166"/>
      <c r="AE76" s="166"/>
      <c r="AF76" s="166"/>
      <c r="AG76" s="166"/>
      <c r="AH76" s="166"/>
      <c r="AI76" s="166"/>
      <c r="AJ76" s="166"/>
    </row>
    <row r="77" spans="1:36" s="20" customFormat="1" x14ac:dyDescent="0.25">
      <c r="A77" s="178">
        <v>34103</v>
      </c>
      <c r="B77" s="166" t="s">
        <v>23</v>
      </c>
      <c r="C77" s="178">
        <v>1</v>
      </c>
      <c r="D77" s="178" t="s">
        <v>1735</v>
      </c>
      <c r="E77" s="47"/>
      <c r="F77" s="61" t="s">
        <v>548</v>
      </c>
      <c r="G77" s="178">
        <v>2</v>
      </c>
      <c r="H77" s="166" t="s">
        <v>817</v>
      </c>
      <c r="I77" s="847">
        <v>71</v>
      </c>
      <c r="J77" s="186" t="s">
        <v>22</v>
      </c>
      <c r="K77" s="166">
        <v>22</v>
      </c>
      <c r="L77" s="178"/>
      <c r="M77" s="166" t="s">
        <v>793</v>
      </c>
      <c r="N77" s="166"/>
      <c r="O77" s="166"/>
      <c r="P77" s="824" t="s">
        <v>646</v>
      </c>
      <c r="Q77" s="811"/>
      <c r="S77" s="166"/>
      <c r="T77" s="166">
        <v>64.3</v>
      </c>
      <c r="U77" s="179">
        <v>0.9</v>
      </c>
      <c r="V77" s="179">
        <v>0.84</v>
      </c>
      <c r="W77" s="166">
        <v>0.95</v>
      </c>
      <c r="X77" s="186" t="s">
        <v>805</v>
      </c>
      <c r="Y77" s="167"/>
      <c r="Z77" s="167"/>
      <c r="AB77" s="166"/>
      <c r="AC77" s="166"/>
      <c r="AD77" s="166"/>
      <c r="AE77" s="166"/>
      <c r="AF77" s="166"/>
      <c r="AG77" s="166"/>
      <c r="AH77" s="166"/>
      <c r="AI77" s="166"/>
      <c r="AJ77" s="166"/>
    </row>
    <row r="78" spans="1:36" s="20" customFormat="1" x14ac:dyDescent="0.25">
      <c r="A78" s="178">
        <v>34167</v>
      </c>
      <c r="B78" s="166" t="s">
        <v>23</v>
      </c>
      <c r="C78" s="178">
        <v>1</v>
      </c>
      <c r="D78" s="178" t="s">
        <v>1681</v>
      </c>
      <c r="E78" s="47"/>
      <c r="F78" s="61" t="s">
        <v>548</v>
      </c>
      <c r="G78" s="178">
        <v>4</v>
      </c>
      <c r="H78" s="166" t="s">
        <v>817</v>
      </c>
      <c r="I78" s="847">
        <v>77</v>
      </c>
      <c r="J78" s="166" t="s">
        <v>15</v>
      </c>
      <c r="K78" s="166">
        <v>33</v>
      </c>
      <c r="L78" s="178" t="s">
        <v>673</v>
      </c>
      <c r="M78" s="166"/>
      <c r="N78" s="166"/>
      <c r="O78" s="166"/>
      <c r="P78" s="824" t="s">
        <v>646</v>
      </c>
      <c r="Q78" s="811"/>
      <c r="S78" s="166"/>
      <c r="T78" s="166">
        <v>74.2</v>
      </c>
      <c r="U78" s="166">
        <v>0.96</v>
      </c>
      <c r="V78" s="179">
        <v>0.45</v>
      </c>
      <c r="W78" s="166">
        <v>0.65</v>
      </c>
      <c r="X78" s="186" t="s">
        <v>805</v>
      </c>
      <c r="Y78" s="167"/>
      <c r="Z78" s="167"/>
      <c r="AB78" s="166"/>
      <c r="AC78" s="166"/>
      <c r="AD78" s="166"/>
      <c r="AE78" s="166"/>
      <c r="AF78" s="166"/>
      <c r="AG78" s="166"/>
      <c r="AH78" s="166"/>
      <c r="AI78" s="166"/>
      <c r="AJ78" s="166"/>
    </row>
    <row r="79" spans="1:36" s="20" customFormat="1" x14ac:dyDescent="0.25">
      <c r="A79" s="178">
        <v>34092</v>
      </c>
      <c r="B79" s="166" t="s">
        <v>23</v>
      </c>
      <c r="C79" s="178">
        <v>1</v>
      </c>
      <c r="D79" s="178" t="s">
        <v>1731</v>
      </c>
      <c r="E79" s="47"/>
      <c r="F79" s="61" t="s">
        <v>548</v>
      </c>
      <c r="G79" s="178">
        <v>8</v>
      </c>
      <c r="H79" s="166" t="s">
        <v>817</v>
      </c>
      <c r="I79" s="847">
        <v>49</v>
      </c>
      <c r="J79" s="166" t="s">
        <v>15</v>
      </c>
      <c r="K79" s="167">
        <v>13</v>
      </c>
      <c r="L79" s="178" t="s">
        <v>1741</v>
      </c>
      <c r="M79" s="166"/>
      <c r="N79" s="166"/>
      <c r="O79" s="167"/>
      <c r="P79" s="824" t="s">
        <v>646</v>
      </c>
      <c r="Q79" s="824"/>
      <c r="S79" s="166"/>
      <c r="T79" s="166">
        <v>41.6</v>
      </c>
      <c r="U79" s="166">
        <v>0.85</v>
      </c>
      <c r="V79" s="179">
        <v>0.31</v>
      </c>
      <c r="W79" s="166">
        <v>0.56999999999999995</v>
      </c>
      <c r="X79" s="186" t="s">
        <v>805</v>
      </c>
      <c r="Y79" s="167"/>
      <c r="Z79" s="167"/>
      <c r="AB79" s="166"/>
      <c r="AC79" s="166"/>
      <c r="AD79" s="166"/>
      <c r="AE79" s="166"/>
      <c r="AF79" s="166"/>
      <c r="AG79" s="166"/>
      <c r="AH79" s="166"/>
      <c r="AI79" s="166"/>
      <c r="AJ79" s="166"/>
    </row>
    <row r="80" spans="1:36" s="20" customFormat="1" x14ac:dyDescent="0.25">
      <c r="A80" s="178">
        <v>34133</v>
      </c>
      <c r="B80" s="166" t="s">
        <v>23</v>
      </c>
      <c r="C80" s="178">
        <v>1</v>
      </c>
      <c r="D80" s="178" t="s">
        <v>1664</v>
      </c>
      <c r="E80" s="47"/>
      <c r="F80" s="61" t="s">
        <v>548</v>
      </c>
      <c r="G80" s="178">
        <v>8</v>
      </c>
      <c r="H80" s="166" t="s">
        <v>817</v>
      </c>
      <c r="I80" s="847">
        <v>44</v>
      </c>
      <c r="J80" s="166" t="s">
        <v>15</v>
      </c>
      <c r="K80" s="166">
        <v>18</v>
      </c>
      <c r="L80" s="178"/>
      <c r="M80" s="166" t="s">
        <v>793</v>
      </c>
      <c r="N80" s="166"/>
      <c r="O80" s="166"/>
      <c r="P80" s="824" t="s">
        <v>646</v>
      </c>
      <c r="Q80" s="811"/>
      <c r="S80" s="166"/>
      <c r="T80" s="166">
        <v>42.8</v>
      </c>
      <c r="U80" s="166">
        <v>0.97</v>
      </c>
      <c r="V80" s="179">
        <v>0.71</v>
      </c>
      <c r="W80" s="166">
        <v>1.35</v>
      </c>
      <c r="X80" s="186" t="s">
        <v>805</v>
      </c>
      <c r="Y80" s="167"/>
      <c r="Z80" s="167"/>
      <c r="AB80" s="166"/>
      <c r="AC80" s="166"/>
      <c r="AD80" s="166"/>
      <c r="AE80" s="166"/>
      <c r="AF80" s="166"/>
      <c r="AG80" s="166"/>
      <c r="AH80" s="166"/>
      <c r="AI80" s="166"/>
      <c r="AJ80" s="166"/>
    </row>
    <row r="81" spans="1:36" s="20" customFormat="1" x14ac:dyDescent="0.25">
      <c r="A81" s="178">
        <v>34141</v>
      </c>
      <c r="B81" s="166" t="s">
        <v>23</v>
      </c>
      <c r="C81" s="178">
        <v>1</v>
      </c>
      <c r="D81" s="178" t="s">
        <v>1664</v>
      </c>
      <c r="E81" s="47"/>
      <c r="F81" s="61" t="s">
        <v>548</v>
      </c>
      <c r="G81" s="178">
        <v>4</v>
      </c>
      <c r="H81" s="166" t="s">
        <v>817</v>
      </c>
      <c r="I81" s="847">
        <v>45</v>
      </c>
      <c r="J81" s="186" t="s">
        <v>22</v>
      </c>
      <c r="K81" s="166">
        <v>16</v>
      </c>
      <c r="L81" s="178"/>
      <c r="M81" s="166" t="s">
        <v>722</v>
      </c>
      <c r="N81" s="166"/>
      <c r="O81" s="166"/>
      <c r="P81" s="824" t="s">
        <v>646</v>
      </c>
      <c r="Q81" s="811"/>
      <c r="S81" s="166"/>
      <c r="T81" s="166">
        <v>55.1</v>
      </c>
      <c r="U81" s="166">
        <v>1.22</v>
      </c>
      <c r="V81" s="179">
        <v>0.83</v>
      </c>
      <c r="W81" s="166">
        <v>0.84</v>
      </c>
      <c r="X81" s="186" t="s">
        <v>807</v>
      </c>
      <c r="Y81" s="167"/>
      <c r="Z81" s="167"/>
      <c r="AB81" s="166"/>
      <c r="AC81" s="166"/>
      <c r="AD81" s="166"/>
      <c r="AE81" s="166"/>
      <c r="AF81" s="166"/>
      <c r="AG81" s="166"/>
      <c r="AH81" s="166"/>
      <c r="AI81" s="166"/>
      <c r="AJ81" s="166"/>
    </row>
    <row r="82" spans="1:36" s="20" customFormat="1" x14ac:dyDescent="0.25">
      <c r="A82" s="178">
        <v>34290</v>
      </c>
      <c r="B82" s="166" t="s">
        <v>23</v>
      </c>
      <c r="C82" s="178">
        <v>2</v>
      </c>
      <c r="D82" s="178" t="s">
        <v>1732</v>
      </c>
      <c r="E82" s="47"/>
      <c r="F82" s="61" t="s">
        <v>548</v>
      </c>
      <c r="G82" s="178">
        <v>2</v>
      </c>
      <c r="H82" s="166" t="s">
        <v>817</v>
      </c>
      <c r="I82" s="847">
        <v>107</v>
      </c>
      <c r="J82" s="186" t="s">
        <v>22</v>
      </c>
      <c r="K82" s="166">
        <v>14</v>
      </c>
      <c r="L82" s="178" t="s">
        <v>671</v>
      </c>
      <c r="M82" s="166"/>
      <c r="N82" s="166"/>
      <c r="O82" s="166"/>
      <c r="P82" s="824" t="s">
        <v>646</v>
      </c>
      <c r="Q82" s="811"/>
      <c r="S82" s="166" t="s">
        <v>1740</v>
      </c>
      <c r="T82" s="166">
        <v>108.2</v>
      </c>
      <c r="U82" s="166">
        <v>1.01</v>
      </c>
      <c r="V82" s="179">
        <v>0.25</v>
      </c>
      <c r="W82" s="166">
        <v>0.48</v>
      </c>
      <c r="X82" s="186" t="s">
        <v>807</v>
      </c>
      <c r="Y82" s="166" t="s">
        <v>1739</v>
      </c>
      <c r="Z82" s="167"/>
      <c r="AB82" s="166"/>
      <c r="AC82" s="166"/>
      <c r="AE82" s="166"/>
      <c r="AF82" s="166"/>
      <c r="AG82" s="166"/>
      <c r="AH82" s="166"/>
      <c r="AI82" s="166"/>
      <c r="AJ82" s="166"/>
    </row>
    <row r="83" spans="1:36" s="20" customFormat="1" x14ac:dyDescent="0.25">
      <c r="A83" s="178">
        <v>34144</v>
      </c>
      <c r="B83" s="166" t="s">
        <v>23</v>
      </c>
      <c r="C83" s="178">
        <v>1</v>
      </c>
      <c r="D83" s="178" t="s">
        <v>1662</v>
      </c>
      <c r="E83" s="47"/>
      <c r="F83" s="61" t="s">
        <v>548</v>
      </c>
      <c r="G83" s="178">
        <v>8</v>
      </c>
      <c r="H83" s="166" t="s">
        <v>817</v>
      </c>
      <c r="I83" s="847">
        <v>38</v>
      </c>
      <c r="J83" s="166" t="s">
        <v>15</v>
      </c>
      <c r="K83" s="166">
        <v>12</v>
      </c>
      <c r="L83" s="178"/>
      <c r="M83" s="166" t="s">
        <v>722</v>
      </c>
      <c r="N83" s="166"/>
      <c r="O83" s="166"/>
      <c r="P83" s="824" t="s">
        <v>646</v>
      </c>
      <c r="Q83" s="811"/>
      <c r="S83" s="166"/>
      <c r="T83" s="166">
        <v>58.7</v>
      </c>
      <c r="U83" s="166">
        <v>1.54</v>
      </c>
      <c r="V83" s="179">
        <v>0.95</v>
      </c>
      <c r="W83" s="166">
        <v>1.4</v>
      </c>
      <c r="X83" s="186" t="s">
        <v>807</v>
      </c>
      <c r="Y83" s="167"/>
      <c r="Z83" s="167"/>
      <c r="AB83" s="166"/>
      <c r="AC83" s="166"/>
      <c r="AD83" s="166"/>
      <c r="AE83" s="166"/>
      <c r="AF83" s="166"/>
      <c r="AG83" s="166"/>
      <c r="AH83" s="166"/>
      <c r="AI83" s="166"/>
      <c r="AJ83" s="166"/>
    </row>
    <row r="84" spans="1:36" s="20" customFormat="1" x14ac:dyDescent="0.25">
      <c r="A84" s="178">
        <v>34182</v>
      </c>
      <c r="B84" s="166" t="s">
        <v>23</v>
      </c>
      <c r="C84" s="178">
        <v>1</v>
      </c>
      <c r="D84" s="178" t="s">
        <v>1729</v>
      </c>
      <c r="E84" s="47"/>
      <c r="F84" s="61" t="s">
        <v>548</v>
      </c>
      <c r="G84" s="178">
        <v>4</v>
      </c>
      <c r="H84" s="166" t="s">
        <v>817</v>
      </c>
      <c r="I84" s="847">
        <v>57</v>
      </c>
      <c r="J84" s="186" t="s">
        <v>22</v>
      </c>
      <c r="K84" s="166">
        <v>22</v>
      </c>
      <c r="L84" s="178"/>
      <c r="M84" s="166" t="s">
        <v>722</v>
      </c>
      <c r="N84" s="166"/>
      <c r="O84" s="166"/>
      <c r="P84" s="824" t="s">
        <v>646</v>
      </c>
      <c r="Q84" s="811"/>
      <c r="S84" s="166"/>
      <c r="T84" s="166">
        <v>70.2</v>
      </c>
      <c r="U84" s="166">
        <v>1.23</v>
      </c>
      <c r="V84" s="179">
        <v>0.9</v>
      </c>
      <c r="W84" s="166">
        <v>0.87</v>
      </c>
      <c r="X84" s="186" t="s">
        <v>807</v>
      </c>
      <c r="Y84" s="167"/>
      <c r="Z84" s="167"/>
      <c r="AB84" s="166"/>
      <c r="AC84" s="166"/>
      <c r="AD84" s="166"/>
      <c r="AE84" s="166"/>
      <c r="AF84" s="166"/>
      <c r="AG84" s="166"/>
      <c r="AH84" s="166"/>
      <c r="AI84" s="166"/>
      <c r="AJ84" s="166"/>
    </row>
    <row r="85" spans="1:36" s="20" customFormat="1" x14ac:dyDescent="0.25">
      <c r="A85" s="178">
        <v>34171</v>
      </c>
      <c r="B85" s="166" t="s">
        <v>23</v>
      </c>
      <c r="C85" s="178">
        <v>1</v>
      </c>
      <c r="D85" s="178" t="s">
        <v>1705</v>
      </c>
      <c r="E85" s="47"/>
      <c r="F85" s="61" t="s">
        <v>548</v>
      </c>
      <c r="G85" s="178">
        <v>8</v>
      </c>
      <c r="H85" s="166" t="s">
        <v>817</v>
      </c>
      <c r="I85" s="847">
        <v>38</v>
      </c>
      <c r="J85" s="166" t="s">
        <v>15</v>
      </c>
      <c r="K85" s="166">
        <v>22</v>
      </c>
      <c r="L85" s="178"/>
      <c r="M85" s="166" t="s">
        <v>722</v>
      </c>
      <c r="N85" s="166"/>
      <c r="O85" s="166"/>
      <c r="P85" s="824" t="s">
        <v>646</v>
      </c>
      <c r="Q85" s="811"/>
      <c r="S85" s="166"/>
      <c r="T85" s="166">
        <v>50.1</v>
      </c>
      <c r="U85" s="166">
        <v>1.32</v>
      </c>
      <c r="V85" s="179">
        <v>0.72</v>
      </c>
      <c r="W85" s="166">
        <v>1.45</v>
      </c>
      <c r="X85" s="186" t="s">
        <v>807</v>
      </c>
      <c r="Y85" s="167"/>
      <c r="Z85" s="167"/>
      <c r="AB85" s="166"/>
      <c r="AC85" s="166"/>
      <c r="AD85" s="166"/>
      <c r="AE85" s="166"/>
      <c r="AF85" s="166"/>
      <c r="AG85" s="166"/>
      <c r="AH85" s="166"/>
      <c r="AI85" s="166"/>
      <c r="AJ85" s="166"/>
    </row>
    <row r="86" spans="1:36" s="20" customFormat="1" x14ac:dyDescent="0.25">
      <c r="A86" s="178">
        <v>34110</v>
      </c>
      <c r="B86" s="166" t="s">
        <v>23</v>
      </c>
      <c r="C86" s="178">
        <v>1</v>
      </c>
      <c r="D86" s="178" t="s">
        <v>1735</v>
      </c>
      <c r="E86" s="47"/>
      <c r="F86" s="61" t="s">
        <v>548</v>
      </c>
      <c r="G86" s="178">
        <v>8</v>
      </c>
      <c r="H86" s="166" t="s">
        <v>817</v>
      </c>
      <c r="I86" s="847">
        <v>37</v>
      </c>
      <c r="J86" s="166" t="s">
        <v>15</v>
      </c>
      <c r="K86" s="166">
        <v>13</v>
      </c>
      <c r="L86" s="178"/>
      <c r="M86" s="166" t="s">
        <v>793</v>
      </c>
      <c r="N86" s="166"/>
      <c r="O86" s="166"/>
      <c r="P86" s="824" t="s">
        <v>646</v>
      </c>
      <c r="Q86" s="811"/>
      <c r="S86" s="166"/>
      <c r="T86" s="166">
        <v>47.5</v>
      </c>
      <c r="U86" s="166">
        <v>1.28</v>
      </c>
      <c r="V86" s="179">
        <v>0.92</v>
      </c>
      <c r="W86" s="166">
        <v>1.21</v>
      </c>
      <c r="X86" s="186" t="s">
        <v>807</v>
      </c>
      <c r="Y86" s="167"/>
      <c r="Z86" s="167"/>
      <c r="AB86" s="166"/>
      <c r="AC86" s="166"/>
      <c r="AD86" s="166"/>
      <c r="AE86" s="166"/>
      <c r="AF86" s="166"/>
      <c r="AG86" s="166"/>
      <c r="AH86" s="166"/>
      <c r="AI86" s="166"/>
      <c r="AJ86" s="166"/>
    </row>
    <row r="87" spans="1:36" s="20" customFormat="1" x14ac:dyDescent="0.25">
      <c r="A87" s="178">
        <v>34196</v>
      </c>
      <c r="B87" s="166" t="s">
        <v>23</v>
      </c>
      <c r="C87" s="178">
        <v>1</v>
      </c>
      <c r="D87" s="178" t="s">
        <v>1683</v>
      </c>
      <c r="E87" s="47"/>
      <c r="F87" s="61" t="s">
        <v>548</v>
      </c>
      <c r="G87" s="178">
        <v>2</v>
      </c>
      <c r="H87" s="166" t="s">
        <v>817</v>
      </c>
      <c r="I87" s="847">
        <v>36</v>
      </c>
      <c r="J87" s="166" t="s">
        <v>15</v>
      </c>
      <c r="K87" s="166">
        <v>15</v>
      </c>
      <c r="L87" s="178"/>
      <c r="M87" s="166" t="s">
        <v>722</v>
      </c>
      <c r="N87" s="166"/>
      <c r="O87" s="166"/>
      <c r="P87" s="824" t="s">
        <v>646</v>
      </c>
      <c r="Q87" s="811"/>
      <c r="S87" s="166"/>
      <c r="T87" s="166">
        <v>62.2</v>
      </c>
      <c r="U87" s="166">
        <v>1.73</v>
      </c>
      <c r="V87" s="179">
        <v>0.92</v>
      </c>
      <c r="W87" s="166">
        <v>1.41</v>
      </c>
      <c r="X87" s="186" t="s">
        <v>807</v>
      </c>
      <c r="Y87" s="167"/>
      <c r="Z87" s="167"/>
      <c r="AB87" s="166"/>
      <c r="AC87" s="166"/>
      <c r="AD87" s="166"/>
      <c r="AE87" s="166"/>
      <c r="AF87" s="166"/>
      <c r="AG87" s="166"/>
      <c r="AH87" s="166"/>
      <c r="AI87" s="166"/>
      <c r="AJ87" s="166"/>
    </row>
    <row r="88" spans="1:36" s="20" customFormat="1" x14ac:dyDescent="0.25">
      <c r="A88" s="178">
        <v>34198</v>
      </c>
      <c r="B88" s="166" t="s">
        <v>23</v>
      </c>
      <c r="C88" s="178">
        <v>1</v>
      </c>
      <c r="D88" s="178" t="s">
        <v>1683</v>
      </c>
      <c r="E88" s="47"/>
      <c r="F88" s="61" t="s">
        <v>548</v>
      </c>
      <c r="G88" s="178">
        <v>2</v>
      </c>
      <c r="H88" s="166" t="s">
        <v>817</v>
      </c>
      <c r="I88" s="847">
        <v>40</v>
      </c>
      <c r="J88" s="166" t="s">
        <v>15</v>
      </c>
      <c r="K88" s="166">
        <v>14</v>
      </c>
      <c r="L88" s="178"/>
      <c r="M88" s="166" t="s">
        <v>722</v>
      </c>
      <c r="N88" s="166"/>
      <c r="O88" s="166"/>
      <c r="P88" s="824" t="s">
        <v>646</v>
      </c>
      <c r="Q88" s="811"/>
      <c r="S88" s="166"/>
      <c r="T88" s="166">
        <v>65.7</v>
      </c>
      <c r="U88" s="166">
        <v>1.64</v>
      </c>
      <c r="V88" s="179">
        <v>1.59</v>
      </c>
      <c r="W88" s="166">
        <v>2.06</v>
      </c>
      <c r="X88" s="186" t="s">
        <v>806</v>
      </c>
      <c r="Y88" s="167"/>
      <c r="Z88" s="167"/>
      <c r="AB88" s="166"/>
      <c r="AC88" s="166"/>
      <c r="AD88" s="166"/>
      <c r="AE88" s="166"/>
      <c r="AF88" s="166"/>
      <c r="AG88" s="166"/>
      <c r="AH88" s="166"/>
      <c r="AI88" s="166"/>
      <c r="AJ88" s="166"/>
    </row>
    <row r="89" spans="1:36" s="20" customFormat="1" x14ac:dyDescent="0.25">
      <c r="A89" s="178">
        <v>34102</v>
      </c>
      <c r="B89" s="166" t="s">
        <v>23</v>
      </c>
      <c r="C89" s="178">
        <v>1</v>
      </c>
      <c r="D89" s="178" t="s">
        <v>1738</v>
      </c>
      <c r="E89" s="47"/>
      <c r="F89" s="61" t="s">
        <v>548</v>
      </c>
      <c r="G89" s="178">
        <v>8</v>
      </c>
      <c r="H89" s="166" t="s">
        <v>817</v>
      </c>
      <c r="I89" s="847">
        <v>38</v>
      </c>
      <c r="J89" s="166" t="s">
        <v>15</v>
      </c>
      <c r="K89" s="166">
        <v>14</v>
      </c>
      <c r="L89" s="178"/>
      <c r="M89" s="166" t="s">
        <v>722</v>
      </c>
      <c r="N89" s="166"/>
      <c r="O89" s="166"/>
      <c r="P89" s="824" t="s">
        <v>646</v>
      </c>
      <c r="Q89" s="811"/>
      <c r="S89" s="166"/>
      <c r="T89" s="166">
        <v>55</v>
      </c>
      <c r="U89" s="166">
        <v>1.45</v>
      </c>
      <c r="V89" s="179">
        <v>1.1100000000000001</v>
      </c>
      <c r="W89" s="166">
        <v>1.22</v>
      </c>
      <c r="X89" s="186" t="s">
        <v>806</v>
      </c>
      <c r="Y89" s="167"/>
      <c r="Z89" s="167"/>
      <c r="AB89" s="166"/>
      <c r="AC89" s="166"/>
      <c r="AD89" s="166"/>
      <c r="AE89" s="166"/>
      <c r="AF89" s="166"/>
      <c r="AG89" s="166"/>
      <c r="AH89" s="166"/>
      <c r="AI89" s="166"/>
      <c r="AJ89" s="166"/>
    </row>
    <row r="90" spans="1:36" s="20" customFormat="1" x14ac:dyDescent="0.25">
      <c r="A90" s="178">
        <v>34138</v>
      </c>
      <c r="B90" s="166" t="s">
        <v>23</v>
      </c>
      <c r="C90" s="178">
        <v>1</v>
      </c>
      <c r="D90" s="178" t="s">
        <v>1681</v>
      </c>
      <c r="E90" s="47"/>
      <c r="F90" s="61" t="s">
        <v>548</v>
      </c>
      <c r="G90" s="178">
        <v>2</v>
      </c>
      <c r="H90" s="166" t="s">
        <v>817</v>
      </c>
      <c r="I90" s="847">
        <v>42</v>
      </c>
      <c r="J90" s="166" t="s">
        <v>15</v>
      </c>
      <c r="K90" s="166">
        <v>16</v>
      </c>
      <c r="L90" s="178"/>
      <c r="M90" s="166" t="s">
        <v>722</v>
      </c>
      <c r="N90" s="166"/>
      <c r="O90" s="166"/>
      <c r="P90" s="824" t="s">
        <v>646</v>
      </c>
      <c r="Q90" s="811"/>
      <c r="S90" s="166"/>
      <c r="T90" s="166">
        <v>60.2</v>
      </c>
      <c r="U90" s="166">
        <v>1.43</v>
      </c>
      <c r="V90" s="179">
        <v>1.19</v>
      </c>
      <c r="W90" s="166">
        <v>1.02</v>
      </c>
      <c r="X90" s="186" t="s">
        <v>806</v>
      </c>
      <c r="Y90" s="167"/>
      <c r="Z90" s="167"/>
      <c r="AB90" s="166"/>
      <c r="AC90" s="166"/>
      <c r="AD90" s="166"/>
      <c r="AE90" s="166"/>
      <c r="AF90" s="166"/>
      <c r="AG90" s="166"/>
      <c r="AH90" s="166"/>
      <c r="AI90" s="166"/>
      <c r="AJ90" s="166"/>
    </row>
    <row r="91" spans="1:36" s="20" customFormat="1" x14ac:dyDescent="0.25">
      <c r="A91" s="178">
        <v>34149</v>
      </c>
      <c r="B91" s="166" t="s">
        <v>23</v>
      </c>
      <c r="C91" s="178">
        <v>1</v>
      </c>
      <c r="D91" s="178" t="s">
        <v>1727</v>
      </c>
      <c r="E91" s="47"/>
      <c r="F91" s="61" t="s">
        <v>548</v>
      </c>
      <c r="G91" s="178">
        <v>2</v>
      </c>
      <c r="H91" s="166" t="s">
        <v>817</v>
      </c>
      <c r="I91" s="847">
        <v>61</v>
      </c>
      <c r="J91" s="166" t="s">
        <v>15</v>
      </c>
      <c r="K91" s="166">
        <v>4</v>
      </c>
      <c r="L91" s="178" t="s">
        <v>1737</v>
      </c>
      <c r="M91" s="166"/>
      <c r="N91" s="166"/>
      <c r="O91" s="166"/>
      <c r="P91" s="824" t="s">
        <v>646</v>
      </c>
      <c r="Q91" s="811"/>
      <c r="S91" s="166"/>
      <c r="T91" s="166">
        <v>67.3</v>
      </c>
      <c r="U91" s="166">
        <v>1.1000000000000001</v>
      </c>
      <c r="V91" s="179">
        <v>1.45</v>
      </c>
      <c r="W91" s="166">
        <v>1.1399999999999999</v>
      </c>
      <c r="X91" s="186" t="s">
        <v>806</v>
      </c>
      <c r="Y91" s="167"/>
      <c r="Z91" s="167"/>
      <c r="AB91" s="166"/>
      <c r="AC91" s="166"/>
      <c r="AD91" s="166"/>
      <c r="AE91" s="166"/>
      <c r="AF91" s="166"/>
      <c r="AG91" s="166"/>
      <c r="AH91" s="166"/>
      <c r="AI91" s="166"/>
      <c r="AJ91" s="166"/>
    </row>
    <row r="92" spans="1:36" s="20" customFormat="1" x14ac:dyDescent="0.25">
      <c r="A92" s="178">
        <v>34170</v>
      </c>
      <c r="B92" s="166" t="s">
        <v>23</v>
      </c>
      <c r="C92" s="178">
        <v>1</v>
      </c>
      <c r="D92" s="178" t="s">
        <v>1677</v>
      </c>
      <c r="E92" s="47"/>
      <c r="F92" s="61" t="s">
        <v>548</v>
      </c>
      <c r="G92" s="178">
        <v>2</v>
      </c>
      <c r="H92" s="166" t="s">
        <v>817</v>
      </c>
      <c r="I92" s="847">
        <v>37</v>
      </c>
      <c r="J92" s="166" t="s">
        <v>15</v>
      </c>
      <c r="K92" s="166">
        <v>11</v>
      </c>
      <c r="L92" s="178">
        <v>1</v>
      </c>
      <c r="M92" s="166"/>
      <c r="N92" s="166"/>
      <c r="O92" s="166"/>
      <c r="P92" s="824" t="s">
        <v>646</v>
      </c>
      <c r="Q92" s="811"/>
      <c r="S92" s="166"/>
      <c r="T92" s="166">
        <v>65.099999999999994</v>
      </c>
      <c r="U92" s="166">
        <v>1.76</v>
      </c>
      <c r="V92" s="179">
        <v>1.79</v>
      </c>
      <c r="W92" s="166">
        <v>1.4</v>
      </c>
      <c r="X92" s="186" t="s">
        <v>806</v>
      </c>
      <c r="Y92" s="167"/>
      <c r="Z92" s="167"/>
      <c r="AB92" s="166"/>
      <c r="AC92" s="166"/>
      <c r="AD92" s="166"/>
      <c r="AE92" s="166"/>
      <c r="AF92" s="166"/>
      <c r="AG92" s="166"/>
      <c r="AH92" s="166"/>
      <c r="AI92" s="166"/>
      <c r="AJ92" s="166"/>
    </row>
    <row r="93" spans="1:36" s="20" customFormat="1" x14ac:dyDescent="0.25">
      <c r="A93" s="178">
        <v>34188</v>
      </c>
      <c r="B93" s="166" t="s">
        <v>23</v>
      </c>
      <c r="C93" s="178">
        <v>1</v>
      </c>
      <c r="D93" s="178" t="s">
        <v>1729</v>
      </c>
      <c r="E93" s="47"/>
      <c r="F93" s="61" t="s">
        <v>548</v>
      </c>
      <c r="G93" s="812" t="s">
        <v>996</v>
      </c>
      <c r="H93" s="166" t="s">
        <v>817</v>
      </c>
      <c r="I93" s="847">
        <v>35</v>
      </c>
      <c r="J93" s="166" t="s">
        <v>15</v>
      </c>
      <c r="K93" s="166">
        <v>16</v>
      </c>
      <c r="L93" s="178"/>
      <c r="M93" s="166" t="s">
        <v>722</v>
      </c>
      <c r="N93" s="166"/>
      <c r="O93" s="166"/>
      <c r="P93" s="824" t="s">
        <v>646</v>
      </c>
      <c r="Q93" s="811"/>
      <c r="S93" s="166"/>
      <c r="T93" s="166">
        <v>53.2</v>
      </c>
      <c r="U93" s="166">
        <v>1.52</v>
      </c>
      <c r="V93" s="179">
        <v>1.31</v>
      </c>
      <c r="W93" s="166">
        <v>1.9</v>
      </c>
      <c r="X93" s="186" t="s">
        <v>806</v>
      </c>
      <c r="Y93" s="167"/>
      <c r="Z93" s="167"/>
      <c r="AB93" s="166"/>
      <c r="AC93" s="166"/>
      <c r="AD93" s="166"/>
      <c r="AE93" s="166"/>
      <c r="AF93" s="166"/>
      <c r="AG93" s="166"/>
      <c r="AH93" s="166"/>
      <c r="AI93" s="166"/>
      <c r="AJ93" s="166"/>
    </row>
    <row r="94" spans="1:36" s="20" customFormat="1" x14ac:dyDescent="0.25">
      <c r="A94" s="178">
        <v>34203</v>
      </c>
      <c r="B94" s="166" t="s">
        <v>23</v>
      </c>
      <c r="C94" s="178">
        <v>1</v>
      </c>
      <c r="D94" s="178" t="s">
        <v>1683</v>
      </c>
      <c r="E94" s="47"/>
      <c r="F94" s="61" t="s">
        <v>548</v>
      </c>
      <c r="G94" s="178">
        <v>8</v>
      </c>
      <c r="H94" s="166" t="s">
        <v>817</v>
      </c>
      <c r="I94" s="847">
        <v>38</v>
      </c>
      <c r="J94" s="166" t="s">
        <v>15</v>
      </c>
      <c r="K94" s="166">
        <v>15</v>
      </c>
      <c r="L94" s="178"/>
      <c r="M94" s="166" t="s">
        <v>793</v>
      </c>
      <c r="N94" s="166"/>
      <c r="O94" s="166"/>
      <c r="P94" s="824" t="s">
        <v>646</v>
      </c>
      <c r="Q94" s="811"/>
      <c r="S94" s="166"/>
      <c r="T94" s="166">
        <v>63.9</v>
      </c>
      <c r="U94" s="166">
        <v>1.68</v>
      </c>
      <c r="V94" s="179">
        <v>1.08</v>
      </c>
      <c r="W94" s="166">
        <v>1.88</v>
      </c>
      <c r="X94" s="186" t="s">
        <v>806</v>
      </c>
      <c r="Y94" s="167"/>
      <c r="Z94" s="167"/>
      <c r="AB94" s="166"/>
      <c r="AC94" s="166"/>
      <c r="AD94" s="166"/>
      <c r="AE94" s="166"/>
      <c r="AF94" s="166"/>
      <c r="AG94" s="166"/>
      <c r="AH94" s="166"/>
      <c r="AI94" s="166"/>
      <c r="AJ94" s="166"/>
    </row>
    <row r="95" spans="1:36" s="20" customFormat="1" x14ac:dyDescent="0.25">
      <c r="A95" s="178">
        <v>34089</v>
      </c>
      <c r="B95" s="166" t="s">
        <v>23</v>
      </c>
      <c r="C95" s="178">
        <v>1</v>
      </c>
      <c r="D95" s="178" t="s">
        <v>1736</v>
      </c>
      <c r="E95" s="47"/>
      <c r="F95" s="61" t="s">
        <v>548</v>
      </c>
      <c r="G95" s="178">
        <v>2</v>
      </c>
      <c r="H95" s="166" t="s">
        <v>817</v>
      </c>
      <c r="I95" s="847">
        <v>35</v>
      </c>
      <c r="J95" s="186" t="s">
        <v>22</v>
      </c>
      <c r="K95" s="166">
        <v>14</v>
      </c>
      <c r="L95" s="178"/>
      <c r="M95" s="166" t="s">
        <v>722</v>
      </c>
      <c r="N95" s="166"/>
      <c r="O95" s="166"/>
      <c r="P95" s="824" t="s">
        <v>646</v>
      </c>
      <c r="Q95" s="811"/>
      <c r="S95" s="166"/>
      <c r="T95" s="166">
        <v>77.7</v>
      </c>
      <c r="U95" s="166">
        <v>2.2200000000000002</v>
      </c>
      <c r="V95" s="179">
        <v>2.15</v>
      </c>
      <c r="W95" s="166">
        <v>2.21</v>
      </c>
      <c r="X95" s="186" t="s">
        <v>809</v>
      </c>
      <c r="Y95" s="167"/>
      <c r="Z95" s="167"/>
      <c r="AB95" s="166"/>
      <c r="AC95" s="166"/>
      <c r="AD95" s="166"/>
      <c r="AE95" s="166"/>
      <c r="AF95" s="166"/>
      <c r="AG95" s="166"/>
      <c r="AH95" s="166"/>
      <c r="AI95" s="166"/>
      <c r="AJ95" s="166"/>
    </row>
    <row r="96" spans="1:36" s="20" customFormat="1" x14ac:dyDescent="0.25">
      <c r="A96" s="178">
        <v>34098</v>
      </c>
      <c r="B96" s="166" t="s">
        <v>23</v>
      </c>
      <c r="C96" s="178">
        <v>1</v>
      </c>
      <c r="D96" s="178" t="s">
        <v>1734</v>
      </c>
      <c r="E96" s="47"/>
      <c r="F96" s="61" t="s">
        <v>548</v>
      </c>
      <c r="G96" s="812" t="s">
        <v>996</v>
      </c>
      <c r="H96" s="166" t="s">
        <v>817</v>
      </c>
      <c r="I96" s="847">
        <v>35</v>
      </c>
      <c r="J96" s="186" t="s">
        <v>22</v>
      </c>
      <c r="K96" s="166">
        <v>12</v>
      </c>
      <c r="L96" s="178"/>
      <c r="M96" s="166" t="s">
        <v>722</v>
      </c>
      <c r="N96" s="166"/>
      <c r="O96" s="166"/>
      <c r="P96" s="824" t="s">
        <v>646</v>
      </c>
      <c r="Q96" s="811"/>
      <c r="S96" s="166"/>
      <c r="T96" s="166">
        <v>94.3</v>
      </c>
      <c r="U96" s="166">
        <v>2.69</v>
      </c>
      <c r="V96" s="179">
        <v>2.25</v>
      </c>
      <c r="W96" s="166">
        <v>2.81</v>
      </c>
      <c r="X96" s="186" t="s">
        <v>809</v>
      </c>
      <c r="Y96" s="167"/>
      <c r="Z96" s="167"/>
      <c r="AB96" s="166"/>
      <c r="AC96" s="166"/>
      <c r="AD96" s="837"/>
      <c r="AE96" s="166"/>
      <c r="AF96" s="166"/>
      <c r="AG96" s="166"/>
      <c r="AH96" s="166"/>
      <c r="AI96" s="166"/>
      <c r="AJ96" s="166"/>
    </row>
    <row r="97" spans="1:36" s="20" customFormat="1" x14ac:dyDescent="0.25">
      <c r="A97" s="178">
        <v>34174</v>
      </c>
      <c r="B97" s="166" t="s">
        <v>23</v>
      </c>
      <c r="C97" s="178">
        <v>1</v>
      </c>
      <c r="D97" s="178" t="s">
        <v>1705</v>
      </c>
      <c r="E97" s="47"/>
      <c r="F97" s="61" t="s">
        <v>548</v>
      </c>
      <c r="G97" s="178" t="s">
        <v>12</v>
      </c>
      <c r="H97" s="166" t="s">
        <v>817</v>
      </c>
      <c r="I97" s="847">
        <v>32</v>
      </c>
      <c r="J97" s="166" t="s">
        <v>15</v>
      </c>
      <c r="K97" s="166">
        <v>20</v>
      </c>
      <c r="L97" s="178"/>
      <c r="M97" s="166" t="s">
        <v>775</v>
      </c>
      <c r="N97" s="166"/>
      <c r="O97" s="166"/>
      <c r="P97" s="824" t="s">
        <v>646</v>
      </c>
      <c r="Q97" s="811"/>
      <c r="S97" s="166"/>
      <c r="T97" s="166">
        <v>46</v>
      </c>
      <c r="U97" s="166">
        <v>1.44</v>
      </c>
      <c r="V97" s="179">
        <v>0.86</v>
      </c>
      <c r="W97" s="166">
        <v>2.27</v>
      </c>
      <c r="X97" s="186" t="s">
        <v>807</v>
      </c>
      <c r="Y97" s="167"/>
      <c r="Z97" s="167"/>
      <c r="AB97" s="166"/>
      <c r="AC97" s="166"/>
      <c r="AD97" s="166"/>
      <c r="AE97" s="166"/>
      <c r="AF97" s="166"/>
      <c r="AG97" s="166"/>
      <c r="AH97" s="166"/>
      <c r="AI97" s="166"/>
      <c r="AJ97" s="166"/>
    </row>
    <row r="98" spans="1:36" s="20" customFormat="1" x14ac:dyDescent="0.25">
      <c r="A98" s="178">
        <v>34204</v>
      </c>
      <c r="B98" s="166" t="s">
        <v>23</v>
      </c>
      <c r="C98" s="178">
        <v>1</v>
      </c>
      <c r="D98" s="178" t="s">
        <v>1683</v>
      </c>
      <c r="E98" s="47"/>
      <c r="F98" s="61" t="s">
        <v>548</v>
      </c>
      <c r="G98" s="812" t="s">
        <v>996</v>
      </c>
      <c r="H98" s="166" t="s">
        <v>817</v>
      </c>
      <c r="I98" s="847">
        <v>25</v>
      </c>
      <c r="J98" s="166" t="s">
        <v>15</v>
      </c>
      <c r="K98" s="166">
        <v>16</v>
      </c>
      <c r="L98" s="178"/>
      <c r="M98" s="166" t="s">
        <v>722</v>
      </c>
      <c r="N98" s="166"/>
      <c r="O98" s="166"/>
      <c r="P98" s="824" t="s">
        <v>646</v>
      </c>
      <c r="Q98" s="811"/>
      <c r="S98" s="166"/>
      <c r="T98" s="166">
        <v>43.4</v>
      </c>
      <c r="U98" s="166">
        <v>1.74</v>
      </c>
      <c r="V98" s="179">
        <v>0.97</v>
      </c>
      <c r="W98" s="166">
        <v>2.88</v>
      </c>
      <c r="X98" s="186" t="s">
        <v>807</v>
      </c>
      <c r="Y98" s="167"/>
      <c r="Z98" s="167"/>
      <c r="AB98" s="166"/>
      <c r="AC98" s="166"/>
      <c r="AD98" s="166"/>
      <c r="AE98" s="166"/>
      <c r="AF98" s="166"/>
      <c r="AG98" s="166"/>
      <c r="AH98" s="166"/>
      <c r="AI98" s="166"/>
      <c r="AJ98" s="166"/>
    </row>
    <row r="99" spans="1:36" s="20" customFormat="1" x14ac:dyDescent="0.25">
      <c r="A99" s="178">
        <v>34107</v>
      </c>
      <c r="B99" s="166" t="s">
        <v>23</v>
      </c>
      <c r="C99" s="178">
        <v>1</v>
      </c>
      <c r="D99" s="178" t="s">
        <v>1735</v>
      </c>
      <c r="E99" s="47"/>
      <c r="F99" s="61" t="s">
        <v>548</v>
      </c>
      <c r="G99" s="178">
        <v>8</v>
      </c>
      <c r="H99" s="166" t="s">
        <v>817</v>
      </c>
      <c r="I99" s="847">
        <v>33</v>
      </c>
      <c r="J99" s="166" t="s">
        <v>15</v>
      </c>
      <c r="K99" s="166">
        <v>16</v>
      </c>
      <c r="L99" s="178"/>
      <c r="M99" s="166" t="s">
        <v>793</v>
      </c>
      <c r="N99" s="166"/>
      <c r="O99" s="166"/>
      <c r="P99" s="824" t="s">
        <v>646</v>
      </c>
      <c r="Q99" s="811"/>
      <c r="S99" s="166"/>
      <c r="T99" s="166">
        <v>56.5</v>
      </c>
      <c r="U99" s="166">
        <v>1.71</v>
      </c>
      <c r="V99" s="179">
        <v>1.37</v>
      </c>
      <c r="W99" s="166">
        <v>1.97</v>
      </c>
      <c r="X99" s="186" t="s">
        <v>806</v>
      </c>
      <c r="Y99" s="167"/>
      <c r="Z99" s="167"/>
      <c r="AB99" s="166"/>
      <c r="AC99" s="166"/>
      <c r="AD99" s="166"/>
      <c r="AE99" s="166"/>
      <c r="AF99" s="166"/>
      <c r="AG99" s="166"/>
      <c r="AH99" s="166"/>
      <c r="AI99" s="166"/>
      <c r="AJ99" s="166"/>
    </row>
    <row r="100" spans="1:36" s="20" customFormat="1" x14ac:dyDescent="0.25">
      <c r="A100" s="178">
        <v>34142</v>
      </c>
      <c r="B100" s="166" t="s">
        <v>23</v>
      </c>
      <c r="C100" s="178">
        <v>1</v>
      </c>
      <c r="D100" s="178" t="s">
        <v>1662</v>
      </c>
      <c r="E100" s="47"/>
      <c r="F100" s="61" t="s">
        <v>548</v>
      </c>
      <c r="G100" s="178">
        <v>8</v>
      </c>
      <c r="H100" s="166" t="s">
        <v>817</v>
      </c>
      <c r="I100" s="847">
        <v>33</v>
      </c>
      <c r="J100" s="166" t="s">
        <v>15</v>
      </c>
      <c r="K100" s="166">
        <v>14</v>
      </c>
      <c r="L100" s="178"/>
      <c r="M100" s="166" t="s">
        <v>793</v>
      </c>
      <c r="N100" s="166"/>
      <c r="O100" s="166"/>
      <c r="P100" s="824" t="s">
        <v>646</v>
      </c>
      <c r="Q100" s="811"/>
      <c r="S100" s="166"/>
      <c r="T100" s="166">
        <v>48.8</v>
      </c>
      <c r="U100" s="166">
        <v>1.48</v>
      </c>
      <c r="V100" s="179">
        <v>1.32</v>
      </c>
      <c r="W100" s="166">
        <v>1.46</v>
      </c>
      <c r="X100" s="186" t="s">
        <v>806</v>
      </c>
      <c r="Y100" s="167"/>
      <c r="Z100" s="167"/>
      <c r="AB100" s="166"/>
      <c r="AC100" s="166"/>
      <c r="AD100" s="166"/>
      <c r="AE100" s="166"/>
      <c r="AF100" s="166"/>
      <c r="AG100" s="166"/>
      <c r="AH100" s="166"/>
      <c r="AI100" s="166"/>
      <c r="AJ100" s="166"/>
    </row>
    <row r="101" spans="1:36" s="20" customFormat="1" x14ac:dyDescent="0.25">
      <c r="A101" s="178">
        <v>34114</v>
      </c>
      <c r="B101" s="166" t="s">
        <v>23</v>
      </c>
      <c r="C101" s="178">
        <v>1</v>
      </c>
      <c r="D101" s="178" t="s">
        <v>1726</v>
      </c>
      <c r="E101" s="47"/>
      <c r="F101" s="61" t="s">
        <v>548</v>
      </c>
      <c r="G101" s="178">
        <v>8</v>
      </c>
      <c r="H101" s="166" t="s">
        <v>817</v>
      </c>
      <c r="I101" s="847">
        <v>20</v>
      </c>
      <c r="J101" s="166" t="s">
        <v>15</v>
      </c>
      <c r="K101" s="166">
        <v>11</v>
      </c>
      <c r="L101" s="178"/>
      <c r="M101" s="166" t="s">
        <v>722</v>
      </c>
      <c r="N101" s="166"/>
      <c r="O101" s="166"/>
      <c r="P101" s="824" t="s">
        <v>646</v>
      </c>
      <c r="Q101" s="811"/>
      <c r="S101" s="166"/>
      <c r="T101" s="166">
        <v>37.1</v>
      </c>
      <c r="U101" s="166">
        <v>1.85</v>
      </c>
      <c r="V101" s="179">
        <v>1.43</v>
      </c>
      <c r="W101" s="166">
        <v>2.27</v>
      </c>
      <c r="X101" s="186" t="s">
        <v>806</v>
      </c>
      <c r="Y101" s="167"/>
      <c r="Z101" s="167"/>
      <c r="AB101" s="166"/>
      <c r="AC101" s="166"/>
      <c r="AD101" s="837"/>
      <c r="AE101" s="166"/>
      <c r="AF101" s="166"/>
      <c r="AG101" s="166"/>
      <c r="AH101" s="166"/>
      <c r="AI101" s="166"/>
      <c r="AJ101" s="166"/>
    </row>
    <row r="102" spans="1:36" s="20" customFormat="1" x14ac:dyDescent="0.25">
      <c r="A102" s="178">
        <v>34090</v>
      </c>
      <c r="B102" s="166" t="s">
        <v>23</v>
      </c>
      <c r="C102" s="178">
        <v>1</v>
      </c>
      <c r="D102" s="178" t="s">
        <v>1731</v>
      </c>
      <c r="E102" s="47"/>
      <c r="F102" s="61" t="s">
        <v>548</v>
      </c>
      <c r="G102" s="178">
        <v>4</v>
      </c>
      <c r="H102" s="166" t="s">
        <v>817</v>
      </c>
      <c r="I102" s="847">
        <v>32</v>
      </c>
      <c r="J102" s="166" t="s">
        <v>15</v>
      </c>
      <c r="K102" s="167">
        <v>18</v>
      </c>
      <c r="L102" s="812"/>
      <c r="M102" s="166" t="s">
        <v>722</v>
      </c>
      <c r="N102" s="166"/>
      <c r="O102" s="167"/>
      <c r="P102" s="824" t="s">
        <v>646</v>
      </c>
      <c r="Q102" s="824"/>
      <c r="S102" s="166"/>
      <c r="T102" s="166">
        <v>59.4</v>
      </c>
      <c r="U102" s="166">
        <v>1.86</v>
      </c>
      <c r="V102" s="179">
        <v>1.35</v>
      </c>
      <c r="W102" s="166">
        <v>1.95</v>
      </c>
      <c r="X102" s="186" t="s">
        <v>806</v>
      </c>
      <c r="Y102" s="167"/>
      <c r="Z102" s="167"/>
      <c r="AB102" s="166"/>
      <c r="AC102" s="166"/>
      <c r="AD102" s="166"/>
      <c r="AE102" s="166"/>
      <c r="AF102" s="166"/>
      <c r="AG102" s="166"/>
      <c r="AH102" s="166"/>
      <c r="AI102" s="166"/>
      <c r="AJ102" s="166"/>
    </row>
    <row r="103" spans="1:36" s="20" customFormat="1" x14ac:dyDescent="0.25">
      <c r="A103" s="178">
        <v>34094</v>
      </c>
      <c r="B103" s="166" t="s">
        <v>23</v>
      </c>
      <c r="C103" s="178">
        <v>1</v>
      </c>
      <c r="D103" s="178" t="s">
        <v>1731</v>
      </c>
      <c r="E103" s="47"/>
      <c r="F103" s="61" t="s">
        <v>548</v>
      </c>
      <c r="G103" s="178">
        <v>4</v>
      </c>
      <c r="H103" s="166" t="s">
        <v>817</v>
      </c>
      <c r="I103" s="847">
        <v>36</v>
      </c>
      <c r="J103" s="186" t="s">
        <v>22</v>
      </c>
      <c r="K103" s="166">
        <v>16</v>
      </c>
      <c r="L103" s="178"/>
      <c r="M103" s="166" t="s">
        <v>24</v>
      </c>
      <c r="N103" s="166"/>
      <c r="O103" s="166"/>
      <c r="P103" s="824" t="s">
        <v>646</v>
      </c>
      <c r="Q103" s="811"/>
      <c r="S103" s="166"/>
      <c r="T103" s="166">
        <v>65.3</v>
      </c>
      <c r="U103" s="166">
        <v>1.81</v>
      </c>
      <c r="V103" s="179">
        <v>1.36</v>
      </c>
      <c r="W103" s="166">
        <v>1.73</v>
      </c>
      <c r="X103" s="186" t="s">
        <v>806</v>
      </c>
      <c r="Y103" s="167"/>
      <c r="Z103" s="167"/>
      <c r="AB103" s="166"/>
      <c r="AC103" s="166"/>
      <c r="AD103" s="166"/>
      <c r="AE103" s="166"/>
      <c r="AF103" s="166"/>
      <c r="AG103" s="166"/>
      <c r="AH103" s="166"/>
      <c r="AI103" s="166"/>
      <c r="AJ103" s="166"/>
    </row>
    <row r="104" spans="1:36" s="20" customFormat="1" x14ac:dyDescent="0.25">
      <c r="A104" s="178">
        <v>34097</v>
      </c>
      <c r="B104" s="166" t="s">
        <v>23</v>
      </c>
      <c r="C104" s="178">
        <v>1</v>
      </c>
      <c r="D104" s="178" t="s">
        <v>1734</v>
      </c>
      <c r="E104" s="47"/>
      <c r="F104" s="61" t="s">
        <v>548</v>
      </c>
      <c r="G104" s="178">
        <v>8</v>
      </c>
      <c r="H104" s="166" t="s">
        <v>817</v>
      </c>
      <c r="I104" s="847">
        <v>33</v>
      </c>
      <c r="J104" s="166" t="s">
        <v>15</v>
      </c>
      <c r="K104" s="166">
        <v>13</v>
      </c>
      <c r="L104" s="178"/>
      <c r="M104" s="166" t="s">
        <v>722</v>
      </c>
      <c r="N104" s="166"/>
      <c r="O104" s="166"/>
      <c r="P104" s="824" t="s">
        <v>646</v>
      </c>
      <c r="Q104" s="811"/>
      <c r="S104" s="166"/>
      <c r="T104" s="166">
        <v>51.1</v>
      </c>
      <c r="U104" s="166">
        <v>1.55</v>
      </c>
      <c r="V104" s="179">
        <v>1.04</v>
      </c>
      <c r="W104" s="166">
        <v>1.41</v>
      </c>
      <c r="X104" s="186" t="s">
        <v>806</v>
      </c>
      <c r="Y104" s="167"/>
      <c r="Z104" s="167"/>
      <c r="AB104" s="166"/>
      <c r="AC104" s="166"/>
      <c r="AD104" s="166"/>
      <c r="AE104" s="166"/>
      <c r="AF104" s="166"/>
      <c r="AG104" s="166"/>
      <c r="AH104" s="166"/>
      <c r="AI104" s="166"/>
      <c r="AJ104" s="166"/>
    </row>
    <row r="105" spans="1:36" s="20" customFormat="1" x14ac:dyDescent="0.25">
      <c r="A105" s="178">
        <v>34152</v>
      </c>
      <c r="B105" s="166" t="s">
        <v>23</v>
      </c>
      <c r="C105" s="178">
        <v>1</v>
      </c>
      <c r="D105" s="178" t="s">
        <v>1674</v>
      </c>
      <c r="E105" s="47"/>
      <c r="F105" s="61" t="s">
        <v>548</v>
      </c>
      <c r="G105" s="178">
        <v>8</v>
      </c>
      <c r="H105" s="166" t="s">
        <v>817</v>
      </c>
      <c r="I105" s="847">
        <v>33</v>
      </c>
      <c r="J105" s="166" t="s">
        <v>15</v>
      </c>
      <c r="K105" s="166">
        <v>16</v>
      </c>
      <c r="L105" s="178"/>
      <c r="M105" s="166" t="s">
        <v>793</v>
      </c>
      <c r="N105" s="166"/>
      <c r="O105" s="166"/>
      <c r="P105" s="824" t="s">
        <v>646</v>
      </c>
      <c r="Q105" s="811"/>
      <c r="S105" s="166"/>
      <c r="T105" s="166">
        <v>45.3</v>
      </c>
      <c r="U105" s="166">
        <v>1.37</v>
      </c>
      <c r="V105" s="179">
        <v>1.02</v>
      </c>
      <c r="W105" s="166">
        <v>1.41</v>
      </c>
      <c r="X105" s="186" t="s">
        <v>806</v>
      </c>
      <c r="Y105" s="167"/>
      <c r="Z105" s="167"/>
      <c r="AB105" s="166"/>
      <c r="AC105" s="166"/>
      <c r="AD105" s="166"/>
      <c r="AE105" s="166"/>
      <c r="AF105" s="166"/>
      <c r="AG105" s="166"/>
      <c r="AH105" s="166"/>
      <c r="AI105" s="166"/>
      <c r="AJ105" s="166"/>
    </row>
    <row r="106" spans="1:36" s="20" customFormat="1" x14ac:dyDescent="0.25">
      <c r="A106" s="178">
        <v>34153</v>
      </c>
      <c r="B106" s="166" t="s">
        <v>23</v>
      </c>
      <c r="C106" s="178">
        <v>1</v>
      </c>
      <c r="D106" s="178" t="s">
        <v>1674</v>
      </c>
      <c r="E106" s="47"/>
      <c r="F106" s="61" t="s">
        <v>548</v>
      </c>
      <c r="G106" s="178">
        <v>8</v>
      </c>
      <c r="H106" s="166" t="s">
        <v>817</v>
      </c>
      <c r="I106" s="847">
        <v>22</v>
      </c>
      <c r="J106" s="166" t="s">
        <v>15</v>
      </c>
      <c r="K106" s="166">
        <v>11</v>
      </c>
      <c r="L106" s="178"/>
      <c r="M106" s="166" t="s">
        <v>793</v>
      </c>
      <c r="N106" s="166"/>
      <c r="O106" s="166"/>
      <c r="P106" s="824" t="s">
        <v>646</v>
      </c>
      <c r="Q106" s="811"/>
      <c r="S106" s="166"/>
      <c r="T106" s="166">
        <v>43.4</v>
      </c>
      <c r="U106" s="166">
        <v>1.97</v>
      </c>
      <c r="V106" s="179">
        <v>1.81</v>
      </c>
      <c r="W106" s="166">
        <v>2.0299999999999998</v>
      </c>
      <c r="X106" s="186" t="s">
        <v>806</v>
      </c>
      <c r="Y106" s="167"/>
      <c r="Z106" s="167"/>
      <c r="AB106" s="166"/>
      <c r="AC106" s="166"/>
      <c r="AD106" s="166"/>
      <c r="AE106" s="166"/>
      <c r="AF106" s="166"/>
      <c r="AG106" s="166"/>
      <c r="AH106" s="166"/>
      <c r="AI106" s="166"/>
      <c r="AJ106" s="166"/>
    </row>
    <row r="107" spans="1:36" s="20" customFormat="1" x14ac:dyDescent="0.25">
      <c r="A107" s="178">
        <v>34164</v>
      </c>
      <c r="B107" s="166" t="s">
        <v>23</v>
      </c>
      <c r="C107" s="178">
        <v>1</v>
      </c>
      <c r="D107" s="178" t="s">
        <v>1681</v>
      </c>
      <c r="E107" s="47"/>
      <c r="F107" s="61" t="s">
        <v>548</v>
      </c>
      <c r="G107" s="178">
        <v>8</v>
      </c>
      <c r="H107" s="166" t="s">
        <v>817</v>
      </c>
      <c r="I107" s="847">
        <v>24</v>
      </c>
      <c r="J107" s="166" t="s">
        <v>15</v>
      </c>
      <c r="K107" s="166">
        <v>12</v>
      </c>
      <c r="L107" s="178"/>
      <c r="M107" s="166" t="s">
        <v>722</v>
      </c>
      <c r="N107" s="166"/>
      <c r="O107" s="166"/>
      <c r="P107" s="824" t="s">
        <v>646</v>
      </c>
      <c r="Q107" s="811"/>
      <c r="S107" s="166"/>
      <c r="T107" s="166">
        <v>43.2</v>
      </c>
      <c r="U107" s="166">
        <v>1.73</v>
      </c>
      <c r="V107" s="179">
        <v>1.41</v>
      </c>
      <c r="W107" s="166">
        <v>1.56</v>
      </c>
      <c r="X107" s="186" t="s">
        <v>806</v>
      </c>
      <c r="Y107" s="167"/>
      <c r="Z107" s="167"/>
      <c r="AB107" s="166"/>
      <c r="AC107" s="166"/>
      <c r="AD107" s="166"/>
      <c r="AE107" s="166"/>
      <c r="AF107" s="166"/>
      <c r="AG107" s="166"/>
      <c r="AH107" s="166"/>
      <c r="AI107" s="166"/>
      <c r="AJ107" s="166"/>
    </row>
    <row r="108" spans="1:36" s="20" customFormat="1" x14ac:dyDescent="0.25">
      <c r="A108" s="178">
        <v>34173</v>
      </c>
      <c r="B108" s="166" t="s">
        <v>23</v>
      </c>
      <c r="C108" s="178">
        <v>1</v>
      </c>
      <c r="D108" s="178" t="s">
        <v>1705</v>
      </c>
      <c r="E108" s="47"/>
      <c r="F108" s="61" t="s">
        <v>548</v>
      </c>
      <c r="G108" s="178">
        <v>4</v>
      </c>
      <c r="H108" s="166" t="s">
        <v>817</v>
      </c>
      <c r="I108" s="847">
        <v>24</v>
      </c>
      <c r="J108" s="166" t="s">
        <v>15</v>
      </c>
      <c r="K108" s="166">
        <v>13</v>
      </c>
      <c r="L108" s="178"/>
      <c r="M108" s="166" t="s">
        <v>722</v>
      </c>
      <c r="N108" s="166"/>
      <c r="O108" s="166"/>
      <c r="P108" s="824" t="s">
        <v>646</v>
      </c>
      <c r="Q108" s="811"/>
      <c r="S108" s="166"/>
      <c r="T108" s="166">
        <v>47</v>
      </c>
      <c r="U108" s="166">
        <v>1.96</v>
      </c>
      <c r="V108" s="179">
        <v>1.82</v>
      </c>
      <c r="W108" s="166">
        <v>1.91</v>
      </c>
      <c r="X108" s="186" t="s">
        <v>806</v>
      </c>
      <c r="Y108" s="167"/>
      <c r="Z108" s="167"/>
      <c r="AB108" s="166"/>
      <c r="AC108" s="166"/>
      <c r="AD108" s="166"/>
      <c r="AE108" s="166"/>
      <c r="AF108" s="166"/>
      <c r="AG108" s="166"/>
      <c r="AH108" s="166"/>
      <c r="AI108" s="166"/>
      <c r="AJ108" s="166"/>
    </row>
    <row r="109" spans="1:36" s="20" customFormat="1" x14ac:dyDescent="0.25">
      <c r="A109" s="178">
        <v>34185</v>
      </c>
      <c r="B109" s="166" t="s">
        <v>23</v>
      </c>
      <c r="C109" s="178">
        <v>1</v>
      </c>
      <c r="D109" s="178" t="s">
        <v>1729</v>
      </c>
      <c r="E109" s="47"/>
      <c r="F109" s="61" t="s">
        <v>548</v>
      </c>
      <c r="G109" s="178">
        <v>2</v>
      </c>
      <c r="H109" s="166" t="s">
        <v>817</v>
      </c>
      <c r="I109" s="847">
        <v>25</v>
      </c>
      <c r="J109" s="166" t="s">
        <v>15</v>
      </c>
      <c r="K109" s="166">
        <v>10</v>
      </c>
      <c r="L109" s="178"/>
      <c r="M109" s="166" t="s">
        <v>722</v>
      </c>
      <c r="N109" s="166"/>
      <c r="O109" s="166"/>
      <c r="P109" s="824" t="s">
        <v>646</v>
      </c>
      <c r="Q109" s="811"/>
      <c r="S109" s="166"/>
      <c r="T109" s="166">
        <v>49</v>
      </c>
      <c r="U109" s="166">
        <v>1.96</v>
      </c>
      <c r="V109" s="179">
        <v>1.82</v>
      </c>
      <c r="W109" s="166">
        <v>1.74</v>
      </c>
      <c r="X109" s="186" t="s">
        <v>806</v>
      </c>
      <c r="Y109" s="167"/>
      <c r="Z109" s="167"/>
      <c r="AB109" s="166"/>
      <c r="AC109" s="166"/>
      <c r="AD109" s="166"/>
      <c r="AE109" s="166"/>
      <c r="AF109" s="166"/>
      <c r="AG109" s="166"/>
      <c r="AH109" s="166"/>
      <c r="AI109" s="166"/>
      <c r="AJ109" s="166"/>
    </row>
    <row r="110" spans="1:36" s="20" customFormat="1" x14ac:dyDescent="0.25">
      <c r="A110" s="178">
        <v>34191</v>
      </c>
      <c r="B110" s="166" t="s">
        <v>23</v>
      </c>
      <c r="C110" s="178">
        <v>1</v>
      </c>
      <c r="D110" s="178" t="s">
        <v>1668</v>
      </c>
      <c r="E110" s="47"/>
      <c r="F110" s="61" t="s">
        <v>548</v>
      </c>
      <c r="G110" s="178">
        <v>8</v>
      </c>
      <c r="H110" s="166" t="s">
        <v>817</v>
      </c>
      <c r="I110" s="847">
        <v>30</v>
      </c>
      <c r="J110" s="166" t="s">
        <v>15</v>
      </c>
      <c r="K110" s="166">
        <v>16</v>
      </c>
      <c r="L110" s="178"/>
      <c r="M110" s="166" t="s">
        <v>793</v>
      </c>
      <c r="N110" s="166"/>
      <c r="O110" s="166"/>
      <c r="P110" s="824" t="s">
        <v>646</v>
      </c>
      <c r="Q110" s="811"/>
      <c r="S110" s="166"/>
      <c r="T110" s="166">
        <v>43.2</v>
      </c>
      <c r="U110" s="166">
        <v>1.44</v>
      </c>
      <c r="V110" s="179">
        <v>1.0900000000000001</v>
      </c>
      <c r="W110" s="166">
        <v>1.77</v>
      </c>
      <c r="X110" s="186" t="s">
        <v>806</v>
      </c>
      <c r="Y110" s="167"/>
      <c r="Z110" s="167"/>
      <c r="AB110" s="166"/>
      <c r="AC110" s="166"/>
      <c r="AD110" s="166"/>
      <c r="AE110" s="166"/>
      <c r="AF110" s="166"/>
      <c r="AG110" s="166"/>
      <c r="AH110" s="166"/>
      <c r="AI110" s="166"/>
      <c r="AJ110" s="166"/>
    </row>
    <row r="111" spans="1:36" s="20" customFormat="1" x14ac:dyDescent="0.25">
      <c r="A111" s="178">
        <v>34195</v>
      </c>
      <c r="B111" s="166" t="s">
        <v>23</v>
      </c>
      <c r="C111" s="178">
        <v>1</v>
      </c>
      <c r="D111" s="178" t="s">
        <v>1683</v>
      </c>
      <c r="E111" s="47"/>
      <c r="F111" s="61" t="s">
        <v>548</v>
      </c>
      <c r="G111" s="178">
        <v>8</v>
      </c>
      <c r="H111" s="166" t="s">
        <v>817</v>
      </c>
      <c r="I111" s="847">
        <v>25</v>
      </c>
      <c r="J111" s="166" t="s">
        <v>15</v>
      </c>
      <c r="K111" s="166">
        <v>12</v>
      </c>
      <c r="L111" s="812" t="s">
        <v>271</v>
      </c>
      <c r="M111" s="166"/>
      <c r="N111" s="166"/>
      <c r="O111" s="166"/>
      <c r="P111" s="824" t="s">
        <v>646</v>
      </c>
      <c r="Q111" s="811"/>
      <c r="S111" s="166"/>
      <c r="T111" s="166">
        <v>49.6</v>
      </c>
      <c r="U111" s="166">
        <v>1.99</v>
      </c>
      <c r="V111" s="179">
        <v>1.47</v>
      </c>
      <c r="W111" s="166">
        <v>2.11</v>
      </c>
      <c r="X111" s="186" t="s">
        <v>806</v>
      </c>
      <c r="Y111" s="167"/>
      <c r="Z111" s="167"/>
      <c r="AB111" s="166"/>
      <c r="AC111" s="166"/>
      <c r="AD111" s="166"/>
      <c r="AE111" s="166"/>
      <c r="AF111" s="166"/>
      <c r="AG111" s="166"/>
      <c r="AH111" s="166"/>
      <c r="AI111" s="166"/>
      <c r="AJ111" s="166"/>
    </row>
    <row r="112" spans="1:36" s="20" customFormat="1" x14ac:dyDescent="0.25">
      <c r="A112" s="178">
        <v>34287</v>
      </c>
      <c r="B112" s="166" t="s">
        <v>23</v>
      </c>
      <c r="C112" s="178">
        <v>2</v>
      </c>
      <c r="D112" s="178" t="s">
        <v>1665</v>
      </c>
      <c r="E112" s="47"/>
      <c r="F112" s="61" t="s">
        <v>548</v>
      </c>
      <c r="G112" s="178" t="s">
        <v>13</v>
      </c>
      <c r="H112" s="166" t="s">
        <v>817</v>
      </c>
      <c r="I112" s="847">
        <v>27</v>
      </c>
      <c r="J112" s="186" t="s">
        <v>22</v>
      </c>
      <c r="K112" s="166">
        <v>11</v>
      </c>
      <c r="L112" s="812" t="s">
        <v>247</v>
      </c>
      <c r="M112" s="166"/>
      <c r="N112" s="166"/>
      <c r="O112" s="166"/>
      <c r="P112" s="824" t="s">
        <v>646</v>
      </c>
      <c r="Q112" s="811"/>
      <c r="S112" s="166"/>
      <c r="T112" s="166">
        <v>48.7</v>
      </c>
      <c r="U112" s="179">
        <v>1.8</v>
      </c>
      <c r="V112" s="179">
        <v>1.34</v>
      </c>
      <c r="W112" s="166">
        <v>1.86</v>
      </c>
      <c r="X112" s="186" t="s">
        <v>806</v>
      </c>
      <c r="Y112" s="167"/>
      <c r="Z112" s="167"/>
      <c r="AB112" s="166"/>
      <c r="AC112" s="167"/>
      <c r="AD112" s="178"/>
      <c r="AE112" s="166"/>
      <c r="AF112" s="166"/>
      <c r="AG112" s="166"/>
      <c r="AH112" s="166"/>
      <c r="AI112" s="166"/>
      <c r="AJ112" s="166"/>
    </row>
    <row r="113" spans="1:36" s="20" customFormat="1" x14ac:dyDescent="0.25">
      <c r="A113" s="178">
        <v>34205</v>
      </c>
      <c r="B113" s="166" t="s">
        <v>23</v>
      </c>
      <c r="C113" s="178">
        <v>1</v>
      </c>
      <c r="D113" s="178" t="s">
        <v>1683</v>
      </c>
      <c r="E113" s="47"/>
      <c r="F113" s="61" t="s">
        <v>548</v>
      </c>
      <c r="G113" s="178">
        <v>8</v>
      </c>
      <c r="H113" s="166" t="s">
        <v>817</v>
      </c>
      <c r="I113" s="847">
        <v>26</v>
      </c>
      <c r="J113" s="166" t="s">
        <v>15</v>
      </c>
      <c r="K113" s="166">
        <v>17</v>
      </c>
      <c r="L113" s="178"/>
      <c r="M113" s="166" t="s">
        <v>722</v>
      </c>
      <c r="N113" s="166"/>
      <c r="O113" s="166"/>
      <c r="P113" s="824" t="s">
        <v>646</v>
      </c>
      <c r="Q113" s="811"/>
      <c r="S113" s="166"/>
      <c r="T113" s="166">
        <v>36.6</v>
      </c>
      <c r="U113" s="166">
        <v>1.41</v>
      </c>
      <c r="V113" s="179">
        <v>1.22</v>
      </c>
      <c r="W113" s="166">
        <v>1.71</v>
      </c>
      <c r="X113" s="186" t="s">
        <v>806</v>
      </c>
      <c r="Y113" s="167"/>
      <c r="Z113" s="167"/>
      <c r="AB113" s="166"/>
      <c r="AC113" s="166"/>
      <c r="AD113" s="166"/>
      <c r="AE113" s="166"/>
      <c r="AF113" s="166"/>
      <c r="AG113" s="166"/>
      <c r="AH113" s="166"/>
      <c r="AI113" s="166"/>
      <c r="AJ113" s="166"/>
    </row>
    <row r="114" spans="1:36" s="20" customFormat="1" x14ac:dyDescent="0.25">
      <c r="A114" s="178">
        <v>34282</v>
      </c>
      <c r="B114" s="166" t="s">
        <v>23</v>
      </c>
      <c r="C114" s="178">
        <v>2</v>
      </c>
      <c r="D114" s="178" t="s">
        <v>1717</v>
      </c>
      <c r="E114" s="47"/>
      <c r="F114" s="61" t="s">
        <v>548</v>
      </c>
      <c r="G114" s="178">
        <v>8</v>
      </c>
      <c r="H114" s="166" t="s">
        <v>817</v>
      </c>
      <c r="I114" s="847">
        <v>20</v>
      </c>
      <c r="J114" s="166" t="s">
        <v>15</v>
      </c>
      <c r="K114" s="166">
        <v>5</v>
      </c>
      <c r="L114" s="178" t="s">
        <v>990</v>
      </c>
      <c r="M114" s="166"/>
      <c r="N114" s="166"/>
      <c r="O114" s="166"/>
      <c r="P114" s="824" t="s">
        <v>646</v>
      </c>
      <c r="Q114" s="811"/>
      <c r="S114" s="166"/>
      <c r="T114" s="166">
        <v>38.1</v>
      </c>
      <c r="U114" s="166">
        <v>1.91</v>
      </c>
      <c r="V114" s="179">
        <v>1.53</v>
      </c>
      <c r="W114" s="166">
        <v>1.22</v>
      </c>
      <c r="X114" s="186" t="s">
        <v>806</v>
      </c>
      <c r="Y114" s="167"/>
      <c r="Z114" s="167"/>
      <c r="AB114" s="166"/>
      <c r="AC114" s="166"/>
      <c r="AD114" s="166"/>
      <c r="AE114" s="166"/>
      <c r="AF114" s="166"/>
      <c r="AG114" s="166"/>
      <c r="AH114" s="166"/>
      <c r="AI114" s="166"/>
      <c r="AJ114" s="166"/>
    </row>
    <row r="115" spans="1:36" s="20" customFormat="1" x14ac:dyDescent="0.25">
      <c r="A115" s="178">
        <v>34293</v>
      </c>
      <c r="B115" s="166" t="s">
        <v>23</v>
      </c>
      <c r="C115" s="178">
        <v>2</v>
      </c>
      <c r="D115" s="178" t="s">
        <v>1663</v>
      </c>
      <c r="E115" s="47"/>
      <c r="F115" s="61" t="s">
        <v>548</v>
      </c>
      <c r="G115" s="178">
        <v>8</v>
      </c>
      <c r="H115" s="166" t="s">
        <v>817</v>
      </c>
      <c r="I115" s="847">
        <v>30</v>
      </c>
      <c r="J115" s="166" t="s">
        <v>15</v>
      </c>
      <c r="K115" s="166">
        <v>17</v>
      </c>
      <c r="L115" s="178"/>
      <c r="M115" s="166" t="s">
        <v>722</v>
      </c>
      <c r="N115" s="166"/>
      <c r="O115" s="166"/>
      <c r="P115" s="824" t="s">
        <v>646</v>
      </c>
      <c r="Q115" s="811"/>
      <c r="S115" s="166"/>
      <c r="T115" s="166">
        <v>50.6</v>
      </c>
      <c r="U115" s="166">
        <v>1.69</v>
      </c>
      <c r="V115" s="179">
        <v>1.53</v>
      </c>
      <c r="W115" s="166">
        <v>1.72</v>
      </c>
      <c r="X115" s="186" t="s">
        <v>806</v>
      </c>
      <c r="Y115" s="167"/>
      <c r="Z115" s="167"/>
      <c r="AB115" s="166"/>
      <c r="AC115" s="166"/>
      <c r="AD115" s="166"/>
      <c r="AE115" s="166"/>
      <c r="AF115" s="166"/>
      <c r="AG115" s="166"/>
      <c r="AH115" s="166"/>
      <c r="AI115" s="166"/>
      <c r="AJ115" s="166"/>
    </row>
    <row r="116" spans="1:36" s="20" customFormat="1" x14ac:dyDescent="0.25">
      <c r="A116" s="178">
        <v>34180</v>
      </c>
      <c r="B116" s="166" t="s">
        <v>23</v>
      </c>
      <c r="C116" s="178">
        <v>1</v>
      </c>
      <c r="D116" s="178" t="s">
        <v>1729</v>
      </c>
      <c r="E116" s="47"/>
      <c r="F116" s="61" t="s">
        <v>548</v>
      </c>
      <c r="G116" s="178" t="s">
        <v>13</v>
      </c>
      <c r="H116" s="166" t="s">
        <v>817</v>
      </c>
      <c r="I116" s="847">
        <v>30</v>
      </c>
      <c r="J116" s="166" t="s">
        <v>15</v>
      </c>
      <c r="K116" s="166">
        <v>10</v>
      </c>
      <c r="L116" s="178"/>
      <c r="M116" s="166" t="s">
        <v>722</v>
      </c>
      <c r="N116" s="166"/>
      <c r="O116" s="166"/>
      <c r="P116" s="824" t="s">
        <v>646</v>
      </c>
      <c r="Q116" s="811"/>
      <c r="S116" s="166"/>
      <c r="T116" s="166">
        <v>60.5</v>
      </c>
      <c r="U116" s="166">
        <v>2.02</v>
      </c>
      <c r="V116" s="179">
        <v>1.77</v>
      </c>
      <c r="W116" s="166">
        <v>2.5099999999999998</v>
      </c>
      <c r="X116" s="186" t="s">
        <v>808</v>
      </c>
      <c r="Y116" s="167"/>
      <c r="Z116" s="167"/>
      <c r="AB116" s="166"/>
      <c r="AC116" s="166"/>
      <c r="AD116" s="166"/>
      <c r="AE116" s="166"/>
      <c r="AF116" s="166"/>
      <c r="AG116" s="166"/>
      <c r="AH116" s="166"/>
      <c r="AI116" s="166"/>
      <c r="AJ116" s="166"/>
    </row>
    <row r="117" spans="1:36" s="20" customFormat="1" x14ac:dyDescent="0.25">
      <c r="A117" s="178">
        <v>34193</v>
      </c>
      <c r="B117" s="166" t="s">
        <v>23</v>
      </c>
      <c r="C117" s="178">
        <v>1</v>
      </c>
      <c r="D117" s="178" t="s">
        <v>1683</v>
      </c>
      <c r="E117" s="47"/>
      <c r="F117" s="61" t="s">
        <v>548</v>
      </c>
      <c r="G117" s="178">
        <v>8</v>
      </c>
      <c r="H117" s="166" t="s">
        <v>817</v>
      </c>
      <c r="I117" s="847">
        <v>22</v>
      </c>
      <c r="J117" s="166" t="s">
        <v>15</v>
      </c>
      <c r="K117" s="166">
        <v>6</v>
      </c>
      <c r="L117" s="178" t="s">
        <v>1733</v>
      </c>
      <c r="M117" s="166"/>
      <c r="N117" s="166"/>
      <c r="O117" s="166"/>
      <c r="P117" s="824" t="s">
        <v>646</v>
      </c>
      <c r="Q117" s="811"/>
      <c r="S117" s="166"/>
      <c r="T117" s="166">
        <v>55.3</v>
      </c>
      <c r="U117" s="166">
        <v>2.5099999999999998</v>
      </c>
      <c r="V117" s="179">
        <v>1.69</v>
      </c>
      <c r="W117" s="166">
        <v>2.74</v>
      </c>
      <c r="X117" s="186" t="s">
        <v>808</v>
      </c>
      <c r="Y117" s="167"/>
      <c r="Z117" s="167"/>
      <c r="AB117" s="166"/>
      <c r="AC117" s="166"/>
      <c r="AD117" s="166"/>
      <c r="AE117" s="166"/>
      <c r="AF117" s="166"/>
      <c r="AG117" s="166"/>
      <c r="AH117" s="166"/>
      <c r="AI117" s="166"/>
      <c r="AJ117" s="166"/>
    </row>
    <row r="118" spans="1:36" s="20" customFormat="1" x14ac:dyDescent="0.25">
      <c r="A118" s="178">
        <v>34197</v>
      </c>
      <c r="B118" s="166" t="s">
        <v>23</v>
      </c>
      <c r="C118" s="178">
        <v>1</v>
      </c>
      <c r="D118" s="178" t="s">
        <v>1683</v>
      </c>
      <c r="E118" s="47"/>
      <c r="F118" s="61" t="s">
        <v>548</v>
      </c>
      <c r="G118" s="178">
        <v>2</v>
      </c>
      <c r="H118" s="166" t="s">
        <v>817</v>
      </c>
      <c r="I118" s="847">
        <v>25</v>
      </c>
      <c r="J118" s="166" t="s">
        <v>15</v>
      </c>
      <c r="K118" s="166">
        <v>15</v>
      </c>
      <c r="L118" s="178"/>
      <c r="M118" s="166" t="s">
        <v>722</v>
      </c>
      <c r="N118" s="166"/>
      <c r="O118" s="166"/>
      <c r="P118" s="824" t="s">
        <v>646</v>
      </c>
      <c r="Q118" s="811"/>
      <c r="S118" s="166"/>
      <c r="T118" s="166">
        <v>55.7</v>
      </c>
      <c r="U118" s="166">
        <v>2.23</v>
      </c>
      <c r="V118" s="179">
        <v>1.49</v>
      </c>
      <c r="W118" s="166">
        <v>3.18</v>
      </c>
      <c r="X118" s="186" t="s">
        <v>808</v>
      </c>
      <c r="Y118" s="167"/>
      <c r="Z118" s="167"/>
      <c r="AB118" s="166"/>
      <c r="AC118" s="166"/>
      <c r="AD118" s="166"/>
      <c r="AE118" s="166"/>
      <c r="AF118" s="166"/>
      <c r="AG118" s="166"/>
      <c r="AH118" s="166"/>
      <c r="AI118" s="166"/>
      <c r="AJ118" s="166"/>
    </row>
    <row r="119" spans="1:36" s="20" customFormat="1" x14ac:dyDescent="0.25">
      <c r="A119" s="178">
        <v>34201</v>
      </c>
      <c r="B119" s="166" t="s">
        <v>23</v>
      </c>
      <c r="C119" s="178">
        <v>1</v>
      </c>
      <c r="D119" s="178" t="s">
        <v>1682</v>
      </c>
      <c r="E119" s="47"/>
      <c r="F119" s="61" t="s">
        <v>548</v>
      </c>
      <c r="G119" s="178">
        <v>8</v>
      </c>
      <c r="H119" s="166" t="s">
        <v>817</v>
      </c>
      <c r="I119" s="847">
        <v>26</v>
      </c>
      <c r="J119" s="166" t="s">
        <v>15</v>
      </c>
      <c r="K119" s="166">
        <v>11</v>
      </c>
      <c r="L119" s="178"/>
      <c r="M119" s="166" t="s">
        <v>722</v>
      </c>
      <c r="N119" s="166"/>
      <c r="O119" s="166"/>
      <c r="P119" s="824" t="s">
        <v>646</v>
      </c>
      <c r="Q119" s="811"/>
      <c r="S119" s="166"/>
      <c r="T119" s="166">
        <v>59.1</v>
      </c>
      <c r="U119" s="166">
        <v>2.27</v>
      </c>
      <c r="V119" s="179">
        <v>1.81</v>
      </c>
      <c r="W119" s="166">
        <v>2.15</v>
      </c>
      <c r="X119" s="186" t="s">
        <v>808</v>
      </c>
      <c r="Y119" s="167"/>
      <c r="Z119" s="167"/>
      <c r="AB119" s="166"/>
      <c r="AC119" s="166"/>
      <c r="AD119" s="166"/>
      <c r="AE119" s="166"/>
      <c r="AF119" s="166"/>
      <c r="AG119" s="166"/>
      <c r="AH119" s="166"/>
      <c r="AI119" s="166"/>
      <c r="AJ119" s="166"/>
    </row>
    <row r="120" spans="1:36" s="20" customFormat="1" x14ac:dyDescent="0.25">
      <c r="A120" s="178">
        <v>34291</v>
      </c>
      <c r="B120" s="166" t="s">
        <v>23</v>
      </c>
      <c r="C120" s="178">
        <v>2</v>
      </c>
      <c r="D120" s="178" t="s">
        <v>1732</v>
      </c>
      <c r="E120" s="47"/>
      <c r="F120" s="61" t="s">
        <v>548</v>
      </c>
      <c r="G120" s="178">
        <v>8</v>
      </c>
      <c r="H120" s="166" t="s">
        <v>817</v>
      </c>
      <c r="I120" s="847">
        <v>31</v>
      </c>
      <c r="J120" s="166" t="s">
        <v>15</v>
      </c>
      <c r="K120" s="166">
        <v>12</v>
      </c>
      <c r="L120" s="178"/>
      <c r="M120" s="166" t="s">
        <v>722</v>
      </c>
      <c r="N120" s="166"/>
      <c r="O120" s="166"/>
      <c r="P120" s="824" t="s">
        <v>646</v>
      </c>
      <c r="Q120" s="811"/>
      <c r="S120" s="166"/>
      <c r="T120" s="166">
        <v>62</v>
      </c>
      <c r="U120" s="179">
        <v>2</v>
      </c>
      <c r="V120" s="179">
        <v>1.88</v>
      </c>
      <c r="W120" s="166">
        <v>1.79</v>
      </c>
      <c r="X120" s="186" t="s">
        <v>808</v>
      </c>
      <c r="Y120" s="167"/>
      <c r="Z120" s="167"/>
      <c r="AB120" s="166"/>
      <c r="AC120" s="166"/>
      <c r="AD120" s="166"/>
      <c r="AE120" s="166"/>
      <c r="AF120" s="166"/>
      <c r="AG120" s="166"/>
      <c r="AH120" s="166"/>
      <c r="AI120" s="166"/>
      <c r="AJ120" s="166"/>
    </row>
    <row r="121" spans="1:36" s="20" customFormat="1" x14ac:dyDescent="0.25">
      <c r="A121" s="178">
        <v>34093</v>
      </c>
      <c r="B121" s="166" t="s">
        <v>23</v>
      </c>
      <c r="C121" s="178">
        <v>1</v>
      </c>
      <c r="D121" s="178" t="s">
        <v>1731</v>
      </c>
      <c r="E121" s="47"/>
      <c r="F121" s="61" t="s">
        <v>548</v>
      </c>
      <c r="G121" s="178">
        <v>8</v>
      </c>
      <c r="H121" s="166" t="s">
        <v>817</v>
      </c>
      <c r="I121" s="847">
        <v>20</v>
      </c>
      <c r="J121" s="166" t="s">
        <v>15</v>
      </c>
      <c r="K121" s="166">
        <v>14</v>
      </c>
      <c r="L121" s="178"/>
      <c r="M121" s="166" t="s">
        <v>722</v>
      </c>
      <c r="N121" s="166"/>
      <c r="O121" s="166"/>
      <c r="P121" s="824" t="s">
        <v>646</v>
      </c>
      <c r="Q121" s="811"/>
      <c r="S121" s="166"/>
      <c r="T121" s="166">
        <v>41.4</v>
      </c>
      <c r="U121" s="166">
        <v>2.0699999999999998</v>
      </c>
      <c r="V121" s="179">
        <v>1.57</v>
      </c>
      <c r="W121" s="166">
        <v>2.67</v>
      </c>
      <c r="X121" s="186" t="s">
        <v>808</v>
      </c>
      <c r="Y121" s="167"/>
      <c r="Z121" s="167"/>
      <c r="AB121" s="166"/>
      <c r="AC121" s="166"/>
      <c r="AD121" s="166"/>
      <c r="AE121" s="166"/>
      <c r="AF121" s="166"/>
      <c r="AG121" s="166"/>
      <c r="AH121" s="166"/>
      <c r="AI121" s="166"/>
      <c r="AJ121" s="166"/>
    </row>
    <row r="122" spans="1:36" s="20" customFormat="1" x14ac:dyDescent="0.25">
      <c r="A122" s="178">
        <v>34136</v>
      </c>
      <c r="B122" s="166" t="s">
        <v>23</v>
      </c>
      <c r="C122" s="178">
        <v>1</v>
      </c>
      <c r="D122" s="178" t="s">
        <v>1662</v>
      </c>
      <c r="E122" s="47"/>
      <c r="F122" s="61" t="s">
        <v>548</v>
      </c>
      <c r="G122" s="178">
        <v>8</v>
      </c>
      <c r="H122" s="166" t="s">
        <v>817</v>
      </c>
      <c r="I122" s="847">
        <v>19</v>
      </c>
      <c r="J122" s="166" t="s">
        <v>15</v>
      </c>
      <c r="K122" s="166">
        <v>9</v>
      </c>
      <c r="L122" s="848" t="s">
        <v>247</v>
      </c>
      <c r="M122" s="166"/>
      <c r="N122" s="166"/>
      <c r="O122" s="166"/>
      <c r="P122" s="824" t="s">
        <v>646</v>
      </c>
      <c r="Q122" s="811"/>
      <c r="S122" s="166"/>
      <c r="T122" s="166">
        <v>53.6</v>
      </c>
      <c r="U122" s="166">
        <v>2.82</v>
      </c>
      <c r="V122" s="179">
        <v>1.88</v>
      </c>
      <c r="W122" s="166">
        <v>3.59</v>
      </c>
      <c r="X122" s="186" t="s">
        <v>808</v>
      </c>
      <c r="Y122" s="167"/>
      <c r="Z122" s="167"/>
      <c r="AB122" s="166"/>
      <c r="AC122" s="166"/>
      <c r="AD122" s="166"/>
      <c r="AE122" s="166"/>
      <c r="AF122" s="166"/>
      <c r="AG122" s="166"/>
      <c r="AH122" s="166"/>
      <c r="AI122" s="166"/>
      <c r="AJ122" s="166"/>
    </row>
    <row r="123" spans="1:36" s="20" customFormat="1" x14ac:dyDescent="0.25">
      <c r="A123" s="178">
        <v>34139</v>
      </c>
      <c r="B123" s="166" t="s">
        <v>23</v>
      </c>
      <c r="C123" s="178">
        <v>1</v>
      </c>
      <c r="D123" s="178" t="s">
        <v>1681</v>
      </c>
      <c r="E123" s="47"/>
      <c r="F123" s="61" t="s">
        <v>548</v>
      </c>
      <c r="G123" s="178">
        <v>4</v>
      </c>
      <c r="H123" s="166" t="s">
        <v>817</v>
      </c>
      <c r="I123" s="847">
        <v>30</v>
      </c>
      <c r="J123" s="166" t="s">
        <v>15</v>
      </c>
      <c r="K123" s="166">
        <v>13</v>
      </c>
      <c r="L123" s="178"/>
      <c r="M123" s="166" t="s">
        <v>793</v>
      </c>
      <c r="N123" s="166"/>
      <c r="O123" s="166"/>
      <c r="P123" s="824" t="s">
        <v>646</v>
      </c>
      <c r="Q123" s="811"/>
      <c r="S123" s="166"/>
      <c r="T123" s="166">
        <v>65.5</v>
      </c>
      <c r="U123" s="166">
        <v>2.1800000000000002</v>
      </c>
      <c r="V123" s="179">
        <v>1.77</v>
      </c>
      <c r="W123" s="166">
        <v>2.2200000000000002</v>
      </c>
      <c r="X123" s="186" t="s">
        <v>808</v>
      </c>
      <c r="Y123" s="167"/>
      <c r="Z123" s="167"/>
      <c r="AB123" s="166"/>
      <c r="AC123" s="166"/>
      <c r="AD123" s="166"/>
      <c r="AE123" s="166"/>
      <c r="AF123" s="166"/>
      <c r="AG123" s="166"/>
      <c r="AH123" s="166"/>
      <c r="AI123" s="166"/>
      <c r="AJ123" s="166"/>
    </row>
    <row r="124" spans="1:36" s="20" customFormat="1" x14ac:dyDescent="0.25">
      <c r="A124" s="178">
        <v>34140</v>
      </c>
      <c r="B124" s="166" t="s">
        <v>23</v>
      </c>
      <c r="C124" s="178">
        <v>1</v>
      </c>
      <c r="D124" s="178" t="s">
        <v>1672</v>
      </c>
      <c r="E124" s="47"/>
      <c r="F124" s="61" t="s">
        <v>548</v>
      </c>
      <c r="G124" s="812" t="s">
        <v>996</v>
      </c>
      <c r="H124" s="166" t="s">
        <v>817</v>
      </c>
      <c r="I124" s="847">
        <v>26</v>
      </c>
      <c r="J124" s="166" t="s">
        <v>15</v>
      </c>
      <c r="K124" s="166">
        <v>12</v>
      </c>
      <c r="L124" s="812" t="s">
        <v>271</v>
      </c>
      <c r="M124" s="166"/>
      <c r="N124" s="166"/>
      <c r="O124" s="166"/>
      <c r="P124" s="824" t="s">
        <v>646</v>
      </c>
      <c r="Q124" s="811"/>
      <c r="S124" s="166"/>
      <c r="T124" s="166">
        <v>65</v>
      </c>
      <c r="U124" s="166">
        <v>2.5</v>
      </c>
      <c r="V124" s="179">
        <v>1.42</v>
      </c>
      <c r="W124" s="166">
        <v>2.91</v>
      </c>
      <c r="X124" s="186" t="s">
        <v>808</v>
      </c>
      <c r="Y124" s="167"/>
      <c r="Z124" s="167"/>
      <c r="AB124" s="166"/>
      <c r="AC124" s="166"/>
      <c r="AD124" s="837"/>
      <c r="AE124" s="166"/>
      <c r="AF124" s="166"/>
      <c r="AG124" s="166"/>
      <c r="AH124" s="166"/>
      <c r="AI124" s="166"/>
      <c r="AJ124" s="166"/>
    </row>
    <row r="125" spans="1:36" s="20" customFormat="1" x14ac:dyDescent="0.25">
      <c r="A125" s="178">
        <v>34151</v>
      </c>
      <c r="B125" s="166" t="s">
        <v>23</v>
      </c>
      <c r="C125" s="178">
        <v>1</v>
      </c>
      <c r="D125" s="178" t="s">
        <v>1674</v>
      </c>
      <c r="E125" s="47"/>
      <c r="F125" s="61" t="s">
        <v>548</v>
      </c>
      <c r="G125" s="178">
        <v>4</v>
      </c>
      <c r="H125" s="166" t="s">
        <v>817</v>
      </c>
      <c r="I125" s="847">
        <v>22</v>
      </c>
      <c r="J125" s="166" t="s">
        <v>15</v>
      </c>
      <c r="K125" s="166">
        <v>12</v>
      </c>
      <c r="L125" s="178"/>
      <c r="M125" s="166" t="s">
        <v>722</v>
      </c>
      <c r="N125" s="166"/>
      <c r="O125" s="166"/>
      <c r="P125" s="824" t="s">
        <v>646</v>
      </c>
      <c r="Q125" s="811"/>
      <c r="S125" s="166"/>
      <c r="T125" s="166">
        <v>46.3</v>
      </c>
      <c r="U125" s="166">
        <v>2.1</v>
      </c>
      <c r="V125" s="179">
        <v>1.65</v>
      </c>
      <c r="W125" s="166">
        <v>2.4700000000000002</v>
      </c>
      <c r="X125" s="186" t="s">
        <v>808</v>
      </c>
      <c r="Y125" s="167"/>
      <c r="Z125" s="167"/>
      <c r="AB125" s="166"/>
      <c r="AC125" s="166"/>
      <c r="AD125" s="166"/>
      <c r="AE125" s="166"/>
      <c r="AF125" s="166"/>
      <c r="AG125" s="166"/>
      <c r="AH125" s="166"/>
      <c r="AI125" s="166"/>
      <c r="AJ125" s="166"/>
    </row>
    <row r="126" spans="1:36" s="20" customFormat="1" x14ac:dyDescent="0.25">
      <c r="A126" s="178">
        <v>34113</v>
      </c>
      <c r="B126" s="166" t="s">
        <v>23</v>
      </c>
      <c r="C126" s="178">
        <v>1</v>
      </c>
      <c r="D126" s="178" t="s">
        <v>1676</v>
      </c>
      <c r="E126" s="47"/>
      <c r="F126" s="61" t="s">
        <v>548</v>
      </c>
      <c r="G126" s="178">
        <v>8</v>
      </c>
      <c r="H126" s="166" t="s">
        <v>817</v>
      </c>
      <c r="I126" s="847">
        <v>27</v>
      </c>
      <c r="J126" s="166" t="s">
        <v>15</v>
      </c>
      <c r="K126" s="166">
        <v>10</v>
      </c>
      <c r="L126" s="178"/>
      <c r="M126" s="166" t="s">
        <v>722</v>
      </c>
      <c r="N126" s="166"/>
      <c r="O126" s="166"/>
      <c r="P126" s="824" t="s">
        <v>646</v>
      </c>
      <c r="Q126" s="811"/>
      <c r="S126" s="166"/>
      <c r="T126" s="166">
        <v>55.3</v>
      </c>
      <c r="U126" s="166">
        <v>2.0499999999999998</v>
      </c>
      <c r="V126" s="179">
        <v>1.75</v>
      </c>
      <c r="W126" s="166">
        <v>2</v>
      </c>
      <c r="X126" s="186" t="s">
        <v>808</v>
      </c>
      <c r="Y126" s="167"/>
      <c r="Z126" s="167"/>
      <c r="AB126" s="166"/>
      <c r="AC126" s="167"/>
      <c r="AD126" s="178"/>
      <c r="AE126" s="166"/>
      <c r="AF126" s="166"/>
      <c r="AG126" s="166"/>
      <c r="AH126" s="166"/>
      <c r="AI126" s="166"/>
      <c r="AJ126" s="166"/>
    </row>
    <row r="127" spans="1:36" s="20" customFormat="1" x14ac:dyDescent="0.25">
      <c r="A127" s="178">
        <v>34155</v>
      </c>
      <c r="B127" s="166" t="s">
        <v>23</v>
      </c>
      <c r="C127" s="178">
        <v>1</v>
      </c>
      <c r="D127" s="178" t="s">
        <v>1669</v>
      </c>
      <c r="E127" s="47"/>
      <c r="F127" s="61" t="s">
        <v>548</v>
      </c>
      <c r="G127" s="178">
        <v>8</v>
      </c>
      <c r="H127" s="166" t="s">
        <v>817</v>
      </c>
      <c r="I127" s="847">
        <v>22</v>
      </c>
      <c r="J127" s="166" t="s">
        <v>15</v>
      </c>
      <c r="K127" s="166">
        <v>12</v>
      </c>
      <c r="L127" s="178"/>
      <c r="M127" s="166" t="s">
        <v>722</v>
      </c>
      <c r="N127" s="166"/>
      <c r="O127" s="166"/>
      <c r="P127" s="824" t="s">
        <v>646</v>
      </c>
      <c r="Q127" s="811"/>
      <c r="S127" s="166"/>
      <c r="T127" s="166">
        <v>54</v>
      </c>
      <c r="U127" s="166">
        <v>2.4500000000000002</v>
      </c>
      <c r="V127" s="179">
        <v>1.95</v>
      </c>
      <c r="W127" s="166">
        <v>3.07</v>
      </c>
      <c r="X127" s="186" t="s">
        <v>808</v>
      </c>
      <c r="Y127" s="167"/>
      <c r="Z127" s="167"/>
      <c r="AB127" s="166"/>
      <c r="AC127" s="166"/>
      <c r="AD127" s="166"/>
      <c r="AE127" s="166"/>
      <c r="AF127" s="166"/>
      <c r="AG127" s="166"/>
      <c r="AH127" s="166"/>
      <c r="AI127" s="166"/>
      <c r="AJ127" s="166"/>
    </row>
    <row r="128" spans="1:36" s="20" customFormat="1" x14ac:dyDescent="0.25">
      <c r="A128" s="178">
        <v>34123</v>
      </c>
      <c r="B128" s="166" t="s">
        <v>23</v>
      </c>
      <c r="C128" s="178">
        <v>1</v>
      </c>
      <c r="D128" s="178" t="s">
        <v>1726</v>
      </c>
      <c r="E128" s="47"/>
      <c r="F128" s="61" t="s">
        <v>548</v>
      </c>
      <c r="G128" s="178">
        <v>8</v>
      </c>
      <c r="H128" s="166" t="s">
        <v>817</v>
      </c>
      <c r="I128" s="847">
        <v>23</v>
      </c>
      <c r="J128" s="166" t="s">
        <v>15</v>
      </c>
      <c r="K128" s="166">
        <v>9</v>
      </c>
      <c r="L128" s="178"/>
      <c r="M128" s="166" t="s">
        <v>722</v>
      </c>
      <c r="N128" s="166"/>
      <c r="O128" s="166"/>
      <c r="P128" s="824" t="s">
        <v>646</v>
      </c>
      <c r="Q128" s="811"/>
      <c r="S128" s="166"/>
      <c r="T128" s="166">
        <v>61.2</v>
      </c>
      <c r="U128" s="166">
        <v>2.66</v>
      </c>
      <c r="V128" s="179">
        <v>2.74</v>
      </c>
      <c r="W128" s="166">
        <v>2.72</v>
      </c>
      <c r="X128" s="186" t="s">
        <v>809</v>
      </c>
      <c r="Y128" s="167"/>
      <c r="Z128" s="167"/>
      <c r="AB128" s="166"/>
      <c r="AC128" s="166"/>
      <c r="AD128" s="166"/>
      <c r="AE128" s="166"/>
      <c r="AF128" s="166"/>
      <c r="AG128" s="166"/>
      <c r="AH128" s="166"/>
      <c r="AI128" s="166"/>
      <c r="AJ128" s="166"/>
    </row>
    <row r="129" spans="1:36" s="20" customFormat="1" x14ac:dyDescent="0.25">
      <c r="A129" s="178">
        <v>34126</v>
      </c>
      <c r="B129" s="166" t="s">
        <v>23</v>
      </c>
      <c r="C129" s="178">
        <v>1</v>
      </c>
      <c r="D129" s="178" t="s">
        <v>1676</v>
      </c>
      <c r="E129" s="47"/>
      <c r="F129" s="61" t="s">
        <v>548</v>
      </c>
      <c r="G129" s="178">
        <v>4</v>
      </c>
      <c r="H129" s="166" t="s">
        <v>817</v>
      </c>
      <c r="I129" s="847">
        <v>32</v>
      </c>
      <c r="J129" s="166" t="s">
        <v>15</v>
      </c>
      <c r="K129" s="166">
        <v>11</v>
      </c>
      <c r="L129" s="178"/>
      <c r="M129" s="166" t="s">
        <v>793</v>
      </c>
      <c r="N129" s="166"/>
      <c r="O129" s="166"/>
      <c r="P129" s="824" t="s">
        <v>646</v>
      </c>
      <c r="Q129" s="811"/>
      <c r="S129" s="166"/>
      <c r="T129" s="166">
        <v>76.3</v>
      </c>
      <c r="U129" s="166">
        <v>2.38</v>
      </c>
      <c r="V129" s="179">
        <v>2.35</v>
      </c>
      <c r="W129" s="166">
        <v>2.38</v>
      </c>
      <c r="X129" s="186" t="s">
        <v>809</v>
      </c>
      <c r="Y129" s="167"/>
      <c r="Z129" s="167"/>
      <c r="AB129" s="166"/>
      <c r="AC129" s="166"/>
      <c r="AD129" s="166"/>
      <c r="AE129" s="166"/>
      <c r="AF129" s="166"/>
      <c r="AG129" s="166"/>
      <c r="AH129" s="166"/>
      <c r="AI129" s="166"/>
      <c r="AJ129" s="166"/>
    </row>
    <row r="130" spans="1:36" s="20" customFormat="1" x14ac:dyDescent="0.25">
      <c r="A130" s="178">
        <v>34127</v>
      </c>
      <c r="B130" s="166" t="s">
        <v>23</v>
      </c>
      <c r="C130" s="178">
        <v>1</v>
      </c>
      <c r="D130" s="178" t="s">
        <v>1676</v>
      </c>
      <c r="E130" s="47"/>
      <c r="F130" s="61" t="s">
        <v>548</v>
      </c>
      <c r="G130" s="178">
        <v>8</v>
      </c>
      <c r="H130" s="166" t="s">
        <v>817</v>
      </c>
      <c r="I130" s="847">
        <v>28</v>
      </c>
      <c r="J130" s="166" t="s">
        <v>15</v>
      </c>
      <c r="K130" s="166">
        <v>14</v>
      </c>
      <c r="L130" s="178"/>
      <c r="M130" s="166" t="s">
        <v>722</v>
      </c>
      <c r="N130" s="166"/>
      <c r="O130" s="166"/>
      <c r="P130" s="824" t="s">
        <v>646</v>
      </c>
      <c r="Q130" s="811"/>
      <c r="S130" s="166"/>
      <c r="T130" s="166">
        <v>71.8</v>
      </c>
      <c r="U130" s="166">
        <v>2.56</v>
      </c>
      <c r="V130" s="179">
        <v>2.14</v>
      </c>
      <c r="W130" s="166">
        <v>2.78</v>
      </c>
      <c r="X130" s="186" t="s">
        <v>809</v>
      </c>
      <c r="Y130" s="167"/>
      <c r="Z130" s="167"/>
      <c r="AB130" s="166"/>
      <c r="AC130" s="166"/>
      <c r="AD130" s="166"/>
      <c r="AE130" s="166"/>
      <c r="AF130" s="166"/>
      <c r="AG130" s="166"/>
      <c r="AH130" s="166"/>
      <c r="AI130" s="166"/>
      <c r="AJ130" s="166"/>
    </row>
    <row r="131" spans="1:36" s="20" customFormat="1" x14ac:dyDescent="0.25">
      <c r="A131" s="178">
        <v>34129</v>
      </c>
      <c r="B131" s="166" t="s">
        <v>23</v>
      </c>
      <c r="C131" s="178">
        <v>1</v>
      </c>
      <c r="D131" s="178" t="s">
        <v>1726</v>
      </c>
      <c r="E131" s="47"/>
      <c r="F131" s="61" t="s">
        <v>548</v>
      </c>
      <c r="G131" s="812" t="s">
        <v>996</v>
      </c>
      <c r="H131" s="166" t="s">
        <v>817</v>
      </c>
      <c r="I131" s="847">
        <v>29</v>
      </c>
      <c r="J131" s="166" t="s">
        <v>15</v>
      </c>
      <c r="K131" s="166">
        <v>11</v>
      </c>
      <c r="L131" s="178"/>
      <c r="M131" s="166" t="s">
        <v>722</v>
      </c>
      <c r="N131" s="166"/>
      <c r="O131" s="166"/>
      <c r="P131" s="824" t="s">
        <v>646</v>
      </c>
      <c r="Q131" s="811"/>
      <c r="S131" s="166"/>
      <c r="T131" s="166">
        <v>82.2</v>
      </c>
      <c r="U131" s="166">
        <v>2.83</v>
      </c>
      <c r="V131" s="179">
        <v>2.56</v>
      </c>
      <c r="W131" s="166">
        <v>3.17</v>
      </c>
      <c r="X131" s="186" t="s">
        <v>809</v>
      </c>
      <c r="Y131" s="167"/>
      <c r="Z131" s="167"/>
      <c r="AB131" s="166"/>
      <c r="AC131" s="166"/>
      <c r="AD131" s="166"/>
      <c r="AE131" s="166"/>
      <c r="AF131" s="166"/>
      <c r="AG131" s="166"/>
      <c r="AH131" s="166"/>
      <c r="AI131" s="166"/>
      <c r="AJ131" s="166"/>
    </row>
    <row r="132" spans="1:36" s="20" customFormat="1" x14ac:dyDescent="0.25">
      <c r="A132" s="178">
        <v>34135</v>
      </c>
      <c r="B132" s="166" t="s">
        <v>23</v>
      </c>
      <c r="C132" s="178">
        <v>1</v>
      </c>
      <c r="D132" s="178" t="s">
        <v>1726</v>
      </c>
      <c r="E132" s="47"/>
      <c r="F132" s="61" t="s">
        <v>548</v>
      </c>
      <c r="G132" s="178">
        <v>8</v>
      </c>
      <c r="H132" s="166" t="s">
        <v>817</v>
      </c>
      <c r="I132" s="847">
        <v>20</v>
      </c>
      <c r="J132" s="166" t="s">
        <v>15</v>
      </c>
      <c r="K132" s="166">
        <v>6</v>
      </c>
      <c r="L132" s="178" t="s">
        <v>1730</v>
      </c>
      <c r="M132" s="166"/>
      <c r="N132" s="166"/>
      <c r="O132" s="166"/>
      <c r="P132" s="824" t="s">
        <v>646</v>
      </c>
      <c r="Q132" s="811"/>
      <c r="S132" s="166"/>
      <c r="T132" s="166">
        <v>41.4</v>
      </c>
      <c r="U132" s="166">
        <v>2.0699999999999998</v>
      </c>
      <c r="V132" s="179">
        <v>2.11</v>
      </c>
      <c r="W132" s="166">
        <v>1.2</v>
      </c>
      <c r="X132" s="186" t="s">
        <v>809</v>
      </c>
      <c r="Y132" s="167"/>
      <c r="Z132" s="167"/>
      <c r="AB132" s="166"/>
      <c r="AC132" s="166"/>
      <c r="AD132" s="166"/>
      <c r="AE132" s="166"/>
      <c r="AF132" s="166"/>
      <c r="AG132" s="166"/>
      <c r="AH132" s="166"/>
      <c r="AI132" s="166"/>
      <c r="AJ132" s="166"/>
    </row>
    <row r="133" spans="1:36" s="20" customFormat="1" x14ac:dyDescent="0.25">
      <c r="A133" s="178">
        <v>34143</v>
      </c>
      <c r="B133" s="166" t="s">
        <v>23</v>
      </c>
      <c r="C133" s="178">
        <v>1</v>
      </c>
      <c r="D133" s="178" t="s">
        <v>1662</v>
      </c>
      <c r="E133" s="47"/>
      <c r="F133" s="61" t="s">
        <v>548</v>
      </c>
      <c r="G133" s="178">
        <v>8</v>
      </c>
      <c r="H133" s="166" t="s">
        <v>817</v>
      </c>
      <c r="I133" s="847">
        <v>25</v>
      </c>
      <c r="J133" s="166" t="s">
        <v>15</v>
      </c>
      <c r="K133" s="166">
        <v>13</v>
      </c>
      <c r="L133" s="178"/>
      <c r="M133" s="166" t="s">
        <v>722</v>
      </c>
      <c r="N133" s="166"/>
      <c r="O133" s="166"/>
      <c r="P133" s="824" t="s">
        <v>646</v>
      </c>
      <c r="Q133" s="811"/>
      <c r="S133" s="166"/>
      <c r="T133" s="166">
        <v>61.6</v>
      </c>
      <c r="U133" s="166">
        <v>2.46</v>
      </c>
      <c r="V133" s="179">
        <v>2.2200000000000002</v>
      </c>
      <c r="W133" s="166">
        <v>2.4</v>
      </c>
      <c r="X133" s="186" t="s">
        <v>809</v>
      </c>
      <c r="Y133" s="167"/>
      <c r="Z133" s="167"/>
      <c r="AB133" s="166"/>
      <c r="AC133" s="166"/>
      <c r="AD133" s="166"/>
      <c r="AE133" s="166"/>
      <c r="AF133" s="166"/>
      <c r="AG133" s="166"/>
      <c r="AH133" s="166"/>
      <c r="AI133" s="166"/>
      <c r="AJ133" s="166"/>
    </row>
    <row r="134" spans="1:36" s="20" customFormat="1" x14ac:dyDescent="0.25">
      <c r="A134" s="178">
        <v>34169</v>
      </c>
      <c r="B134" s="166" t="s">
        <v>23</v>
      </c>
      <c r="C134" s="178">
        <v>1</v>
      </c>
      <c r="D134" s="178" t="s">
        <v>1705</v>
      </c>
      <c r="E134" s="47"/>
      <c r="F134" s="61" t="s">
        <v>548</v>
      </c>
      <c r="G134" s="178">
        <v>8</v>
      </c>
      <c r="H134" s="166" t="s">
        <v>817</v>
      </c>
      <c r="I134" s="847">
        <v>18</v>
      </c>
      <c r="J134" s="166" t="s">
        <v>15</v>
      </c>
      <c r="K134" s="166">
        <v>12</v>
      </c>
      <c r="L134" s="178"/>
      <c r="M134" s="166" t="s">
        <v>722</v>
      </c>
      <c r="N134" s="166"/>
      <c r="O134" s="166"/>
      <c r="P134" s="824" t="s">
        <v>646</v>
      </c>
      <c r="Q134" s="811"/>
      <c r="S134" s="166"/>
      <c r="T134" s="166">
        <v>48.9</v>
      </c>
      <c r="U134" s="166">
        <v>2.71</v>
      </c>
      <c r="V134" s="179">
        <v>2.33</v>
      </c>
      <c r="W134" s="166">
        <v>3.16</v>
      </c>
      <c r="X134" s="186" t="s">
        <v>809</v>
      </c>
      <c r="Y134" s="167"/>
      <c r="Z134" s="167"/>
      <c r="AB134" s="166"/>
      <c r="AC134" s="166"/>
      <c r="AD134" s="166"/>
      <c r="AE134" s="166"/>
      <c r="AF134" s="166"/>
      <c r="AG134" s="166"/>
      <c r="AH134" s="166"/>
      <c r="AI134" s="166"/>
      <c r="AJ134" s="166"/>
    </row>
    <row r="135" spans="1:36" s="20" customFormat="1" x14ac:dyDescent="0.25">
      <c r="A135" s="178">
        <v>34150</v>
      </c>
      <c r="B135" s="166" t="s">
        <v>23</v>
      </c>
      <c r="C135" s="178">
        <v>1</v>
      </c>
      <c r="D135" s="178" t="s">
        <v>1662</v>
      </c>
      <c r="E135" s="47"/>
      <c r="F135" s="61" t="s">
        <v>548</v>
      </c>
      <c r="G135" s="178">
        <v>4</v>
      </c>
      <c r="H135" s="166" t="s">
        <v>817</v>
      </c>
      <c r="I135" s="847">
        <v>21</v>
      </c>
      <c r="J135" s="186" t="s">
        <v>22</v>
      </c>
      <c r="K135" s="166">
        <v>12</v>
      </c>
      <c r="L135" s="178"/>
      <c r="M135" s="166" t="s">
        <v>722</v>
      </c>
      <c r="N135" s="166"/>
      <c r="O135" s="166"/>
      <c r="P135" s="824" t="s">
        <v>646</v>
      </c>
      <c r="Q135" s="811"/>
      <c r="S135" s="166"/>
      <c r="T135" s="166">
        <v>59.5</v>
      </c>
      <c r="U135" s="166">
        <v>2.83</v>
      </c>
      <c r="V135" s="179">
        <v>2.3199999999999998</v>
      </c>
      <c r="W135" s="166">
        <v>3.39</v>
      </c>
      <c r="X135" s="186" t="s">
        <v>809</v>
      </c>
      <c r="Y135" s="167"/>
      <c r="Z135" s="167"/>
      <c r="AB135" s="166"/>
      <c r="AC135" s="166"/>
      <c r="AD135" s="166"/>
      <c r="AE135" s="166"/>
      <c r="AF135" s="166"/>
      <c r="AG135" s="166"/>
      <c r="AH135" s="166"/>
      <c r="AI135" s="166"/>
      <c r="AJ135" s="166"/>
    </row>
    <row r="136" spans="1:36" s="20" customFormat="1" x14ac:dyDescent="0.25">
      <c r="A136" s="178">
        <v>34095</v>
      </c>
      <c r="B136" s="166" t="s">
        <v>23</v>
      </c>
      <c r="C136" s="178">
        <v>1</v>
      </c>
      <c r="D136" s="178" t="s">
        <v>1683</v>
      </c>
      <c r="E136" s="47"/>
      <c r="F136" s="61" t="s">
        <v>548</v>
      </c>
      <c r="G136" s="178">
        <v>4</v>
      </c>
      <c r="H136" s="166" t="s">
        <v>817</v>
      </c>
      <c r="I136" s="847">
        <v>29</v>
      </c>
      <c r="J136" s="186" t="s">
        <v>22</v>
      </c>
      <c r="K136" s="166">
        <v>12</v>
      </c>
      <c r="L136" s="178"/>
      <c r="M136" s="166" t="s">
        <v>793</v>
      </c>
      <c r="N136" s="166"/>
      <c r="O136" s="166"/>
      <c r="P136" s="824" t="s">
        <v>646</v>
      </c>
      <c r="Q136" s="811"/>
      <c r="S136" s="166"/>
      <c r="T136" s="166">
        <v>66.8</v>
      </c>
      <c r="U136" s="166">
        <v>2.2999999999999998</v>
      </c>
      <c r="V136" s="179">
        <v>2.2599999999999998</v>
      </c>
      <c r="W136" s="166">
        <v>2.09</v>
      </c>
      <c r="X136" s="186" t="s">
        <v>809</v>
      </c>
      <c r="Y136" s="167"/>
      <c r="Z136" s="167"/>
      <c r="AB136" s="166"/>
      <c r="AC136" s="166"/>
      <c r="AD136" s="166"/>
      <c r="AE136" s="166"/>
      <c r="AF136" s="166"/>
      <c r="AG136" s="166"/>
      <c r="AH136" s="166"/>
      <c r="AI136" s="166"/>
      <c r="AJ136" s="166"/>
    </row>
    <row r="137" spans="1:36" s="20" customFormat="1" x14ac:dyDescent="0.25">
      <c r="A137" s="178">
        <v>34116</v>
      </c>
      <c r="B137" s="166" t="s">
        <v>23</v>
      </c>
      <c r="C137" s="178">
        <v>1</v>
      </c>
      <c r="D137" s="178" t="s">
        <v>1726</v>
      </c>
      <c r="E137" s="47"/>
      <c r="F137" s="61" t="s">
        <v>548</v>
      </c>
      <c r="G137" s="178" t="s">
        <v>12</v>
      </c>
      <c r="H137" s="166" t="s">
        <v>817</v>
      </c>
      <c r="I137" s="847">
        <v>16</v>
      </c>
      <c r="J137" s="166" t="s">
        <v>15</v>
      </c>
      <c r="K137" s="166">
        <v>9</v>
      </c>
      <c r="L137" s="178"/>
      <c r="M137" s="166" t="s">
        <v>722</v>
      </c>
      <c r="N137" s="166"/>
      <c r="O137" s="166"/>
      <c r="P137" s="824" t="s">
        <v>646</v>
      </c>
      <c r="Q137" s="811"/>
      <c r="S137" s="166"/>
      <c r="T137" s="166">
        <v>45</v>
      </c>
      <c r="U137" s="166">
        <v>2.81</v>
      </c>
      <c r="V137" s="179">
        <v>2.2400000000000002</v>
      </c>
      <c r="W137" s="166">
        <v>3.19</v>
      </c>
      <c r="X137" s="186" t="s">
        <v>809</v>
      </c>
      <c r="Y137" s="167"/>
      <c r="Z137" s="167"/>
      <c r="AB137" s="166"/>
      <c r="AC137" s="166"/>
      <c r="AD137" s="166"/>
      <c r="AE137" s="166"/>
      <c r="AF137" s="166"/>
      <c r="AG137" s="166"/>
      <c r="AH137" s="166"/>
      <c r="AI137" s="166"/>
      <c r="AJ137" s="166"/>
    </row>
    <row r="138" spans="1:36" s="20" customFormat="1" x14ac:dyDescent="0.25">
      <c r="A138" s="178">
        <v>34165</v>
      </c>
      <c r="B138" s="166" t="s">
        <v>23</v>
      </c>
      <c r="C138" s="178">
        <v>1</v>
      </c>
      <c r="D138" s="178" t="s">
        <v>1677</v>
      </c>
      <c r="E138" s="47"/>
      <c r="F138" s="61" t="s">
        <v>548</v>
      </c>
      <c r="G138" s="178">
        <v>4</v>
      </c>
      <c r="H138" s="166" t="s">
        <v>817</v>
      </c>
      <c r="I138" s="847">
        <v>25</v>
      </c>
      <c r="J138" s="166" t="s">
        <v>15</v>
      </c>
      <c r="K138" s="166">
        <v>21</v>
      </c>
      <c r="L138" s="178"/>
      <c r="M138" s="166" t="s">
        <v>722</v>
      </c>
      <c r="N138" s="166"/>
      <c r="O138" s="166"/>
      <c r="P138" s="824" t="s">
        <v>646</v>
      </c>
      <c r="Q138" s="811"/>
      <c r="S138" s="166"/>
      <c r="T138" s="166">
        <v>69.7</v>
      </c>
      <c r="U138" s="166">
        <v>2.79</v>
      </c>
      <c r="V138" s="179">
        <v>2.5299999999999998</v>
      </c>
      <c r="W138" s="166">
        <v>3.52</v>
      </c>
      <c r="X138" s="186" t="s">
        <v>809</v>
      </c>
      <c r="Y138" s="167"/>
      <c r="Z138" s="167"/>
      <c r="AB138" s="166"/>
      <c r="AC138" s="166"/>
      <c r="AD138" s="166"/>
      <c r="AE138" s="166"/>
      <c r="AF138" s="166"/>
      <c r="AG138" s="166"/>
      <c r="AH138" s="166"/>
      <c r="AI138" s="166"/>
      <c r="AJ138" s="166"/>
    </row>
    <row r="139" spans="1:36" s="20" customFormat="1" x14ac:dyDescent="0.25">
      <c r="A139" s="178">
        <v>34166</v>
      </c>
      <c r="B139" s="166" t="s">
        <v>23</v>
      </c>
      <c r="C139" s="178">
        <v>1</v>
      </c>
      <c r="D139" s="178" t="s">
        <v>1705</v>
      </c>
      <c r="E139" s="47"/>
      <c r="F139" s="61" t="s">
        <v>548</v>
      </c>
      <c r="G139" s="178">
        <v>8</v>
      </c>
      <c r="H139" s="166" t="s">
        <v>817</v>
      </c>
      <c r="I139" s="847">
        <v>14</v>
      </c>
      <c r="J139" s="166" t="s">
        <v>15</v>
      </c>
      <c r="K139" s="166">
        <v>14</v>
      </c>
      <c r="L139" s="178"/>
      <c r="M139" s="166" t="s">
        <v>722</v>
      </c>
      <c r="N139" s="166"/>
      <c r="O139" s="166"/>
      <c r="P139" s="824" t="s">
        <v>646</v>
      </c>
      <c r="Q139" s="811"/>
      <c r="S139" s="166"/>
      <c r="T139" s="166">
        <v>36</v>
      </c>
      <c r="U139" s="166">
        <v>2.57</v>
      </c>
      <c r="V139" s="179">
        <v>2.64</v>
      </c>
      <c r="W139" s="166">
        <v>2.89</v>
      </c>
      <c r="X139" s="186" t="s">
        <v>809</v>
      </c>
      <c r="Y139" s="167"/>
      <c r="Z139" s="167"/>
      <c r="AB139" s="166"/>
      <c r="AC139" s="166"/>
      <c r="AD139" s="166"/>
      <c r="AE139" s="166"/>
      <c r="AF139" s="166"/>
      <c r="AG139" s="166"/>
      <c r="AH139" s="166"/>
      <c r="AI139" s="166"/>
      <c r="AJ139" s="166"/>
    </row>
    <row r="140" spans="1:36" s="20" customFormat="1" x14ac:dyDescent="0.25">
      <c r="A140" s="178">
        <v>34158</v>
      </c>
      <c r="B140" s="166" t="s">
        <v>23</v>
      </c>
      <c r="C140" s="178">
        <v>1</v>
      </c>
      <c r="D140" s="178" t="s">
        <v>1669</v>
      </c>
      <c r="E140" s="47"/>
      <c r="F140" s="61" t="s">
        <v>548</v>
      </c>
      <c r="G140" s="178">
        <v>4</v>
      </c>
      <c r="H140" s="166" t="s">
        <v>817</v>
      </c>
      <c r="I140" s="847">
        <v>26</v>
      </c>
      <c r="J140" s="166" t="s">
        <v>15</v>
      </c>
      <c r="K140" s="166">
        <v>10</v>
      </c>
      <c r="L140" s="178"/>
      <c r="M140" s="166" t="s">
        <v>722</v>
      </c>
      <c r="N140" s="166"/>
      <c r="O140" s="166"/>
      <c r="P140" s="824" t="s">
        <v>646</v>
      </c>
      <c r="Q140" s="811"/>
      <c r="S140" s="166"/>
      <c r="T140" s="166">
        <v>69.8</v>
      </c>
      <c r="U140" s="166">
        <v>2.68</v>
      </c>
      <c r="V140" s="179">
        <v>2.74</v>
      </c>
      <c r="W140" s="166">
        <v>2.64</v>
      </c>
      <c r="X140" s="186" t="s">
        <v>809</v>
      </c>
      <c r="Y140" s="167"/>
      <c r="Z140" s="167"/>
      <c r="AB140" s="166"/>
      <c r="AC140" s="166"/>
      <c r="AD140" s="166"/>
      <c r="AE140" s="166"/>
      <c r="AF140" s="166"/>
      <c r="AG140" s="166"/>
      <c r="AH140" s="166"/>
      <c r="AI140" s="166"/>
      <c r="AJ140" s="166"/>
    </row>
    <row r="141" spans="1:36" s="20" customFormat="1" x14ac:dyDescent="0.25">
      <c r="A141" s="178">
        <v>34168</v>
      </c>
      <c r="B141" s="166" t="s">
        <v>23</v>
      </c>
      <c r="C141" s="178">
        <v>1</v>
      </c>
      <c r="D141" s="178" t="s">
        <v>1677</v>
      </c>
      <c r="E141" s="47"/>
      <c r="F141" s="61" t="s">
        <v>548</v>
      </c>
      <c r="G141" s="178">
        <v>8</v>
      </c>
      <c r="H141" s="166" t="s">
        <v>817</v>
      </c>
      <c r="I141" s="847">
        <v>25</v>
      </c>
      <c r="J141" s="166" t="s">
        <v>15</v>
      </c>
      <c r="K141" s="166">
        <v>10</v>
      </c>
      <c r="L141" s="178"/>
      <c r="M141" s="166" t="s">
        <v>722</v>
      </c>
      <c r="N141" s="166"/>
      <c r="O141" s="166"/>
      <c r="P141" s="824" t="s">
        <v>646</v>
      </c>
      <c r="Q141" s="811"/>
      <c r="S141" s="166"/>
      <c r="T141" s="166">
        <v>62.9</v>
      </c>
      <c r="U141" s="166">
        <v>2.5099999999999998</v>
      </c>
      <c r="V141" s="179">
        <v>2.2400000000000002</v>
      </c>
      <c r="W141" s="166">
        <v>2.64</v>
      </c>
      <c r="X141" s="186" t="s">
        <v>809</v>
      </c>
      <c r="Y141" s="167"/>
      <c r="Z141" s="167"/>
      <c r="AB141" s="166"/>
      <c r="AC141" s="166"/>
      <c r="AD141" s="166"/>
      <c r="AE141" s="166"/>
      <c r="AF141" s="166"/>
      <c r="AG141" s="166"/>
      <c r="AH141" s="166"/>
      <c r="AI141" s="166"/>
      <c r="AJ141" s="166"/>
    </row>
    <row r="142" spans="1:36" s="20" customFormat="1" x14ac:dyDescent="0.25">
      <c r="A142" s="178">
        <v>34187</v>
      </c>
      <c r="B142" s="166" t="s">
        <v>23</v>
      </c>
      <c r="C142" s="178">
        <v>2</v>
      </c>
      <c r="D142" s="178" t="s">
        <v>1729</v>
      </c>
      <c r="E142" s="47"/>
      <c r="F142" s="61" t="s">
        <v>548</v>
      </c>
      <c r="G142" s="178">
        <v>4</v>
      </c>
      <c r="H142" s="166" t="s">
        <v>817</v>
      </c>
      <c r="I142" s="847">
        <v>16</v>
      </c>
      <c r="J142" s="166" t="s">
        <v>15</v>
      </c>
      <c r="K142" s="166">
        <v>11</v>
      </c>
      <c r="L142" s="178"/>
      <c r="M142" s="166" t="s">
        <v>722</v>
      </c>
      <c r="N142" s="166"/>
      <c r="O142" s="166"/>
      <c r="P142" s="824" t="s">
        <v>646</v>
      </c>
      <c r="Q142" s="811"/>
      <c r="S142" s="166"/>
      <c r="T142" s="166">
        <v>45.5</v>
      </c>
      <c r="U142" s="166">
        <v>2.84</v>
      </c>
      <c r="V142" s="179">
        <v>2.44</v>
      </c>
      <c r="W142" s="166">
        <v>3.16</v>
      </c>
      <c r="X142" s="186" t="s">
        <v>809</v>
      </c>
      <c r="Y142" s="167"/>
      <c r="Z142" s="167"/>
      <c r="AB142" s="166"/>
      <c r="AC142" s="166"/>
      <c r="AD142" s="166"/>
      <c r="AE142" s="166"/>
      <c r="AF142" s="166"/>
      <c r="AG142" s="166"/>
      <c r="AH142" s="166"/>
      <c r="AI142" s="166"/>
      <c r="AJ142" s="166"/>
    </row>
    <row r="143" spans="1:36" s="20" customFormat="1" x14ac:dyDescent="0.25">
      <c r="A143" s="178">
        <v>34175</v>
      </c>
      <c r="B143" s="166" t="s">
        <v>23</v>
      </c>
      <c r="C143" s="178">
        <v>1</v>
      </c>
      <c r="D143" s="178" t="s">
        <v>1668</v>
      </c>
      <c r="E143" s="47"/>
      <c r="F143" s="61" t="s">
        <v>548</v>
      </c>
      <c r="G143" s="178">
        <v>4</v>
      </c>
      <c r="H143" s="166" t="s">
        <v>817</v>
      </c>
      <c r="I143" s="847">
        <v>32</v>
      </c>
      <c r="J143" s="166" t="s">
        <v>15</v>
      </c>
      <c r="K143" s="166">
        <v>9</v>
      </c>
      <c r="L143" s="178"/>
      <c r="M143" s="166" t="s">
        <v>722</v>
      </c>
      <c r="N143" s="166"/>
      <c r="O143" s="166"/>
      <c r="P143" s="824" t="s">
        <v>646</v>
      </c>
      <c r="Q143" s="811"/>
      <c r="S143" s="166"/>
      <c r="T143" s="166">
        <v>64.2</v>
      </c>
      <c r="U143" s="166">
        <v>2.0099999999999998</v>
      </c>
      <c r="V143" s="179">
        <v>2.02</v>
      </c>
      <c r="W143" s="166">
        <v>1.56</v>
      </c>
      <c r="X143" s="186" t="s">
        <v>809</v>
      </c>
      <c r="Y143" s="167"/>
      <c r="Z143" s="167"/>
      <c r="AB143" s="166"/>
      <c r="AC143" s="166"/>
      <c r="AD143" s="166"/>
      <c r="AE143" s="166"/>
      <c r="AF143" s="166"/>
      <c r="AG143" s="166"/>
      <c r="AH143" s="166"/>
      <c r="AI143" s="166"/>
      <c r="AJ143" s="166"/>
    </row>
    <row r="144" spans="1:36" s="20" customFormat="1" x14ac:dyDescent="0.25">
      <c r="A144" s="178">
        <v>34192</v>
      </c>
      <c r="B144" s="166" t="s">
        <v>23</v>
      </c>
      <c r="C144" s="178">
        <v>1</v>
      </c>
      <c r="D144" s="178" t="s">
        <v>1668</v>
      </c>
      <c r="E144" s="47"/>
      <c r="F144" s="61" t="s">
        <v>548</v>
      </c>
      <c r="G144" s="178">
        <v>8</v>
      </c>
      <c r="H144" s="166" t="s">
        <v>817</v>
      </c>
      <c r="I144" s="847">
        <v>21</v>
      </c>
      <c r="J144" s="166" t="s">
        <v>15</v>
      </c>
      <c r="K144" s="166">
        <v>13</v>
      </c>
      <c r="L144" s="178"/>
      <c r="M144" s="166" t="s">
        <v>793</v>
      </c>
      <c r="N144" s="166"/>
      <c r="O144" s="166"/>
      <c r="P144" s="824" t="s">
        <v>646</v>
      </c>
      <c r="Q144" s="811"/>
      <c r="S144" s="166"/>
      <c r="T144" s="166">
        <v>52.1</v>
      </c>
      <c r="U144" s="166">
        <v>2.48</v>
      </c>
      <c r="V144" s="179">
        <v>2.09</v>
      </c>
      <c r="W144" s="166">
        <v>3</v>
      </c>
      <c r="X144" s="186" t="s">
        <v>809</v>
      </c>
      <c r="Y144" s="167"/>
      <c r="Z144" s="167"/>
      <c r="AB144" s="166"/>
      <c r="AC144" s="166"/>
      <c r="AD144" s="166"/>
      <c r="AE144" s="166"/>
      <c r="AF144" s="166"/>
      <c r="AG144" s="166"/>
      <c r="AH144" s="166"/>
      <c r="AI144" s="166"/>
      <c r="AJ144" s="166"/>
    </row>
    <row r="145" spans="1:41" s="20" customFormat="1" x14ac:dyDescent="0.25">
      <c r="A145" s="178">
        <v>34292</v>
      </c>
      <c r="B145" s="166" t="s">
        <v>23</v>
      </c>
      <c r="C145" s="178">
        <v>2</v>
      </c>
      <c r="D145" s="178" t="s">
        <v>1663</v>
      </c>
      <c r="E145" s="47"/>
      <c r="F145" s="61" t="s">
        <v>548</v>
      </c>
      <c r="G145" s="178">
        <v>4</v>
      </c>
      <c r="H145" s="166" t="s">
        <v>817</v>
      </c>
      <c r="I145" s="847">
        <v>23</v>
      </c>
      <c r="J145" s="166" t="s">
        <v>15</v>
      </c>
      <c r="K145" s="166">
        <v>10</v>
      </c>
      <c r="L145" s="178"/>
      <c r="M145" s="166" t="s">
        <v>722</v>
      </c>
      <c r="N145" s="166"/>
      <c r="O145" s="166"/>
      <c r="P145" s="824" t="s">
        <v>646</v>
      </c>
      <c r="Q145" s="811"/>
      <c r="S145" s="166"/>
      <c r="T145" s="166">
        <v>65.599999999999994</v>
      </c>
      <c r="U145" s="166">
        <v>2.85</v>
      </c>
      <c r="V145" s="179">
        <v>2.67</v>
      </c>
      <c r="W145" s="166">
        <v>2.48</v>
      </c>
      <c r="X145" s="186" t="s">
        <v>809</v>
      </c>
      <c r="Y145" s="167"/>
      <c r="Z145" s="167"/>
      <c r="AB145" s="166"/>
      <c r="AC145" s="166"/>
      <c r="AD145" s="166"/>
      <c r="AE145" s="166"/>
      <c r="AF145" s="166"/>
      <c r="AG145" s="166"/>
      <c r="AH145" s="166"/>
      <c r="AI145" s="166"/>
      <c r="AJ145" s="166"/>
    </row>
    <row r="146" spans="1:41" s="20" customFormat="1" x14ac:dyDescent="0.25">
      <c r="A146" s="178">
        <v>34294</v>
      </c>
      <c r="B146" s="166" t="s">
        <v>23</v>
      </c>
      <c r="C146" s="178">
        <v>2</v>
      </c>
      <c r="D146" s="178" t="s">
        <v>1728</v>
      </c>
      <c r="E146" s="47"/>
      <c r="F146" s="61" t="s">
        <v>548</v>
      </c>
      <c r="G146" s="178">
        <v>4</v>
      </c>
      <c r="H146" s="166" t="s">
        <v>817</v>
      </c>
      <c r="I146" s="847">
        <v>30</v>
      </c>
      <c r="J146" s="166" t="s">
        <v>15</v>
      </c>
      <c r="K146" s="166">
        <v>9</v>
      </c>
      <c r="L146" s="178"/>
      <c r="M146" s="166" t="s">
        <v>722</v>
      </c>
      <c r="N146" s="166"/>
      <c r="O146" s="166"/>
      <c r="P146" s="824" t="s">
        <v>646</v>
      </c>
      <c r="Q146" s="811"/>
      <c r="S146" s="166"/>
      <c r="T146" s="166">
        <v>79.900000000000006</v>
      </c>
      <c r="U146" s="166">
        <v>2.66</v>
      </c>
      <c r="V146" s="179">
        <v>3.03</v>
      </c>
      <c r="W146" s="166">
        <v>2.57</v>
      </c>
      <c r="X146" s="186" t="s">
        <v>810</v>
      </c>
      <c r="Y146" s="167"/>
      <c r="Z146" s="167"/>
      <c r="AB146" s="166"/>
      <c r="AC146" s="166"/>
      <c r="AD146" s="166"/>
      <c r="AE146" s="166"/>
      <c r="AF146" s="166"/>
      <c r="AG146" s="166"/>
      <c r="AH146" s="166"/>
      <c r="AI146" s="166"/>
      <c r="AJ146" s="166"/>
    </row>
    <row r="147" spans="1:41" s="20" customFormat="1" x14ac:dyDescent="0.25">
      <c r="A147" s="178">
        <v>34194</v>
      </c>
      <c r="B147" s="166" t="s">
        <v>23</v>
      </c>
      <c r="C147" s="178">
        <v>1</v>
      </c>
      <c r="D147" s="178" t="s">
        <v>1682</v>
      </c>
      <c r="E147" s="47"/>
      <c r="F147" s="61" t="s">
        <v>548</v>
      </c>
      <c r="G147" s="178">
        <v>4</v>
      </c>
      <c r="H147" s="166" t="s">
        <v>817</v>
      </c>
      <c r="I147" s="847">
        <v>23</v>
      </c>
      <c r="J147" s="166" t="s">
        <v>15</v>
      </c>
      <c r="K147" s="166">
        <v>10</v>
      </c>
      <c r="L147" s="178"/>
      <c r="M147" s="166" t="s">
        <v>722</v>
      </c>
      <c r="N147" s="166"/>
      <c r="O147" s="166"/>
      <c r="P147" s="824" t="s">
        <v>646</v>
      </c>
      <c r="Q147" s="811"/>
      <c r="S147" s="166"/>
      <c r="T147" s="166">
        <v>80.8</v>
      </c>
      <c r="U147" s="166">
        <v>3.51</v>
      </c>
      <c r="V147" s="179">
        <v>2.56</v>
      </c>
      <c r="W147" s="166">
        <v>3.58</v>
      </c>
      <c r="X147" s="186" t="s">
        <v>858</v>
      </c>
      <c r="Y147" s="167"/>
      <c r="Z147" s="167"/>
      <c r="AB147" s="166"/>
      <c r="AC147" s="166"/>
      <c r="AD147" s="166"/>
      <c r="AE147" s="166"/>
      <c r="AF147" s="166"/>
      <c r="AG147" s="166"/>
      <c r="AH147" s="166"/>
      <c r="AI147" s="166"/>
      <c r="AJ147" s="166"/>
    </row>
    <row r="148" spans="1:41" s="20" customFormat="1" x14ac:dyDescent="0.25">
      <c r="A148" s="178">
        <v>34145</v>
      </c>
      <c r="B148" s="166" t="s">
        <v>23</v>
      </c>
      <c r="C148" s="178">
        <v>1</v>
      </c>
      <c r="D148" s="178" t="s">
        <v>1727</v>
      </c>
      <c r="E148" s="47"/>
      <c r="F148" s="61" t="s">
        <v>548</v>
      </c>
      <c r="G148" s="178">
        <v>4</v>
      </c>
      <c r="H148" s="166" t="s">
        <v>817</v>
      </c>
      <c r="I148" s="847">
        <v>22</v>
      </c>
      <c r="J148" s="166" t="s">
        <v>15</v>
      </c>
      <c r="K148" s="166">
        <v>11</v>
      </c>
      <c r="L148" s="178"/>
      <c r="M148" s="166" t="s">
        <v>722</v>
      </c>
      <c r="N148" s="166"/>
      <c r="O148" s="166"/>
      <c r="P148" s="824" t="s">
        <v>646</v>
      </c>
      <c r="Q148" s="811"/>
      <c r="S148" s="166"/>
      <c r="T148" s="166">
        <v>70.8</v>
      </c>
      <c r="U148" s="166">
        <v>3.22</v>
      </c>
      <c r="V148" s="179">
        <v>3.23</v>
      </c>
      <c r="W148" s="166">
        <v>3.22</v>
      </c>
      <c r="X148" s="186" t="s">
        <v>854</v>
      </c>
      <c r="Y148" s="167"/>
      <c r="Z148" s="167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</row>
    <row r="149" spans="1:41" s="20" customFormat="1" x14ac:dyDescent="0.25">
      <c r="A149" s="178">
        <v>34119</v>
      </c>
      <c r="B149" s="166" t="s">
        <v>23</v>
      </c>
      <c r="C149" s="178">
        <v>1</v>
      </c>
      <c r="D149" s="178" t="s">
        <v>1669</v>
      </c>
      <c r="E149" s="47"/>
      <c r="F149" s="61" t="s">
        <v>548</v>
      </c>
      <c r="G149" s="178">
        <v>8</v>
      </c>
      <c r="H149" s="166" t="s">
        <v>817</v>
      </c>
      <c r="I149" s="847">
        <v>22</v>
      </c>
      <c r="J149" s="166" t="s">
        <v>15</v>
      </c>
      <c r="K149" s="166">
        <v>12</v>
      </c>
      <c r="L149" s="178"/>
      <c r="M149" s="166" t="s">
        <v>793</v>
      </c>
      <c r="N149" s="166"/>
      <c r="O149" s="166"/>
      <c r="P149" s="824" t="s">
        <v>646</v>
      </c>
      <c r="Q149" s="811"/>
      <c r="S149" s="166"/>
      <c r="T149" s="166">
        <v>74.5</v>
      </c>
      <c r="U149" s="166">
        <v>3.39</v>
      </c>
      <c r="V149" s="179">
        <v>3</v>
      </c>
      <c r="W149" s="166">
        <v>3.54</v>
      </c>
      <c r="X149" s="186" t="s">
        <v>854</v>
      </c>
      <c r="Y149" s="167"/>
      <c r="Z149" s="167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</row>
    <row r="150" spans="1:41" s="20" customFormat="1" x14ac:dyDescent="0.25">
      <c r="A150" s="178">
        <v>34285</v>
      </c>
      <c r="B150" s="166" t="s">
        <v>23</v>
      </c>
      <c r="C150" s="178">
        <v>2</v>
      </c>
      <c r="D150" s="178" t="s">
        <v>1665</v>
      </c>
      <c r="E150" s="47"/>
      <c r="F150" s="61" t="s">
        <v>548</v>
      </c>
      <c r="G150" s="178">
        <v>8</v>
      </c>
      <c r="H150" s="166" t="s">
        <v>817</v>
      </c>
      <c r="I150" s="847">
        <v>12</v>
      </c>
      <c r="J150" s="166" t="s">
        <v>15</v>
      </c>
      <c r="K150" s="166">
        <v>7</v>
      </c>
      <c r="L150" s="178"/>
      <c r="M150" s="166" t="s">
        <v>722</v>
      </c>
      <c r="N150" s="166"/>
      <c r="O150" s="166"/>
      <c r="P150" s="824" t="s">
        <v>646</v>
      </c>
      <c r="Q150" s="811"/>
      <c r="S150" s="166"/>
      <c r="T150" s="166">
        <v>44.6</v>
      </c>
      <c r="U150" s="166">
        <v>3.71</v>
      </c>
      <c r="V150" s="179">
        <v>3.38</v>
      </c>
      <c r="W150" s="166">
        <v>3.82</v>
      </c>
      <c r="X150" s="186" t="s">
        <v>854</v>
      </c>
      <c r="Y150" s="167"/>
      <c r="Z150" s="167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</row>
    <row r="151" spans="1:41" s="20" customFormat="1" x14ac:dyDescent="0.25">
      <c r="A151" s="178">
        <v>34112</v>
      </c>
      <c r="B151" s="166" t="s">
        <v>23</v>
      </c>
      <c r="C151" s="178">
        <v>1</v>
      </c>
      <c r="D151" s="178" t="s">
        <v>1726</v>
      </c>
      <c r="E151" s="47"/>
      <c r="F151" s="61" t="s">
        <v>548</v>
      </c>
      <c r="G151" s="178">
        <v>8</v>
      </c>
      <c r="H151" s="166" t="s">
        <v>817</v>
      </c>
      <c r="I151" s="847">
        <v>17</v>
      </c>
      <c r="J151" s="166" t="s">
        <v>15</v>
      </c>
      <c r="K151" s="166">
        <v>9</v>
      </c>
      <c r="L151" s="178"/>
      <c r="M151" s="166" t="s">
        <v>722</v>
      </c>
      <c r="N151" s="166"/>
      <c r="O151" s="166"/>
      <c r="P151" s="824" t="s">
        <v>646</v>
      </c>
      <c r="Q151" s="811"/>
      <c r="S151" s="166"/>
      <c r="T151" s="166">
        <v>57.7</v>
      </c>
      <c r="U151" s="166">
        <v>3.39</v>
      </c>
      <c r="V151" s="179">
        <v>4.5599999999999996</v>
      </c>
      <c r="W151" s="166">
        <v>2.5</v>
      </c>
      <c r="X151" s="186" t="s">
        <v>916</v>
      </c>
      <c r="Y151" s="167"/>
      <c r="Z151" s="167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</row>
    <row r="152" spans="1:41" s="20" customFormat="1" x14ac:dyDescent="0.25">
      <c r="A152" s="178">
        <v>34122</v>
      </c>
      <c r="B152" s="166" t="s">
        <v>23</v>
      </c>
      <c r="C152" s="178">
        <v>1</v>
      </c>
      <c r="D152" s="178" t="s">
        <v>1726</v>
      </c>
      <c r="E152" s="47"/>
      <c r="F152" s="61" t="s">
        <v>548</v>
      </c>
      <c r="G152" s="178">
        <v>4</v>
      </c>
      <c r="H152" s="166" t="s">
        <v>817</v>
      </c>
      <c r="I152" s="847">
        <v>22</v>
      </c>
      <c r="J152" s="166" t="s">
        <v>15</v>
      </c>
      <c r="K152" s="166">
        <v>9</v>
      </c>
      <c r="L152" s="178"/>
      <c r="M152" s="166" t="s">
        <v>722</v>
      </c>
      <c r="N152" s="166"/>
      <c r="O152" s="166"/>
      <c r="P152" s="824" t="s">
        <v>646</v>
      </c>
      <c r="Q152" s="811"/>
      <c r="S152" s="166"/>
      <c r="T152" s="166">
        <v>96.7</v>
      </c>
      <c r="U152" s="166">
        <v>4.3899999999999997</v>
      </c>
      <c r="V152" s="179">
        <v>4.82</v>
      </c>
      <c r="W152" s="166">
        <v>3.81</v>
      </c>
      <c r="X152" s="186" t="s">
        <v>1519</v>
      </c>
      <c r="Y152" s="167"/>
      <c r="Z152" s="167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</row>
    <row r="153" spans="1:41" s="20" customFormat="1" x14ac:dyDescent="0.25">
      <c r="A153" s="178">
        <v>34148</v>
      </c>
      <c r="B153" s="166" t="s">
        <v>23</v>
      </c>
      <c r="C153" s="178">
        <v>1</v>
      </c>
      <c r="D153" s="178" t="s">
        <v>1662</v>
      </c>
      <c r="E153" s="47"/>
      <c r="F153" s="61" t="s">
        <v>548</v>
      </c>
      <c r="G153" s="178">
        <v>4</v>
      </c>
      <c r="H153" s="166" t="s">
        <v>817</v>
      </c>
      <c r="I153" s="847">
        <v>15</v>
      </c>
      <c r="J153" s="166" t="s">
        <v>15</v>
      </c>
      <c r="K153" s="166">
        <v>8</v>
      </c>
      <c r="L153" s="178"/>
      <c r="M153" s="166" t="s">
        <v>722</v>
      </c>
      <c r="N153" s="166"/>
      <c r="O153" s="166"/>
      <c r="P153" s="824" t="s">
        <v>646</v>
      </c>
      <c r="Q153" s="811"/>
      <c r="S153" s="166"/>
      <c r="T153" s="166">
        <v>75.2</v>
      </c>
      <c r="U153" s="166">
        <v>5.01</v>
      </c>
      <c r="V153" s="179">
        <v>5.09</v>
      </c>
      <c r="W153" s="166">
        <v>5.08</v>
      </c>
      <c r="X153" s="186" t="s">
        <v>1725</v>
      </c>
      <c r="Y153" s="167"/>
      <c r="Z153" s="167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</row>
    <row r="154" spans="1:41" s="40" customFormat="1" x14ac:dyDescent="0.25">
      <c r="A154" s="447">
        <v>34115</v>
      </c>
      <c r="B154" s="436" t="s">
        <v>226</v>
      </c>
      <c r="C154" s="447">
        <v>1</v>
      </c>
      <c r="D154" s="447" t="s">
        <v>1724</v>
      </c>
      <c r="E154" s="447" t="s">
        <v>1723</v>
      </c>
      <c r="F154" s="61" t="s">
        <v>548</v>
      </c>
      <c r="G154" s="846"/>
      <c r="H154" s="436" t="s">
        <v>817</v>
      </c>
      <c r="I154" s="845">
        <v>16</v>
      </c>
      <c r="J154" s="436" t="s">
        <v>15</v>
      </c>
      <c r="K154" s="436">
        <v>0</v>
      </c>
      <c r="L154" s="447" t="s">
        <v>672</v>
      </c>
      <c r="M154" s="436"/>
      <c r="N154" s="436"/>
      <c r="O154" s="436"/>
      <c r="P154" s="844" t="s">
        <v>646</v>
      </c>
      <c r="Q154" s="467"/>
      <c r="S154" s="843"/>
      <c r="T154" s="436">
        <v>32</v>
      </c>
      <c r="U154" s="443">
        <v>2</v>
      </c>
      <c r="V154" s="443">
        <v>0</v>
      </c>
      <c r="W154" s="436">
        <v>0</v>
      </c>
      <c r="X154" s="436" t="s">
        <v>949</v>
      </c>
      <c r="Y154" s="441"/>
      <c r="Z154" s="441"/>
      <c r="AB154" s="436"/>
      <c r="AC154" s="441"/>
      <c r="AD154" s="436"/>
      <c r="AE154" s="436"/>
      <c r="AF154" s="436"/>
      <c r="AG154" s="436"/>
      <c r="AH154" s="436"/>
      <c r="AI154" s="436"/>
      <c r="AJ154" s="436"/>
      <c r="AK154" s="436"/>
      <c r="AL154" s="436"/>
      <c r="AM154" s="436"/>
      <c r="AN154" s="436"/>
      <c r="AO154" s="436"/>
    </row>
    <row r="155" spans="1:41" s="40" customFormat="1" x14ac:dyDescent="0.25">
      <c r="A155" s="447">
        <v>34162</v>
      </c>
      <c r="B155" s="436" t="s">
        <v>226</v>
      </c>
      <c r="C155" s="447">
        <v>1</v>
      </c>
      <c r="D155" s="447" t="s">
        <v>1722</v>
      </c>
      <c r="E155" s="447" t="s">
        <v>1721</v>
      </c>
      <c r="F155" s="61" t="s">
        <v>548</v>
      </c>
      <c r="G155" s="846"/>
      <c r="H155" s="436" t="s">
        <v>817</v>
      </c>
      <c r="I155" s="845">
        <v>15</v>
      </c>
      <c r="J155" s="436" t="s">
        <v>15</v>
      </c>
      <c r="K155" s="436">
        <v>11</v>
      </c>
      <c r="L155" s="447">
        <v>0</v>
      </c>
      <c r="M155" s="436" t="s">
        <v>722</v>
      </c>
      <c r="N155" s="436"/>
      <c r="O155" s="436"/>
      <c r="P155" s="844" t="s">
        <v>646</v>
      </c>
      <c r="Q155" s="467"/>
      <c r="S155" s="843"/>
      <c r="T155" s="436">
        <v>31.3</v>
      </c>
      <c r="U155" s="443">
        <v>2.09</v>
      </c>
      <c r="V155" s="443">
        <v>1.84</v>
      </c>
      <c r="W155" s="436">
        <v>2.2000000000000002</v>
      </c>
      <c r="X155" s="842" t="s">
        <v>808</v>
      </c>
      <c r="Y155" s="441"/>
      <c r="Z155" s="441"/>
      <c r="AB155" s="436"/>
      <c r="AC155" s="441"/>
      <c r="AD155" s="436"/>
      <c r="AE155" s="436"/>
      <c r="AF155" s="436"/>
      <c r="AG155" s="436"/>
      <c r="AH155" s="436"/>
      <c r="AI155" s="436"/>
      <c r="AJ155" s="436"/>
      <c r="AK155" s="436"/>
      <c r="AL155" s="436"/>
      <c r="AM155" s="436"/>
      <c r="AN155" s="436"/>
      <c r="AO155" s="436"/>
    </row>
    <row r="156" spans="1:41" s="40" customFormat="1" x14ac:dyDescent="0.25">
      <c r="A156" s="447">
        <v>34179</v>
      </c>
      <c r="B156" s="436" t="s">
        <v>226</v>
      </c>
      <c r="C156" s="447">
        <v>1</v>
      </c>
      <c r="D156" s="447" t="s">
        <v>1720</v>
      </c>
      <c r="E156" s="447" t="s">
        <v>1719</v>
      </c>
      <c r="F156" s="61" t="s">
        <v>548</v>
      </c>
      <c r="G156" s="447" t="s">
        <v>26</v>
      </c>
      <c r="H156" s="436" t="s">
        <v>817</v>
      </c>
      <c r="I156" s="845">
        <v>36</v>
      </c>
      <c r="J156" s="436"/>
      <c r="K156" s="436">
        <v>0</v>
      </c>
      <c r="L156" s="447" t="s">
        <v>672</v>
      </c>
      <c r="M156" s="436"/>
      <c r="N156" s="436"/>
      <c r="O156" s="436"/>
      <c r="P156" s="844" t="s">
        <v>646</v>
      </c>
      <c r="Q156" s="467"/>
      <c r="S156" s="843"/>
      <c r="T156" s="436">
        <v>123.6</v>
      </c>
      <c r="U156" s="436">
        <v>3.43</v>
      </c>
      <c r="V156" s="443">
        <v>0</v>
      </c>
      <c r="W156" s="436">
        <v>0</v>
      </c>
      <c r="X156" s="842" t="s">
        <v>981</v>
      </c>
      <c r="Y156" s="436" t="s">
        <v>1718</v>
      </c>
      <c r="Z156" s="441"/>
      <c r="AB156" s="436"/>
      <c r="AC156" s="441"/>
      <c r="AE156" s="436"/>
      <c r="AF156" s="436"/>
      <c r="AG156" s="436"/>
      <c r="AH156" s="436"/>
      <c r="AI156" s="436"/>
      <c r="AJ156" s="436"/>
      <c r="AK156" s="436"/>
      <c r="AL156" s="436"/>
      <c r="AM156" s="436"/>
      <c r="AN156" s="436"/>
      <c r="AO156" s="436"/>
    </row>
    <row r="157" spans="1:41" s="40" customFormat="1" x14ac:dyDescent="0.25">
      <c r="A157" s="447">
        <v>34280</v>
      </c>
      <c r="B157" s="436" t="s">
        <v>226</v>
      </c>
      <c r="C157" s="447">
        <v>2</v>
      </c>
      <c r="D157" s="447" t="s">
        <v>1717</v>
      </c>
      <c r="E157" s="447" t="s">
        <v>1716</v>
      </c>
      <c r="F157" s="61" t="s">
        <v>548</v>
      </c>
      <c r="G157" s="846"/>
      <c r="H157" s="436" t="s">
        <v>817</v>
      </c>
      <c r="I157" s="845">
        <v>17</v>
      </c>
      <c r="J157" s="436" t="s">
        <v>15</v>
      </c>
      <c r="K157" s="436">
        <v>0</v>
      </c>
      <c r="L157" s="447" t="s">
        <v>672</v>
      </c>
      <c r="M157" s="436"/>
      <c r="N157" s="436"/>
      <c r="O157" s="436"/>
      <c r="P157" s="844" t="s">
        <v>646</v>
      </c>
      <c r="Q157" s="467"/>
      <c r="S157" s="843"/>
      <c r="T157" s="436">
        <v>37.5</v>
      </c>
      <c r="U157" s="436">
        <v>2.21</v>
      </c>
      <c r="V157" s="443">
        <v>0</v>
      </c>
      <c r="W157" s="436">
        <v>0</v>
      </c>
      <c r="X157" s="842" t="s">
        <v>949</v>
      </c>
      <c r="Y157" s="436" t="s">
        <v>1715</v>
      </c>
      <c r="Z157" s="441"/>
      <c r="AB157" s="436"/>
      <c r="AC157" s="441"/>
      <c r="AE157" s="436"/>
      <c r="AF157" s="436"/>
      <c r="AG157" s="436"/>
      <c r="AH157" s="436"/>
      <c r="AI157" s="436"/>
      <c r="AJ157" s="436"/>
      <c r="AK157" s="436"/>
      <c r="AL157" s="436"/>
      <c r="AM157" s="436"/>
      <c r="AN157" s="436"/>
      <c r="AO157" s="436"/>
    </row>
    <row r="158" spans="1:41" s="20" customFormat="1" x14ac:dyDescent="0.25">
      <c r="A158" s="840"/>
      <c r="B158" s="837"/>
      <c r="C158" s="840"/>
      <c r="D158" s="840"/>
      <c r="E158" s="47"/>
      <c r="F158" s="47"/>
      <c r="G158" s="840"/>
      <c r="H158" s="840"/>
      <c r="I158" s="841"/>
      <c r="J158" s="837"/>
      <c r="K158" s="837"/>
      <c r="L158" s="840"/>
      <c r="M158" s="837"/>
      <c r="N158" s="837"/>
      <c r="O158" s="837"/>
      <c r="P158" s="837"/>
      <c r="Q158" s="839"/>
      <c r="R158" s="837"/>
      <c r="S158" s="837"/>
      <c r="T158" s="837"/>
      <c r="U158" s="837"/>
      <c r="V158" s="837"/>
      <c r="W158" s="837"/>
      <c r="X158" s="837"/>
      <c r="Y158" s="837"/>
      <c r="Z158" s="837"/>
      <c r="AA158" s="837"/>
      <c r="AB158" s="166"/>
      <c r="AC158" s="838"/>
      <c r="AD158" s="837"/>
      <c r="AE158" s="837"/>
      <c r="AF158" s="837"/>
      <c r="AG158" s="837"/>
      <c r="AH158" s="837"/>
      <c r="AI158" s="837"/>
      <c r="AJ158" s="837"/>
      <c r="AK158" s="837"/>
      <c r="AL158" s="837"/>
      <c r="AM158" s="837"/>
      <c r="AN158" s="837"/>
      <c r="AO158" s="837"/>
    </row>
    <row r="159" spans="1:41" x14ac:dyDescent="0.25">
      <c r="B159" s="449"/>
      <c r="C159" s="449"/>
      <c r="E159" s="449"/>
      <c r="F159" s="449"/>
      <c r="G159" s="449"/>
      <c r="H159" s="449"/>
      <c r="I159" s="449"/>
      <c r="J159" s="449"/>
      <c r="K159" s="449"/>
      <c r="L159" s="836"/>
      <c r="M159" s="449"/>
      <c r="N159" s="449"/>
      <c r="O159" s="449"/>
      <c r="P159" s="449"/>
      <c r="Q159" s="449"/>
      <c r="R159" s="449"/>
      <c r="S159" s="449"/>
      <c r="T159" s="449"/>
      <c r="U159" s="449"/>
      <c r="V159" s="449"/>
      <c r="W159" s="449"/>
      <c r="X159" s="449"/>
      <c r="Y159" s="449"/>
      <c r="Z159" s="449"/>
      <c r="AA159" s="449"/>
      <c r="AB159" s="449"/>
      <c r="AC159" s="449"/>
      <c r="AD159" s="449"/>
      <c r="AE159" s="449"/>
      <c r="AF159" s="449"/>
      <c r="AG159" s="449"/>
      <c r="AH159" s="449"/>
      <c r="AI159" s="449"/>
      <c r="AJ159" s="449"/>
      <c r="AK159" s="166"/>
      <c r="AL159" s="166"/>
      <c r="AM159" s="166"/>
      <c r="AN159" s="166"/>
      <c r="AO159" s="166"/>
    </row>
    <row r="160" spans="1:41" x14ac:dyDescent="0.25">
      <c r="B160" s="61"/>
      <c r="C160" s="5"/>
      <c r="H160" s="61"/>
      <c r="I160" s="5"/>
      <c r="J160" s="388"/>
      <c r="K160" s="5"/>
      <c r="M160" s="61"/>
      <c r="N160" s="5"/>
      <c r="P160" s="62"/>
      <c r="Q160" s="737"/>
      <c r="S160" s="5"/>
      <c r="U160" s="62"/>
      <c r="V160" s="5"/>
      <c r="W160" s="42"/>
      <c r="AA160" s="5"/>
      <c r="AE160" s="20"/>
    </row>
  </sheetData>
  <printOptions gridLines="1"/>
  <pageMargins left="0.7" right="0.7" top="0.78740157499999996" bottom="0.78740157499999996" header="0.3" footer="0.3"/>
  <pageSetup paperSize="9" orientation="portrait" horizontalDpi="4294967292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2"/>
  <sheetViews>
    <sheetView workbookViewId="0">
      <pane ySplit="3" topLeftCell="A16" activePane="bottomLeft" state="frozen"/>
      <selection activeCell="B32" sqref="B32"/>
      <selection pane="bottomLeft" activeCell="B32" sqref="B32"/>
    </sheetView>
  </sheetViews>
  <sheetFormatPr baseColWidth="10" defaultColWidth="11.5703125" defaultRowHeight="12.75" x14ac:dyDescent="0.2"/>
  <cols>
    <col min="1" max="1" width="10.28515625" style="865" customWidth="1"/>
    <col min="2" max="2" width="4.42578125" style="863" customWidth="1"/>
    <col min="3" max="3" width="12" style="863" customWidth="1"/>
    <col min="4" max="4" width="4.7109375" style="863" customWidth="1"/>
    <col min="5" max="5" width="4.85546875" style="863" customWidth="1"/>
    <col min="6" max="6" width="6.85546875" style="863" customWidth="1"/>
    <col min="7" max="7" width="5.28515625" style="863" customWidth="1"/>
    <col min="8" max="8" width="6.28515625" style="863" customWidth="1"/>
    <col min="9" max="9" width="5.85546875" style="863" customWidth="1"/>
    <col min="10" max="10" width="6" style="865" customWidth="1"/>
    <col min="11" max="11" width="5.85546875" style="865" customWidth="1"/>
    <col min="12" max="12" width="7.140625" style="863" customWidth="1"/>
    <col min="13" max="13" width="5.7109375" style="863" customWidth="1"/>
    <col min="14" max="14" width="8" style="863" customWidth="1"/>
    <col min="15" max="15" width="6" style="863" customWidth="1"/>
    <col min="16" max="16" width="7.85546875" style="863" customWidth="1"/>
    <col min="17" max="18" width="6.7109375" style="863" customWidth="1"/>
    <col min="19" max="19" width="6.42578125" style="864" customWidth="1"/>
    <col min="20" max="20" width="8" style="864" customWidth="1"/>
    <col min="21" max="22" width="8.7109375" style="864" customWidth="1"/>
    <col min="23" max="23" width="6.140625" style="863" customWidth="1"/>
    <col min="24" max="24" width="34.85546875" style="863" customWidth="1"/>
    <col min="25" max="16384" width="11.5703125" style="863"/>
  </cols>
  <sheetData>
    <row r="1" spans="1:29" s="882" customFormat="1" ht="15.75" x14ac:dyDescent="0.25">
      <c r="A1" s="822" t="s">
        <v>1808</v>
      </c>
      <c r="J1" s="884"/>
      <c r="K1" s="884"/>
      <c r="S1" s="883"/>
      <c r="T1" s="883"/>
      <c r="U1" s="883"/>
      <c r="V1" s="883"/>
    </row>
    <row r="3" spans="1:29" s="431" customFormat="1" ht="15.75" x14ac:dyDescent="0.25">
      <c r="A3" s="819" t="s">
        <v>712</v>
      </c>
      <c r="B3" s="515" t="s">
        <v>714</v>
      </c>
      <c r="C3" s="515" t="s">
        <v>958</v>
      </c>
      <c r="D3" s="515" t="s">
        <v>24</v>
      </c>
      <c r="E3" s="819" t="s">
        <v>1587</v>
      </c>
      <c r="F3" s="819" t="s">
        <v>758</v>
      </c>
      <c r="G3" s="819" t="s">
        <v>715</v>
      </c>
      <c r="H3" s="815" t="s">
        <v>18</v>
      </c>
      <c r="I3" s="814" t="s">
        <v>746</v>
      </c>
      <c r="J3" s="819" t="s">
        <v>748</v>
      </c>
      <c r="K3" s="818" t="s">
        <v>749</v>
      </c>
      <c r="L3" s="814" t="s">
        <v>157</v>
      </c>
      <c r="M3" s="814" t="s">
        <v>718</v>
      </c>
      <c r="N3" s="815" t="s">
        <v>717</v>
      </c>
      <c r="O3" s="814"/>
      <c r="P3" s="817" t="s">
        <v>957</v>
      </c>
      <c r="Q3" s="881"/>
      <c r="R3" s="881" t="s">
        <v>656</v>
      </c>
      <c r="S3" s="880" t="s">
        <v>751</v>
      </c>
      <c r="T3" s="816" t="s">
        <v>649</v>
      </c>
      <c r="U3" s="816" t="s">
        <v>1807</v>
      </c>
      <c r="V3" s="815" t="s">
        <v>719</v>
      </c>
      <c r="W3" s="814" t="s">
        <v>657</v>
      </c>
      <c r="X3" s="814" t="s">
        <v>752</v>
      </c>
      <c r="Y3" s="879"/>
      <c r="Z3" s="813"/>
      <c r="AA3" s="813"/>
      <c r="AB3" s="813"/>
      <c r="AC3" s="813"/>
    </row>
    <row r="4" spans="1:29" s="5" customFormat="1" ht="15.75" x14ac:dyDescent="0.25">
      <c r="A4" s="822" t="s">
        <v>1806</v>
      </c>
      <c r="D4" s="821"/>
      <c r="E4" s="822"/>
      <c r="F4" s="822"/>
      <c r="G4" s="448"/>
      <c r="H4" s="449"/>
      <c r="I4" s="449"/>
      <c r="J4" s="448"/>
      <c r="K4" s="448"/>
      <c r="L4" s="449"/>
      <c r="M4" s="449"/>
      <c r="N4" s="449"/>
      <c r="O4" s="449"/>
      <c r="P4" s="821"/>
      <c r="Q4" s="878"/>
      <c r="R4" s="878"/>
      <c r="S4" s="483"/>
      <c r="T4" s="877"/>
      <c r="U4" s="877"/>
      <c r="V4" s="483"/>
      <c r="W4" s="449"/>
      <c r="X4" s="166"/>
    </row>
    <row r="5" spans="1:29" s="5" customFormat="1" ht="15.75" x14ac:dyDescent="0.25">
      <c r="A5" s="875">
        <v>33828</v>
      </c>
      <c r="B5" s="449" t="s">
        <v>23</v>
      </c>
      <c r="C5" s="449" t="s">
        <v>548</v>
      </c>
      <c r="D5" s="875" t="s">
        <v>123</v>
      </c>
      <c r="E5" s="449" t="s">
        <v>1693</v>
      </c>
      <c r="F5" s="449"/>
      <c r="G5" s="448">
        <v>8</v>
      </c>
      <c r="H5" s="483">
        <v>36</v>
      </c>
      <c r="I5" s="449" t="s">
        <v>15</v>
      </c>
      <c r="J5" s="448">
        <v>15</v>
      </c>
      <c r="K5" s="448">
        <v>0</v>
      </c>
      <c r="L5" s="449" t="s">
        <v>775</v>
      </c>
      <c r="M5" s="448" t="s">
        <v>512</v>
      </c>
      <c r="N5" s="483">
        <v>3583</v>
      </c>
      <c r="O5" s="449"/>
      <c r="P5" s="821">
        <v>3583</v>
      </c>
      <c r="Q5" s="449"/>
      <c r="R5" s="449">
        <f>N5+H5-1</f>
        <v>3618</v>
      </c>
      <c r="S5" s="483">
        <v>49.9</v>
      </c>
      <c r="T5" s="167">
        <v>1.39</v>
      </c>
      <c r="U5" s="825">
        <v>1.0900000000000001</v>
      </c>
      <c r="V5" s="167">
        <v>1.27</v>
      </c>
      <c r="W5" s="186" t="s">
        <v>806</v>
      </c>
      <c r="X5" s="449"/>
    </row>
    <row r="6" spans="1:29" s="5" customFormat="1" ht="15.75" x14ac:dyDescent="0.25">
      <c r="A6" s="875">
        <v>33827</v>
      </c>
      <c r="B6" s="449" t="s">
        <v>23</v>
      </c>
      <c r="C6" s="449" t="s">
        <v>548</v>
      </c>
      <c r="D6" s="875" t="s">
        <v>123</v>
      </c>
      <c r="E6" s="449" t="s">
        <v>1799</v>
      </c>
      <c r="F6" s="449"/>
      <c r="G6" s="448">
        <v>8</v>
      </c>
      <c r="H6" s="483">
        <v>30</v>
      </c>
      <c r="I6" s="449" t="s">
        <v>15</v>
      </c>
      <c r="J6" s="448">
        <v>18</v>
      </c>
      <c r="K6" s="448">
        <v>0</v>
      </c>
      <c r="L6" s="449" t="s">
        <v>793</v>
      </c>
      <c r="M6" s="448" t="s">
        <v>10</v>
      </c>
      <c r="N6" s="483">
        <v>3576</v>
      </c>
      <c r="O6" s="449"/>
      <c r="P6" s="821">
        <v>3576</v>
      </c>
      <c r="Q6" s="449"/>
      <c r="R6" s="449">
        <f>N6+H6-1</f>
        <v>3605</v>
      </c>
      <c r="S6" s="483">
        <v>49.2</v>
      </c>
      <c r="T6" s="167">
        <v>1.64</v>
      </c>
      <c r="U6" s="825">
        <v>1.48</v>
      </c>
      <c r="V6" s="167">
        <v>1.85</v>
      </c>
      <c r="W6" s="186" t="s">
        <v>806</v>
      </c>
      <c r="X6" s="449"/>
    </row>
    <row r="7" spans="1:29" s="5" customFormat="1" ht="15.75" x14ac:dyDescent="0.25">
      <c r="A7" s="875">
        <v>33835</v>
      </c>
      <c r="B7" s="449" t="s">
        <v>23</v>
      </c>
      <c r="C7" s="449" t="s">
        <v>548</v>
      </c>
      <c r="D7" s="875" t="s">
        <v>123</v>
      </c>
      <c r="E7" s="449" t="s">
        <v>1801</v>
      </c>
      <c r="F7" s="449"/>
      <c r="G7" s="448">
        <v>2</v>
      </c>
      <c r="H7" s="167">
        <v>67</v>
      </c>
      <c r="I7" s="449" t="s">
        <v>15</v>
      </c>
      <c r="J7" s="178">
        <v>48</v>
      </c>
      <c r="K7" s="876" t="s">
        <v>1000</v>
      </c>
      <c r="L7" s="449"/>
      <c r="M7" s="448" t="s">
        <v>37</v>
      </c>
      <c r="N7" s="483" t="s">
        <v>1805</v>
      </c>
      <c r="O7" s="449" t="s">
        <v>1804</v>
      </c>
      <c r="P7" s="810" t="s">
        <v>1803</v>
      </c>
      <c r="Q7" s="449"/>
      <c r="R7" s="449">
        <v>3622</v>
      </c>
      <c r="S7" s="483">
        <v>39.799999999999997</v>
      </c>
      <c r="T7" s="167">
        <v>0.59</v>
      </c>
      <c r="U7" s="825">
        <v>0.45</v>
      </c>
      <c r="V7" s="167">
        <v>0.72</v>
      </c>
      <c r="W7" s="166" t="s">
        <v>805</v>
      </c>
      <c r="X7" s="449" t="s">
        <v>1802</v>
      </c>
    </row>
    <row r="8" spans="1:29" s="5" customFormat="1" ht="15.75" x14ac:dyDescent="0.25">
      <c r="A8" s="875">
        <v>33825</v>
      </c>
      <c r="B8" s="449" t="s">
        <v>23</v>
      </c>
      <c r="C8" s="449" t="s">
        <v>548</v>
      </c>
      <c r="D8" s="875" t="s">
        <v>123</v>
      </c>
      <c r="E8" s="449" t="s">
        <v>1801</v>
      </c>
      <c r="F8" s="449"/>
      <c r="G8" s="448">
        <v>8</v>
      </c>
      <c r="H8" s="483">
        <v>24</v>
      </c>
      <c r="I8" s="449" t="s">
        <v>15</v>
      </c>
      <c r="J8" s="448">
        <v>12</v>
      </c>
      <c r="K8" s="812" t="s">
        <v>271</v>
      </c>
      <c r="L8" s="449"/>
      <c r="M8" s="448"/>
      <c r="N8" s="483">
        <v>0</v>
      </c>
      <c r="O8" s="449"/>
      <c r="P8" s="810" t="s">
        <v>646</v>
      </c>
      <c r="Q8" s="449"/>
      <c r="R8" s="449"/>
      <c r="S8" s="483">
        <v>57.9</v>
      </c>
      <c r="T8" s="167">
        <v>2.41</v>
      </c>
      <c r="U8" s="825">
        <v>1.81</v>
      </c>
      <c r="V8" s="167">
        <v>2.75</v>
      </c>
      <c r="W8" s="186" t="s">
        <v>808</v>
      </c>
      <c r="X8" s="449"/>
    </row>
    <row r="9" spans="1:29" s="5" customFormat="1" ht="15.75" x14ac:dyDescent="0.25">
      <c r="A9" s="875">
        <v>33826</v>
      </c>
      <c r="B9" s="449" t="s">
        <v>23</v>
      </c>
      <c r="C9" s="449" t="s">
        <v>548</v>
      </c>
      <c r="D9" s="875" t="s">
        <v>123</v>
      </c>
      <c r="E9" s="449" t="s">
        <v>1693</v>
      </c>
      <c r="F9" s="449"/>
      <c r="G9" s="448">
        <v>8</v>
      </c>
      <c r="H9" s="483">
        <v>26</v>
      </c>
      <c r="I9" s="449" t="s">
        <v>15</v>
      </c>
      <c r="J9" s="448">
        <v>9</v>
      </c>
      <c r="K9" s="448"/>
      <c r="L9" s="449" t="s">
        <v>24</v>
      </c>
      <c r="M9" s="448"/>
      <c r="N9" s="483">
        <v>0</v>
      </c>
      <c r="O9" s="449"/>
      <c r="P9" s="810" t="s">
        <v>646</v>
      </c>
      <c r="Q9" s="449"/>
      <c r="R9" s="449"/>
      <c r="S9" s="483">
        <v>48.3</v>
      </c>
      <c r="T9" s="167">
        <v>1.86</v>
      </c>
      <c r="U9" s="825">
        <v>1.69</v>
      </c>
      <c r="V9" s="167">
        <v>1.82</v>
      </c>
      <c r="W9" s="186" t="s">
        <v>806</v>
      </c>
      <c r="X9" s="449"/>
    </row>
    <row r="10" spans="1:29" s="5" customFormat="1" ht="15.75" x14ac:dyDescent="0.25">
      <c r="A10" s="875">
        <v>33838</v>
      </c>
      <c r="B10" s="449" t="s">
        <v>23</v>
      </c>
      <c r="C10" s="449" t="s">
        <v>548</v>
      </c>
      <c r="D10" s="875" t="s">
        <v>123</v>
      </c>
      <c r="E10" s="449" t="s">
        <v>1799</v>
      </c>
      <c r="F10" s="449"/>
      <c r="G10" s="448">
        <v>8</v>
      </c>
      <c r="H10" s="483">
        <v>22</v>
      </c>
      <c r="I10" s="449" t="s">
        <v>15</v>
      </c>
      <c r="J10" s="448">
        <v>9</v>
      </c>
      <c r="K10" s="448"/>
      <c r="L10" s="449" t="s">
        <v>775</v>
      </c>
      <c r="M10" s="448"/>
      <c r="N10" s="483">
        <v>0</v>
      </c>
      <c r="O10" s="449"/>
      <c r="P10" s="810" t="s">
        <v>646</v>
      </c>
      <c r="Q10" s="449"/>
      <c r="R10" s="449"/>
      <c r="S10" s="483">
        <v>63.4</v>
      </c>
      <c r="T10" s="167">
        <v>2.88</v>
      </c>
      <c r="U10" s="825">
        <v>2.25</v>
      </c>
      <c r="V10" s="167">
        <v>3.46</v>
      </c>
      <c r="W10" s="186" t="s">
        <v>809</v>
      </c>
      <c r="X10" s="449"/>
    </row>
    <row r="11" spans="1:29" s="5" customFormat="1" ht="15.75" x14ac:dyDescent="0.25">
      <c r="A11" s="875">
        <v>33829</v>
      </c>
      <c r="B11" s="449" t="s">
        <v>23</v>
      </c>
      <c r="C11" s="449" t="s">
        <v>548</v>
      </c>
      <c r="D11" s="875" t="s">
        <v>123</v>
      </c>
      <c r="E11" s="449" t="s">
        <v>1801</v>
      </c>
      <c r="F11" s="449"/>
      <c r="G11" s="448">
        <v>4</v>
      </c>
      <c r="H11" s="483">
        <v>21</v>
      </c>
      <c r="I11" s="449" t="s">
        <v>15</v>
      </c>
      <c r="J11" s="448">
        <v>13</v>
      </c>
      <c r="K11" s="448"/>
      <c r="L11" s="449" t="s">
        <v>722</v>
      </c>
      <c r="M11" s="448"/>
      <c r="N11" s="483">
        <v>0</v>
      </c>
      <c r="O11" s="449"/>
      <c r="P11" s="810" t="s">
        <v>646</v>
      </c>
      <c r="Q11" s="449"/>
      <c r="R11" s="449"/>
      <c r="S11" s="483">
        <v>49.8</v>
      </c>
      <c r="T11" s="167">
        <v>2.37</v>
      </c>
      <c r="U11" s="825">
        <v>2.2999999999999998</v>
      </c>
      <c r="V11" s="167">
        <v>2.44</v>
      </c>
      <c r="W11" s="186" t="s">
        <v>809</v>
      </c>
      <c r="X11" s="449"/>
    </row>
    <row r="12" spans="1:29" s="5" customFormat="1" ht="15.75" x14ac:dyDescent="0.25">
      <c r="A12" s="875">
        <v>33840</v>
      </c>
      <c r="B12" s="449" t="s">
        <v>23</v>
      </c>
      <c r="C12" s="449" t="s">
        <v>548</v>
      </c>
      <c r="D12" s="875" t="s">
        <v>123</v>
      </c>
      <c r="E12" s="449" t="s">
        <v>1687</v>
      </c>
      <c r="F12" s="449"/>
      <c r="G12" s="448">
        <v>8</v>
      </c>
      <c r="H12" s="483">
        <v>18</v>
      </c>
      <c r="I12" s="449" t="s">
        <v>15</v>
      </c>
      <c r="J12" s="448">
        <v>4</v>
      </c>
      <c r="K12" s="448" t="s">
        <v>1012</v>
      </c>
      <c r="L12" s="449"/>
      <c r="M12" s="448"/>
      <c r="N12" s="483">
        <v>0</v>
      </c>
      <c r="O12" s="449"/>
      <c r="P12" s="810" t="s">
        <v>646</v>
      </c>
      <c r="Q12" s="449"/>
      <c r="R12" s="449"/>
      <c r="S12" s="483">
        <v>45.5</v>
      </c>
      <c r="T12" s="167">
        <v>2.52</v>
      </c>
      <c r="U12" s="825">
        <v>2.02</v>
      </c>
      <c r="V12" s="167">
        <v>2.34</v>
      </c>
      <c r="W12" s="186" t="s">
        <v>809</v>
      </c>
      <c r="X12" s="449"/>
    </row>
    <row r="13" spans="1:29" s="5" customFormat="1" ht="15.75" x14ac:dyDescent="0.25">
      <c r="A13" s="875">
        <v>33834</v>
      </c>
      <c r="B13" s="449" t="s">
        <v>23</v>
      </c>
      <c r="C13" s="449" t="s">
        <v>548</v>
      </c>
      <c r="D13" s="875" t="s">
        <v>123</v>
      </c>
      <c r="E13" s="449" t="s">
        <v>1696</v>
      </c>
      <c r="F13" s="449"/>
      <c r="G13" s="448">
        <v>8</v>
      </c>
      <c r="H13" s="483">
        <v>22</v>
      </c>
      <c r="I13" s="449" t="s">
        <v>15</v>
      </c>
      <c r="J13" s="448">
        <v>6</v>
      </c>
      <c r="K13" s="448" t="s">
        <v>1032</v>
      </c>
      <c r="L13" s="449"/>
      <c r="M13" s="448"/>
      <c r="N13" s="483">
        <v>0</v>
      </c>
      <c r="O13" s="449"/>
      <c r="P13" s="810" t="s">
        <v>646</v>
      </c>
      <c r="Q13" s="449"/>
      <c r="R13" s="449"/>
      <c r="S13" s="483">
        <v>48.6</v>
      </c>
      <c r="T13" s="167">
        <v>2.21</v>
      </c>
      <c r="U13" s="825">
        <v>2.2000000000000002</v>
      </c>
      <c r="V13" s="167">
        <v>1.88</v>
      </c>
      <c r="W13" s="186" t="s">
        <v>809</v>
      </c>
      <c r="X13" s="449"/>
    </row>
    <row r="14" spans="1:29" s="5" customFormat="1" ht="15.75" x14ac:dyDescent="0.25">
      <c r="A14" s="875">
        <v>33836</v>
      </c>
      <c r="B14" s="449" t="s">
        <v>23</v>
      </c>
      <c r="C14" s="449" t="s">
        <v>548</v>
      </c>
      <c r="D14" s="875" t="s">
        <v>123</v>
      </c>
      <c r="E14" s="449" t="s">
        <v>1801</v>
      </c>
      <c r="F14" s="449"/>
      <c r="G14" s="448">
        <v>8</v>
      </c>
      <c r="H14" s="483">
        <v>15</v>
      </c>
      <c r="I14" s="449" t="s">
        <v>15</v>
      </c>
      <c r="J14" s="448">
        <v>9</v>
      </c>
      <c r="K14" s="448" t="s">
        <v>1007</v>
      </c>
      <c r="L14" s="449"/>
      <c r="M14" s="448"/>
      <c r="N14" s="483">
        <v>0</v>
      </c>
      <c r="O14" s="449"/>
      <c r="P14" s="810" t="s">
        <v>646</v>
      </c>
      <c r="Q14" s="449"/>
      <c r="R14" s="449"/>
      <c r="S14" s="483">
        <v>40.1</v>
      </c>
      <c r="T14" s="167">
        <v>2.67</v>
      </c>
      <c r="U14" s="825">
        <v>2.38</v>
      </c>
      <c r="V14" s="167">
        <v>2.8</v>
      </c>
      <c r="W14" s="186" t="s">
        <v>809</v>
      </c>
      <c r="X14" s="449"/>
    </row>
    <row r="15" spans="1:29" s="5" customFormat="1" ht="15.75" x14ac:dyDescent="0.25">
      <c r="A15" s="875">
        <v>33841</v>
      </c>
      <c r="B15" s="449" t="s">
        <v>23</v>
      </c>
      <c r="C15" s="449" t="s">
        <v>548</v>
      </c>
      <c r="D15" s="875" t="s">
        <v>123</v>
      </c>
      <c r="E15" s="449" t="s">
        <v>1687</v>
      </c>
      <c r="F15" s="449"/>
      <c r="G15" s="448">
        <v>8</v>
      </c>
      <c r="H15" s="483">
        <v>23</v>
      </c>
      <c r="I15" s="449" t="s">
        <v>15</v>
      </c>
      <c r="J15" s="448">
        <v>8</v>
      </c>
      <c r="K15" s="448" t="s">
        <v>1007</v>
      </c>
      <c r="L15" s="449"/>
      <c r="M15" s="448"/>
      <c r="N15" s="483">
        <v>0</v>
      </c>
      <c r="O15" s="449"/>
      <c r="P15" s="810" t="s">
        <v>646</v>
      </c>
      <c r="Q15" s="449"/>
      <c r="R15" s="449"/>
      <c r="S15" s="483">
        <v>51.8</v>
      </c>
      <c r="T15" s="167">
        <v>2.25</v>
      </c>
      <c r="U15" s="825">
        <v>1.77</v>
      </c>
      <c r="V15" s="167">
        <v>1.86</v>
      </c>
      <c r="W15" s="186" t="s">
        <v>808</v>
      </c>
      <c r="X15" s="449"/>
    </row>
    <row r="16" spans="1:29" s="5" customFormat="1" ht="15.75" x14ac:dyDescent="0.25">
      <c r="A16" s="875">
        <v>33831</v>
      </c>
      <c r="B16" s="449" t="s">
        <v>23</v>
      </c>
      <c r="C16" s="449" t="s">
        <v>548</v>
      </c>
      <c r="D16" s="875" t="s">
        <v>123</v>
      </c>
      <c r="E16" s="449" t="s">
        <v>1681</v>
      </c>
      <c r="F16" s="449"/>
      <c r="G16" s="448">
        <v>8</v>
      </c>
      <c r="H16" s="483">
        <v>21</v>
      </c>
      <c r="I16" s="449" t="s">
        <v>15</v>
      </c>
      <c r="J16" s="448">
        <v>3</v>
      </c>
      <c r="K16" s="448" t="s">
        <v>1800</v>
      </c>
      <c r="L16" s="449"/>
      <c r="M16" s="448"/>
      <c r="N16" s="483">
        <v>0</v>
      </c>
      <c r="O16" s="449"/>
      <c r="P16" s="810" t="s">
        <v>646</v>
      </c>
      <c r="Q16" s="449"/>
      <c r="R16" s="449"/>
      <c r="S16" s="483">
        <v>51.3</v>
      </c>
      <c r="T16" s="167">
        <v>2.44</v>
      </c>
      <c r="U16" s="825">
        <v>1.68</v>
      </c>
      <c r="V16" s="167">
        <v>2.21</v>
      </c>
      <c r="W16" s="186" t="s">
        <v>808</v>
      </c>
      <c r="X16" s="449"/>
    </row>
    <row r="17" spans="1:24" s="5" customFormat="1" ht="15.75" x14ac:dyDescent="0.25">
      <c r="A17" s="875">
        <v>33832</v>
      </c>
      <c r="B17" s="449" t="s">
        <v>23</v>
      </c>
      <c r="C17" s="449" t="s">
        <v>548</v>
      </c>
      <c r="D17" s="875" t="s">
        <v>123</v>
      </c>
      <c r="E17" s="449" t="s">
        <v>1667</v>
      </c>
      <c r="F17" s="449"/>
      <c r="G17" s="448">
        <v>8</v>
      </c>
      <c r="H17" s="483">
        <v>20</v>
      </c>
      <c r="I17" s="449" t="s">
        <v>15</v>
      </c>
      <c r="J17" s="448">
        <v>10</v>
      </c>
      <c r="K17" s="836" t="s">
        <v>673</v>
      </c>
      <c r="L17" s="449"/>
      <c r="M17" s="448"/>
      <c r="N17" s="483">
        <v>0</v>
      </c>
      <c r="O17" s="449"/>
      <c r="P17" s="810" t="s">
        <v>646</v>
      </c>
      <c r="Q17" s="449"/>
      <c r="R17" s="449"/>
      <c r="S17" s="483">
        <v>48.6</v>
      </c>
      <c r="T17" s="167">
        <v>2.4300000000000002</v>
      </c>
      <c r="U17" s="825">
        <v>1.62</v>
      </c>
      <c r="V17" s="167">
        <v>3.19</v>
      </c>
      <c r="W17" s="186" t="s">
        <v>808</v>
      </c>
      <c r="X17" s="449"/>
    </row>
    <row r="18" spans="1:24" s="5" customFormat="1" ht="15.75" x14ac:dyDescent="0.25">
      <c r="A18" s="875">
        <v>33833</v>
      </c>
      <c r="B18" s="449" t="s">
        <v>23</v>
      </c>
      <c r="C18" s="449" t="s">
        <v>548</v>
      </c>
      <c r="D18" s="875" t="s">
        <v>123</v>
      </c>
      <c r="E18" s="449" t="s">
        <v>1694</v>
      </c>
      <c r="F18" s="449"/>
      <c r="G18" s="448">
        <v>8</v>
      </c>
      <c r="H18" s="483">
        <v>18</v>
      </c>
      <c r="I18" s="449" t="s">
        <v>15</v>
      </c>
      <c r="J18" s="448">
        <v>11</v>
      </c>
      <c r="K18" s="448" t="s">
        <v>1007</v>
      </c>
      <c r="L18" s="449"/>
      <c r="M18" s="448"/>
      <c r="N18" s="483">
        <v>0</v>
      </c>
      <c r="O18" s="449"/>
      <c r="P18" s="810" t="s">
        <v>646</v>
      </c>
      <c r="Q18" s="449"/>
      <c r="R18" s="449"/>
      <c r="S18" s="483">
        <v>44.3</v>
      </c>
      <c r="T18" s="167">
        <v>2.46</v>
      </c>
      <c r="U18" s="825">
        <v>1.99</v>
      </c>
      <c r="V18" s="167">
        <v>3.06</v>
      </c>
      <c r="W18" s="186" t="s">
        <v>808</v>
      </c>
      <c r="X18" s="449"/>
    </row>
    <row r="19" spans="1:24" s="5" customFormat="1" ht="15.75" x14ac:dyDescent="0.25">
      <c r="A19" s="875">
        <v>33837</v>
      </c>
      <c r="B19" s="449" t="s">
        <v>23</v>
      </c>
      <c r="C19" s="449" t="s">
        <v>548</v>
      </c>
      <c r="D19" s="875" t="s">
        <v>123</v>
      </c>
      <c r="E19" s="449" t="s">
        <v>1799</v>
      </c>
      <c r="F19" s="449"/>
      <c r="G19" s="448">
        <v>8</v>
      </c>
      <c r="H19" s="483">
        <v>20</v>
      </c>
      <c r="I19" s="449" t="s">
        <v>15</v>
      </c>
      <c r="J19" s="448">
        <v>10</v>
      </c>
      <c r="K19" s="448" t="s">
        <v>673</v>
      </c>
      <c r="L19" s="449"/>
      <c r="M19" s="448"/>
      <c r="N19" s="483">
        <v>0</v>
      </c>
      <c r="O19" s="449"/>
      <c r="P19" s="810" t="s">
        <v>646</v>
      </c>
      <c r="Q19" s="449"/>
      <c r="R19" s="449"/>
      <c r="S19" s="483">
        <v>64.8</v>
      </c>
      <c r="T19" s="167">
        <v>3.24</v>
      </c>
      <c r="U19" s="825">
        <v>3.24</v>
      </c>
      <c r="V19" s="167">
        <v>3.54</v>
      </c>
      <c r="W19" s="186" t="s">
        <v>854</v>
      </c>
      <c r="X19" s="449"/>
    </row>
    <row r="20" spans="1:24" s="5" customFormat="1" ht="15.75" x14ac:dyDescent="0.25">
      <c r="A20" s="875">
        <v>33830</v>
      </c>
      <c r="B20" s="449" t="s">
        <v>23</v>
      </c>
      <c r="C20" s="449" t="s">
        <v>548</v>
      </c>
      <c r="D20" s="875" t="s">
        <v>123</v>
      </c>
      <c r="E20" s="449" t="s">
        <v>1729</v>
      </c>
      <c r="F20" s="449"/>
      <c r="G20" s="448">
        <v>8</v>
      </c>
      <c r="H20" s="483">
        <v>25</v>
      </c>
      <c r="I20" s="449" t="s">
        <v>15</v>
      </c>
      <c r="J20" s="448">
        <v>6</v>
      </c>
      <c r="K20" s="448" t="s">
        <v>1800</v>
      </c>
      <c r="L20" s="449"/>
      <c r="M20" s="448"/>
      <c r="N20" s="483">
        <v>0</v>
      </c>
      <c r="O20" s="449"/>
      <c r="P20" s="810" t="s">
        <v>646</v>
      </c>
      <c r="Q20" s="449"/>
      <c r="R20" s="449"/>
      <c r="S20" s="483">
        <v>44.8</v>
      </c>
      <c r="T20" s="167">
        <v>1.79</v>
      </c>
      <c r="U20" s="825">
        <v>1.25</v>
      </c>
      <c r="V20" s="167">
        <v>1.37</v>
      </c>
      <c r="W20" s="186" t="s">
        <v>806</v>
      </c>
      <c r="X20" s="449"/>
    </row>
    <row r="21" spans="1:24" s="5" customFormat="1" ht="15.75" x14ac:dyDescent="0.25">
      <c r="A21" s="875">
        <v>33839</v>
      </c>
      <c r="B21" s="449" t="s">
        <v>23</v>
      </c>
      <c r="C21" s="449" t="s">
        <v>548</v>
      </c>
      <c r="D21" s="875" t="s">
        <v>123</v>
      </c>
      <c r="E21" s="449" t="s">
        <v>1799</v>
      </c>
      <c r="F21" s="449"/>
      <c r="G21" s="448">
        <v>8</v>
      </c>
      <c r="H21" s="483">
        <v>25</v>
      </c>
      <c r="I21" s="449" t="s">
        <v>15</v>
      </c>
      <c r="J21" s="448">
        <v>7</v>
      </c>
      <c r="K21" s="448" t="s">
        <v>1032</v>
      </c>
      <c r="L21" s="449"/>
      <c r="M21" s="448"/>
      <c r="N21" s="483">
        <v>0</v>
      </c>
      <c r="O21" s="449"/>
      <c r="P21" s="810" t="s">
        <v>646</v>
      </c>
      <c r="Q21" s="449"/>
      <c r="R21" s="449"/>
      <c r="S21" s="483">
        <v>47.7</v>
      </c>
      <c r="T21" s="167">
        <v>1.91</v>
      </c>
      <c r="U21" s="825">
        <v>1.29</v>
      </c>
      <c r="V21" s="167">
        <v>1.71</v>
      </c>
      <c r="W21" s="186" t="s">
        <v>806</v>
      </c>
      <c r="X21" s="449"/>
    </row>
    <row r="22" spans="1:24" s="5" customFormat="1" ht="15.75" x14ac:dyDescent="0.25">
      <c r="A22" s="875">
        <v>33842</v>
      </c>
      <c r="B22" s="449" t="s">
        <v>23</v>
      </c>
      <c r="C22" s="449" t="s">
        <v>548</v>
      </c>
      <c r="D22" s="875" t="s">
        <v>123</v>
      </c>
      <c r="E22" s="449" t="s">
        <v>1687</v>
      </c>
      <c r="F22" s="449"/>
      <c r="G22" s="448">
        <v>8</v>
      </c>
      <c r="H22" s="483">
        <v>21</v>
      </c>
      <c r="I22" s="449" t="s">
        <v>15</v>
      </c>
      <c r="J22" s="448">
        <v>8</v>
      </c>
      <c r="K22" s="448" t="s">
        <v>1007</v>
      </c>
      <c r="L22" s="449"/>
      <c r="M22" s="448"/>
      <c r="N22" s="483">
        <v>0</v>
      </c>
      <c r="O22" s="449"/>
      <c r="P22" s="810" t="s">
        <v>646</v>
      </c>
      <c r="Q22" s="449"/>
      <c r="R22" s="449"/>
      <c r="S22" s="483">
        <v>41.7</v>
      </c>
      <c r="T22" s="167">
        <v>1.99</v>
      </c>
      <c r="U22" s="825">
        <v>1.9</v>
      </c>
      <c r="V22" s="167">
        <v>1.76</v>
      </c>
      <c r="W22" s="186" t="s">
        <v>806</v>
      </c>
      <c r="X22" s="449" t="s">
        <v>1798</v>
      </c>
    </row>
    <row r="23" spans="1:24" s="5" customFormat="1" ht="15.75" x14ac:dyDescent="0.25">
      <c r="A23" s="875">
        <v>33843</v>
      </c>
      <c r="B23" s="449" t="s">
        <v>23</v>
      </c>
      <c r="C23" s="449" t="s">
        <v>548</v>
      </c>
      <c r="D23" s="875" t="s">
        <v>123</v>
      </c>
      <c r="E23" s="449" t="s">
        <v>1687</v>
      </c>
      <c r="F23" s="449"/>
      <c r="G23" s="448">
        <v>8</v>
      </c>
      <c r="H23" s="483">
        <v>26</v>
      </c>
      <c r="I23" s="449" t="s">
        <v>15</v>
      </c>
      <c r="J23" s="448">
        <v>13</v>
      </c>
      <c r="K23" s="448"/>
      <c r="L23" s="449" t="s">
        <v>793</v>
      </c>
      <c r="M23" s="448"/>
      <c r="N23" s="483">
        <v>0</v>
      </c>
      <c r="O23" s="449"/>
      <c r="P23" s="810" t="s">
        <v>646</v>
      </c>
      <c r="Q23" s="449"/>
      <c r="R23" s="449"/>
      <c r="S23" s="483">
        <v>49.5</v>
      </c>
      <c r="T23" s="825">
        <v>1.9</v>
      </c>
      <c r="U23" s="825">
        <v>1.45</v>
      </c>
      <c r="V23" s="167">
        <v>2.02</v>
      </c>
      <c r="W23" s="186" t="s">
        <v>806</v>
      </c>
      <c r="X23" s="449"/>
    </row>
    <row r="24" spans="1:24" s="5" customFormat="1" ht="15.75" x14ac:dyDescent="0.25">
      <c r="A24" s="875">
        <v>33844</v>
      </c>
      <c r="B24" s="449" t="s">
        <v>23</v>
      </c>
      <c r="C24" s="449" t="s">
        <v>548</v>
      </c>
      <c r="D24" s="875" t="s">
        <v>123</v>
      </c>
      <c r="E24" s="449" t="s">
        <v>1687</v>
      </c>
      <c r="F24" s="449"/>
      <c r="G24" s="448">
        <v>8</v>
      </c>
      <c r="H24" s="483">
        <v>28</v>
      </c>
      <c r="I24" s="449" t="s">
        <v>15</v>
      </c>
      <c r="J24" s="448">
        <v>6</v>
      </c>
      <c r="K24" s="448" t="s">
        <v>1797</v>
      </c>
      <c r="L24" s="449"/>
      <c r="M24" s="448"/>
      <c r="N24" s="483">
        <v>0</v>
      </c>
      <c r="O24" s="449"/>
      <c r="P24" s="810" t="s">
        <v>646</v>
      </c>
      <c r="Q24" s="449"/>
      <c r="R24" s="449"/>
      <c r="S24" s="483">
        <v>32.799999999999997</v>
      </c>
      <c r="T24" s="167">
        <v>1.17</v>
      </c>
      <c r="U24" s="825">
        <v>1.77</v>
      </c>
      <c r="V24" s="167">
        <v>0.96</v>
      </c>
      <c r="W24" s="186" t="s">
        <v>806</v>
      </c>
      <c r="X24" s="449"/>
    </row>
    <row r="25" spans="1:24" s="5" customFormat="1" ht="15.75" x14ac:dyDescent="0.25">
      <c r="A25" s="185">
        <v>33845</v>
      </c>
      <c r="B25" s="166" t="s">
        <v>23</v>
      </c>
      <c r="C25" s="449" t="s">
        <v>548</v>
      </c>
      <c r="D25" s="181"/>
      <c r="E25" s="178" t="s">
        <v>1687</v>
      </c>
      <c r="F25" s="178"/>
      <c r="G25" s="178">
        <v>8</v>
      </c>
      <c r="H25" s="167"/>
      <c r="I25" s="167"/>
      <c r="J25" s="812"/>
      <c r="K25" s="178"/>
      <c r="L25" s="166"/>
      <c r="M25" s="178"/>
      <c r="N25" s="167"/>
      <c r="O25" s="166"/>
      <c r="P25" s="810" t="s">
        <v>646</v>
      </c>
      <c r="Q25" s="847"/>
      <c r="R25" s="847"/>
      <c r="S25" s="167"/>
      <c r="T25" s="167"/>
      <c r="U25" s="825"/>
      <c r="V25" s="167"/>
      <c r="W25" s="166"/>
      <c r="X25" s="166" t="s">
        <v>1796</v>
      </c>
    </row>
    <row r="26" spans="1:24" s="40" customFormat="1" ht="15.75" x14ac:dyDescent="0.25">
      <c r="A26" s="874">
        <v>33824</v>
      </c>
      <c r="B26" s="436" t="s">
        <v>226</v>
      </c>
      <c r="C26" s="449" t="s">
        <v>548</v>
      </c>
      <c r="D26" s="437"/>
      <c r="E26" s="447"/>
      <c r="F26" s="436" t="s">
        <v>1795</v>
      </c>
      <c r="G26" s="846" t="s">
        <v>22</v>
      </c>
      <c r="H26" s="441">
        <v>34</v>
      </c>
      <c r="I26" s="436" t="s">
        <v>15</v>
      </c>
      <c r="J26" s="447">
        <v>12</v>
      </c>
      <c r="K26" s="447"/>
      <c r="L26" s="436"/>
      <c r="M26" s="436"/>
      <c r="N26" s="436"/>
      <c r="O26" s="436"/>
      <c r="P26" s="873" t="s">
        <v>646</v>
      </c>
      <c r="Q26" s="845"/>
      <c r="R26" s="845"/>
      <c r="S26" s="441">
        <v>54.9</v>
      </c>
      <c r="T26" s="441">
        <v>1.61</v>
      </c>
      <c r="U26" s="872">
        <v>1.05</v>
      </c>
      <c r="V26" s="441">
        <v>1.24</v>
      </c>
      <c r="W26" s="842" t="s">
        <v>806</v>
      </c>
    </row>
    <row r="27" spans="1:24" s="5" customFormat="1" ht="15.75" x14ac:dyDescent="0.25">
      <c r="A27" s="185"/>
      <c r="B27" s="166"/>
      <c r="C27" s="449"/>
      <c r="D27" s="181"/>
      <c r="E27" s="178"/>
      <c r="F27" s="178"/>
      <c r="G27" s="812"/>
      <c r="H27" s="167"/>
      <c r="I27" s="166"/>
      <c r="J27" s="178"/>
      <c r="K27" s="178"/>
      <c r="L27" s="166"/>
      <c r="M27" s="166"/>
      <c r="N27" s="166"/>
      <c r="O27" s="166"/>
      <c r="P27" s="811"/>
      <c r="Q27" s="847"/>
      <c r="R27" s="847"/>
      <c r="S27" s="167"/>
      <c r="T27" s="167"/>
      <c r="U27" s="825"/>
      <c r="V27" s="167"/>
      <c r="W27" s="166"/>
      <c r="X27" s="166"/>
    </row>
    <row r="28" spans="1:24" s="5" customFormat="1" ht="15.75" x14ac:dyDescent="0.25">
      <c r="A28" s="811" t="s">
        <v>1794</v>
      </c>
      <c r="C28" s="449"/>
      <c r="D28" s="181"/>
      <c r="E28" s="178"/>
      <c r="F28" s="178"/>
      <c r="G28" s="812"/>
      <c r="H28" s="167"/>
      <c r="I28" s="166"/>
      <c r="J28" s="178"/>
      <c r="K28" s="178"/>
      <c r="L28" s="166"/>
      <c r="M28" s="166"/>
      <c r="N28" s="166"/>
      <c r="O28" s="166"/>
      <c r="P28" s="811"/>
      <c r="Q28" s="847"/>
      <c r="R28" s="847"/>
      <c r="S28" s="167"/>
      <c r="T28" s="167"/>
      <c r="U28" s="825"/>
      <c r="V28" s="167"/>
      <c r="W28" s="166"/>
      <c r="X28" s="166"/>
    </row>
    <row r="29" spans="1:24" s="5" customFormat="1" ht="15.75" x14ac:dyDescent="0.25">
      <c r="A29" s="185" t="s">
        <v>1793</v>
      </c>
      <c r="B29" s="166" t="s">
        <v>714</v>
      </c>
      <c r="C29" s="449" t="s">
        <v>548</v>
      </c>
      <c r="D29" s="871" t="s">
        <v>1791</v>
      </c>
      <c r="E29" s="178"/>
      <c r="F29" s="178"/>
      <c r="G29" s="812"/>
      <c r="H29" s="167">
        <v>29</v>
      </c>
      <c r="I29" s="166" t="s">
        <v>15</v>
      </c>
      <c r="J29" s="178">
        <v>0</v>
      </c>
      <c r="K29" s="178" t="s">
        <v>800</v>
      </c>
      <c r="L29" s="166"/>
      <c r="M29" s="166" t="s">
        <v>10</v>
      </c>
      <c r="N29" s="166">
        <v>3598</v>
      </c>
      <c r="O29" s="166">
        <v>3583</v>
      </c>
      <c r="P29" s="811">
        <v>3578</v>
      </c>
      <c r="Q29" s="847"/>
      <c r="R29" s="847"/>
      <c r="S29" s="167"/>
      <c r="T29" s="167"/>
      <c r="U29" s="825"/>
      <c r="V29" s="167"/>
      <c r="W29" s="166"/>
      <c r="X29" s="166"/>
    </row>
    <row r="30" spans="1:24" s="5" customFormat="1" ht="15.75" x14ac:dyDescent="0.25">
      <c r="A30" s="185" t="s">
        <v>1792</v>
      </c>
      <c r="B30" s="166" t="s">
        <v>714</v>
      </c>
      <c r="C30" s="449" t="s">
        <v>548</v>
      </c>
      <c r="D30" s="871" t="s">
        <v>1791</v>
      </c>
      <c r="E30" s="178"/>
      <c r="F30" s="178"/>
      <c r="G30" s="812"/>
      <c r="H30" s="167">
        <v>48</v>
      </c>
      <c r="I30" s="166" t="s">
        <v>15</v>
      </c>
      <c r="J30" s="178">
        <v>17</v>
      </c>
      <c r="K30" s="178" t="s">
        <v>673</v>
      </c>
      <c r="L30" s="166"/>
      <c r="M30" s="166" t="s">
        <v>512</v>
      </c>
      <c r="N30" s="166">
        <v>3579</v>
      </c>
      <c r="O30" s="166"/>
      <c r="P30" s="811">
        <v>3578</v>
      </c>
      <c r="Q30" s="847">
        <v>3576</v>
      </c>
      <c r="R30" s="847"/>
      <c r="S30" s="167"/>
      <c r="T30" s="167"/>
      <c r="U30" s="825"/>
      <c r="V30" s="167"/>
      <c r="W30" s="166"/>
      <c r="X30" s="166"/>
    </row>
    <row r="31" spans="1:24" s="5" customFormat="1" ht="15.75" x14ac:dyDescent="0.25">
      <c r="A31" s="185" t="s">
        <v>1790</v>
      </c>
      <c r="B31" s="166" t="s">
        <v>714</v>
      </c>
      <c r="C31" s="449" t="s">
        <v>548</v>
      </c>
      <c r="D31" s="871" t="s">
        <v>1788</v>
      </c>
      <c r="E31" s="178"/>
      <c r="F31" s="178"/>
      <c r="G31" s="812"/>
      <c r="H31" s="167">
        <v>37</v>
      </c>
      <c r="I31" s="166" t="s">
        <v>15</v>
      </c>
      <c r="J31" s="178">
        <v>15</v>
      </c>
      <c r="K31" s="178">
        <v>0</v>
      </c>
      <c r="L31" s="166" t="s">
        <v>775</v>
      </c>
      <c r="M31" s="166" t="s">
        <v>512</v>
      </c>
      <c r="N31" s="166">
        <v>3591</v>
      </c>
      <c r="O31" s="166"/>
      <c r="P31" s="811">
        <v>3591</v>
      </c>
      <c r="Q31" s="847"/>
      <c r="R31" s="847"/>
      <c r="S31" s="167"/>
      <c r="T31" s="167"/>
      <c r="U31" s="825"/>
      <c r="V31" s="167"/>
      <c r="W31" s="166"/>
      <c r="X31" s="166"/>
    </row>
    <row r="32" spans="1:24" s="5" customFormat="1" ht="15.75" x14ac:dyDescent="0.25">
      <c r="A32" s="185" t="s">
        <v>1789</v>
      </c>
      <c r="B32" s="166" t="s">
        <v>714</v>
      </c>
      <c r="C32" s="449" t="s">
        <v>548</v>
      </c>
      <c r="D32" s="871" t="s">
        <v>1788</v>
      </c>
      <c r="E32" s="178"/>
      <c r="F32" s="178"/>
      <c r="G32" s="812"/>
      <c r="H32" s="167">
        <v>25</v>
      </c>
      <c r="I32" s="166" t="s">
        <v>15</v>
      </c>
      <c r="J32" s="178">
        <v>12</v>
      </c>
      <c r="K32" s="178">
        <v>0</v>
      </c>
      <c r="L32" s="166" t="s">
        <v>775</v>
      </c>
      <c r="M32" s="166" t="s">
        <v>10</v>
      </c>
      <c r="N32" s="166">
        <v>3393</v>
      </c>
      <c r="O32" s="166"/>
      <c r="P32" s="811">
        <v>3393</v>
      </c>
      <c r="Q32" s="847"/>
      <c r="R32" s="847"/>
      <c r="S32" s="167"/>
      <c r="T32" s="167"/>
      <c r="U32" s="825"/>
      <c r="V32" s="167"/>
      <c r="W32" s="166"/>
      <c r="X32" s="166"/>
    </row>
    <row r="33" spans="1:24" s="5" customFormat="1" ht="15.75" x14ac:dyDescent="0.25">
      <c r="A33" s="185"/>
      <c r="B33" s="166"/>
      <c r="C33" s="449"/>
      <c r="D33" s="181"/>
      <c r="E33" s="178"/>
      <c r="F33" s="178"/>
      <c r="G33" s="812"/>
      <c r="H33" s="167"/>
      <c r="I33" s="166"/>
      <c r="J33" s="178"/>
      <c r="K33" s="178"/>
      <c r="L33" s="166"/>
      <c r="M33" s="166"/>
      <c r="N33" s="166"/>
      <c r="O33" s="166"/>
      <c r="P33" s="811"/>
      <c r="Q33" s="847"/>
      <c r="R33" s="847"/>
      <c r="S33" s="167"/>
      <c r="T33" s="167"/>
      <c r="U33" s="825"/>
      <c r="V33" s="167"/>
      <c r="W33" s="166"/>
      <c r="X33" s="166"/>
    </row>
    <row r="34" spans="1:24" s="5" customFormat="1" ht="15.75" x14ac:dyDescent="0.25">
      <c r="A34" s="811" t="s">
        <v>1787</v>
      </c>
      <c r="B34" s="20"/>
      <c r="C34" s="449"/>
      <c r="D34" s="181"/>
      <c r="E34" s="178"/>
      <c r="F34" s="178"/>
      <c r="G34" s="870"/>
      <c r="H34" s="869"/>
      <c r="I34" s="826"/>
      <c r="J34" s="868"/>
      <c r="K34" s="868"/>
      <c r="L34" s="826"/>
      <c r="M34" s="826"/>
      <c r="N34" s="826"/>
      <c r="O34" s="826"/>
      <c r="P34" s="867"/>
      <c r="Q34" s="866"/>
      <c r="R34" s="866"/>
      <c r="S34" s="167"/>
      <c r="T34" s="167"/>
      <c r="U34" s="825"/>
      <c r="V34" s="167"/>
      <c r="W34" s="166"/>
      <c r="X34" s="166"/>
    </row>
    <row r="35" spans="1:24" s="5" customFormat="1" ht="15.75" x14ac:dyDescent="0.25">
      <c r="A35" s="185" t="s">
        <v>1786</v>
      </c>
      <c r="B35" s="166" t="s">
        <v>714</v>
      </c>
      <c r="C35" s="449" t="s">
        <v>548</v>
      </c>
      <c r="D35" s="181"/>
      <c r="E35" s="178"/>
      <c r="F35" s="178"/>
      <c r="G35" s="812"/>
      <c r="H35" s="167">
        <v>67</v>
      </c>
      <c r="I35" s="166"/>
      <c r="J35" s="812" t="s">
        <v>1785</v>
      </c>
      <c r="K35" s="178"/>
      <c r="L35" s="186"/>
      <c r="M35" s="166" t="s">
        <v>28</v>
      </c>
      <c r="N35" s="166">
        <v>3649</v>
      </c>
      <c r="O35" s="166">
        <v>3635</v>
      </c>
      <c r="P35" s="811">
        <v>3629</v>
      </c>
      <c r="Q35" s="847">
        <v>3620</v>
      </c>
      <c r="R35" s="847"/>
      <c r="S35" s="167"/>
      <c r="T35" s="167"/>
      <c r="U35" s="825"/>
      <c r="V35" s="167"/>
      <c r="W35" s="166"/>
      <c r="X35" s="166"/>
    </row>
    <row r="36" spans="1:24" s="5" customFormat="1" ht="15.75" x14ac:dyDescent="0.25">
      <c r="A36" s="185" t="s">
        <v>1784</v>
      </c>
      <c r="B36" s="166" t="s">
        <v>714</v>
      </c>
      <c r="C36" s="449" t="s">
        <v>548</v>
      </c>
      <c r="D36" s="181"/>
      <c r="E36" s="178"/>
      <c r="F36" s="178"/>
      <c r="G36" s="812"/>
      <c r="H36" s="167">
        <v>30</v>
      </c>
      <c r="I36" s="166" t="s">
        <v>15</v>
      </c>
      <c r="J36" s="178">
        <v>13</v>
      </c>
      <c r="K36" s="178"/>
      <c r="L36" s="166" t="s">
        <v>775</v>
      </c>
      <c r="M36" s="166" t="s">
        <v>817</v>
      </c>
      <c r="N36" s="166"/>
      <c r="O36" s="166"/>
      <c r="P36" s="824" t="s">
        <v>646</v>
      </c>
      <c r="Q36" s="847"/>
      <c r="R36" s="847"/>
      <c r="S36" s="167"/>
      <c r="T36" s="167"/>
      <c r="U36" s="825"/>
      <c r="V36" s="167"/>
      <c r="W36" s="166"/>
      <c r="X36" s="166"/>
    </row>
    <row r="37" spans="1:24" s="5" customFormat="1" ht="15.75" x14ac:dyDescent="0.25">
      <c r="A37" s="185" t="s">
        <v>1783</v>
      </c>
      <c r="B37" s="166" t="s">
        <v>714</v>
      </c>
      <c r="C37" s="449" t="s">
        <v>548</v>
      </c>
      <c r="D37" s="181"/>
      <c r="E37" s="178"/>
      <c r="F37" s="178"/>
      <c r="G37" s="812"/>
      <c r="H37" s="167">
        <v>23</v>
      </c>
      <c r="I37" s="166" t="s">
        <v>15</v>
      </c>
      <c r="J37" s="178">
        <v>11</v>
      </c>
      <c r="K37" s="178"/>
      <c r="L37" s="166" t="s">
        <v>793</v>
      </c>
      <c r="M37" s="166" t="s">
        <v>817</v>
      </c>
      <c r="N37" s="166"/>
      <c r="O37" s="166"/>
      <c r="P37" s="824" t="s">
        <v>646</v>
      </c>
      <c r="Q37" s="847"/>
      <c r="R37" s="847"/>
      <c r="S37" s="167"/>
      <c r="T37" s="167"/>
      <c r="U37" s="825"/>
      <c r="V37" s="167"/>
      <c r="W37" s="166"/>
      <c r="X37" s="166"/>
    </row>
    <row r="38" spans="1:24" s="5" customFormat="1" ht="15.75" x14ac:dyDescent="0.25">
      <c r="A38" s="185" t="s">
        <v>1782</v>
      </c>
      <c r="B38" s="166" t="s">
        <v>714</v>
      </c>
      <c r="C38" s="449" t="s">
        <v>548</v>
      </c>
      <c r="D38" s="181"/>
      <c r="E38" s="178"/>
      <c r="F38" s="178"/>
      <c r="G38" s="812"/>
      <c r="H38" s="167">
        <v>11</v>
      </c>
      <c r="I38" s="166" t="s">
        <v>15</v>
      </c>
      <c r="J38" s="178">
        <v>10</v>
      </c>
      <c r="K38" s="178"/>
      <c r="L38" s="166" t="s">
        <v>722</v>
      </c>
      <c r="M38" s="166" t="s">
        <v>817</v>
      </c>
      <c r="N38" s="166"/>
      <c r="O38" s="166"/>
      <c r="P38" s="824" t="s">
        <v>646</v>
      </c>
      <c r="Q38" s="847"/>
      <c r="R38" s="847"/>
      <c r="S38" s="167"/>
      <c r="T38" s="167"/>
      <c r="U38" s="825"/>
      <c r="V38" s="167"/>
      <c r="W38" s="166"/>
      <c r="X38" s="166"/>
    </row>
    <row r="39" spans="1:24" s="5" customFormat="1" ht="15.75" x14ac:dyDescent="0.25">
      <c r="A39" s="185" t="s">
        <v>1781</v>
      </c>
      <c r="B39" s="166" t="s">
        <v>714</v>
      </c>
      <c r="C39" s="449" t="s">
        <v>548</v>
      </c>
      <c r="D39" s="181"/>
      <c r="E39" s="178"/>
      <c r="F39" s="178"/>
      <c r="G39" s="812"/>
      <c r="H39" s="167">
        <v>19</v>
      </c>
      <c r="I39" s="166" t="s">
        <v>15</v>
      </c>
      <c r="J39" s="178"/>
      <c r="K39" s="178"/>
      <c r="L39" s="186"/>
      <c r="M39" s="166" t="s">
        <v>817</v>
      </c>
      <c r="N39" s="166"/>
      <c r="O39" s="166"/>
      <c r="P39" s="824" t="s">
        <v>646</v>
      </c>
      <c r="Q39" s="847"/>
      <c r="R39" s="847"/>
      <c r="S39" s="167"/>
      <c r="T39" s="167"/>
      <c r="U39" s="825"/>
      <c r="V39" s="167"/>
      <c r="W39" s="166"/>
      <c r="X39" s="166"/>
    </row>
    <row r="40" spans="1:24" s="5" customFormat="1" ht="15.75" x14ac:dyDescent="0.25">
      <c r="A40" s="185" t="s">
        <v>1780</v>
      </c>
      <c r="B40" s="166" t="s">
        <v>714</v>
      </c>
      <c r="C40" s="449" t="s">
        <v>548</v>
      </c>
      <c r="D40" s="181"/>
      <c r="E40" s="178"/>
      <c r="F40" s="178"/>
      <c r="G40" s="812"/>
      <c r="H40" s="167">
        <v>18</v>
      </c>
      <c r="I40" s="166" t="s">
        <v>15</v>
      </c>
      <c r="J40" s="178"/>
      <c r="K40" s="178"/>
      <c r="L40" s="186"/>
      <c r="M40" s="166" t="s">
        <v>817</v>
      </c>
      <c r="N40" s="166"/>
      <c r="O40" s="166"/>
      <c r="P40" s="824" t="s">
        <v>646</v>
      </c>
      <c r="Q40" s="847"/>
      <c r="R40" s="847"/>
      <c r="S40" s="167"/>
      <c r="T40" s="167"/>
      <c r="U40" s="825"/>
      <c r="V40" s="167"/>
      <c r="W40" s="166"/>
      <c r="X40" s="166"/>
    </row>
    <row r="41" spans="1:24" s="5" customFormat="1" ht="15.75" x14ac:dyDescent="0.25">
      <c r="A41" s="185" t="s">
        <v>1779</v>
      </c>
      <c r="B41" s="166" t="s">
        <v>714</v>
      </c>
      <c r="C41" s="449" t="s">
        <v>548</v>
      </c>
      <c r="D41" s="181"/>
      <c r="E41" s="178"/>
      <c r="F41" s="178"/>
      <c r="G41" s="812"/>
      <c r="H41" s="167">
        <v>20</v>
      </c>
      <c r="I41" s="166" t="s">
        <v>15</v>
      </c>
      <c r="J41" s="178"/>
      <c r="K41" s="178"/>
      <c r="L41" s="186"/>
      <c r="M41" s="166" t="s">
        <v>817</v>
      </c>
      <c r="N41" s="166"/>
      <c r="O41" s="166"/>
      <c r="P41" s="824" t="s">
        <v>646</v>
      </c>
      <c r="Q41" s="847"/>
      <c r="R41" s="847"/>
      <c r="S41" s="167"/>
      <c r="T41" s="167"/>
      <c r="U41" s="825"/>
      <c r="V41" s="167"/>
      <c r="W41" s="166"/>
      <c r="X41" s="166"/>
    </row>
    <row r="42" spans="1:24" s="5" customFormat="1" ht="15.75" x14ac:dyDescent="0.25">
      <c r="A42" s="185" t="s">
        <v>1778</v>
      </c>
      <c r="B42" s="166" t="s">
        <v>714</v>
      </c>
      <c r="C42" s="449" t="s">
        <v>548</v>
      </c>
      <c r="D42" s="181"/>
      <c r="E42" s="178"/>
      <c r="F42" s="178"/>
      <c r="G42" s="812"/>
      <c r="H42" s="167">
        <v>16</v>
      </c>
      <c r="I42" s="166" t="s">
        <v>15</v>
      </c>
      <c r="J42" s="178">
        <v>13</v>
      </c>
      <c r="K42" s="178"/>
      <c r="L42" s="186"/>
      <c r="M42" s="166" t="s">
        <v>817</v>
      </c>
      <c r="N42" s="166"/>
      <c r="O42" s="166"/>
      <c r="P42" s="824" t="s">
        <v>646</v>
      </c>
      <c r="Q42" s="847"/>
      <c r="R42" s="847"/>
      <c r="S42" s="167"/>
      <c r="T42" s="167"/>
      <c r="U42" s="825"/>
      <c r="V42" s="167"/>
      <c r="W42" s="166"/>
      <c r="X42" s="166"/>
    </row>
  </sheetData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80"/>
  <sheetViews>
    <sheetView zoomScaleNormal="100" workbookViewId="0">
      <pane ySplit="3" topLeftCell="A4" activePane="bottomLeft" state="frozen"/>
      <selection activeCell="B32" sqref="B32"/>
      <selection pane="bottomLeft" activeCell="B32" sqref="B32"/>
    </sheetView>
  </sheetViews>
  <sheetFormatPr baseColWidth="10" defaultColWidth="11.5703125" defaultRowHeight="15.75" x14ac:dyDescent="0.25"/>
  <cols>
    <col min="1" max="1" width="10.28515625" style="61" customWidth="1"/>
    <col min="2" max="2" width="4.7109375" style="5" customWidth="1"/>
    <col min="3" max="3" width="3.85546875" style="61" customWidth="1"/>
    <col min="4" max="4" width="5.42578125" style="5" customWidth="1"/>
    <col min="5" max="5" width="13.5703125" style="5" customWidth="1"/>
    <col min="6" max="6" width="9.28515625" style="5" customWidth="1"/>
    <col min="7" max="7" width="6.28515625" style="5" customWidth="1"/>
    <col min="8" max="8" width="5.5703125" style="5" customWidth="1"/>
    <col min="9" max="9" width="6.7109375" style="5" customWidth="1"/>
    <col min="10" max="10" width="5.140625" style="5" customWidth="1"/>
    <col min="11" max="11" width="7.7109375" style="61" customWidth="1"/>
    <col min="12" max="12" width="6.7109375" style="5" customWidth="1"/>
    <col min="13" max="13" width="9.85546875" style="5" customWidth="1"/>
    <col min="14" max="14" width="8.28515625" style="62" customWidth="1"/>
    <col min="15" max="15" width="6.7109375" style="5" customWidth="1"/>
    <col min="16" max="16" width="7.85546875" style="5" customWidth="1"/>
    <col min="17" max="17" width="8.140625" style="5" customWidth="1"/>
    <col min="18" max="18" width="11.5703125" style="5"/>
    <col min="19" max="19" width="6.5703125" style="5" customWidth="1"/>
    <col min="20" max="20" width="7.140625" style="62" customWidth="1"/>
    <col min="21" max="21" width="7.85546875" style="62" customWidth="1"/>
    <col min="22" max="22" width="8" style="62" customWidth="1"/>
    <col min="23" max="23" width="8.85546875" style="62" customWidth="1"/>
    <col min="24" max="24" width="7.5703125" style="5" customWidth="1"/>
    <col min="25" max="25" width="30.28515625" style="5" customWidth="1"/>
    <col min="26" max="16384" width="11.5703125" style="5"/>
  </cols>
  <sheetData>
    <row r="1" spans="1:29" s="820" customFormat="1" x14ac:dyDescent="0.25">
      <c r="A1" s="822" t="s">
        <v>1914</v>
      </c>
      <c r="B1" s="811"/>
      <c r="C1" s="890"/>
      <c r="D1" s="890"/>
      <c r="E1" s="890"/>
      <c r="F1" s="890"/>
      <c r="G1" s="905"/>
      <c r="H1" s="811"/>
      <c r="I1" s="824"/>
      <c r="J1" s="811"/>
      <c r="K1" s="890"/>
      <c r="L1" s="890"/>
      <c r="M1" s="811"/>
      <c r="N1" s="824"/>
      <c r="O1" s="811"/>
      <c r="P1" s="811"/>
      <c r="Q1" s="900"/>
      <c r="R1" s="900"/>
      <c r="S1" s="824"/>
      <c r="T1" s="824"/>
      <c r="U1" s="824"/>
      <c r="V1" s="904"/>
      <c r="W1" s="824"/>
      <c r="X1" s="811"/>
      <c r="Y1" s="811"/>
      <c r="Z1" s="811"/>
      <c r="AA1" s="811"/>
      <c r="AB1" s="811"/>
      <c r="AC1" s="811"/>
    </row>
    <row r="2" spans="1:29" x14ac:dyDescent="0.25">
      <c r="A2" s="185"/>
      <c r="B2" s="178"/>
      <c r="C2" s="178"/>
      <c r="D2" s="178"/>
      <c r="E2" s="178"/>
      <c r="F2" s="178"/>
      <c r="G2" s="812"/>
      <c r="H2" s="166"/>
      <c r="I2" s="167"/>
      <c r="J2" s="166"/>
      <c r="K2" s="178"/>
      <c r="L2" s="178"/>
      <c r="M2" s="166"/>
      <c r="N2" s="167"/>
      <c r="O2" s="166"/>
      <c r="P2" s="811"/>
      <c r="Q2" s="847"/>
      <c r="R2" s="847"/>
      <c r="S2" s="167"/>
      <c r="T2" s="167"/>
      <c r="U2" s="167"/>
      <c r="V2" s="825"/>
      <c r="W2" s="167"/>
      <c r="X2" s="166"/>
      <c r="Y2" s="166"/>
      <c r="Z2" s="166"/>
      <c r="AA2" s="166"/>
      <c r="AB2" s="166"/>
      <c r="AC2" s="166"/>
    </row>
    <row r="3" spans="1:29" s="431" customFormat="1" x14ac:dyDescent="0.25">
      <c r="A3" s="819" t="s">
        <v>712</v>
      </c>
      <c r="B3" s="819" t="s">
        <v>714</v>
      </c>
      <c r="C3" s="819" t="s">
        <v>24</v>
      </c>
      <c r="D3" s="819" t="s">
        <v>1587</v>
      </c>
      <c r="E3" s="819" t="s">
        <v>758</v>
      </c>
      <c r="F3" s="819" t="s">
        <v>958</v>
      </c>
      <c r="G3" s="819" t="s">
        <v>715</v>
      </c>
      <c r="H3" s="814" t="s">
        <v>718</v>
      </c>
      <c r="I3" s="815" t="s">
        <v>18</v>
      </c>
      <c r="J3" s="814" t="s">
        <v>746</v>
      </c>
      <c r="K3" s="819" t="s">
        <v>748</v>
      </c>
      <c r="L3" s="818" t="s">
        <v>749</v>
      </c>
      <c r="M3" s="814" t="s">
        <v>157</v>
      </c>
      <c r="N3" s="815" t="s">
        <v>717</v>
      </c>
      <c r="O3" s="814"/>
      <c r="P3" s="817" t="s">
        <v>957</v>
      </c>
      <c r="Q3" s="881"/>
      <c r="R3" s="881" t="s">
        <v>750</v>
      </c>
      <c r="S3" s="815" t="s">
        <v>656</v>
      </c>
      <c r="T3" s="880" t="s">
        <v>751</v>
      </c>
      <c r="U3" s="816" t="s">
        <v>649</v>
      </c>
      <c r="V3" s="816" t="s">
        <v>650</v>
      </c>
      <c r="W3" s="815" t="s">
        <v>1913</v>
      </c>
      <c r="X3" s="814" t="s">
        <v>657</v>
      </c>
      <c r="Y3" s="903" t="s">
        <v>752</v>
      </c>
      <c r="Z3" s="813"/>
      <c r="AA3" s="813"/>
      <c r="AB3" s="813"/>
      <c r="AC3" s="813"/>
    </row>
    <row r="4" spans="1:29" x14ac:dyDescent="0.25">
      <c r="A4" s="822" t="s">
        <v>1912</v>
      </c>
      <c r="B4" s="821"/>
      <c r="C4" s="822"/>
      <c r="D4" s="822"/>
      <c r="E4" s="822"/>
      <c r="F4" s="822"/>
      <c r="G4" s="822"/>
      <c r="H4" s="821"/>
      <c r="I4" s="821"/>
      <c r="J4" s="821"/>
      <c r="K4" s="822"/>
      <c r="L4" s="822"/>
      <c r="M4" s="821"/>
      <c r="N4" s="810"/>
      <c r="O4" s="821"/>
      <c r="P4" s="821"/>
      <c r="Q4" s="902"/>
      <c r="R4" s="902"/>
      <c r="S4" s="810"/>
      <c r="T4" s="810"/>
      <c r="U4" s="901"/>
      <c r="V4" s="901"/>
      <c r="W4" s="810"/>
      <c r="X4" s="821"/>
      <c r="Y4" s="811"/>
      <c r="Z4" s="811"/>
      <c r="AA4" s="811"/>
      <c r="AB4" s="811"/>
      <c r="AC4" s="811"/>
    </row>
    <row r="5" spans="1:29" x14ac:dyDescent="0.25">
      <c r="A5" s="822" t="s">
        <v>1773</v>
      </c>
      <c r="B5" s="822"/>
      <c r="C5" s="822"/>
      <c r="D5" s="822"/>
      <c r="E5" s="822"/>
      <c r="F5" s="822"/>
      <c r="G5" s="822"/>
      <c r="H5" s="821"/>
      <c r="I5" s="821"/>
      <c r="J5" s="821"/>
      <c r="K5" s="822"/>
      <c r="L5" s="822"/>
      <c r="M5" s="821"/>
      <c r="N5" s="810"/>
      <c r="O5" s="821"/>
      <c r="P5" s="821"/>
      <c r="Q5" s="902"/>
      <c r="R5" s="902"/>
      <c r="S5" s="810"/>
      <c r="T5" s="810"/>
      <c r="U5" s="901"/>
      <c r="V5" s="901"/>
      <c r="W5" s="810"/>
      <c r="X5" s="821"/>
      <c r="Y5" s="811"/>
      <c r="Z5" s="811"/>
      <c r="AA5" s="811"/>
      <c r="AB5" s="811"/>
      <c r="AC5" s="811"/>
    </row>
    <row r="6" spans="1:29" x14ac:dyDescent="0.25">
      <c r="A6" s="178">
        <v>33895</v>
      </c>
      <c r="B6" s="178" t="s">
        <v>23</v>
      </c>
      <c r="C6" s="178">
        <v>2</v>
      </c>
      <c r="D6" s="178" t="s">
        <v>1911</v>
      </c>
      <c r="E6" s="178"/>
      <c r="F6" s="178" t="s">
        <v>548</v>
      </c>
      <c r="G6" s="178">
        <v>2</v>
      </c>
      <c r="H6" s="166" t="s">
        <v>28</v>
      </c>
      <c r="I6" s="166">
        <v>66</v>
      </c>
      <c r="J6" s="166" t="s">
        <v>15</v>
      </c>
      <c r="K6" s="178">
        <v>9</v>
      </c>
      <c r="L6" s="178" t="s">
        <v>1814</v>
      </c>
      <c r="M6" s="166"/>
      <c r="N6" s="167">
        <v>2781</v>
      </c>
      <c r="O6" s="166"/>
      <c r="P6" s="811">
        <v>2774</v>
      </c>
      <c r="Q6" s="847">
        <v>2772</v>
      </c>
      <c r="R6" s="847" t="s">
        <v>1675</v>
      </c>
      <c r="S6" s="167">
        <f>N6+I6-1</f>
        <v>2846</v>
      </c>
      <c r="T6" s="167">
        <v>77.8</v>
      </c>
      <c r="U6" s="825">
        <v>1.18</v>
      </c>
      <c r="V6" s="825">
        <v>1.1399999999999999</v>
      </c>
      <c r="W6" s="167">
        <v>1.07</v>
      </c>
      <c r="X6" s="186" t="s">
        <v>806</v>
      </c>
      <c r="Y6" s="166"/>
      <c r="Z6" s="166"/>
      <c r="AA6" s="166"/>
      <c r="AB6" s="166"/>
      <c r="AC6" s="166"/>
    </row>
    <row r="7" spans="1:29" x14ac:dyDescent="0.25">
      <c r="A7" s="178">
        <v>33856</v>
      </c>
      <c r="B7" s="178" t="s">
        <v>23</v>
      </c>
      <c r="C7" s="178">
        <v>2</v>
      </c>
      <c r="D7" s="178" t="s">
        <v>1681</v>
      </c>
      <c r="E7" s="178"/>
      <c r="F7" s="178" t="s">
        <v>548</v>
      </c>
      <c r="G7" s="178">
        <v>4</v>
      </c>
      <c r="H7" s="166" t="s">
        <v>28</v>
      </c>
      <c r="I7" s="166">
        <v>56</v>
      </c>
      <c r="J7" s="166" t="s">
        <v>15</v>
      </c>
      <c r="K7" s="178">
        <v>14</v>
      </c>
      <c r="L7" s="178"/>
      <c r="M7" s="166" t="s">
        <v>722</v>
      </c>
      <c r="N7" s="167">
        <v>2774</v>
      </c>
      <c r="O7" s="166"/>
      <c r="P7" s="811">
        <v>2774</v>
      </c>
      <c r="Q7" s="847"/>
      <c r="R7" s="847" t="s">
        <v>1675</v>
      </c>
      <c r="S7" s="167">
        <f>N7+I7-1</f>
        <v>2829</v>
      </c>
      <c r="T7" s="167">
        <v>94</v>
      </c>
      <c r="U7" s="825">
        <v>1.68</v>
      </c>
      <c r="V7" s="825">
        <v>1.6</v>
      </c>
      <c r="W7" s="167">
        <v>1.17</v>
      </c>
      <c r="X7" s="186" t="s">
        <v>806</v>
      </c>
      <c r="Y7" s="166"/>
      <c r="Z7" s="166"/>
      <c r="AA7" s="166"/>
      <c r="AB7" s="166"/>
      <c r="AC7" s="166"/>
    </row>
    <row r="8" spans="1:29" x14ac:dyDescent="0.25">
      <c r="A8" s="178">
        <v>33898</v>
      </c>
      <c r="B8" s="178" t="s">
        <v>23</v>
      </c>
      <c r="C8" s="178">
        <v>2</v>
      </c>
      <c r="D8" s="178" t="s">
        <v>1849</v>
      </c>
      <c r="E8" s="178"/>
      <c r="F8" s="178" t="s">
        <v>548</v>
      </c>
      <c r="G8" s="178">
        <v>4</v>
      </c>
      <c r="H8" s="166" t="s">
        <v>28</v>
      </c>
      <c r="I8" s="166">
        <v>52</v>
      </c>
      <c r="J8" s="166" t="s">
        <v>15</v>
      </c>
      <c r="K8" s="178">
        <v>20</v>
      </c>
      <c r="L8" s="178"/>
      <c r="M8" s="166" t="s">
        <v>722</v>
      </c>
      <c r="N8" s="167">
        <v>2774</v>
      </c>
      <c r="O8" s="166"/>
      <c r="P8" s="811">
        <v>2774</v>
      </c>
      <c r="Q8" s="847"/>
      <c r="R8" s="847" t="s">
        <v>1675</v>
      </c>
      <c r="S8" s="167">
        <f>N8+I8-1</f>
        <v>2825</v>
      </c>
      <c r="T8" s="167">
        <v>64</v>
      </c>
      <c r="U8" s="825">
        <v>1.23</v>
      </c>
      <c r="V8" s="825">
        <v>0.98</v>
      </c>
      <c r="W8" s="167">
        <v>0.88</v>
      </c>
      <c r="X8" s="186" t="s">
        <v>807</v>
      </c>
      <c r="Y8" s="166"/>
      <c r="Z8" s="166"/>
      <c r="AA8" s="166"/>
      <c r="AB8" s="166"/>
      <c r="AC8" s="166"/>
    </row>
    <row r="9" spans="1:29" x14ac:dyDescent="0.25">
      <c r="A9" s="178">
        <v>33897</v>
      </c>
      <c r="B9" s="178" t="s">
        <v>23</v>
      </c>
      <c r="C9" s="178">
        <v>2</v>
      </c>
      <c r="D9" s="178" t="s">
        <v>1849</v>
      </c>
      <c r="E9" s="178"/>
      <c r="F9" s="178" t="s">
        <v>548</v>
      </c>
      <c r="G9" s="178">
        <v>4</v>
      </c>
      <c r="H9" s="166" t="s">
        <v>28</v>
      </c>
      <c r="I9" s="166">
        <v>50</v>
      </c>
      <c r="J9" s="166" t="s">
        <v>15</v>
      </c>
      <c r="K9" s="178">
        <v>15</v>
      </c>
      <c r="L9" s="178"/>
      <c r="M9" s="166" t="s">
        <v>722</v>
      </c>
      <c r="N9" s="167">
        <v>2774</v>
      </c>
      <c r="O9" s="166"/>
      <c r="P9" s="811">
        <v>2774</v>
      </c>
      <c r="Q9" s="847"/>
      <c r="R9" s="847" t="s">
        <v>1675</v>
      </c>
      <c r="S9" s="167">
        <f>N9+I9-1</f>
        <v>2823</v>
      </c>
      <c r="T9" s="167">
        <v>95.8</v>
      </c>
      <c r="U9" s="825">
        <v>1.92</v>
      </c>
      <c r="V9" s="825">
        <v>1.43</v>
      </c>
      <c r="W9" s="167">
        <v>1.53</v>
      </c>
      <c r="X9" s="186" t="s">
        <v>806</v>
      </c>
      <c r="Y9" s="166"/>
      <c r="Z9" s="166"/>
      <c r="AA9" s="166"/>
      <c r="AB9" s="166"/>
      <c r="AC9" s="166"/>
    </row>
    <row r="10" spans="1:29" x14ac:dyDescent="0.25">
      <c r="A10" s="178">
        <v>33872</v>
      </c>
      <c r="B10" s="178" t="s">
        <v>23</v>
      </c>
      <c r="C10" s="178">
        <v>2</v>
      </c>
      <c r="D10" s="178" t="s">
        <v>1667</v>
      </c>
      <c r="E10" s="178"/>
      <c r="F10" s="178" t="s">
        <v>548</v>
      </c>
      <c r="G10" s="178">
        <v>4</v>
      </c>
      <c r="H10" s="166" t="s">
        <v>28</v>
      </c>
      <c r="I10" s="166">
        <v>47</v>
      </c>
      <c r="J10" s="186" t="s">
        <v>22</v>
      </c>
      <c r="K10" s="178">
        <v>17</v>
      </c>
      <c r="L10" s="178"/>
      <c r="M10" s="166" t="s">
        <v>722</v>
      </c>
      <c r="N10" s="167">
        <v>2774</v>
      </c>
      <c r="O10" s="166"/>
      <c r="P10" s="811">
        <v>2774</v>
      </c>
      <c r="Q10" s="847"/>
      <c r="R10" s="847" t="s">
        <v>1675</v>
      </c>
      <c r="S10" s="167">
        <f>N10+I10-1</f>
        <v>2820</v>
      </c>
      <c r="T10" s="167">
        <v>60.5</v>
      </c>
      <c r="U10" s="825">
        <v>1.29</v>
      </c>
      <c r="V10" s="825">
        <v>1.21</v>
      </c>
      <c r="W10" s="167">
        <v>0.87</v>
      </c>
      <c r="X10" s="186" t="s">
        <v>806</v>
      </c>
      <c r="Y10" s="166"/>
      <c r="Z10" s="166"/>
      <c r="AA10" s="166"/>
      <c r="AB10" s="166"/>
      <c r="AC10" s="166"/>
    </row>
    <row r="11" spans="1:29" x14ac:dyDescent="0.25">
      <c r="A11" s="178">
        <v>33954</v>
      </c>
      <c r="B11" s="178" t="s">
        <v>23</v>
      </c>
      <c r="C11" s="178">
        <v>2</v>
      </c>
      <c r="D11" s="178" t="s">
        <v>1692</v>
      </c>
      <c r="E11" s="178"/>
      <c r="F11" s="178" t="s">
        <v>548</v>
      </c>
      <c r="G11" s="178">
        <v>4</v>
      </c>
      <c r="H11" s="166" t="s">
        <v>28</v>
      </c>
      <c r="I11" s="166">
        <v>60</v>
      </c>
      <c r="J11" s="166" t="s">
        <v>15</v>
      </c>
      <c r="K11" s="178">
        <v>16</v>
      </c>
      <c r="L11" s="178" t="s">
        <v>931</v>
      </c>
      <c r="M11" s="166"/>
      <c r="N11" s="167">
        <v>2771</v>
      </c>
      <c r="O11" s="166"/>
      <c r="P11" s="811">
        <v>2770</v>
      </c>
      <c r="Q11" s="166">
        <v>2760</v>
      </c>
      <c r="R11" s="166" t="s">
        <v>1670</v>
      </c>
      <c r="S11" s="167">
        <f>N11+I11-1</f>
        <v>2830</v>
      </c>
      <c r="T11" s="167">
        <v>101.6</v>
      </c>
      <c r="U11" s="825">
        <v>1.69</v>
      </c>
      <c r="V11" s="825">
        <v>0.82</v>
      </c>
      <c r="W11" s="167">
        <v>1.08</v>
      </c>
      <c r="X11" s="186" t="s">
        <v>807</v>
      </c>
      <c r="Y11" s="166" t="s">
        <v>1910</v>
      </c>
      <c r="Z11" s="166"/>
      <c r="AA11" s="166"/>
      <c r="AB11" s="166"/>
      <c r="AC11" s="166"/>
    </row>
    <row r="12" spans="1:29" x14ac:dyDescent="0.25">
      <c r="A12" s="178">
        <v>33873</v>
      </c>
      <c r="B12" s="178" t="s">
        <v>23</v>
      </c>
      <c r="C12" s="178">
        <v>2</v>
      </c>
      <c r="D12" s="178" t="s">
        <v>1667</v>
      </c>
      <c r="E12" s="178"/>
      <c r="F12" s="178" t="s">
        <v>548</v>
      </c>
      <c r="G12" s="178">
        <v>2</v>
      </c>
      <c r="H12" s="166" t="s">
        <v>28</v>
      </c>
      <c r="I12" s="166">
        <v>66</v>
      </c>
      <c r="J12" s="166" t="s">
        <v>15</v>
      </c>
      <c r="K12" s="178">
        <v>17</v>
      </c>
      <c r="L12" s="178"/>
      <c r="M12" s="166" t="s">
        <v>722</v>
      </c>
      <c r="N12" s="167">
        <v>2760</v>
      </c>
      <c r="O12" s="166"/>
      <c r="P12" s="811">
        <v>2760</v>
      </c>
      <c r="Q12" s="847"/>
      <c r="R12" s="166" t="s">
        <v>1670</v>
      </c>
      <c r="S12" s="167">
        <f>N12+I12-1</f>
        <v>2825</v>
      </c>
      <c r="T12" s="167">
        <v>90.9</v>
      </c>
      <c r="U12" s="825">
        <v>1.38</v>
      </c>
      <c r="V12" s="825">
        <v>0.97</v>
      </c>
      <c r="W12" s="167">
        <v>1.1499999999999999</v>
      </c>
      <c r="X12" s="186" t="s">
        <v>807</v>
      </c>
      <c r="Y12" s="166"/>
      <c r="Z12" s="166"/>
      <c r="AA12" s="166"/>
      <c r="AB12" s="166"/>
      <c r="AC12" s="166"/>
    </row>
    <row r="13" spans="1:29" x14ac:dyDescent="0.25">
      <c r="A13" s="178">
        <v>33951</v>
      </c>
      <c r="B13" s="178" t="s">
        <v>23</v>
      </c>
      <c r="C13" s="178">
        <v>2</v>
      </c>
      <c r="D13" s="178" t="s">
        <v>1686</v>
      </c>
      <c r="E13" s="178"/>
      <c r="F13" s="178" t="s">
        <v>548</v>
      </c>
      <c r="G13" s="178">
        <v>2</v>
      </c>
      <c r="H13" s="166" t="s">
        <v>28</v>
      </c>
      <c r="I13" s="166">
        <v>103</v>
      </c>
      <c r="J13" s="166" t="s">
        <v>15</v>
      </c>
      <c r="K13" s="178">
        <v>20</v>
      </c>
      <c r="L13" s="178"/>
      <c r="M13" s="166" t="s">
        <v>722</v>
      </c>
      <c r="N13" s="167">
        <v>2756</v>
      </c>
      <c r="O13" s="166"/>
      <c r="P13" s="811">
        <v>2756</v>
      </c>
      <c r="Q13" s="847"/>
      <c r="R13" s="166" t="s">
        <v>1670</v>
      </c>
      <c r="S13" s="167">
        <f>N13+I13-1</f>
        <v>2858</v>
      </c>
      <c r="T13" s="167">
        <v>149.6</v>
      </c>
      <c r="U13" s="825">
        <v>1.45</v>
      </c>
      <c r="V13" s="825">
        <v>0.69</v>
      </c>
      <c r="W13" s="167">
        <v>0.92</v>
      </c>
      <c r="X13" s="186" t="s">
        <v>807</v>
      </c>
      <c r="Y13" s="166"/>
      <c r="Z13" s="166"/>
      <c r="AA13" s="166"/>
      <c r="AB13" s="166"/>
      <c r="AC13" s="166"/>
    </row>
    <row r="14" spans="1:29" x14ac:dyDescent="0.25">
      <c r="A14" s="178">
        <v>33952</v>
      </c>
      <c r="B14" s="178" t="s">
        <v>23</v>
      </c>
      <c r="C14" s="178">
        <v>2</v>
      </c>
      <c r="D14" s="178" t="s">
        <v>1686</v>
      </c>
      <c r="E14" s="178"/>
      <c r="F14" s="178" t="s">
        <v>548</v>
      </c>
      <c r="G14" s="178">
        <v>2</v>
      </c>
      <c r="H14" s="166" t="s">
        <v>28</v>
      </c>
      <c r="I14" s="166">
        <v>94</v>
      </c>
      <c r="J14" s="186" t="s">
        <v>22</v>
      </c>
      <c r="K14" s="178">
        <v>16</v>
      </c>
      <c r="L14" s="178" t="s">
        <v>1730</v>
      </c>
      <c r="M14" s="166"/>
      <c r="N14" s="167">
        <v>2760</v>
      </c>
      <c r="O14" s="847"/>
      <c r="P14" s="824">
        <v>2756</v>
      </c>
      <c r="Q14" s="167">
        <v>2752</v>
      </c>
      <c r="R14" s="166" t="s">
        <v>1670</v>
      </c>
      <c r="S14" s="167">
        <f>N14+I14-1</f>
        <v>2853</v>
      </c>
      <c r="T14" s="167">
        <v>97.6</v>
      </c>
      <c r="U14" s="825">
        <v>1.04</v>
      </c>
      <c r="V14" s="825">
        <v>0.93</v>
      </c>
      <c r="W14" s="167">
        <v>0.84</v>
      </c>
      <c r="X14" s="186" t="s">
        <v>807</v>
      </c>
      <c r="Y14" s="837"/>
      <c r="Z14" s="166"/>
      <c r="AA14" s="166"/>
      <c r="AB14" s="166"/>
      <c r="AC14" s="166"/>
    </row>
    <row r="15" spans="1:29" x14ac:dyDescent="0.25">
      <c r="A15" s="178">
        <v>33854</v>
      </c>
      <c r="B15" s="178" t="s">
        <v>23</v>
      </c>
      <c r="C15" s="178">
        <v>2</v>
      </c>
      <c r="D15" s="178" t="s">
        <v>1909</v>
      </c>
      <c r="E15" s="178"/>
      <c r="F15" s="178" t="s">
        <v>548</v>
      </c>
      <c r="G15" s="178">
        <v>4</v>
      </c>
      <c r="H15" s="166" t="s">
        <v>28</v>
      </c>
      <c r="I15" s="166">
        <v>65</v>
      </c>
      <c r="J15" s="166"/>
      <c r="K15" s="178">
        <v>17</v>
      </c>
      <c r="L15" s="178"/>
      <c r="M15" s="166" t="s">
        <v>722</v>
      </c>
      <c r="N15" s="167">
        <v>2752</v>
      </c>
      <c r="O15" s="166"/>
      <c r="P15" s="811">
        <v>2752</v>
      </c>
      <c r="Q15" s="847"/>
      <c r="R15" s="166" t="s">
        <v>1670</v>
      </c>
      <c r="S15" s="167">
        <f>N15+I15-1</f>
        <v>2816</v>
      </c>
      <c r="T15" s="167">
        <v>93.5</v>
      </c>
      <c r="U15" s="825">
        <v>1.44</v>
      </c>
      <c r="V15" s="825">
        <v>1.42</v>
      </c>
      <c r="W15" s="167">
        <v>1.43</v>
      </c>
      <c r="X15" s="186" t="s">
        <v>806</v>
      </c>
      <c r="Y15" s="166"/>
      <c r="Z15" s="166"/>
      <c r="AA15" s="166"/>
      <c r="AB15" s="166"/>
      <c r="AC15" s="166"/>
    </row>
    <row r="16" spans="1:29" x14ac:dyDescent="0.25">
      <c r="A16" s="178">
        <v>33850</v>
      </c>
      <c r="B16" s="178" t="s">
        <v>23</v>
      </c>
      <c r="C16" s="178">
        <v>2</v>
      </c>
      <c r="D16" s="178" t="s">
        <v>1846</v>
      </c>
      <c r="E16" s="178"/>
      <c r="F16" s="178" t="s">
        <v>548</v>
      </c>
      <c r="G16" s="178">
        <v>4</v>
      </c>
      <c r="H16" s="166" t="s">
        <v>28</v>
      </c>
      <c r="I16" s="166">
        <v>47</v>
      </c>
      <c r="J16" s="166" t="s">
        <v>15</v>
      </c>
      <c r="K16" s="178">
        <v>16</v>
      </c>
      <c r="L16" s="178"/>
      <c r="M16" s="166" t="s">
        <v>722</v>
      </c>
      <c r="N16" s="167">
        <v>2752</v>
      </c>
      <c r="O16" s="166"/>
      <c r="P16" s="811">
        <v>2752</v>
      </c>
      <c r="Q16" s="847"/>
      <c r="R16" s="166" t="s">
        <v>1670</v>
      </c>
      <c r="S16" s="167">
        <f>N16+I16-1</f>
        <v>2798</v>
      </c>
      <c r="T16" s="167">
        <v>99.6</v>
      </c>
      <c r="U16" s="825">
        <v>2.12</v>
      </c>
      <c r="V16" s="825">
        <v>1.64</v>
      </c>
      <c r="W16" s="167">
        <v>1.71</v>
      </c>
      <c r="X16" s="186" t="s">
        <v>808</v>
      </c>
      <c r="Y16" s="166"/>
      <c r="Z16" s="166"/>
      <c r="AA16" s="166"/>
      <c r="AB16" s="166"/>
      <c r="AC16" s="166"/>
    </row>
    <row r="17" spans="1:29" x14ac:dyDescent="0.25">
      <c r="A17" s="178">
        <v>33876</v>
      </c>
      <c r="B17" s="178" t="s">
        <v>23</v>
      </c>
      <c r="C17" s="178">
        <v>2</v>
      </c>
      <c r="D17" s="178" t="s">
        <v>1667</v>
      </c>
      <c r="E17" s="178"/>
      <c r="F17" s="178" t="s">
        <v>548</v>
      </c>
      <c r="G17" s="178">
        <v>4</v>
      </c>
      <c r="H17" s="166" t="s">
        <v>28</v>
      </c>
      <c r="I17" s="166">
        <v>47</v>
      </c>
      <c r="J17" s="166" t="s">
        <v>15</v>
      </c>
      <c r="K17" s="178">
        <v>18</v>
      </c>
      <c r="L17" s="178"/>
      <c r="M17" s="166" t="s">
        <v>722</v>
      </c>
      <c r="N17" s="167">
        <v>2752</v>
      </c>
      <c r="O17" s="166"/>
      <c r="P17" s="811">
        <v>2752</v>
      </c>
      <c r="Q17" s="847"/>
      <c r="R17" s="166" t="s">
        <v>1670</v>
      </c>
      <c r="S17" s="167">
        <f>N17+I17-1</f>
        <v>2798</v>
      </c>
      <c r="T17" s="167">
        <v>115.2</v>
      </c>
      <c r="U17" s="825">
        <v>2.4500000000000002</v>
      </c>
      <c r="V17" s="825">
        <v>1.59</v>
      </c>
      <c r="W17" s="167">
        <v>1.92</v>
      </c>
      <c r="X17" s="186" t="s">
        <v>808</v>
      </c>
      <c r="Y17" s="166"/>
      <c r="Z17" s="166"/>
      <c r="AA17" s="166"/>
      <c r="AB17" s="166"/>
      <c r="AC17" s="166"/>
    </row>
    <row r="18" spans="1:29" x14ac:dyDescent="0.25">
      <c r="F18" s="178"/>
    </row>
    <row r="19" spans="1:29" x14ac:dyDescent="0.25">
      <c r="A19" s="822" t="s">
        <v>1769</v>
      </c>
      <c r="B19" s="822"/>
      <c r="C19" s="822"/>
      <c r="D19" s="822"/>
      <c r="E19" s="822"/>
      <c r="F19" s="178"/>
      <c r="G19" s="822"/>
      <c r="H19" s="821"/>
      <c r="I19" s="821"/>
      <c r="J19" s="821"/>
      <c r="K19" s="822"/>
      <c r="L19" s="822"/>
      <c r="M19" s="821"/>
      <c r="N19" s="810"/>
      <c r="O19" s="821"/>
      <c r="P19" s="821"/>
      <c r="Q19" s="902"/>
      <c r="R19" s="902"/>
      <c r="S19" s="810"/>
      <c r="T19" s="810"/>
      <c r="U19" s="901"/>
      <c r="V19" s="901"/>
      <c r="W19" s="810"/>
      <c r="X19" s="821"/>
      <c r="Y19" s="811"/>
      <c r="Z19" s="811"/>
      <c r="AA19" s="811"/>
      <c r="AB19" s="811"/>
      <c r="AC19" s="811"/>
    </row>
    <row r="20" spans="1:29" x14ac:dyDescent="0.25">
      <c r="A20" s="178">
        <v>33937</v>
      </c>
      <c r="B20" s="178" t="s">
        <v>23</v>
      </c>
      <c r="C20" s="178">
        <v>2</v>
      </c>
      <c r="D20" s="178" t="s">
        <v>1883</v>
      </c>
      <c r="E20" s="178"/>
      <c r="F20" s="178" t="s">
        <v>548</v>
      </c>
      <c r="G20" s="178">
        <v>8</v>
      </c>
      <c r="H20" s="166" t="s">
        <v>28</v>
      </c>
      <c r="I20" s="166">
        <v>77</v>
      </c>
      <c r="J20" s="166" t="s">
        <v>15</v>
      </c>
      <c r="K20" s="178">
        <v>0</v>
      </c>
      <c r="L20" s="812" t="s">
        <v>725</v>
      </c>
      <c r="M20" s="166"/>
      <c r="N20" s="167">
        <v>2853</v>
      </c>
      <c r="O20" s="166">
        <v>2830</v>
      </c>
      <c r="P20" s="811">
        <v>2790</v>
      </c>
      <c r="Q20" s="847"/>
      <c r="R20" s="847" t="s">
        <v>1698</v>
      </c>
      <c r="S20" s="167">
        <v>2929</v>
      </c>
      <c r="T20" s="167">
        <v>91.7</v>
      </c>
      <c r="U20" s="825">
        <v>1.19</v>
      </c>
      <c r="V20" s="825">
        <v>0</v>
      </c>
      <c r="W20" s="167">
        <v>0</v>
      </c>
      <c r="X20" s="166" t="s">
        <v>811</v>
      </c>
      <c r="Y20" s="166"/>
      <c r="Z20" s="166"/>
      <c r="AA20" s="166"/>
      <c r="AB20" s="166"/>
      <c r="AC20" s="166"/>
    </row>
    <row r="21" spans="1:29" x14ac:dyDescent="0.25">
      <c r="A21" s="178">
        <v>33960</v>
      </c>
      <c r="B21" s="178" t="s">
        <v>23</v>
      </c>
      <c r="C21" s="178">
        <v>2</v>
      </c>
      <c r="D21" s="178" t="s">
        <v>1884</v>
      </c>
      <c r="E21" s="178"/>
      <c r="F21" s="178" t="s">
        <v>548</v>
      </c>
      <c r="G21" s="178">
        <v>2</v>
      </c>
      <c r="H21" s="166" t="s">
        <v>28</v>
      </c>
      <c r="I21" s="166">
        <v>83</v>
      </c>
      <c r="J21" s="186" t="s">
        <v>22</v>
      </c>
      <c r="K21" s="178">
        <v>0</v>
      </c>
      <c r="L21" s="812" t="s">
        <v>725</v>
      </c>
      <c r="M21" s="166"/>
      <c r="N21" s="167">
        <v>2841</v>
      </c>
      <c r="O21" s="166">
        <v>2820</v>
      </c>
      <c r="P21" s="811">
        <v>2790</v>
      </c>
      <c r="Q21" s="847"/>
      <c r="R21" s="847" t="s">
        <v>1698</v>
      </c>
      <c r="S21" s="167">
        <v>2923</v>
      </c>
      <c r="T21" s="167">
        <v>123.7</v>
      </c>
      <c r="U21" s="825">
        <v>1.49</v>
      </c>
      <c r="V21" s="825">
        <v>0</v>
      </c>
      <c r="W21" s="167">
        <v>0</v>
      </c>
      <c r="X21" s="166" t="s">
        <v>811</v>
      </c>
      <c r="Y21" s="166"/>
      <c r="Z21" s="166"/>
      <c r="AA21" s="166"/>
      <c r="AB21" s="166"/>
      <c r="AC21" s="166"/>
    </row>
    <row r="22" spans="1:29" x14ac:dyDescent="0.25">
      <c r="A22" s="178">
        <v>33880</v>
      </c>
      <c r="B22" s="178" t="s">
        <v>23</v>
      </c>
      <c r="C22" s="178">
        <v>2</v>
      </c>
      <c r="D22" s="178" t="s">
        <v>1661</v>
      </c>
      <c r="E22" s="178"/>
      <c r="F22" s="178" t="s">
        <v>548</v>
      </c>
      <c r="G22" s="178">
        <v>4</v>
      </c>
      <c r="H22" s="166" t="s">
        <v>28</v>
      </c>
      <c r="I22" s="166">
        <v>97</v>
      </c>
      <c r="J22" s="186" t="s">
        <v>22</v>
      </c>
      <c r="K22" s="178">
        <v>0</v>
      </c>
      <c r="L22" s="812" t="s">
        <v>725</v>
      </c>
      <c r="M22" s="166"/>
      <c r="N22" s="167">
        <v>2823</v>
      </c>
      <c r="O22" s="166">
        <v>2800</v>
      </c>
      <c r="P22" s="811">
        <v>2790</v>
      </c>
      <c r="Q22" s="847"/>
      <c r="R22" s="847" t="s">
        <v>1698</v>
      </c>
      <c r="S22" s="167">
        <v>2919</v>
      </c>
      <c r="T22" s="167">
        <v>123.2</v>
      </c>
      <c r="U22" s="825">
        <v>1.27</v>
      </c>
      <c r="V22" s="825">
        <v>0</v>
      </c>
      <c r="W22" s="167">
        <v>0</v>
      </c>
      <c r="X22" s="166" t="s">
        <v>811</v>
      </c>
      <c r="Y22" s="166"/>
      <c r="Z22" s="166"/>
      <c r="AA22" s="166"/>
      <c r="AB22" s="166"/>
      <c r="AC22" s="166"/>
    </row>
    <row r="23" spans="1:29" x14ac:dyDescent="0.25">
      <c r="A23" s="178">
        <v>33860</v>
      </c>
      <c r="B23" s="178" t="s">
        <v>23</v>
      </c>
      <c r="C23" s="178">
        <v>2</v>
      </c>
      <c r="D23" s="178" t="s">
        <v>1727</v>
      </c>
      <c r="E23" s="178"/>
      <c r="F23" s="178" t="s">
        <v>548</v>
      </c>
      <c r="G23" s="178">
        <v>4</v>
      </c>
      <c r="H23" s="166" t="s">
        <v>28</v>
      </c>
      <c r="I23" s="166">
        <v>99</v>
      </c>
      <c r="J23" s="166" t="s">
        <v>15</v>
      </c>
      <c r="K23" s="178">
        <v>16</v>
      </c>
      <c r="L23" s="812" t="s">
        <v>1000</v>
      </c>
      <c r="M23" s="166"/>
      <c r="N23" s="167">
        <v>2797</v>
      </c>
      <c r="O23" s="166">
        <v>2792</v>
      </c>
      <c r="P23" s="811">
        <v>2790</v>
      </c>
      <c r="Q23" s="166"/>
      <c r="R23" s="847" t="s">
        <v>1698</v>
      </c>
      <c r="S23" s="167">
        <v>2895</v>
      </c>
      <c r="T23" s="167">
        <v>115</v>
      </c>
      <c r="U23" s="825">
        <v>1.1599999999999999</v>
      </c>
      <c r="V23" s="825">
        <v>0.59</v>
      </c>
      <c r="W23" s="167">
        <v>0.5</v>
      </c>
      <c r="X23" s="186" t="s">
        <v>807</v>
      </c>
      <c r="Y23" s="166"/>
      <c r="Z23" s="166"/>
      <c r="AA23" s="166"/>
      <c r="AB23" s="166"/>
      <c r="AC23" s="166"/>
    </row>
    <row r="24" spans="1:29" x14ac:dyDescent="0.25">
      <c r="A24" s="178">
        <v>33881</v>
      </c>
      <c r="B24" s="178" t="s">
        <v>23</v>
      </c>
      <c r="C24" s="178">
        <v>2</v>
      </c>
      <c r="D24" s="178" t="s">
        <v>1908</v>
      </c>
      <c r="E24" s="178"/>
      <c r="F24" s="178" t="s">
        <v>548</v>
      </c>
      <c r="G24" s="178">
        <v>4</v>
      </c>
      <c r="H24" s="166" t="s">
        <v>28</v>
      </c>
      <c r="I24" s="166">
        <v>103</v>
      </c>
      <c r="J24" s="166" t="s">
        <v>15</v>
      </c>
      <c r="K24" s="178">
        <v>23</v>
      </c>
      <c r="L24" s="812" t="s">
        <v>247</v>
      </c>
      <c r="M24" s="166"/>
      <c r="N24" s="167">
        <v>2793</v>
      </c>
      <c r="O24" s="166">
        <v>2792</v>
      </c>
      <c r="P24" s="811">
        <v>2790</v>
      </c>
      <c r="Q24" s="847"/>
      <c r="R24" s="847" t="s">
        <v>1698</v>
      </c>
      <c r="S24" s="167">
        <v>2895</v>
      </c>
      <c r="T24" s="167">
        <v>93.2</v>
      </c>
      <c r="U24" s="825">
        <v>0.9</v>
      </c>
      <c r="V24" s="825">
        <v>0.47</v>
      </c>
      <c r="W24" s="167">
        <v>0.6</v>
      </c>
      <c r="X24" s="166" t="s">
        <v>805</v>
      </c>
      <c r="Y24" s="166"/>
      <c r="Z24" s="166"/>
      <c r="AA24" s="166"/>
      <c r="AB24" s="166"/>
      <c r="AC24" s="166"/>
    </row>
    <row r="25" spans="1:29" x14ac:dyDescent="0.25">
      <c r="A25" s="178">
        <v>33923</v>
      </c>
      <c r="B25" s="178" t="s">
        <v>23</v>
      </c>
      <c r="C25" s="178">
        <v>2</v>
      </c>
      <c r="D25" s="178" t="s">
        <v>1883</v>
      </c>
      <c r="E25" s="178"/>
      <c r="F25" s="178" t="s">
        <v>548</v>
      </c>
      <c r="G25" s="178">
        <v>4</v>
      </c>
      <c r="H25" s="166" t="s">
        <v>28</v>
      </c>
      <c r="I25" s="166">
        <v>103</v>
      </c>
      <c r="J25" s="166" t="s">
        <v>15</v>
      </c>
      <c r="K25" s="178">
        <v>16</v>
      </c>
      <c r="L25" s="178">
        <v>3</v>
      </c>
      <c r="M25" s="166"/>
      <c r="N25" s="167">
        <v>2793</v>
      </c>
      <c r="O25" s="166">
        <v>2792</v>
      </c>
      <c r="P25" s="811">
        <v>2790</v>
      </c>
      <c r="Q25" s="847"/>
      <c r="R25" s="847" t="s">
        <v>1698</v>
      </c>
      <c r="S25" s="167">
        <v>2895</v>
      </c>
      <c r="T25" s="167">
        <v>137.19999999999999</v>
      </c>
      <c r="U25" s="825">
        <v>1.33</v>
      </c>
      <c r="V25" s="825">
        <v>0.82</v>
      </c>
      <c r="W25" s="167">
        <v>0.69</v>
      </c>
      <c r="X25" s="186" t="s">
        <v>807</v>
      </c>
      <c r="Y25" s="166"/>
      <c r="Z25" s="166"/>
      <c r="AA25" s="166"/>
      <c r="AB25" s="166"/>
      <c r="AC25" s="166"/>
    </row>
    <row r="26" spans="1:29" x14ac:dyDescent="0.25">
      <c r="A26" s="178">
        <v>33866</v>
      </c>
      <c r="B26" s="178" t="s">
        <v>23</v>
      </c>
      <c r="C26" s="178">
        <v>2</v>
      </c>
      <c r="D26" s="178" t="s">
        <v>1726</v>
      </c>
      <c r="E26" s="178"/>
      <c r="F26" s="178" t="s">
        <v>548</v>
      </c>
      <c r="G26" s="178">
        <v>2</v>
      </c>
      <c r="H26" s="166" t="s">
        <v>28</v>
      </c>
      <c r="I26" s="166">
        <v>103</v>
      </c>
      <c r="J26" s="186" t="s">
        <v>22</v>
      </c>
      <c r="K26" s="178">
        <v>24</v>
      </c>
      <c r="L26" s="178"/>
      <c r="M26" s="166" t="s">
        <v>775</v>
      </c>
      <c r="N26" s="167">
        <v>2790</v>
      </c>
      <c r="O26" s="166"/>
      <c r="P26" s="900">
        <v>2790</v>
      </c>
      <c r="Q26" s="847"/>
      <c r="R26" s="847" t="s">
        <v>1698</v>
      </c>
      <c r="S26" s="167">
        <v>2892</v>
      </c>
      <c r="T26" s="167">
        <v>148.80000000000001</v>
      </c>
      <c r="U26" s="825">
        <v>1.44</v>
      </c>
      <c r="V26" s="825">
        <v>0.62</v>
      </c>
      <c r="W26" s="167">
        <v>0.6</v>
      </c>
      <c r="X26" s="186" t="s">
        <v>807</v>
      </c>
      <c r="Y26" s="166"/>
      <c r="Z26" s="166"/>
      <c r="AA26" s="166"/>
      <c r="AB26" s="166"/>
      <c r="AC26" s="166"/>
    </row>
    <row r="27" spans="1:29" x14ac:dyDescent="0.25">
      <c r="A27" s="178">
        <v>33864</v>
      </c>
      <c r="B27" s="178" t="s">
        <v>23</v>
      </c>
      <c r="C27" s="178">
        <v>2</v>
      </c>
      <c r="D27" s="178" t="s">
        <v>1672</v>
      </c>
      <c r="E27" s="178"/>
      <c r="F27" s="178" t="s">
        <v>548</v>
      </c>
      <c r="G27" s="178">
        <v>2</v>
      </c>
      <c r="H27" s="166" t="s">
        <v>28</v>
      </c>
      <c r="I27" s="166">
        <v>99</v>
      </c>
      <c r="J27" s="186" t="s">
        <v>22</v>
      </c>
      <c r="K27" s="178">
        <v>11</v>
      </c>
      <c r="L27" s="812" t="s">
        <v>1707</v>
      </c>
      <c r="M27" s="166"/>
      <c r="N27" s="167">
        <v>2793</v>
      </c>
      <c r="O27" s="166">
        <v>2792</v>
      </c>
      <c r="P27" s="900">
        <v>2790</v>
      </c>
      <c r="Q27" s="847"/>
      <c r="R27" s="847" t="s">
        <v>1698</v>
      </c>
      <c r="S27" s="167">
        <v>2891</v>
      </c>
      <c r="T27" s="167">
        <v>124.8</v>
      </c>
      <c r="U27" s="825">
        <v>1.26</v>
      </c>
      <c r="V27" s="825">
        <v>1.04</v>
      </c>
      <c r="W27" s="167">
        <v>0.89</v>
      </c>
      <c r="X27" s="186" t="s">
        <v>806</v>
      </c>
      <c r="Y27" s="166"/>
      <c r="Z27" s="166"/>
      <c r="AA27" s="166"/>
      <c r="AB27" s="166"/>
      <c r="AC27" s="166"/>
    </row>
    <row r="28" spans="1:29" x14ac:dyDescent="0.25">
      <c r="A28" s="178">
        <v>33884</v>
      </c>
      <c r="B28" s="178" t="s">
        <v>23</v>
      </c>
      <c r="C28" s="178">
        <v>2</v>
      </c>
      <c r="D28" s="178" t="s">
        <v>1661</v>
      </c>
      <c r="E28" s="178"/>
      <c r="F28" s="178" t="s">
        <v>548</v>
      </c>
      <c r="G28" s="178">
        <v>4</v>
      </c>
      <c r="H28" s="166" t="s">
        <v>28</v>
      </c>
      <c r="I28" s="166">
        <v>99</v>
      </c>
      <c r="J28" s="166" t="s">
        <v>15</v>
      </c>
      <c r="K28" s="178">
        <v>30</v>
      </c>
      <c r="L28" s="178"/>
      <c r="M28" s="166" t="s">
        <v>775</v>
      </c>
      <c r="N28" s="167">
        <v>2792</v>
      </c>
      <c r="O28" s="166"/>
      <c r="P28" s="811">
        <v>2792</v>
      </c>
      <c r="Q28" s="847"/>
      <c r="R28" s="847" t="s">
        <v>1698</v>
      </c>
      <c r="S28" s="167">
        <v>2890</v>
      </c>
      <c r="T28" s="167">
        <v>97.8</v>
      </c>
      <c r="U28" s="825">
        <v>0.99</v>
      </c>
      <c r="V28" s="825">
        <v>0.55000000000000004</v>
      </c>
      <c r="W28" s="167">
        <v>0.65</v>
      </c>
      <c r="X28" s="166" t="s">
        <v>805</v>
      </c>
      <c r="Y28" s="166"/>
      <c r="Z28" s="166"/>
      <c r="AA28" s="166"/>
      <c r="AB28" s="166"/>
      <c r="AC28" s="166"/>
    </row>
    <row r="29" spans="1:29" x14ac:dyDescent="0.25">
      <c r="A29" s="178">
        <v>33868</v>
      </c>
      <c r="B29" s="178" t="s">
        <v>23</v>
      </c>
      <c r="C29" s="178">
        <v>2</v>
      </c>
      <c r="D29" s="178" t="s">
        <v>1747</v>
      </c>
      <c r="E29" s="178"/>
      <c r="F29" s="178" t="s">
        <v>548</v>
      </c>
      <c r="G29" s="178">
        <v>4</v>
      </c>
      <c r="H29" s="166" t="s">
        <v>28</v>
      </c>
      <c r="I29" s="166">
        <v>100</v>
      </c>
      <c r="J29" s="166" t="s">
        <v>15</v>
      </c>
      <c r="K29" s="178">
        <v>47</v>
      </c>
      <c r="L29" s="178"/>
      <c r="M29" s="166" t="s">
        <v>775</v>
      </c>
      <c r="N29" s="167">
        <v>2790</v>
      </c>
      <c r="O29" s="166"/>
      <c r="P29" s="811">
        <v>2790</v>
      </c>
      <c r="Q29" s="847"/>
      <c r="R29" s="847" t="s">
        <v>1698</v>
      </c>
      <c r="S29" s="167">
        <v>2889</v>
      </c>
      <c r="T29" s="167">
        <v>118.9</v>
      </c>
      <c r="U29" s="825">
        <v>1.19</v>
      </c>
      <c r="V29" s="825">
        <v>0.54</v>
      </c>
      <c r="W29" s="167">
        <v>1.02</v>
      </c>
      <c r="X29" s="186" t="s">
        <v>807</v>
      </c>
      <c r="Y29" s="166"/>
      <c r="Z29" s="166"/>
      <c r="AA29" s="166"/>
      <c r="AB29" s="166"/>
      <c r="AC29" s="166"/>
    </row>
    <row r="30" spans="1:29" x14ac:dyDescent="0.25">
      <c r="A30" s="178">
        <v>33858</v>
      </c>
      <c r="B30" s="178" t="s">
        <v>23</v>
      </c>
      <c r="C30" s="178">
        <v>2</v>
      </c>
      <c r="D30" s="178" t="s">
        <v>1669</v>
      </c>
      <c r="E30" s="178"/>
      <c r="F30" s="178" t="s">
        <v>548</v>
      </c>
      <c r="G30" s="178">
        <v>2</v>
      </c>
      <c r="H30" s="166" t="s">
        <v>28</v>
      </c>
      <c r="I30" s="166">
        <v>99</v>
      </c>
      <c r="J30" s="166" t="s">
        <v>15</v>
      </c>
      <c r="K30" s="178">
        <v>20</v>
      </c>
      <c r="L30" s="178"/>
      <c r="M30" s="166" t="s">
        <v>722</v>
      </c>
      <c r="N30" s="167">
        <v>2790</v>
      </c>
      <c r="O30" s="166"/>
      <c r="P30" s="811">
        <v>2790</v>
      </c>
      <c r="Q30" s="847"/>
      <c r="R30" s="847" t="s">
        <v>1698</v>
      </c>
      <c r="S30" s="167">
        <v>2888</v>
      </c>
      <c r="T30" s="167">
        <v>102.3</v>
      </c>
      <c r="U30" s="825">
        <v>1.03</v>
      </c>
      <c r="V30" s="825">
        <v>0.96</v>
      </c>
      <c r="W30" s="167">
        <v>0.69</v>
      </c>
      <c r="X30" s="186" t="s">
        <v>807</v>
      </c>
      <c r="Y30" s="166"/>
      <c r="Z30" s="166"/>
      <c r="AA30" s="166"/>
      <c r="AB30" s="166"/>
      <c r="AC30" s="166"/>
    </row>
    <row r="31" spans="1:29" x14ac:dyDescent="0.25">
      <c r="A31" s="178">
        <v>33967</v>
      </c>
      <c r="B31" s="178" t="s">
        <v>23</v>
      </c>
      <c r="C31" s="178">
        <v>2</v>
      </c>
      <c r="D31" s="178" t="s">
        <v>1884</v>
      </c>
      <c r="E31" s="178"/>
      <c r="F31" s="178" t="s">
        <v>548</v>
      </c>
      <c r="G31" s="178">
        <v>4</v>
      </c>
      <c r="H31" s="166" t="s">
        <v>28</v>
      </c>
      <c r="I31" s="166">
        <v>64</v>
      </c>
      <c r="J31" s="166" t="s">
        <v>15</v>
      </c>
      <c r="K31" s="178">
        <v>17</v>
      </c>
      <c r="L31" s="178"/>
      <c r="M31" s="166" t="s">
        <v>793</v>
      </c>
      <c r="N31" s="167">
        <v>2791</v>
      </c>
      <c r="O31" s="166"/>
      <c r="P31" s="811">
        <v>2791</v>
      </c>
      <c r="Q31" s="847"/>
      <c r="R31" s="847" t="s">
        <v>1698</v>
      </c>
      <c r="S31" s="167">
        <v>2854</v>
      </c>
      <c r="T31" s="167">
        <v>114.4</v>
      </c>
      <c r="U31" s="825">
        <v>1.79</v>
      </c>
      <c r="V31" s="825">
        <v>1.34</v>
      </c>
      <c r="W31" s="167">
        <v>1.67</v>
      </c>
      <c r="X31" s="186" t="s">
        <v>806</v>
      </c>
      <c r="Y31" s="166"/>
      <c r="Z31" s="166"/>
      <c r="AA31" s="166"/>
      <c r="AB31" s="166"/>
      <c r="AC31" s="166"/>
    </row>
    <row r="32" spans="1:29" x14ac:dyDescent="0.25">
      <c r="A32" s="178">
        <v>33963</v>
      </c>
      <c r="B32" s="178" t="s">
        <v>23</v>
      </c>
      <c r="C32" s="178">
        <v>2</v>
      </c>
      <c r="D32" s="178" t="s">
        <v>1888</v>
      </c>
      <c r="E32" s="178"/>
      <c r="F32" s="178" t="s">
        <v>548</v>
      </c>
      <c r="G32" s="178">
        <v>4</v>
      </c>
      <c r="H32" s="166" t="s">
        <v>28</v>
      </c>
      <c r="I32" s="166">
        <v>59</v>
      </c>
      <c r="J32" s="166" t="s">
        <v>15</v>
      </c>
      <c r="K32" s="178">
        <v>15</v>
      </c>
      <c r="L32" s="812" t="s">
        <v>1905</v>
      </c>
      <c r="M32" s="166" t="s">
        <v>1907</v>
      </c>
      <c r="N32" s="167">
        <v>2793</v>
      </c>
      <c r="O32" s="166">
        <v>2792</v>
      </c>
      <c r="P32" s="811">
        <v>2790</v>
      </c>
      <c r="Q32" s="847"/>
      <c r="R32" s="847" t="s">
        <v>1698</v>
      </c>
      <c r="S32" s="167">
        <v>2851</v>
      </c>
      <c r="T32" s="167">
        <v>77.400000000000006</v>
      </c>
      <c r="U32" s="825">
        <v>1.31</v>
      </c>
      <c r="V32" s="825">
        <v>1.03</v>
      </c>
      <c r="W32" s="167">
        <v>1.08</v>
      </c>
      <c r="X32" s="186" t="s">
        <v>806</v>
      </c>
      <c r="Y32" s="166"/>
      <c r="Z32" s="166"/>
      <c r="AA32" s="166"/>
      <c r="AB32" s="166"/>
      <c r="AC32" s="166"/>
    </row>
    <row r="33" spans="1:29" x14ac:dyDescent="0.25">
      <c r="A33" s="178">
        <v>33908</v>
      </c>
      <c r="B33" s="178" t="s">
        <v>23</v>
      </c>
      <c r="C33" s="178">
        <v>2</v>
      </c>
      <c r="D33" s="178" t="s">
        <v>1906</v>
      </c>
      <c r="E33" s="178"/>
      <c r="F33" s="178" t="s">
        <v>548</v>
      </c>
      <c r="G33" s="178">
        <v>4</v>
      </c>
      <c r="H33" s="166" t="s">
        <v>28</v>
      </c>
      <c r="I33" s="166">
        <v>55</v>
      </c>
      <c r="J33" s="166" t="s">
        <v>15</v>
      </c>
      <c r="K33" s="178">
        <v>13</v>
      </c>
      <c r="L33" s="178">
        <v>0</v>
      </c>
      <c r="M33" s="166" t="s">
        <v>722</v>
      </c>
      <c r="N33" s="167">
        <v>2790</v>
      </c>
      <c r="O33" s="166"/>
      <c r="P33" s="811">
        <v>2790</v>
      </c>
      <c r="Q33" s="847"/>
      <c r="R33" s="847" t="s">
        <v>1698</v>
      </c>
      <c r="S33" s="167">
        <v>2844</v>
      </c>
      <c r="T33" s="167">
        <v>79.5</v>
      </c>
      <c r="U33" s="825">
        <v>1.44</v>
      </c>
      <c r="V33" s="825">
        <v>0.86</v>
      </c>
      <c r="W33" s="167">
        <v>1.25</v>
      </c>
      <c r="X33" s="186" t="s">
        <v>807</v>
      </c>
      <c r="Y33" s="166"/>
      <c r="Z33" s="166"/>
      <c r="AA33" s="166"/>
      <c r="AB33" s="166"/>
      <c r="AC33" s="166"/>
    </row>
    <row r="34" spans="1:29" x14ac:dyDescent="0.25">
      <c r="A34" s="178">
        <v>33918</v>
      </c>
      <c r="B34" s="178" t="s">
        <v>23</v>
      </c>
      <c r="C34" s="178">
        <v>2</v>
      </c>
      <c r="D34" s="178" t="s">
        <v>1898</v>
      </c>
      <c r="E34" s="178"/>
      <c r="F34" s="178" t="s">
        <v>548</v>
      </c>
      <c r="G34" s="178">
        <v>8</v>
      </c>
      <c r="H34" s="166" t="s">
        <v>28</v>
      </c>
      <c r="I34" s="166">
        <v>71</v>
      </c>
      <c r="J34" s="186" t="s">
        <v>22</v>
      </c>
      <c r="K34" s="178">
        <v>21</v>
      </c>
      <c r="L34" s="812" t="s">
        <v>1905</v>
      </c>
      <c r="M34" s="166"/>
      <c r="N34" s="167">
        <v>2782</v>
      </c>
      <c r="O34" s="166">
        <v>2781</v>
      </c>
      <c r="P34" s="811">
        <v>2774</v>
      </c>
      <c r="Q34" s="847"/>
      <c r="R34" s="847" t="s">
        <v>1688</v>
      </c>
      <c r="S34" s="167">
        <v>2852</v>
      </c>
      <c r="T34" s="167">
        <v>90.7</v>
      </c>
      <c r="U34" s="825">
        <v>1.28</v>
      </c>
      <c r="V34" s="825">
        <v>0.68</v>
      </c>
      <c r="W34" s="167">
        <v>0.88</v>
      </c>
      <c r="X34" s="186" t="s">
        <v>807</v>
      </c>
      <c r="Y34" s="166"/>
      <c r="Z34" s="166"/>
      <c r="AA34" s="166"/>
      <c r="AB34" s="166"/>
      <c r="AC34" s="166"/>
    </row>
    <row r="35" spans="1:29" x14ac:dyDescent="0.25">
      <c r="A35" s="178">
        <v>33863</v>
      </c>
      <c r="B35" s="178" t="s">
        <v>23</v>
      </c>
      <c r="C35" s="178">
        <v>2</v>
      </c>
      <c r="D35" s="178" t="s">
        <v>1672</v>
      </c>
      <c r="E35" s="178"/>
      <c r="F35" s="178" t="s">
        <v>548</v>
      </c>
      <c r="G35" s="178">
        <v>4</v>
      </c>
      <c r="H35" s="166" t="s">
        <v>28</v>
      </c>
      <c r="I35" s="166">
        <v>51</v>
      </c>
      <c r="J35" s="166" t="s">
        <v>15</v>
      </c>
      <c r="K35" s="178">
        <v>17</v>
      </c>
      <c r="L35" s="178"/>
      <c r="M35" s="166" t="s">
        <v>722</v>
      </c>
      <c r="N35" s="167">
        <v>2774</v>
      </c>
      <c r="O35" s="166"/>
      <c r="P35" s="811">
        <v>2774</v>
      </c>
      <c r="Q35" s="847"/>
      <c r="R35" s="847" t="s">
        <v>1688</v>
      </c>
      <c r="S35" s="167">
        <v>2824</v>
      </c>
      <c r="T35" s="167">
        <v>81.5</v>
      </c>
      <c r="U35" s="825">
        <v>1.6</v>
      </c>
      <c r="V35" s="825">
        <v>1.35</v>
      </c>
      <c r="W35" s="167">
        <v>1.31</v>
      </c>
      <c r="X35" s="186" t="s">
        <v>806</v>
      </c>
      <c r="Y35" s="166"/>
      <c r="Z35" s="166"/>
      <c r="AA35" s="166"/>
      <c r="AB35" s="166"/>
      <c r="AC35" s="166"/>
    </row>
    <row r="36" spans="1:29" x14ac:dyDescent="0.25">
      <c r="A36" s="178">
        <v>33892</v>
      </c>
      <c r="B36" s="178" t="s">
        <v>23</v>
      </c>
      <c r="C36" s="178">
        <v>2</v>
      </c>
      <c r="D36" s="178" t="s">
        <v>1889</v>
      </c>
      <c r="E36" s="178"/>
      <c r="F36" s="178" t="s">
        <v>548</v>
      </c>
      <c r="G36" s="178">
        <v>8</v>
      </c>
      <c r="H36" s="166" t="s">
        <v>28</v>
      </c>
      <c r="I36" s="166">
        <v>52</v>
      </c>
      <c r="J36" s="166" t="s">
        <v>15</v>
      </c>
      <c r="K36" s="178">
        <v>19</v>
      </c>
      <c r="L36" s="178"/>
      <c r="M36" s="166" t="s">
        <v>722</v>
      </c>
      <c r="N36" s="167">
        <v>2774</v>
      </c>
      <c r="O36" s="166"/>
      <c r="P36" s="811">
        <v>2774</v>
      </c>
      <c r="Q36" s="847"/>
      <c r="R36" s="847" t="s">
        <v>1688</v>
      </c>
      <c r="S36" s="167">
        <v>2825</v>
      </c>
      <c r="T36" s="167">
        <v>95.8</v>
      </c>
      <c r="U36" s="825">
        <v>1.84</v>
      </c>
      <c r="V36" s="825">
        <v>1.3</v>
      </c>
      <c r="W36" s="167">
        <v>1.63</v>
      </c>
      <c r="X36" s="186" t="s">
        <v>806</v>
      </c>
      <c r="Y36" s="166"/>
      <c r="Z36" s="166"/>
      <c r="AA36" s="166"/>
      <c r="AB36" s="166"/>
      <c r="AC36" s="166"/>
    </row>
    <row r="37" spans="1:29" x14ac:dyDescent="0.25">
      <c r="A37" s="178">
        <v>33936</v>
      </c>
      <c r="B37" s="178" t="s">
        <v>23</v>
      </c>
      <c r="C37" s="178">
        <v>2</v>
      </c>
      <c r="D37" s="178" t="s">
        <v>1883</v>
      </c>
      <c r="E37" s="178"/>
      <c r="F37" s="178" t="s">
        <v>548</v>
      </c>
      <c r="G37" s="178">
        <v>4</v>
      </c>
      <c r="H37" s="166" t="s">
        <v>28</v>
      </c>
      <c r="I37" s="166">
        <v>51</v>
      </c>
      <c r="J37" s="166" t="s">
        <v>15</v>
      </c>
      <c r="K37" s="178">
        <v>17</v>
      </c>
      <c r="L37" s="178"/>
      <c r="M37" s="166" t="s">
        <v>722</v>
      </c>
      <c r="N37" s="167">
        <v>2774</v>
      </c>
      <c r="O37" s="166"/>
      <c r="P37" s="811">
        <v>2774</v>
      </c>
      <c r="Q37" s="847"/>
      <c r="R37" s="847" t="s">
        <v>1688</v>
      </c>
      <c r="S37" s="167">
        <v>2824</v>
      </c>
      <c r="T37" s="167">
        <v>84.6</v>
      </c>
      <c r="U37" s="825">
        <v>1.66</v>
      </c>
      <c r="V37" s="825">
        <v>1.1599999999999999</v>
      </c>
      <c r="W37" s="167">
        <v>1</v>
      </c>
      <c r="X37" s="186" t="s">
        <v>806</v>
      </c>
      <c r="Y37" s="166"/>
      <c r="Z37" s="166"/>
      <c r="AA37" s="166"/>
      <c r="AB37" s="166"/>
      <c r="AC37" s="166"/>
    </row>
    <row r="38" spans="1:29" x14ac:dyDescent="0.25">
      <c r="A38" s="178">
        <v>33862</v>
      </c>
      <c r="B38" s="178" t="s">
        <v>23</v>
      </c>
      <c r="C38" s="178">
        <v>2</v>
      </c>
      <c r="D38" s="178" t="s">
        <v>1672</v>
      </c>
      <c r="E38" s="178"/>
      <c r="F38" s="178" t="s">
        <v>548</v>
      </c>
      <c r="G38" s="178">
        <v>2</v>
      </c>
      <c r="H38" s="166" t="s">
        <v>28</v>
      </c>
      <c r="I38" s="166">
        <v>103</v>
      </c>
      <c r="J38" s="166" t="s">
        <v>15</v>
      </c>
      <c r="K38" s="178">
        <v>26</v>
      </c>
      <c r="L38" s="178"/>
      <c r="M38" s="166" t="s">
        <v>775</v>
      </c>
      <c r="N38" s="167">
        <v>2756</v>
      </c>
      <c r="O38" s="166"/>
      <c r="P38" s="811">
        <v>2756</v>
      </c>
      <c r="Q38" s="847"/>
      <c r="R38" s="847" t="s">
        <v>1688</v>
      </c>
      <c r="S38" s="167">
        <v>2858</v>
      </c>
      <c r="T38" s="167">
        <v>108.8</v>
      </c>
      <c r="U38" s="825">
        <v>1.06</v>
      </c>
      <c r="V38" s="825">
        <v>0.48</v>
      </c>
      <c r="W38" s="167">
        <v>0.51</v>
      </c>
      <c r="X38" s="186" t="s">
        <v>807</v>
      </c>
      <c r="Y38" s="166"/>
      <c r="Z38" s="166"/>
      <c r="AA38" s="166"/>
      <c r="AB38" s="166"/>
      <c r="AC38" s="166"/>
    </row>
    <row r="39" spans="1:29" x14ac:dyDescent="0.25">
      <c r="A39" s="178">
        <v>33882</v>
      </c>
      <c r="B39" s="178" t="s">
        <v>23</v>
      </c>
      <c r="C39" s="178">
        <v>2</v>
      </c>
      <c r="D39" s="178" t="s">
        <v>1717</v>
      </c>
      <c r="E39" s="178"/>
      <c r="F39" s="178" t="s">
        <v>548</v>
      </c>
      <c r="G39" s="178">
        <v>4</v>
      </c>
      <c r="H39" s="166" t="s">
        <v>28</v>
      </c>
      <c r="I39" s="166">
        <v>95</v>
      </c>
      <c r="J39" s="166" t="s">
        <v>15</v>
      </c>
      <c r="K39" s="178">
        <v>23</v>
      </c>
      <c r="L39" s="178"/>
      <c r="M39" s="166" t="s">
        <v>775</v>
      </c>
      <c r="N39" s="167">
        <v>2756</v>
      </c>
      <c r="O39" s="166"/>
      <c r="P39" s="811">
        <v>2756</v>
      </c>
      <c r="Q39" s="847"/>
      <c r="R39" s="847" t="s">
        <v>1688</v>
      </c>
      <c r="S39" s="167">
        <v>2850</v>
      </c>
      <c r="T39" s="167">
        <v>109.7</v>
      </c>
      <c r="U39" s="825">
        <v>1.1499999999999999</v>
      </c>
      <c r="V39" s="825">
        <v>0.77</v>
      </c>
      <c r="W39" s="167">
        <v>0.91</v>
      </c>
      <c r="X39" s="186" t="s">
        <v>807</v>
      </c>
      <c r="Y39" s="166"/>
      <c r="Z39" s="166"/>
      <c r="AA39" s="166"/>
      <c r="AB39" s="166"/>
      <c r="AC39" s="166"/>
    </row>
    <row r="40" spans="1:29" x14ac:dyDescent="0.25">
      <c r="A40" s="178">
        <v>33890</v>
      </c>
      <c r="B40" s="178" t="s">
        <v>23</v>
      </c>
      <c r="C40" s="178">
        <v>2</v>
      </c>
      <c r="D40" s="178" t="s">
        <v>1904</v>
      </c>
      <c r="E40" s="178"/>
      <c r="F40" s="178" t="s">
        <v>548</v>
      </c>
      <c r="G40" s="178">
        <v>2</v>
      </c>
      <c r="H40" s="166" t="s">
        <v>28</v>
      </c>
      <c r="I40" s="166">
        <v>94</v>
      </c>
      <c r="J40" s="166" t="s">
        <v>15</v>
      </c>
      <c r="K40" s="178">
        <v>28</v>
      </c>
      <c r="L40" s="178"/>
      <c r="M40" s="166" t="s">
        <v>24</v>
      </c>
      <c r="N40" s="167">
        <v>2755</v>
      </c>
      <c r="O40" s="166"/>
      <c r="P40" s="811">
        <v>2755</v>
      </c>
      <c r="Q40" s="847"/>
      <c r="R40" s="847" t="s">
        <v>1688</v>
      </c>
      <c r="S40" s="167">
        <v>2848</v>
      </c>
      <c r="T40" s="167">
        <v>124.4</v>
      </c>
      <c r="U40" s="825">
        <v>1.32</v>
      </c>
      <c r="V40" s="825">
        <v>0.82</v>
      </c>
      <c r="W40" s="167">
        <v>0.74</v>
      </c>
      <c r="X40" s="186" t="s">
        <v>807</v>
      </c>
      <c r="Y40" s="166"/>
      <c r="Z40" s="166"/>
      <c r="AA40" s="166"/>
      <c r="AB40" s="166"/>
      <c r="AC40" s="166"/>
    </row>
    <row r="41" spans="1:29" x14ac:dyDescent="0.25">
      <c r="A41" s="178">
        <v>33964</v>
      </c>
      <c r="B41" s="178" t="s">
        <v>23</v>
      </c>
      <c r="C41" s="178">
        <v>2</v>
      </c>
      <c r="D41" s="178" t="s">
        <v>1903</v>
      </c>
      <c r="E41" s="178"/>
      <c r="F41" s="178" t="s">
        <v>548</v>
      </c>
      <c r="G41" s="178">
        <v>4</v>
      </c>
      <c r="H41" s="166" t="s">
        <v>28</v>
      </c>
      <c r="I41" s="166">
        <v>92</v>
      </c>
      <c r="J41" s="166" t="s">
        <v>15</v>
      </c>
      <c r="K41" s="178">
        <v>13</v>
      </c>
      <c r="L41" s="178"/>
      <c r="M41" s="166" t="s">
        <v>722</v>
      </c>
      <c r="N41" s="167">
        <v>2756</v>
      </c>
      <c r="O41" s="166"/>
      <c r="P41" s="811">
        <v>2756</v>
      </c>
      <c r="Q41" s="847"/>
      <c r="R41" s="847" t="s">
        <v>1688</v>
      </c>
      <c r="S41" s="167">
        <v>2847</v>
      </c>
      <c r="T41" s="167">
        <v>101.9</v>
      </c>
      <c r="U41" s="825">
        <v>1.1100000000000001</v>
      </c>
      <c r="V41" s="825">
        <v>0.84</v>
      </c>
      <c r="W41" s="167">
        <v>0.77</v>
      </c>
      <c r="X41" s="186" t="s">
        <v>807</v>
      </c>
      <c r="Y41" s="166"/>
      <c r="Z41" s="166"/>
      <c r="AA41" s="166"/>
      <c r="AB41" s="166"/>
      <c r="AC41" s="166"/>
    </row>
    <row r="42" spans="1:29" x14ac:dyDescent="0.25">
      <c r="F42" s="178"/>
    </row>
    <row r="43" spans="1:29" x14ac:dyDescent="0.25">
      <c r="A43" s="822" t="s">
        <v>1902</v>
      </c>
      <c r="B43" s="896"/>
      <c r="C43" s="896"/>
      <c r="D43" s="895"/>
      <c r="E43" s="895"/>
      <c r="F43" s="178"/>
      <c r="G43" s="895"/>
      <c r="H43" s="895"/>
      <c r="I43" s="895"/>
      <c r="J43" s="895"/>
      <c r="K43" s="896"/>
      <c r="L43" s="896"/>
      <c r="M43" s="895"/>
      <c r="N43" s="873"/>
      <c r="O43" s="895"/>
      <c r="P43" s="895"/>
      <c r="Q43" s="895"/>
      <c r="R43" s="895"/>
      <c r="S43" s="873"/>
      <c r="T43" s="873"/>
      <c r="U43" s="894"/>
      <c r="V43" s="894"/>
      <c r="W43" s="873"/>
      <c r="X43" s="895"/>
      <c r="Y43" s="888"/>
      <c r="Z43" s="888"/>
      <c r="AA43" s="888"/>
      <c r="AB43" s="888"/>
      <c r="AC43" s="888"/>
    </row>
    <row r="44" spans="1:29" x14ac:dyDescent="0.25">
      <c r="A44" s="178">
        <v>33907</v>
      </c>
      <c r="B44" s="178" t="s">
        <v>23</v>
      </c>
      <c r="C44" s="178">
        <v>2</v>
      </c>
      <c r="D44" s="178" t="s">
        <v>1900</v>
      </c>
      <c r="E44" s="178"/>
      <c r="F44" s="178" t="s">
        <v>548</v>
      </c>
      <c r="G44" s="178">
        <v>4</v>
      </c>
      <c r="H44" s="166" t="s">
        <v>28</v>
      </c>
      <c r="I44" s="166">
        <v>106</v>
      </c>
      <c r="J44" s="166" t="s">
        <v>15</v>
      </c>
      <c r="K44" s="178">
        <v>32</v>
      </c>
      <c r="L44" s="178">
        <v>0</v>
      </c>
      <c r="M44" s="166" t="s">
        <v>775</v>
      </c>
      <c r="N44" s="167">
        <v>2790</v>
      </c>
      <c r="O44" s="166"/>
      <c r="P44" s="811">
        <v>2790</v>
      </c>
      <c r="Q44" s="847"/>
      <c r="R44" s="847" t="s">
        <v>1901</v>
      </c>
      <c r="S44" s="167">
        <v>2895</v>
      </c>
      <c r="T44" s="167">
        <v>114.1</v>
      </c>
      <c r="U44" s="825">
        <v>1.08</v>
      </c>
      <c r="V44" s="825">
        <v>0.51</v>
      </c>
      <c r="W44" s="167">
        <v>0.65</v>
      </c>
      <c r="X44" s="186" t="s">
        <v>807</v>
      </c>
      <c r="Y44" s="166"/>
      <c r="Z44" s="166"/>
      <c r="AA44" s="166"/>
      <c r="AB44" s="166"/>
      <c r="AC44" s="166"/>
    </row>
    <row r="45" spans="1:29" x14ac:dyDescent="0.25">
      <c r="A45" s="178">
        <v>33921</v>
      </c>
      <c r="B45" s="178" t="s">
        <v>23</v>
      </c>
      <c r="C45" s="178">
        <v>2</v>
      </c>
      <c r="D45" s="178" t="s">
        <v>1900</v>
      </c>
      <c r="E45" s="178"/>
      <c r="F45" s="178" t="s">
        <v>548</v>
      </c>
      <c r="G45" s="178">
        <v>4</v>
      </c>
      <c r="H45" s="166" t="s">
        <v>28</v>
      </c>
      <c r="I45" s="166">
        <v>74</v>
      </c>
      <c r="J45" s="186" t="s">
        <v>22</v>
      </c>
      <c r="K45" s="178">
        <v>18</v>
      </c>
      <c r="L45" s="178">
        <v>0</v>
      </c>
      <c r="M45" s="166" t="s">
        <v>775</v>
      </c>
      <c r="N45" s="167">
        <v>2790</v>
      </c>
      <c r="O45" s="166"/>
      <c r="P45" s="811">
        <v>2790</v>
      </c>
      <c r="Q45" s="847"/>
      <c r="R45" s="847" t="s">
        <v>1901</v>
      </c>
      <c r="S45" s="167">
        <v>2863</v>
      </c>
      <c r="T45" s="167">
        <v>71.2</v>
      </c>
      <c r="U45" s="825">
        <v>0.96</v>
      </c>
      <c r="V45" s="825">
        <v>0.94</v>
      </c>
      <c r="W45" s="167">
        <v>0.77</v>
      </c>
      <c r="X45" s="166" t="s">
        <v>805</v>
      </c>
      <c r="Y45" s="166"/>
      <c r="Z45" s="166"/>
      <c r="AA45" s="166"/>
      <c r="AB45" s="166"/>
      <c r="AC45" s="166"/>
    </row>
    <row r="46" spans="1:29" x14ac:dyDescent="0.25">
      <c r="A46" s="178">
        <v>33950</v>
      </c>
      <c r="B46" s="178" t="s">
        <v>23</v>
      </c>
      <c r="C46" s="178">
        <v>2</v>
      </c>
      <c r="D46" s="178" t="s">
        <v>1848</v>
      </c>
      <c r="E46" s="178"/>
      <c r="F46" s="178" t="s">
        <v>548</v>
      </c>
      <c r="G46" s="178">
        <v>2</v>
      </c>
      <c r="H46" s="166" t="s">
        <v>28</v>
      </c>
      <c r="I46" s="166">
        <v>106</v>
      </c>
      <c r="J46" s="166" t="s">
        <v>15</v>
      </c>
      <c r="K46" s="178">
        <v>25</v>
      </c>
      <c r="L46" s="848" t="s">
        <v>271</v>
      </c>
      <c r="M46" s="166"/>
      <c r="N46" s="167">
        <v>2790</v>
      </c>
      <c r="O46" s="166"/>
      <c r="P46" s="811">
        <v>2789</v>
      </c>
      <c r="Q46" s="166">
        <v>2788</v>
      </c>
      <c r="R46" s="847" t="s">
        <v>1901</v>
      </c>
      <c r="S46" s="167">
        <v>2895</v>
      </c>
      <c r="T46" s="167">
        <v>112.7</v>
      </c>
      <c r="U46" s="825">
        <v>1.06</v>
      </c>
      <c r="V46" s="825">
        <v>0.54</v>
      </c>
      <c r="W46" s="167">
        <v>0.63</v>
      </c>
      <c r="X46" s="186" t="s">
        <v>807</v>
      </c>
      <c r="Y46" s="166"/>
      <c r="Z46" s="166"/>
      <c r="AA46" s="166"/>
      <c r="AB46" s="166"/>
      <c r="AC46" s="166"/>
    </row>
    <row r="47" spans="1:29" x14ac:dyDescent="0.25">
      <c r="A47" s="178">
        <v>33917</v>
      </c>
      <c r="B47" s="178" t="s">
        <v>23</v>
      </c>
      <c r="C47" s="178">
        <v>2</v>
      </c>
      <c r="D47" s="178" t="s">
        <v>1900</v>
      </c>
      <c r="E47" s="178"/>
      <c r="F47" s="178" t="s">
        <v>548</v>
      </c>
      <c r="G47" s="178">
        <v>2</v>
      </c>
      <c r="H47" s="166" t="s">
        <v>28</v>
      </c>
      <c r="I47" s="166">
        <v>49</v>
      </c>
      <c r="J47" s="186" t="s">
        <v>22</v>
      </c>
      <c r="K47" s="178">
        <v>0</v>
      </c>
      <c r="L47" s="178" t="s">
        <v>725</v>
      </c>
      <c r="M47" s="166"/>
      <c r="N47" s="167">
        <v>2804</v>
      </c>
      <c r="O47" s="811">
        <v>2780</v>
      </c>
      <c r="P47" s="811">
        <v>2756</v>
      </c>
      <c r="Q47" s="847"/>
      <c r="R47" s="847" t="s">
        <v>1897</v>
      </c>
      <c r="S47" s="167">
        <v>2852</v>
      </c>
      <c r="T47" s="167">
        <v>62.4</v>
      </c>
      <c r="U47" s="825">
        <v>1.27</v>
      </c>
      <c r="V47" s="825">
        <v>0</v>
      </c>
      <c r="W47" s="167">
        <v>0</v>
      </c>
      <c r="X47" s="166" t="s">
        <v>811</v>
      </c>
    </row>
    <row r="48" spans="1:29" x14ac:dyDescent="0.25">
      <c r="A48" s="178">
        <v>33913</v>
      </c>
      <c r="B48" s="178" t="s">
        <v>23</v>
      </c>
      <c r="C48" s="178">
        <v>2</v>
      </c>
      <c r="D48" s="178" t="s">
        <v>1850</v>
      </c>
      <c r="E48" s="178"/>
      <c r="F48" s="178" t="s">
        <v>548</v>
      </c>
      <c r="G48" s="178">
        <v>2</v>
      </c>
      <c r="H48" s="166" t="s">
        <v>28</v>
      </c>
      <c r="I48" s="166">
        <v>89</v>
      </c>
      <c r="J48" s="166" t="s">
        <v>15</v>
      </c>
      <c r="K48" s="178">
        <v>12</v>
      </c>
      <c r="L48" s="178" t="s">
        <v>1899</v>
      </c>
      <c r="M48" s="166"/>
      <c r="N48" s="167">
        <v>2769</v>
      </c>
      <c r="O48" s="166">
        <v>2760</v>
      </c>
      <c r="P48" s="811">
        <v>2756</v>
      </c>
      <c r="Q48" s="847"/>
      <c r="R48" s="847" t="s">
        <v>1897</v>
      </c>
      <c r="S48" s="167">
        <v>2857</v>
      </c>
      <c r="T48" s="167">
        <v>113.3</v>
      </c>
      <c r="U48" s="825">
        <v>1.27</v>
      </c>
      <c r="V48" s="825">
        <v>0.62</v>
      </c>
      <c r="W48" s="167">
        <v>0.63</v>
      </c>
      <c r="X48" s="186" t="s">
        <v>807</v>
      </c>
    </row>
    <row r="49" spans="1:25" x14ac:dyDescent="0.25">
      <c r="A49" s="178">
        <v>33939</v>
      </c>
      <c r="B49" s="178" t="s">
        <v>23</v>
      </c>
      <c r="C49" s="178">
        <v>2</v>
      </c>
      <c r="D49" s="178" t="s">
        <v>1898</v>
      </c>
      <c r="E49" s="178"/>
      <c r="F49" s="178" t="s">
        <v>548</v>
      </c>
      <c r="G49" s="178">
        <v>4</v>
      </c>
      <c r="H49" s="166" t="s">
        <v>28</v>
      </c>
      <c r="I49" s="166">
        <v>83</v>
      </c>
      <c r="J49" s="166" t="s">
        <v>15</v>
      </c>
      <c r="K49" s="178">
        <v>18</v>
      </c>
      <c r="L49" s="178"/>
      <c r="M49" s="166" t="s">
        <v>722</v>
      </c>
      <c r="N49" s="167">
        <v>2756</v>
      </c>
      <c r="O49" s="166"/>
      <c r="P49" s="811">
        <v>2756</v>
      </c>
      <c r="Q49" s="847"/>
      <c r="R49" s="847" t="s">
        <v>1897</v>
      </c>
      <c r="S49" s="167">
        <v>2838</v>
      </c>
      <c r="T49" s="167">
        <v>103.5</v>
      </c>
      <c r="U49" s="825">
        <v>1.25</v>
      </c>
      <c r="V49" s="825">
        <v>0.86</v>
      </c>
      <c r="W49" s="167">
        <v>1.08</v>
      </c>
      <c r="X49" s="186" t="s">
        <v>807</v>
      </c>
    </row>
    <row r="50" spans="1:25" x14ac:dyDescent="0.25">
      <c r="F50" s="178"/>
    </row>
    <row r="51" spans="1:25" x14ac:dyDescent="0.25">
      <c r="A51" s="822" t="s">
        <v>1896</v>
      </c>
      <c r="B51" s="896"/>
      <c r="C51" s="448"/>
      <c r="D51" s="449"/>
      <c r="E51" s="449"/>
      <c r="F51" s="178"/>
      <c r="G51" s="449"/>
      <c r="H51" s="449"/>
      <c r="I51" s="449"/>
      <c r="J51" s="449"/>
      <c r="K51" s="448"/>
      <c r="L51" s="449"/>
      <c r="M51" s="449"/>
      <c r="N51" s="483"/>
      <c r="O51" s="449"/>
      <c r="P51" s="449"/>
      <c r="Q51" s="449"/>
      <c r="R51" s="449"/>
      <c r="S51" s="449"/>
      <c r="T51" s="483"/>
      <c r="U51" s="483"/>
      <c r="V51" s="483"/>
      <c r="W51" s="483"/>
      <c r="X51" s="449"/>
    </row>
    <row r="52" spans="1:25" x14ac:dyDescent="0.25">
      <c r="A52" s="178">
        <v>33869</v>
      </c>
      <c r="B52" s="178" t="s">
        <v>23</v>
      </c>
      <c r="C52" s="178">
        <v>2</v>
      </c>
      <c r="D52" s="178" t="s">
        <v>1689</v>
      </c>
      <c r="E52" s="178"/>
      <c r="F52" s="178" t="s">
        <v>548</v>
      </c>
      <c r="G52" s="178">
        <v>4</v>
      </c>
      <c r="H52" s="166" t="s">
        <v>28</v>
      </c>
      <c r="I52" s="166">
        <v>57</v>
      </c>
      <c r="J52" s="166" t="s">
        <v>15</v>
      </c>
      <c r="K52" s="178">
        <v>13</v>
      </c>
      <c r="L52" s="178">
        <v>0</v>
      </c>
      <c r="M52" s="166" t="s">
        <v>24</v>
      </c>
      <c r="N52" s="167">
        <v>2737</v>
      </c>
      <c r="O52" s="166"/>
      <c r="P52" s="811">
        <v>2737</v>
      </c>
      <c r="Q52" s="847"/>
      <c r="R52" s="847" t="s">
        <v>1895</v>
      </c>
      <c r="S52" s="167">
        <v>2793</v>
      </c>
      <c r="T52" s="167">
        <v>119.3</v>
      </c>
      <c r="U52" s="825">
        <v>2.09</v>
      </c>
      <c r="V52" s="825">
        <v>1.97</v>
      </c>
      <c r="W52" s="167">
        <v>2.15</v>
      </c>
      <c r="X52" s="186" t="s">
        <v>808</v>
      </c>
    </row>
    <row r="53" spans="1:25" x14ac:dyDescent="0.25">
      <c r="A53" s="178">
        <v>33955</v>
      </c>
      <c r="B53" s="178" t="s">
        <v>23</v>
      </c>
      <c r="C53" s="178">
        <v>2</v>
      </c>
      <c r="D53" s="178" t="s">
        <v>1692</v>
      </c>
      <c r="E53" s="178"/>
      <c r="F53" s="178" t="s">
        <v>548</v>
      </c>
      <c r="G53" s="178">
        <v>2</v>
      </c>
      <c r="H53" s="166" t="s">
        <v>28</v>
      </c>
      <c r="I53" s="166">
        <v>57</v>
      </c>
      <c r="J53" s="166" t="s">
        <v>15</v>
      </c>
      <c r="K53" s="178">
        <v>17</v>
      </c>
      <c r="L53" s="178">
        <v>0</v>
      </c>
      <c r="M53" s="166" t="s">
        <v>24</v>
      </c>
      <c r="N53" s="167">
        <v>2737</v>
      </c>
      <c r="O53" s="166"/>
      <c r="P53" s="811">
        <v>2737</v>
      </c>
      <c r="Q53" s="847"/>
      <c r="R53" s="847" t="s">
        <v>1895</v>
      </c>
      <c r="S53" s="167">
        <v>2793</v>
      </c>
      <c r="T53" s="167">
        <v>114.2</v>
      </c>
      <c r="U53" s="825">
        <v>2</v>
      </c>
      <c r="V53" s="825">
        <v>1.52</v>
      </c>
      <c r="W53" s="167">
        <v>1.65</v>
      </c>
      <c r="X53" s="186" t="s">
        <v>808</v>
      </c>
    </row>
    <row r="54" spans="1:25" x14ac:dyDescent="0.25">
      <c r="A54" s="178">
        <v>33953</v>
      </c>
      <c r="B54" s="178" t="s">
        <v>23</v>
      </c>
      <c r="C54" s="178">
        <v>2</v>
      </c>
      <c r="D54" s="178" t="s">
        <v>1692</v>
      </c>
      <c r="E54" s="178"/>
      <c r="F54" s="178" t="s">
        <v>548</v>
      </c>
      <c r="G54" s="178">
        <v>4</v>
      </c>
      <c r="H54" s="166" t="s">
        <v>28</v>
      </c>
      <c r="I54" s="166">
        <v>94</v>
      </c>
      <c r="J54" s="166"/>
      <c r="K54" s="178">
        <v>22</v>
      </c>
      <c r="L54" s="178">
        <v>0</v>
      </c>
      <c r="M54" s="166" t="s">
        <v>722</v>
      </c>
      <c r="N54" s="167">
        <v>2726</v>
      </c>
      <c r="O54" s="166"/>
      <c r="P54" s="811">
        <v>2726</v>
      </c>
      <c r="Q54" s="847"/>
      <c r="R54" s="847" t="s">
        <v>1893</v>
      </c>
      <c r="S54" s="167">
        <v>2819</v>
      </c>
      <c r="T54" s="167">
        <v>130.1</v>
      </c>
      <c r="U54" s="825">
        <v>1.38</v>
      </c>
      <c r="V54" s="825">
        <v>1.03</v>
      </c>
      <c r="W54" s="167">
        <v>1.57</v>
      </c>
      <c r="X54" s="186" t="s">
        <v>806</v>
      </c>
    </row>
    <row r="55" spans="1:25" x14ac:dyDescent="0.25">
      <c r="A55" s="178">
        <v>33853</v>
      </c>
      <c r="B55" s="178" t="s">
        <v>23</v>
      </c>
      <c r="C55" s="178">
        <v>2</v>
      </c>
      <c r="D55" s="178" t="s">
        <v>1682</v>
      </c>
      <c r="E55" s="178"/>
      <c r="F55" s="178" t="s">
        <v>548</v>
      </c>
      <c r="G55" s="178">
        <v>4</v>
      </c>
      <c r="H55" s="166" t="s">
        <v>28</v>
      </c>
      <c r="I55" s="166">
        <v>64</v>
      </c>
      <c r="J55" s="166" t="s">
        <v>15</v>
      </c>
      <c r="K55" s="178">
        <v>16</v>
      </c>
      <c r="L55" s="178">
        <v>0</v>
      </c>
      <c r="M55" s="166" t="s">
        <v>775</v>
      </c>
      <c r="N55" s="167">
        <v>2715</v>
      </c>
      <c r="O55" s="166"/>
      <c r="P55" s="811">
        <v>2715</v>
      </c>
      <c r="Q55" s="847"/>
      <c r="R55" s="847" t="s">
        <v>1893</v>
      </c>
      <c r="S55" s="167">
        <v>2778</v>
      </c>
      <c r="T55" s="167">
        <v>64.400000000000006</v>
      </c>
      <c r="U55" s="825">
        <v>1.01</v>
      </c>
      <c r="V55" s="825">
        <v>0.85</v>
      </c>
      <c r="W55" s="167">
        <v>0.79</v>
      </c>
      <c r="X55" s="186" t="s">
        <v>807</v>
      </c>
    </row>
    <row r="56" spans="1:25" x14ac:dyDescent="0.25">
      <c r="A56" s="178">
        <v>33851</v>
      </c>
      <c r="B56" s="178" t="s">
        <v>23</v>
      </c>
      <c r="C56" s="178">
        <v>2</v>
      </c>
      <c r="D56" s="178" t="s">
        <v>1894</v>
      </c>
      <c r="E56" s="178"/>
      <c r="F56" s="178" t="s">
        <v>548</v>
      </c>
      <c r="G56" s="178">
        <v>4</v>
      </c>
      <c r="H56" s="166" t="s">
        <v>28</v>
      </c>
      <c r="I56" s="166">
        <v>68</v>
      </c>
      <c r="J56" s="166" t="s">
        <v>15</v>
      </c>
      <c r="K56" s="178">
        <v>16</v>
      </c>
      <c r="L56" s="178">
        <v>0</v>
      </c>
      <c r="M56" s="166" t="s">
        <v>722</v>
      </c>
      <c r="N56" s="167">
        <v>2713</v>
      </c>
      <c r="O56" s="166"/>
      <c r="P56" s="811">
        <v>2713</v>
      </c>
      <c r="Q56" s="847"/>
      <c r="R56" s="847" t="s">
        <v>1893</v>
      </c>
      <c r="S56" s="167">
        <v>2780</v>
      </c>
      <c r="T56" s="167">
        <v>71.3</v>
      </c>
      <c r="U56" s="825">
        <v>1.05</v>
      </c>
      <c r="V56" s="825">
        <v>1.1499999999999999</v>
      </c>
      <c r="W56" s="167">
        <v>0.87</v>
      </c>
      <c r="X56" s="186" t="s">
        <v>806</v>
      </c>
    </row>
    <row r="57" spans="1:25" x14ac:dyDescent="0.25">
      <c r="A57" s="178">
        <v>33874</v>
      </c>
      <c r="B57" s="178" t="s">
        <v>23</v>
      </c>
      <c r="C57" s="178">
        <v>2</v>
      </c>
      <c r="D57" s="178" t="s">
        <v>1667</v>
      </c>
      <c r="E57" s="178"/>
      <c r="F57" s="178" t="s">
        <v>548</v>
      </c>
      <c r="G57" s="178">
        <v>4</v>
      </c>
      <c r="H57" s="166" t="s">
        <v>28</v>
      </c>
      <c r="I57" s="166">
        <v>62</v>
      </c>
      <c r="J57" s="166"/>
      <c r="K57" s="178">
        <v>0</v>
      </c>
      <c r="L57" s="178" t="s">
        <v>725</v>
      </c>
      <c r="M57" s="166"/>
      <c r="N57" s="167">
        <v>2730</v>
      </c>
      <c r="O57" s="166">
        <v>2710</v>
      </c>
      <c r="P57" s="811">
        <v>2709</v>
      </c>
      <c r="Q57" s="166"/>
      <c r="R57" s="847" t="s">
        <v>1893</v>
      </c>
      <c r="S57" s="167">
        <v>2791</v>
      </c>
      <c r="T57" s="167">
        <v>128.80000000000001</v>
      </c>
      <c r="U57" s="825">
        <v>2.08</v>
      </c>
      <c r="V57" s="825">
        <v>0</v>
      </c>
      <c r="W57" s="167">
        <v>0</v>
      </c>
      <c r="X57" s="166" t="s">
        <v>949</v>
      </c>
    </row>
    <row r="58" spans="1:25" x14ac:dyDescent="0.25">
      <c r="A58" s="178">
        <v>33877</v>
      </c>
      <c r="B58" s="178" t="s">
        <v>23</v>
      </c>
      <c r="C58" s="178">
        <v>2</v>
      </c>
      <c r="D58" s="178" t="s">
        <v>1667</v>
      </c>
      <c r="E58" s="178"/>
      <c r="F58" s="178" t="s">
        <v>548</v>
      </c>
      <c r="G58" s="178">
        <v>4</v>
      </c>
      <c r="H58" s="166" t="s">
        <v>28</v>
      </c>
      <c r="I58" s="166">
        <v>81</v>
      </c>
      <c r="J58" s="166" t="s">
        <v>15</v>
      </c>
      <c r="K58" s="178">
        <v>25</v>
      </c>
      <c r="L58" s="178">
        <v>0</v>
      </c>
      <c r="M58" s="166" t="s">
        <v>793</v>
      </c>
      <c r="N58" s="167">
        <v>2709</v>
      </c>
      <c r="O58" s="166"/>
      <c r="P58" s="811">
        <v>2709</v>
      </c>
      <c r="Q58" s="847"/>
      <c r="R58" s="847" t="s">
        <v>1893</v>
      </c>
      <c r="S58" s="167">
        <v>2789</v>
      </c>
      <c r="T58" s="167">
        <v>96.9</v>
      </c>
      <c r="U58" s="825">
        <v>1.2</v>
      </c>
      <c r="V58" s="825">
        <v>0.98</v>
      </c>
      <c r="W58" s="167">
        <v>0.83</v>
      </c>
      <c r="X58" s="186" t="s">
        <v>807</v>
      </c>
    </row>
    <row r="59" spans="1:25" x14ac:dyDescent="0.25">
      <c r="A59" s="178">
        <v>33855</v>
      </c>
      <c r="B59" s="178" t="s">
        <v>23</v>
      </c>
      <c r="C59" s="178">
        <v>2</v>
      </c>
      <c r="D59" s="178" t="s">
        <v>1729</v>
      </c>
      <c r="E59" s="178"/>
      <c r="F59" s="178" t="s">
        <v>548</v>
      </c>
      <c r="G59" s="178">
        <v>4</v>
      </c>
      <c r="H59" s="166" t="s">
        <v>28</v>
      </c>
      <c r="I59" s="166">
        <v>80</v>
      </c>
      <c r="J59" s="166" t="s">
        <v>15</v>
      </c>
      <c r="K59" s="178">
        <v>18</v>
      </c>
      <c r="L59" s="178">
        <v>0</v>
      </c>
      <c r="M59" s="166" t="s">
        <v>775</v>
      </c>
      <c r="N59" s="167">
        <v>2709</v>
      </c>
      <c r="O59" s="166"/>
      <c r="P59" s="811">
        <v>2709</v>
      </c>
      <c r="Q59" s="847"/>
      <c r="R59" s="847" t="s">
        <v>1893</v>
      </c>
      <c r="S59" s="167">
        <v>2788</v>
      </c>
      <c r="T59" s="167">
        <v>99.8</v>
      </c>
      <c r="U59" s="825">
        <v>1.25</v>
      </c>
      <c r="V59" s="825">
        <v>0.91</v>
      </c>
      <c r="W59" s="167">
        <v>0.87</v>
      </c>
      <c r="X59" s="186" t="s">
        <v>807</v>
      </c>
    </row>
    <row r="60" spans="1:25" x14ac:dyDescent="0.25">
      <c r="A60" s="178">
        <v>33857</v>
      </c>
      <c r="B60" s="178" t="s">
        <v>23</v>
      </c>
      <c r="C60" s="178">
        <v>2</v>
      </c>
      <c r="D60" s="178" t="s">
        <v>1667</v>
      </c>
      <c r="E60" s="178"/>
      <c r="F60" s="178" t="s">
        <v>548</v>
      </c>
      <c r="G60" s="178">
        <v>4</v>
      </c>
      <c r="H60" s="166" t="s">
        <v>28</v>
      </c>
      <c r="I60" s="166">
        <v>78</v>
      </c>
      <c r="J60" s="166"/>
      <c r="K60" s="178">
        <v>19</v>
      </c>
      <c r="L60" s="178">
        <v>0</v>
      </c>
      <c r="M60" s="166" t="s">
        <v>24</v>
      </c>
      <c r="N60" s="167">
        <v>2709</v>
      </c>
      <c r="O60" s="166"/>
      <c r="P60" s="811">
        <v>2709</v>
      </c>
      <c r="Q60" s="847"/>
      <c r="R60" s="847" t="s">
        <v>1893</v>
      </c>
      <c r="S60" s="167">
        <v>2786</v>
      </c>
      <c r="T60" s="167">
        <v>135.19999999999999</v>
      </c>
      <c r="U60" s="825">
        <v>1.73</v>
      </c>
      <c r="V60" s="825">
        <v>0.98</v>
      </c>
      <c r="W60" s="167">
        <v>1.03</v>
      </c>
      <c r="X60" s="186" t="s">
        <v>807</v>
      </c>
    </row>
    <row r="61" spans="1:25" x14ac:dyDescent="0.25">
      <c r="A61" s="448"/>
      <c r="B61" s="449"/>
      <c r="C61" s="448"/>
      <c r="D61" s="449"/>
      <c r="E61" s="449"/>
      <c r="F61" s="178"/>
      <c r="G61" s="449"/>
      <c r="H61" s="449"/>
      <c r="I61" s="449"/>
      <c r="J61" s="449"/>
      <c r="K61" s="448"/>
      <c r="L61" s="449"/>
      <c r="M61" s="449"/>
      <c r="N61" s="483"/>
      <c r="O61" s="449"/>
      <c r="P61" s="449"/>
      <c r="Q61" s="449"/>
      <c r="R61" s="449"/>
      <c r="S61" s="449"/>
      <c r="T61" s="483"/>
      <c r="U61" s="483"/>
      <c r="V61" s="483"/>
      <c r="W61" s="483"/>
      <c r="X61" s="449"/>
    </row>
    <row r="62" spans="1:25" x14ac:dyDescent="0.25">
      <c r="A62" s="822" t="s">
        <v>1892</v>
      </c>
      <c r="B62" s="896"/>
      <c r="C62" s="448"/>
      <c r="D62" s="449"/>
      <c r="E62" s="449"/>
      <c r="F62" s="178"/>
      <c r="G62" s="449"/>
      <c r="H62" s="449"/>
      <c r="I62" s="449"/>
      <c r="J62" s="449"/>
      <c r="K62" s="448"/>
      <c r="L62" s="449"/>
      <c r="M62" s="449"/>
      <c r="N62" s="483"/>
      <c r="O62" s="449"/>
      <c r="P62" s="449"/>
      <c r="Q62" s="449"/>
      <c r="R62" s="449"/>
      <c r="S62" s="449"/>
      <c r="T62" s="483"/>
      <c r="U62" s="483"/>
      <c r="V62" s="483"/>
      <c r="W62" s="483"/>
      <c r="X62" s="449"/>
    </row>
    <row r="63" spans="1:25" x14ac:dyDescent="0.25">
      <c r="A63" s="178">
        <v>33968</v>
      </c>
      <c r="B63" s="178" t="s">
        <v>23</v>
      </c>
      <c r="C63" s="178">
        <v>2</v>
      </c>
      <c r="D63" s="178" t="s">
        <v>1891</v>
      </c>
      <c r="E63" s="178"/>
      <c r="F63" s="178" t="s">
        <v>548</v>
      </c>
      <c r="G63" s="178">
        <v>2</v>
      </c>
      <c r="H63" s="166" t="s">
        <v>28</v>
      </c>
      <c r="I63" s="166">
        <v>91</v>
      </c>
      <c r="J63" s="166" t="s">
        <v>15</v>
      </c>
      <c r="K63" s="178">
        <v>22</v>
      </c>
      <c r="L63" s="848" t="s">
        <v>271</v>
      </c>
      <c r="M63" s="166"/>
      <c r="N63" s="167">
        <v>2738</v>
      </c>
      <c r="O63" s="166">
        <v>2737</v>
      </c>
      <c r="P63" s="811">
        <v>2736</v>
      </c>
      <c r="Q63" s="166"/>
      <c r="R63" s="847" t="s">
        <v>1886</v>
      </c>
      <c r="S63" s="167">
        <v>2828</v>
      </c>
      <c r="T63" s="167">
        <v>119.9</v>
      </c>
      <c r="U63" s="825">
        <v>1.32</v>
      </c>
      <c r="V63" s="825">
        <v>1.07</v>
      </c>
      <c r="W63" s="167">
        <v>1.1000000000000001</v>
      </c>
      <c r="X63" s="186" t="s">
        <v>806</v>
      </c>
      <c r="Y63" s="166"/>
    </row>
    <row r="64" spans="1:25" x14ac:dyDescent="0.25">
      <c r="A64" s="178">
        <v>33867</v>
      </c>
      <c r="B64" s="178" t="s">
        <v>23</v>
      </c>
      <c r="C64" s="178">
        <v>2</v>
      </c>
      <c r="D64" s="178" t="s">
        <v>1747</v>
      </c>
      <c r="E64" s="178"/>
      <c r="F64" s="178" t="s">
        <v>548</v>
      </c>
      <c r="G64" s="178">
        <v>4</v>
      </c>
      <c r="H64" s="166" t="s">
        <v>28</v>
      </c>
      <c r="I64" s="166">
        <v>92</v>
      </c>
      <c r="J64" s="166" t="s">
        <v>15</v>
      </c>
      <c r="K64" s="178">
        <v>20</v>
      </c>
      <c r="L64" s="178"/>
      <c r="M64" s="166" t="s">
        <v>722</v>
      </c>
      <c r="N64" s="167">
        <v>2736</v>
      </c>
      <c r="O64" s="166"/>
      <c r="P64" s="811">
        <v>2736</v>
      </c>
      <c r="Q64" s="847"/>
      <c r="R64" s="847" t="s">
        <v>1886</v>
      </c>
      <c r="S64" s="167">
        <v>2827</v>
      </c>
      <c r="T64" s="167">
        <v>113.9</v>
      </c>
      <c r="U64" s="825">
        <v>1.24</v>
      </c>
      <c r="V64" s="825">
        <v>1.02</v>
      </c>
      <c r="W64" s="167">
        <v>1.03</v>
      </c>
      <c r="X64" s="186" t="s">
        <v>806</v>
      </c>
      <c r="Y64" s="166"/>
    </row>
    <row r="65" spans="1:29" x14ac:dyDescent="0.25">
      <c r="A65" s="178">
        <v>33865</v>
      </c>
      <c r="B65" s="178" t="s">
        <v>23</v>
      </c>
      <c r="C65" s="178">
        <v>2</v>
      </c>
      <c r="D65" s="178" t="s">
        <v>1890</v>
      </c>
      <c r="E65" s="178"/>
      <c r="F65" s="178" t="s">
        <v>548</v>
      </c>
      <c r="G65" s="178">
        <v>4</v>
      </c>
      <c r="H65" s="166" t="s">
        <v>28</v>
      </c>
      <c r="I65" s="166">
        <v>75</v>
      </c>
      <c r="J65" s="166"/>
      <c r="K65" s="178">
        <v>6</v>
      </c>
      <c r="L65" s="812" t="s">
        <v>1055</v>
      </c>
      <c r="M65" s="166"/>
      <c r="N65" s="167">
        <v>2752</v>
      </c>
      <c r="O65" s="166">
        <v>2737</v>
      </c>
      <c r="P65" s="811">
        <v>2736</v>
      </c>
      <c r="Q65" s="847"/>
      <c r="R65" s="847" t="s">
        <v>1886</v>
      </c>
      <c r="S65" s="167">
        <v>2826</v>
      </c>
      <c r="T65" s="167">
        <v>111.8</v>
      </c>
      <c r="U65" s="825">
        <v>1.49</v>
      </c>
      <c r="V65" s="825">
        <v>1.23</v>
      </c>
      <c r="W65" s="167">
        <v>1.29</v>
      </c>
      <c r="X65" s="186" t="s">
        <v>806</v>
      </c>
      <c r="Y65" s="166"/>
    </row>
    <row r="66" spans="1:29" x14ac:dyDescent="0.25">
      <c r="A66" s="178">
        <v>33928</v>
      </c>
      <c r="B66" s="178" t="s">
        <v>23</v>
      </c>
      <c r="C66" s="178">
        <v>2</v>
      </c>
      <c r="D66" s="178" t="s">
        <v>1889</v>
      </c>
      <c r="E66" s="178"/>
      <c r="F66" s="178" t="s">
        <v>548</v>
      </c>
      <c r="G66" s="178">
        <v>4</v>
      </c>
      <c r="H66" s="166" t="s">
        <v>28</v>
      </c>
      <c r="I66" s="166">
        <v>90</v>
      </c>
      <c r="J66" s="166" t="s">
        <v>15</v>
      </c>
      <c r="K66" s="178">
        <v>27</v>
      </c>
      <c r="L66" s="178">
        <v>0</v>
      </c>
      <c r="M66" s="166" t="s">
        <v>722</v>
      </c>
      <c r="N66" s="167">
        <v>2736</v>
      </c>
      <c r="O66" s="166"/>
      <c r="P66" s="811">
        <v>2736</v>
      </c>
      <c r="Q66" s="847"/>
      <c r="R66" s="847" t="s">
        <v>1886</v>
      </c>
      <c r="S66" s="167">
        <v>2825</v>
      </c>
      <c r="T66" s="167">
        <v>67.599999999999994</v>
      </c>
      <c r="U66" s="825">
        <v>0.75</v>
      </c>
      <c r="V66" s="825">
        <v>0.51</v>
      </c>
      <c r="W66" s="167">
        <v>0.51</v>
      </c>
      <c r="X66" s="166" t="s">
        <v>805</v>
      </c>
      <c r="Y66" s="166"/>
    </row>
    <row r="67" spans="1:29" x14ac:dyDescent="0.25">
      <c r="A67" s="178">
        <v>33878</v>
      </c>
      <c r="B67" s="178" t="s">
        <v>23</v>
      </c>
      <c r="C67" s="178">
        <v>2</v>
      </c>
      <c r="D67" s="178" t="s">
        <v>1666</v>
      </c>
      <c r="E67" s="178"/>
      <c r="F67" s="178" t="s">
        <v>548</v>
      </c>
      <c r="G67" s="178">
        <v>4</v>
      </c>
      <c r="H67" s="166" t="s">
        <v>28</v>
      </c>
      <c r="I67" s="166">
        <v>87</v>
      </c>
      <c r="J67" s="166" t="s">
        <v>15</v>
      </c>
      <c r="K67" s="178">
        <v>19</v>
      </c>
      <c r="L67" s="178">
        <v>0</v>
      </c>
      <c r="M67" s="166" t="s">
        <v>722</v>
      </c>
      <c r="N67" s="167">
        <v>2736</v>
      </c>
      <c r="O67" s="166"/>
      <c r="P67" s="811">
        <v>2736</v>
      </c>
      <c r="Q67" s="847"/>
      <c r="R67" s="847" t="s">
        <v>1886</v>
      </c>
      <c r="S67" s="167">
        <v>2822</v>
      </c>
      <c r="T67" s="167">
        <v>99.5</v>
      </c>
      <c r="U67" s="825">
        <v>1.1399999999999999</v>
      </c>
      <c r="V67" s="825">
        <v>0.88</v>
      </c>
      <c r="W67" s="167">
        <v>1.0900000000000001</v>
      </c>
      <c r="X67" s="186" t="s">
        <v>807</v>
      </c>
      <c r="Y67" s="166"/>
    </row>
    <row r="68" spans="1:29" x14ac:dyDescent="0.25">
      <c r="A68" s="178">
        <v>33969</v>
      </c>
      <c r="B68" s="178" t="s">
        <v>23</v>
      </c>
      <c r="C68" s="178">
        <v>2</v>
      </c>
      <c r="D68" s="178" t="s">
        <v>1888</v>
      </c>
      <c r="E68" s="178"/>
      <c r="F68" s="178" t="s">
        <v>548</v>
      </c>
      <c r="G68" s="178">
        <v>2</v>
      </c>
      <c r="H68" s="166" t="s">
        <v>28</v>
      </c>
      <c r="I68" s="166">
        <v>86</v>
      </c>
      <c r="J68" s="166" t="s">
        <v>15</v>
      </c>
      <c r="K68" s="178">
        <v>23</v>
      </c>
      <c r="L68" s="178">
        <v>0</v>
      </c>
      <c r="M68" s="166" t="s">
        <v>722</v>
      </c>
      <c r="N68" s="167">
        <v>2735</v>
      </c>
      <c r="O68" s="166"/>
      <c r="P68" s="811">
        <v>2735</v>
      </c>
      <c r="Q68" s="847"/>
      <c r="R68" s="847" t="s">
        <v>1886</v>
      </c>
      <c r="S68" s="167">
        <v>2820</v>
      </c>
      <c r="T68" s="167">
        <v>84.1</v>
      </c>
      <c r="U68" s="825">
        <v>0.98</v>
      </c>
      <c r="V68" s="825">
        <v>0.66</v>
      </c>
      <c r="W68" s="167">
        <v>1.06</v>
      </c>
      <c r="X68" s="166" t="s">
        <v>805</v>
      </c>
      <c r="Y68" s="166"/>
    </row>
    <row r="69" spans="1:29" x14ac:dyDescent="0.25">
      <c r="A69" s="178">
        <v>33861</v>
      </c>
      <c r="B69" s="178" t="s">
        <v>23</v>
      </c>
      <c r="C69" s="178">
        <v>2</v>
      </c>
      <c r="D69" s="178" t="s">
        <v>1727</v>
      </c>
      <c r="E69" s="178"/>
      <c r="F69" s="178" t="s">
        <v>548</v>
      </c>
      <c r="G69" s="178">
        <v>4</v>
      </c>
      <c r="H69" s="166" t="s">
        <v>28</v>
      </c>
      <c r="I69" s="166">
        <v>79</v>
      </c>
      <c r="J69" s="186" t="s">
        <v>22</v>
      </c>
      <c r="K69" s="178">
        <v>15</v>
      </c>
      <c r="L69" s="178">
        <v>0</v>
      </c>
      <c r="M69" s="166" t="s">
        <v>722</v>
      </c>
      <c r="N69" s="167">
        <v>2736</v>
      </c>
      <c r="O69" s="166"/>
      <c r="P69" s="811">
        <v>2736</v>
      </c>
      <c r="Q69" s="847"/>
      <c r="R69" s="847" t="s">
        <v>1886</v>
      </c>
      <c r="S69" s="167">
        <v>2814</v>
      </c>
      <c r="T69" s="167">
        <v>124.4</v>
      </c>
      <c r="U69" s="825">
        <v>1.57</v>
      </c>
      <c r="V69" s="825">
        <v>1.42</v>
      </c>
      <c r="W69" s="167">
        <v>1.58</v>
      </c>
      <c r="X69" s="186" t="s">
        <v>806</v>
      </c>
      <c r="Y69" s="166"/>
    </row>
    <row r="70" spans="1:29" x14ac:dyDescent="0.25">
      <c r="A70" s="178">
        <v>33962</v>
      </c>
      <c r="B70" s="178" t="s">
        <v>23</v>
      </c>
      <c r="C70" s="178">
        <v>2</v>
      </c>
      <c r="D70" s="178" t="s">
        <v>39</v>
      </c>
      <c r="E70" s="178"/>
      <c r="F70" s="178" t="s">
        <v>548</v>
      </c>
      <c r="G70" s="178" t="s">
        <v>39</v>
      </c>
      <c r="H70" s="166" t="s">
        <v>28</v>
      </c>
      <c r="I70" s="166">
        <v>61</v>
      </c>
      <c r="J70" s="166"/>
      <c r="K70" s="178">
        <v>18</v>
      </c>
      <c r="L70" s="178">
        <v>0</v>
      </c>
      <c r="M70" s="166" t="s">
        <v>722</v>
      </c>
      <c r="N70" s="167">
        <v>2735</v>
      </c>
      <c r="O70" s="166"/>
      <c r="P70" s="811">
        <v>2735</v>
      </c>
      <c r="Q70" s="847"/>
      <c r="R70" s="847" t="s">
        <v>1886</v>
      </c>
      <c r="S70" s="167">
        <v>2795</v>
      </c>
      <c r="T70" s="167">
        <v>64.8</v>
      </c>
      <c r="U70" s="825">
        <v>1.06</v>
      </c>
      <c r="V70" s="825">
        <v>1.1599999999999999</v>
      </c>
      <c r="W70" s="167">
        <v>1.03</v>
      </c>
      <c r="X70" s="186" t="s">
        <v>806</v>
      </c>
      <c r="Y70" s="166" t="s">
        <v>1887</v>
      </c>
    </row>
    <row r="71" spans="1:29" x14ac:dyDescent="0.25">
      <c r="A71" s="178">
        <v>33887</v>
      </c>
      <c r="B71" s="178" t="s">
        <v>23</v>
      </c>
      <c r="C71" s="178">
        <v>2</v>
      </c>
      <c r="D71" s="178" t="s">
        <v>1661</v>
      </c>
      <c r="E71" s="178"/>
      <c r="F71" s="178" t="s">
        <v>548</v>
      </c>
      <c r="G71" s="178">
        <v>4</v>
      </c>
      <c r="H71" s="166" t="s">
        <v>28</v>
      </c>
      <c r="I71" s="166">
        <v>53</v>
      </c>
      <c r="J71" s="166" t="s">
        <v>15</v>
      </c>
      <c r="K71" s="178">
        <v>15</v>
      </c>
      <c r="L71" s="178">
        <v>0</v>
      </c>
      <c r="M71" s="166" t="s">
        <v>793</v>
      </c>
      <c r="N71" s="167">
        <v>2737</v>
      </c>
      <c r="O71" s="166"/>
      <c r="P71" s="811">
        <v>2737</v>
      </c>
      <c r="Q71" s="847"/>
      <c r="R71" s="847" t="s">
        <v>1886</v>
      </c>
      <c r="S71" s="167">
        <v>2789</v>
      </c>
      <c r="T71" s="167">
        <v>101</v>
      </c>
      <c r="U71" s="825">
        <v>1.91</v>
      </c>
      <c r="V71" s="825">
        <v>1.25</v>
      </c>
      <c r="W71" s="167">
        <v>1.44</v>
      </c>
      <c r="X71" s="186" t="s">
        <v>806</v>
      </c>
      <c r="Y71" s="166"/>
    </row>
    <row r="72" spans="1:29" x14ac:dyDescent="0.25">
      <c r="A72" s="178">
        <v>33910</v>
      </c>
      <c r="B72" s="178" t="s">
        <v>23</v>
      </c>
      <c r="C72" s="178">
        <v>2</v>
      </c>
      <c r="D72" s="178" t="s">
        <v>1885</v>
      </c>
      <c r="E72" s="178"/>
      <c r="F72" s="178" t="s">
        <v>548</v>
      </c>
      <c r="G72" s="178">
        <v>2</v>
      </c>
      <c r="H72" s="166" t="s">
        <v>28</v>
      </c>
      <c r="I72" s="166">
        <v>98</v>
      </c>
      <c r="J72" s="166" t="s">
        <v>15</v>
      </c>
      <c r="K72" s="178">
        <v>23</v>
      </c>
      <c r="L72" s="178">
        <v>0</v>
      </c>
      <c r="M72" s="166" t="s">
        <v>793</v>
      </c>
      <c r="N72" s="167">
        <v>2726</v>
      </c>
      <c r="O72" s="166"/>
      <c r="P72" s="811">
        <v>2726</v>
      </c>
      <c r="Q72" s="847"/>
      <c r="R72" s="847" t="s">
        <v>1882</v>
      </c>
      <c r="S72" s="167">
        <v>2823</v>
      </c>
      <c r="T72" s="167">
        <v>114.1</v>
      </c>
      <c r="U72" s="825">
        <v>1.1599999999999999</v>
      </c>
      <c r="V72" s="825">
        <v>1.08</v>
      </c>
      <c r="W72" s="167">
        <v>1.1100000000000001</v>
      </c>
      <c r="X72" s="186" t="s">
        <v>806</v>
      </c>
      <c r="Y72" s="166"/>
    </row>
    <row r="73" spans="1:29" x14ac:dyDescent="0.25">
      <c r="A73" s="178">
        <v>33912</v>
      </c>
      <c r="B73" s="178" t="s">
        <v>23</v>
      </c>
      <c r="C73" s="178">
        <v>2</v>
      </c>
      <c r="D73" s="178" t="s">
        <v>1885</v>
      </c>
      <c r="E73" s="178"/>
      <c r="F73" s="178" t="s">
        <v>548</v>
      </c>
      <c r="G73" s="178">
        <v>4</v>
      </c>
      <c r="H73" s="166" t="s">
        <v>28</v>
      </c>
      <c r="I73" s="166">
        <v>63</v>
      </c>
      <c r="J73" s="166" t="s">
        <v>15</v>
      </c>
      <c r="K73" s="178">
        <v>17</v>
      </c>
      <c r="L73" s="178">
        <v>0</v>
      </c>
      <c r="M73" s="166" t="s">
        <v>793</v>
      </c>
      <c r="N73" s="167">
        <v>2725</v>
      </c>
      <c r="O73" s="166"/>
      <c r="P73" s="811">
        <v>2725</v>
      </c>
      <c r="Q73" s="847"/>
      <c r="R73" s="847" t="s">
        <v>1882</v>
      </c>
      <c r="S73" s="167">
        <v>2787</v>
      </c>
      <c r="T73" s="167">
        <v>89</v>
      </c>
      <c r="U73" s="825">
        <v>1.41</v>
      </c>
      <c r="V73" s="825">
        <v>1.17</v>
      </c>
      <c r="W73" s="167">
        <v>1.1399999999999999</v>
      </c>
      <c r="X73" s="186" t="s">
        <v>806</v>
      </c>
      <c r="Y73" s="166"/>
    </row>
    <row r="74" spans="1:29" x14ac:dyDescent="0.25">
      <c r="A74" s="178">
        <v>33961</v>
      </c>
      <c r="B74" s="178" t="s">
        <v>23</v>
      </c>
      <c r="C74" s="178">
        <v>2</v>
      </c>
      <c r="D74" s="178" t="s">
        <v>1884</v>
      </c>
      <c r="E74" s="178"/>
      <c r="F74" s="178" t="s">
        <v>548</v>
      </c>
      <c r="G74" s="178">
        <v>4</v>
      </c>
      <c r="H74" s="166" t="s">
        <v>28</v>
      </c>
      <c r="I74" s="166">
        <v>118</v>
      </c>
      <c r="J74" s="166"/>
      <c r="K74" s="178">
        <v>26</v>
      </c>
      <c r="L74" s="178">
        <v>0</v>
      </c>
      <c r="M74" s="166" t="s">
        <v>24</v>
      </c>
      <c r="N74" s="167">
        <v>2710</v>
      </c>
      <c r="O74" s="166"/>
      <c r="P74" s="811">
        <v>2710</v>
      </c>
      <c r="Q74" s="847"/>
      <c r="R74" s="847" t="s">
        <v>1882</v>
      </c>
      <c r="S74" s="167">
        <v>2827</v>
      </c>
      <c r="T74" s="167">
        <v>118.7</v>
      </c>
      <c r="U74" s="825">
        <v>1.01</v>
      </c>
      <c r="V74" s="825">
        <v>0.74</v>
      </c>
      <c r="W74" s="167">
        <v>0.64</v>
      </c>
      <c r="X74" s="186" t="s">
        <v>807</v>
      </c>
      <c r="Y74" s="166"/>
    </row>
    <row r="75" spans="1:29" x14ac:dyDescent="0.25">
      <c r="A75" s="178">
        <v>33931</v>
      </c>
      <c r="B75" s="178" t="s">
        <v>23</v>
      </c>
      <c r="C75" s="178">
        <v>2</v>
      </c>
      <c r="D75" s="178" t="s">
        <v>1883</v>
      </c>
      <c r="E75" s="178"/>
      <c r="F75" s="178" t="s">
        <v>548</v>
      </c>
      <c r="G75" s="178">
        <v>4</v>
      </c>
      <c r="H75" s="166" t="s">
        <v>28</v>
      </c>
      <c r="I75" s="166">
        <v>99</v>
      </c>
      <c r="J75" s="166" t="s">
        <v>15</v>
      </c>
      <c r="K75" s="178">
        <v>23</v>
      </c>
      <c r="L75" s="178">
        <v>0</v>
      </c>
      <c r="M75" s="166" t="s">
        <v>793</v>
      </c>
      <c r="N75" s="167">
        <v>2710</v>
      </c>
      <c r="O75" s="166"/>
      <c r="P75" s="811">
        <v>2710</v>
      </c>
      <c r="Q75" s="847"/>
      <c r="R75" s="847" t="s">
        <v>1882</v>
      </c>
      <c r="S75" s="167">
        <v>2808</v>
      </c>
      <c r="T75" s="167">
        <v>100.1</v>
      </c>
      <c r="U75" s="825">
        <v>1.01</v>
      </c>
      <c r="V75" s="825">
        <v>0.81</v>
      </c>
      <c r="W75" s="167">
        <v>1.06</v>
      </c>
      <c r="X75" s="186" t="s">
        <v>807</v>
      </c>
      <c r="Y75" s="166"/>
    </row>
    <row r="76" spans="1:29" x14ac:dyDescent="0.25">
      <c r="A76" s="178">
        <v>33883</v>
      </c>
      <c r="B76" s="178" t="s">
        <v>23</v>
      </c>
      <c r="C76" s="178">
        <v>2</v>
      </c>
      <c r="D76" s="178" t="s">
        <v>1717</v>
      </c>
      <c r="E76" s="178"/>
      <c r="F76" s="178" t="s">
        <v>548</v>
      </c>
      <c r="G76" s="178">
        <v>4</v>
      </c>
      <c r="H76" s="166" t="s">
        <v>28</v>
      </c>
      <c r="I76" s="166">
        <v>99</v>
      </c>
      <c r="J76" s="166" t="s">
        <v>15</v>
      </c>
      <c r="K76" s="178">
        <v>21</v>
      </c>
      <c r="L76" s="178">
        <v>0</v>
      </c>
      <c r="M76" s="166" t="s">
        <v>24</v>
      </c>
      <c r="N76" s="167">
        <v>2710</v>
      </c>
      <c r="O76" s="166"/>
      <c r="P76" s="811">
        <v>2710</v>
      </c>
      <c r="Q76" s="847"/>
      <c r="R76" s="847" t="s">
        <v>1882</v>
      </c>
      <c r="S76" s="167">
        <v>2808</v>
      </c>
      <c r="T76" s="167">
        <v>112.9</v>
      </c>
      <c r="U76" s="825">
        <v>1.1399999999999999</v>
      </c>
      <c r="V76" s="825">
        <v>0.89</v>
      </c>
      <c r="W76" s="167">
        <v>1.1299999999999999</v>
      </c>
      <c r="X76" s="186" t="s">
        <v>807</v>
      </c>
      <c r="Y76" s="166"/>
    </row>
    <row r="77" spans="1:29" x14ac:dyDescent="0.25">
      <c r="A77" s="178">
        <v>33893</v>
      </c>
      <c r="B77" s="178" t="s">
        <v>23</v>
      </c>
      <c r="C77" s="178">
        <v>2</v>
      </c>
      <c r="D77" s="178" t="s">
        <v>1732</v>
      </c>
      <c r="E77" s="178"/>
      <c r="F77" s="178" t="s">
        <v>548</v>
      </c>
      <c r="G77" s="178">
        <v>4</v>
      </c>
      <c r="H77" s="166" t="s">
        <v>28</v>
      </c>
      <c r="I77" s="166">
        <v>91</v>
      </c>
      <c r="J77" s="166" t="s">
        <v>15</v>
      </c>
      <c r="K77" s="178">
        <v>18</v>
      </c>
      <c r="L77" s="178">
        <v>0</v>
      </c>
      <c r="M77" s="166" t="s">
        <v>1749</v>
      </c>
      <c r="N77" s="167">
        <v>2710</v>
      </c>
      <c r="O77" s="166"/>
      <c r="P77" s="811">
        <v>2710</v>
      </c>
      <c r="Q77" s="847"/>
      <c r="R77" s="847" t="s">
        <v>1882</v>
      </c>
      <c r="S77" s="167">
        <v>2800</v>
      </c>
      <c r="T77" s="167">
        <v>110</v>
      </c>
      <c r="U77" s="825">
        <v>1.21</v>
      </c>
      <c r="V77" s="825">
        <v>1.05</v>
      </c>
      <c r="W77" s="167">
        <v>1.27</v>
      </c>
      <c r="X77" s="186" t="s">
        <v>806</v>
      </c>
      <c r="Y77" s="166"/>
    </row>
    <row r="78" spans="1:29" x14ac:dyDescent="0.25">
      <c r="A78" s="178">
        <v>33885</v>
      </c>
      <c r="B78" s="178" t="s">
        <v>23</v>
      </c>
      <c r="C78" s="178">
        <v>2</v>
      </c>
      <c r="D78" s="178" t="s">
        <v>1661</v>
      </c>
      <c r="E78" s="178"/>
      <c r="F78" s="178" t="s">
        <v>548</v>
      </c>
      <c r="G78" s="178">
        <v>4</v>
      </c>
      <c r="H78" s="166" t="s">
        <v>28</v>
      </c>
      <c r="I78" s="166">
        <v>64</v>
      </c>
      <c r="J78" s="166" t="s">
        <v>15</v>
      </c>
      <c r="K78" s="178">
        <v>19</v>
      </c>
      <c r="L78" s="178">
        <v>0</v>
      </c>
      <c r="M78" s="166" t="s">
        <v>793</v>
      </c>
      <c r="N78" s="167">
        <v>2715</v>
      </c>
      <c r="O78" s="166"/>
      <c r="P78" s="811">
        <v>2715</v>
      </c>
      <c r="Q78" s="847"/>
      <c r="R78" s="847" t="s">
        <v>1882</v>
      </c>
      <c r="S78" s="167">
        <v>2778</v>
      </c>
      <c r="T78" s="167">
        <v>65.900000000000006</v>
      </c>
      <c r="U78" s="825">
        <v>1.03</v>
      </c>
      <c r="V78" s="825">
        <v>0.63</v>
      </c>
      <c r="W78" s="167">
        <v>0.6</v>
      </c>
      <c r="X78" s="186" t="s">
        <v>806</v>
      </c>
      <c r="Y78" s="166"/>
      <c r="Z78" s="166"/>
      <c r="AA78" s="166"/>
      <c r="AB78" s="166"/>
      <c r="AC78" s="166"/>
    </row>
    <row r="79" spans="1:29" x14ac:dyDescent="0.25">
      <c r="A79" s="178">
        <v>33934</v>
      </c>
      <c r="B79" s="178" t="s">
        <v>23</v>
      </c>
      <c r="C79" s="178">
        <v>2</v>
      </c>
      <c r="D79" s="178" t="s">
        <v>1883</v>
      </c>
      <c r="E79" s="178"/>
      <c r="F79" s="178" t="s">
        <v>548</v>
      </c>
      <c r="G79" s="178">
        <v>2</v>
      </c>
      <c r="H79" s="166" t="s">
        <v>28</v>
      </c>
      <c r="I79" s="166">
        <v>61</v>
      </c>
      <c r="J79" s="166" t="s">
        <v>15</v>
      </c>
      <c r="K79" s="178">
        <v>17</v>
      </c>
      <c r="L79" s="178">
        <v>0</v>
      </c>
      <c r="M79" s="166" t="s">
        <v>1749</v>
      </c>
      <c r="N79" s="167">
        <v>2714</v>
      </c>
      <c r="O79" s="166"/>
      <c r="P79" s="811">
        <v>2714</v>
      </c>
      <c r="Q79" s="847"/>
      <c r="R79" s="847" t="s">
        <v>1882</v>
      </c>
      <c r="S79" s="167">
        <v>2774</v>
      </c>
      <c r="T79" s="167">
        <v>85.4</v>
      </c>
      <c r="U79" s="825">
        <v>1.4</v>
      </c>
      <c r="V79" s="825">
        <v>1.17</v>
      </c>
      <c r="W79" s="167">
        <v>1.19</v>
      </c>
      <c r="X79" s="186" t="s">
        <v>806</v>
      </c>
      <c r="Y79" s="166"/>
      <c r="Z79" s="166"/>
      <c r="AA79" s="166"/>
      <c r="AB79" s="166"/>
      <c r="AC79" s="166"/>
    </row>
    <row r="80" spans="1:29" x14ac:dyDescent="0.25">
      <c r="F80" s="178"/>
    </row>
    <row r="81" spans="1:29" x14ac:dyDescent="0.25">
      <c r="A81" s="890" t="s">
        <v>1881</v>
      </c>
      <c r="B81" s="889"/>
      <c r="C81" s="178"/>
      <c r="D81" s="178"/>
      <c r="E81" s="178"/>
      <c r="F81" s="178"/>
      <c r="G81" s="178"/>
      <c r="H81" s="166"/>
      <c r="I81" s="166"/>
      <c r="J81" s="166"/>
      <c r="K81" s="178"/>
      <c r="L81" s="812"/>
      <c r="M81" s="166"/>
      <c r="N81" s="167"/>
      <c r="O81" s="166"/>
      <c r="P81" s="811"/>
      <c r="Q81" s="166"/>
      <c r="R81" s="166"/>
      <c r="S81" s="167"/>
      <c r="T81" s="167"/>
      <c r="U81" s="825"/>
      <c r="V81" s="825"/>
      <c r="W81" s="167"/>
      <c r="X81" s="166"/>
      <c r="Y81" s="166"/>
      <c r="Z81" s="166"/>
      <c r="AA81" s="166"/>
      <c r="AB81" s="166"/>
      <c r="AC81" s="166"/>
    </row>
    <row r="82" spans="1:29" x14ac:dyDescent="0.25">
      <c r="A82" s="178">
        <v>33940</v>
      </c>
      <c r="B82" s="178" t="s">
        <v>23</v>
      </c>
      <c r="C82" s="178">
        <v>2</v>
      </c>
      <c r="D82" s="178" t="s">
        <v>1843</v>
      </c>
      <c r="E82" s="178"/>
      <c r="F82" s="178" t="s">
        <v>548</v>
      </c>
      <c r="G82" s="178">
        <v>2</v>
      </c>
      <c r="H82" s="166" t="s">
        <v>28</v>
      </c>
      <c r="I82" s="166">
        <v>114</v>
      </c>
      <c r="J82" s="166" t="s">
        <v>15</v>
      </c>
      <c r="K82" s="178">
        <v>27</v>
      </c>
      <c r="L82" s="178">
        <v>0</v>
      </c>
      <c r="M82" s="166" t="s">
        <v>24</v>
      </c>
      <c r="N82" s="167">
        <v>2733</v>
      </c>
      <c r="O82" s="166"/>
      <c r="P82" s="811">
        <v>2733</v>
      </c>
      <c r="Q82" s="847"/>
      <c r="R82" s="847" t="s">
        <v>1878</v>
      </c>
      <c r="S82" s="167">
        <v>2846</v>
      </c>
      <c r="T82" s="167">
        <v>140.6</v>
      </c>
      <c r="U82" s="825">
        <v>1.23</v>
      </c>
      <c r="V82" s="825">
        <v>0.86</v>
      </c>
      <c r="W82" s="167">
        <v>0.97</v>
      </c>
      <c r="X82" s="186" t="s">
        <v>807</v>
      </c>
      <c r="Y82" s="166"/>
      <c r="Z82" s="166"/>
      <c r="AA82" s="166"/>
      <c r="AB82" s="166"/>
      <c r="AC82" s="166"/>
    </row>
    <row r="83" spans="1:29" x14ac:dyDescent="0.25">
      <c r="A83" s="178">
        <v>33929</v>
      </c>
      <c r="B83" s="178" t="s">
        <v>23</v>
      </c>
      <c r="C83" s="178">
        <v>2</v>
      </c>
      <c r="D83" s="178" t="s">
        <v>1880</v>
      </c>
      <c r="E83" s="178"/>
      <c r="F83" s="178" t="s">
        <v>548</v>
      </c>
      <c r="G83" s="178">
        <v>2</v>
      </c>
      <c r="H83" s="166" t="s">
        <v>28</v>
      </c>
      <c r="I83" s="166">
        <v>95</v>
      </c>
      <c r="J83" s="166"/>
      <c r="K83" s="178">
        <v>19</v>
      </c>
      <c r="L83" s="178">
        <v>0</v>
      </c>
      <c r="M83" s="166" t="s">
        <v>722</v>
      </c>
      <c r="N83" s="167">
        <v>2736</v>
      </c>
      <c r="O83" s="166"/>
      <c r="P83" s="811">
        <v>2736</v>
      </c>
      <c r="Q83" s="847"/>
      <c r="R83" s="847" t="s">
        <v>1878</v>
      </c>
      <c r="S83" s="167">
        <v>2830</v>
      </c>
      <c r="T83" s="167">
        <v>102.1</v>
      </c>
      <c r="U83" s="825">
        <v>1.07</v>
      </c>
      <c r="V83" s="825">
        <v>1.06</v>
      </c>
      <c r="W83" s="167">
        <v>0.98</v>
      </c>
      <c r="X83" s="186" t="s">
        <v>806</v>
      </c>
      <c r="Y83" s="166"/>
      <c r="Z83" s="166"/>
      <c r="AA83" s="166"/>
      <c r="AB83" s="166"/>
      <c r="AC83" s="166"/>
    </row>
    <row r="84" spans="1:29" x14ac:dyDescent="0.25">
      <c r="A84" s="178">
        <v>33924</v>
      </c>
      <c r="B84" s="178" t="s">
        <v>23</v>
      </c>
      <c r="C84" s="178">
        <v>2</v>
      </c>
      <c r="D84" s="178" t="s">
        <v>1880</v>
      </c>
      <c r="E84" s="178"/>
      <c r="F84" s="178" t="s">
        <v>548</v>
      </c>
      <c r="G84" s="178">
        <v>2</v>
      </c>
      <c r="H84" s="166" t="s">
        <v>28</v>
      </c>
      <c r="I84" s="166">
        <v>45</v>
      </c>
      <c r="J84" s="166" t="s">
        <v>15</v>
      </c>
      <c r="K84" s="178">
        <v>18</v>
      </c>
      <c r="L84" s="178">
        <v>0</v>
      </c>
      <c r="M84" s="166" t="s">
        <v>793</v>
      </c>
      <c r="N84" s="167">
        <v>2737</v>
      </c>
      <c r="O84" s="166"/>
      <c r="P84" s="811">
        <v>2737</v>
      </c>
      <c r="Q84" s="847"/>
      <c r="R84" s="847" t="s">
        <v>1878</v>
      </c>
      <c r="S84" s="167">
        <v>2781</v>
      </c>
      <c r="T84" s="167">
        <v>97.7</v>
      </c>
      <c r="U84" s="825">
        <v>2.17</v>
      </c>
      <c r="V84" s="825">
        <v>1.59</v>
      </c>
      <c r="W84" s="167">
        <v>2.12</v>
      </c>
      <c r="X84" s="186" t="s">
        <v>808</v>
      </c>
      <c r="Y84" s="166"/>
      <c r="Z84" s="166"/>
      <c r="AA84" s="166"/>
      <c r="AB84" s="166"/>
      <c r="AC84" s="166"/>
    </row>
    <row r="85" spans="1:29" x14ac:dyDescent="0.25">
      <c r="A85" s="178">
        <v>33946</v>
      </c>
      <c r="B85" s="178" t="s">
        <v>23</v>
      </c>
      <c r="C85" s="178">
        <v>2</v>
      </c>
      <c r="D85" s="178" t="s">
        <v>1879</v>
      </c>
      <c r="E85" s="178"/>
      <c r="F85" s="178" t="s">
        <v>548</v>
      </c>
      <c r="G85" s="178">
        <v>4</v>
      </c>
      <c r="H85" s="166" t="s">
        <v>10</v>
      </c>
      <c r="I85" s="166">
        <v>46</v>
      </c>
      <c r="J85" s="166" t="s">
        <v>15</v>
      </c>
      <c r="K85" s="178">
        <v>16</v>
      </c>
      <c r="L85" s="178">
        <v>0</v>
      </c>
      <c r="M85" s="166" t="s">
        <v>722</v>
      </c>
      <c r="N85" s="167">
        <v>2735</v>
      </c>
      <c r="O85" s="166"/>
      <c r="P85" s="811">
        <v>2735</v>
      </c>
      <c r="Q85" s="847"/>
      <c r="R85" s="847" t="s">
        <v>1878</v>
      </c>
      <c r="S85" s="167">
        <v>2780</v>
      </c>
      <c r="T85" s="167">
        <v>65.099999999999994</v>
      </c>
      <c r="U85" s="825">
        <v>1.41</v>
      </c>
      <c r="V85" s="825">
        <v>1.04</v>
      </c>
      <c r="W85" s="167">
        <v>1.82</v>
      </c>
      <c r="X85" s="186" t="s">
        <v>806</v>
      </c>
      <c r="Y85" s="166"/>
      <c r="Z85" s="166"/>
      <c r="AA85" s="166"/>
      <c r="AB85" s="166"/>
      <c r="AC85" s="166"/>
    </row>
    <row r="86" spans="1:29" x14ac:dyDescent="0.25">
      <c r="A86" s="178">
        <v>33906</v>
      </c>
      <c r="B86" s="178" t="s">
        <v>23</v>
      </c>
      <c r="C86" s="178">
        <v>2</v>
      </c>
      <c r="D86" s="178" t="s">
        <v>1844</v>
      </c>
      <c r="E86" s="178"/>
      <c r="F86" s="178" t="s">
        <v>548</v>
      </c>
      <c r="G86" s="178">
        <v>4</v>
      </c>
      <c r="H86" s="166" t="s">
        <v>28</v>
      </c>
      <c r="I86" s="166">
        <v>87</v>
      </c>
      <c r="J86" s="166" t="s">
        <v>15</v>
      </c>
      <c r="K86" s="178">
        <v>25</v>
      </c>
      <c r="L86" s="178">
        <v>0</v>
      </c>
      <c r="M86" s="166" t="s">
        <v>722</v>
      </c>
      <c r="N86" s="167">
        <v>2727</v>
      </c>
      <c r="O86" s="166"/>
      <c r="P86" s="811">
        <v>2727</v>
      </c>
      <c r="Q86" s="847"/>
      <c r="R86" s="847" t="s">
        <v>1876</v>
      </c>
      <c r="S86" s="167">
        <v>2813</v>
      </c>
      <c r="T86" s="167">
        <v>109.1</v>
      </c>
      <c r="U86" s="825">
        <v>1.25</v>
      </c>
      <c r="V86" s="825">
        <v>1.02</v>
      </c>
      <c r="W86" s="167">
        <v>0.98</v>
      </c>
      <c r="X86" s="186" t="s">
        <v>806</v>
      </c>
      <c r="Y86" s="166"/>
      <c r="Z86" s="166"/>
      <c r="AA86" s="166"/>
      <c r="AB86" s="166"/>
      <c r="AC86" s="166"/>
    </row>
    <row r="87" spans="1:29" x14ac:dyDescent="0.25">
      <c r="A87" s="178">
        <v>33942</v>
      </c>
      <c r="B87" s="178" t="s">
        <v>23</v>
      </c>
      <c r="C87" s="178">
        <v>2</v>
      </c>
      <c r="D87" s="178" t="s">
        <v>1844</v>
      </c>
      <c r="E87" s="178"/>
      <c r="F87" s="178" t="s">
        <v>548</v>
      </c>
      <c r="G87" s="178">
        <v>2</v>
      </c>
      <c r="H87" s="166" t="s">
        <v>28</v>
      </c>
      <c r="I87" s="166">
        <v>67</v>
      </c>
      <c r="J87" s="166"/>
      <c r="K87" s="178">
        <v>20</v>
      </c>
      <c r="L87" s="178">
        <v>0</v>
      </c>
      <c r="M87" s="166" t="s">
        <v>775</v>
      </c>
      <c r="N87" s="167">
        <v>2726</v>
      </c>
      <c r="O87" s="166"/>
      <c r="P87" s="811">
        <v>2726</v>
      </c>
      <c r="Q87" s="847"/>
      <c r="R87" s="847" t="s">
        <v>1876</v>
      </c>
      <c r="S87" s="167">
        <v>2792</v>
      </c>
      <c r="T87" s="167">
        <v>58.8</v>
      </c>
      <c r="U87" s="825">
        <v>0.88</v>
      </c>
      <c r="V87" s="825">
        <v>0.69</v>
      </c>
      <c r="W87" s="167">
        <v>1.06</v>
      </c>
      <c r="X87" s="166" t="s">
        <v>805</v>
      </c>
      <c r="Y87" s="166"/>
      <c r="Z87" s="166"/>
      <c r="AA87" s="166"/>
      <c r="AB87" s="166"/>
      <c r="AC87" s="166"/>
    </row>
    <row r="88" spans="1:29" x14ac:dyDescent="0.25">
      <c r="A88" s="178">
        <v>33903</v>
      </c>
      <c r="B88" s="178" t="s">
        <v>23</v>
      </c>
      <c r="C88" s="178">
        <v>2</v>
      </c>
      <c r="D88" s="178" t="s">
        <v>1877</v>
      </c>
      <c r="E88" s="178"/>
      <c r="F88" s="178" t="s">
        <v>548</v>
      </c>
      <c r="G88" s="178">
        <v>4</v>
      </c>
      <c r="H88" s="166" t="s">
        <v>28</v>
      </c>
      <c r="I88" s="166">
        <v>88</v>
      </c>
      <c r="J88" s="166"/>
      <c r="K88" s="178">
        <v>25</v>
      </c>
      <c r="L88" s="178">
        <v>0</v>
      </c>
      <c r="M88" s="166" t="s">
        <v>793</v>
      </c>
      <c r="N88" s="167">
        <v>2710</v>
      </c>
      <c r="O88" s="166"/>
      <c r="P88" s="811">
        <v>2710</v>
      </c>
      <c r="Q88" s="847"/>
      <c r="R88" s="847" t="s">
        <v>1876</v>
      </c>
      <c r="S88" s="167">
        <v>2797</v>
      </c>
      <c r="T88" s="167">
        <v>81.2</v>
      </c>
      <c r="U88" s="825">
        <v>0.92</v>
      </c>
      <c r="V88" s="825">
        <v>0.97</v>
      </c>
      <c r="W88" s="167">
        <v>1.22</v>
      </c>
      <c r="X88" s="166" t="s">
        <v>805</v>
      </c>
      <c r="Y88" s="166"/>
      <c r="Z88" s="166"/>
      <c r="AA88" s="166"/>
      <c r="AB88" s="166"/>
      <c r="AC88" s="166"/>
    </row>
    <row r="89" spans="1:29" x14ac:dyDescent="0.25">
      <c r="A89" s="178">
        <v>33909</v>
      </c>
      <c r="B89" s="178" t="s">
        <v>23</v>
      </c>
      <c r="C89" s="178">
        <v>2</v>
      </c>
      <c r="D89" s="178" t="s">
        <v>1850</v>
      </c>
      <c r="E89" s="178"/>
      <c r="F89" s="178" t="s">
        <v>548</v>
      </c>
      <c r="G89" s="178">
        <v>2</v>
      </c>
      <c r="H89" s="166" t="s">
        <v>28</v>
      </c>
      <c r="I89" s="166">
        <v>47</v>
      </c>
      <c r="J89" s="166"/>
      <c r="K89" s="178">
        <v>0</v>
      </c>
      <c r="L89" s="812" t="s">
        <v>1055</v>
      </c>
      <c r="M89" s="166"/>
      <c r="N89" s="167">
        <v>2737</v>
      </c>
      <c r="O89" s="166">
        <v>2726</v>
      </c>
      <c r="P89" s="811">
        <v>2710</v>
      </c>
      <c r="Q89" s="166"/>
      <c r="R89" s="847" t="s">
        <v>1876</v>
      </c>
      <c r="S89" s="167">
        <v>2783</v>
      </c>
      <c r="T89" s="167">
        <v>90.8</v>
      </c>
      <c r="U89" s="825">
        <v>1.93</v>
      </c>
      <c r="V89" s="825">
        <v>0</v>
      </c>
      <c r="W89" s="167">
        <v>0</v>
      </c>
      <c r="X89" s="166" t="s">
        <v>811</v>
      </c>
      <c r="Y89" s="166"/>
      <c r="Z89" s="166"/>
      <c r="AA89" s="166"/>
      <c r="AB89" s="166"/>
      <c r="AC89" s="166"/>
    </row>
    <row r="90" spans="1:29" x14ac:dyDescent="0.25">
      <c r="A90" s="448"/>
      <c r="B90" s="449"/>
      <c r="C90" s="448"/>
      <c r="D90" s="449"/>
      <c r="E90" s="449"/>
      <c r="F90" s="178"/>
      <c r="G90" s="449"/>
      <c r="H90" s="449"/>
      <c r="I90" s="449"/>
      <c r="J90" s="449"/>
      <c r="K90" s="448"/>
      <c r="L90" s="449"/>
      <c r="M90" s="449"/>
      <c r="N90" s="483"/>
      <c r="O90" s="449"/>
      <c r="P90" s="449"/>
      <c r="Q90" s="449"/>
      <c r="R90" s="449"/>
      <c r="S90" s="449"/>
      <c r="T90" s="483"/>
      <c r="U90" s="483"/>
      <c r="V90" s="483"/>
      <c r="W90" s="483"/>
      <c r="X90" s="449"/>
      <c r="Y90" s="449"/>
      <c r="Z90" s="449"/>
      <c r="AA90" s="449"/>
      <c r="AB90" s="449"/>
      <c r="AC90" s="449"/>
    </row>
    <row r="91" spans="1:29" x14ac:dyDescent="0.25">
      <c r="A91" s="822" t="s">
        <v>625</v>
      </c>
      <c r="B91" s="896"/>
      <c r="C91" s="896"/>
      <c r="D91" s="896"/>
      <c r="E91" s="896"/>
      <c r="F91" s="178"/>
      <c r="G91" s="896"/>
      <c r="H91" s="893"/>
      <c r="I91" s="893"/>
      <c r="J91" s="893"/>
      <c r="K91" s="896"/>
      <c r="L91" s="896"/>
      <c r="M91" s="893"/>
      <c r="N91" s="873"/>
      <c r="O91" s="893"/>
      <c r="P91" s="893"/>
      <c r="Q91" s="895"/>
      <c r="R91" s="895"/>
      <c r="S91" s="873"/>
      <c r="T91" s="873"/>
      <c r="U91" s="894"/>
      <c r="V91" s="894"/>
      <c r="W91" s="873"/>
      <c r="X91" s="893"/>
      <c r="Y91" s="467"/>
      <c r="Z91" s="467"/>
      <c r="AA91" s="467"/>
      <c r="AB91" s="467"/>
      <c r="AC91" s="467"/>
    </row>
    <row r="92" spans="1:29" s="23" customFormat="1" x14ac:dyDescent="0.25">
      <c r="A92" s="447">
        <v>33846</v>
      </c>
      <c r="B92" s="447" t="s">
        <v>226</v>
      </c>
      <c r="C92" s="447">
        <v>2</v>
      </c>
      <c r="D92" s="447"/>
      <c r="E92" s="447" t="s">
        <v>1873</v>
      </c>
      <c r="F92" s="178" t="s">
        <v>548</v>
      </c>
      <c r="G92" s="447"/>
      <c r="H92" s="436" t="s">
        <v>28</v>
      </c>
      <c r="I92" s="436">
        <v>63</v>
      </c>
      <c r="J92" s="436"/>
      <c r="K92" s="447">
        <v>0</v>
      </c>
      <c r="L92" s="846" t="s">
        <v>725</v>
      </c>
      <c r="M92" s="436"/>
      <c r="N92" s="441">
        <v>2838</v>
      </c>
      <c r="O92" s="436">
        <v>2815</v>
      </c>
      <c r="P92" s="467">
        <v>2790</v>
      </c>
      <c r="Q92" s="845"/>
      <c r="R92" s="845" t="s">
        <v>1751</v>
      </c>
      <c r="S92" s="441">
        <v>2900</v>
      </c>
      <c r="T92" s="441">
        <v>130.9</v>
      </c>
      <c r="U92" s="872">
        <v>2.08</v>
      </c>
      <c r="V92" s="872">
        <v>0</v>
      </c>
      <c r="W92" s="441">
        <v>0</v>
      </c>
      <c r="X92" s="436" t="s">
        <v>949</v>
      </c>
      <c r="Y92" s="436" t="s">
        <v>1872</v>
      </c>
      <c r="Z92" s="436"/>
      <c r="AA92" s="436"/>
      <c r="AB92" s="436"/>
      <c r="AC92" s="436"/>
    </row>
    <row r="93" spans="1:29" s="23" customFormat="1" x14ac:dyDescent="0.25">
      <c r="A93" s="447">
        <v>33848</v>
      </c>
      <c r="B93" s="447" t="s">
        <v>226</v>
      </c>
      <c r="C93" s="447">
        <v>2</v>
      </c>
      <c r="D93" s="447"/>
      <c r="E93" s="447" t="s">
        <v>1875</v>
      </c>
      <c r="F93" s="178" t="s">
        <v>548</v>
      </c>
      <c r="G93" s="447"/>
      <c r="H93" s="436" t="s">
        <v>28</v>
      </c>
      <c r="I93" s="436">
        <v>110</v>
      </c>
      <c r="J93" s="436"/>
      <c r="K93" s="447">
        <v>25</v>
      </c>
      <c r="L93" s="846"/>
      <c r="M93" s="436" t="s">
        <v>775</v>
      </c>
      <c r="N93" s="441">
        <v>2790</v>
      </c>
      <c r="O93" s="436"/>
      <c r="P93" s="467">
        <v>2790</v>
      </c>
      <c r="Q93" s="845"/>
      <c r="R93" s="845" t="s">
        <v>1751</v>
      </c>
      <c r="S93" s="441">
        <v>2899</v>
      </c>
      <c r="T93" s="441">
        <v>149.1</v>
      </c>
      <c r="U93" s="872">
        <v>1.36</v>
      </c>
      <c r="V93" s="872">
        <v>0.64</v>
      </c>
      <c r="W93" s="441">
        <v>0.75</v>
      </c>
      <c r="X93" s="842" t="s">
        <v>807</v>
      </c>
      <c r="Y93" s="436" t="s">
        <v>1874</v>
      </c>
      <c r="Z93" s="436"/>
      <c r="AA93" s="436"/>
      <c r="AB93" s="436"/>
      <c r="AC93" s="436"/>
    </row>
    <row r="94" spans="1:29" s="23" customFormat="1" x14ac:dyDescent="0.25">
      <c r="A94" s="447">
        <v>33847</v>
      </c>
      <c r="B94" s="447" t="s">
        <v>226</v>
      </c>
      <c r="C94" s="447">
        <v>2</v>
      </c>
      <c r="D94" s="447"/>
      <c r="E94" s="447" t="s">
        <v>1873</v>
      </c>
      <c r="F94" s="178" t="s">
        <v>548</v>
      </c>
      <c r="G94" s="447"/>
      <c r="H94" s="436" t="s">
        <v>28</v>
      </c>
      <c r="I94" s="436">
        <v>60</v>
      </c>
      <c r="J94" s="436"/>
      <c r="K94" s="447">
        <v>26</v>
      </c>
      <c r="L94" s="447">
        <v>1</v>
      </c>
      <c r="M94" s="436"/>
      <c r="N94" s="441">
        <v>2791</v>
      </c>
      <c r="O94" s="436">
        <v>2791</v>
      </c>
      <c r="P94" s="467">
        <v>2790</v>
      </c>
      <c r="Q94" s="845"/>
      <c r="R94" s="845" t="s">
        <v>1751</v>
      </c>
      <c r="S94" s="441">
        <v>2850</v>
      </c>
      <c r="T94" s="441">
        <v>48</v>
      </c>
      <c r="U94" s="872">
        <v>0.8</v>
      </c>
      <c r="V94" s="872">
        <v>0.64</v>
      </c>
      <c r="W94" s="441">
        <v>0.8</v>
      </c>
      <c r="X94" s="436" t="s">
        <v>805</v>
      </c>
      <c r="Y94" s="436" t="s">
        <v>1872</v>
      </c>
      <c r="Z94" s="436"/>
      <c r="AA94" s="436"/>
      <c r="AB94" s="436"/>
      <c r="AC94" s="436"/>
    </row>
    <row r="95" spans="1:29" s="23" customFormat="1" x14ac:dyDescent="0.25">
      <c r="A95" s="447">
        <v>33879</v>
      </c>
      <c r="B95" s="447" t="s">
        <v>226</v>
      </c>
      <c r="C95" s="447">
        <v>2</v>
      </c>
      <c r="D95" s="447"/>
      <c r="E95" s="447" t="s">
        <v>1871</v>
      </c>
      <c r="F95" s="178" t="s">
        <v>548</v>
      </c>
      <c r="G95" s="447"/>
      <c r="H95" s="436" t="s">
        <v>28</v>
      </c>
      <c r="I95" s="436">
        <v>53</v>
      </c>
      <c r="J95" s="436"/>
      <c r="K95" s="447">
        <v>0</v>
      </c>
      <c r="L95" s="846" t="s">
        <v>725</v>
      </c>
      <c r="M95" s="436"/>
      <c r="N95" s="441">
        <v>2866</v>
      </c>
      <c r="O95" s="436">
        <v>2840</v>
      </c>
      <c r="P95" s="467">
        <v>2790</v>
      </c>
      <c r="Q95" s="845"/>
      <c r="R95" s="845" t="s">
        <v>1861</v>
      </c>
      <c r="S95" s="441">
        <v>2918</v>
      </c>
      <c r="T95" s="441">
        <v>89.7</v>
      </c>
      <c r="U95" s="872">
        <v>1.69</v>
      </c>
      <c r="V95" s="872">
        <v>0</v>
      </c>
      <c r="W95" s="441">
        <v>0</v>
      </c>
      <c r="X95" s="436" t="s">
        <v>811</v>
      </c>
      <c r="Y95" s="843"/>
      <c r="Z95" s="436"/>
      <c r="AA95" s="436"/>
      <c r="AB95" s="436"/>
      <c r="AC95" s="436"/>
    </row>
    <row r="96" spans="1:29" s="23" customFormat="1" x14ac:dyDescent="0.25">
      <c r="A96" s="447">
        <v>33894</v>
      </c>
      <c r="B96" s="447" t="s">
        <v>226</v>
      </c>
      <c r="C96" s="447">
        <v>2</v>
      </c>
      <c r="D96" s="447"/>
      <c r="E96" s="447" t="s">
        <v>1870</v>
      </c>
      <c r="F96" s="178" t="s">
        <v>548</v>
      </c>
      <c r="G96" s="447"/>
      <c r="H96" s="436" t="s">
        <v>28</v>
      </c>
      <c r="I96" s="436">
        <v>68</v>
      </c>
      <c r="J96" s="436"/>
      <c r="K96" s="447">
        <v>0</v>
      </c>
      <c r="L96" s="846" t="s">
        <v>725</v>
      </c>
      <c r="M96" s="436"/>
      <c r="N96" s="441">
        <v>2838</v>
      </c>
      <c r="O96" s="436">
        <v>2815</v>
      </c>
      <c r="P96" s="467">
        <v>2790</v>
      </c>
      <c r="Q96" s="845"/>
      <c r="R96" s="845" t="s">
        <v>1861</v>
      </c>
      <c r="S96" s="441">
        <v>2905</v>
      </c>
      <c r="T96" s="441">
        <v>77</v>
      </c>
      <c r="U96" s="872">
        <v>1.1299999999999999</v>
      </c>
      <c r="V96" s="872">
        <v>0</v>
      </c>
      <c r="W96" s="441">
        <v>0</v>
      </c>
      <c r="X96" s="436" t="s">
        <v>811</v>
      </c>
      <c r="Y96" s="843"/>
      <c r="Z96" s="436"/>
      <c r="AA96" s="436"/>
      <c r="AB96" s="436"/>
      <c r="AC96" s="436"/>
    </row>
    <row r="97" spans="1:35" s="23" customFormat="1" x14ac:dyDescent="0.25">
      <c r="A97" s="447">
        <v>33920</v>
      </c>
      <c r="B97" s="447" t="s">
        <v>226</v>
      </c>
      <c r="C97" s="447">
        <v>2</v>
      </c>
      <c r="D97" s="447"/>
      <c r="E97" s="447" t="s">
        <v>1870</v>
      </c>
      <c r="F97" s="178" t="s">
        <v>548</v>
      </c>
      <c r="G97" s="447"/>
      <c r="H97" s="436" t="s">
        <v>28</v>
      </c>
      <c r="I97" s="436">
        <v>112</v>
      </c>
      <c r="J97" s="436" t="s">
        <v>15</v>
      </c>
      <c r="K97" s="447">
        <v>32</v>
      </c>
      <c r="L97" s="447" t="s">
        <v>1869</v>
      </c>
      <c r="M97" s="436"/>
      <c r="N97" s="441">
        <v>2793</v>
      </c>
      <c r="O97" s="436">
        <v>2792</v>
      </c>
      <c r="P97" s="467">
        <v>2790</v>
      </c>
      <c r="Q97" s="845"/>
      <c r="R97" s="845" t="s">
        <v>1866</v>
      </c>
      <c r="S97" s="441">
        <v>2904</v>
      </c>
      <c r="T97" s="441">
        <v>144.30000000000001</v>
      </c>
      <c r="U97" s="872">
        <v>1.29</v>
      </c>
      <c r="V97" s="872">
        <v>0.53</v>
      </c>
      <c r="W97" s="441">
        <v>0.73</v>
      </c>
      <c r="X97" s="842" t="s">
        <v>807</v>
      </c>
      <c r="Y97" s="436" t="s">
        <v>1868</v>
      </c>
      <c r="Z97" s="436"/>
      <c r="AA97" s="436"/>
      <c r="AB97" s="436"/>
      <c r="AC97" s="436"/>
    </row>
    <row r="98" spans="1:35" s="23" customFormat="1" x14ac:dyDescent="0.25">
      <c r="A98" s="447">
        <v>33956</v>
      </c>
      <c r="B98" s="447" t="s">
        <v>226</v>
      </c>
      <c r="C98" s="447">
        <v>2</v>
      </c>
      <c r="D98" s="447"/>
      <c r="E98" s="447" t="s">
        <v>1867</v>
      </c>
      <c r="F98" s="178" t="s">
        <v>548</v>
      </c>
      <c r="G98" s="447"/>
      <c r="H98" s="436" t="s">
        <v>10</v>
      </c>
      <c r="I98" s="436">
        <v>33</v>
      </c>
      <c r="J98" s="436"/>
      <c r="K98" s="447">
        <v>13</v>
      </c>
      <c r="L98" s="846" t="s">
        <v>1671</v>
      </c>
      <c r="M98" s="436"/>
      <c r="N98" s="441">
        <v>2795</v>
      </c>
      <c r="O98" s="436">
        <v>2793</v>
      </c>
      <c r="P98" s="467">
        <v>2790</v>
      </c>
      <c r="Q98" s="845"/>
      <c r="R98" s="845" t="s">
        <v>1866</v>
      </c>
      <c r="S98" s="441">
        <v>2827</v>
      </c>
      <c r="T98" s="441">
        <v>66.599999999999994</v>
      </c>
      <c r="U98" s="872">
        <v>2.02</v>
      </c>
      <c r="V98" s="872">
        <v>1.33</v>
      </c>
      <c r="W98" s="441">
        <v>1.68</v>
      </c>
      <c r="X98" s="899" t="s">
        <v>808</v>
      </c>
      <c r="Y98" s="436" t="s">
        <v>1865</v>
      </c>
      <c r="Z98" s="846"/>
      <c r="AA98" s="436"/>
      <c r="AB98" s="436"/>
      <c r="AC98" s="436"/>
    </row>
    <row r="99" spans="1:35" s="23" customFormat="1" x14ac:dyDescent="0.25">
      <c r="A99" s="447">
        <v>33932</v>
      </c>
      <c r="B99" s="447" t="s">
        <v>226</v>
      </c>
      <c r="C99" s="447">
        <v>2</v>
      </c>
      <c r="D99" s="447"/>
      <c r="E99" s="447" t="s">
        <v>1864</v>
      </c>
      <c r="F99" s="178" t="s">
        <v>548</v>
      </c>
      <c r="G99" s="447"/>
      <c r="H99" s="436" t="s">
        <v>28</v>
      </c>
      <c r="I99" s="436">
        <v>69</v>
      </c>
      <c r="J99" s="436" t="s">
        <v>15</v>
      </c>
      <c r="K99" s="447">
        <v>18</v>
      </c>
      <c r="L99" s="447">
        <v>0</v>
      </c>
      <c r="M99" s="436" t="s">
        <v>722</v>
      </c>
      <c r="N99" s="441">
        <v>2790</v>
      </c>
      <c r="O99" s="436"/>
      <c r="P99" s="467">
        <v>2790</v>
      </c>
      <c r="Q99" s="845"/>
      <c r="R99" s="845" t="s">
        <v>1698</v>
      </c>
      <c r="S99" s="441">
        <v>2858</v>
      </c>
      <c r="T99" s="441">
        <v>109</v>
      </c>
      <c r="U99" s="872">
        <v>1.58</v>
      </c>
      <c r="V99" s="872">
        <v>0.91</v>
      </c>
      <c r="W99" s="441">
        <v>1.2</v>
      </c>
      <c r="X99" s="842" t="s">
        <v>807</v>
      </c>
      <c r="Y99" s="436" t="s">
        <v>1863</v>
      </c>
      <c r="Z99" s="436"/>
      <c r="AA99" s="436"/>
      <c r="AB99" s="436"/>
      <c r="AC99" s="436"/>
    </row>
    <row r="100" spans="1:35" s="23" customFormat="1" x14ac:dyDescent="0.25">
      <c r="A100" s="447">
        <v>33871</v>
      </c>
      <c r="B100" s="447" t="s">
        <v>226</v>
      </c>
      <c r="C100" s="447">
        <v>2</v>
      </c>
      <c r="D100" s="447"/>
      <c r="E100" s="447" t="s">
        <v>1862</v>
      </c>
      <c r="F100" s="178" t="s">
        <v>548</v>
      </c>
      <c r="G100" s="447"/>
      <c r="H100" s="436" t="s">
        <v>28</v>
      </c>
      <c r="I100" s="436">
        <v>74</v>
      </c>
      <c r="J100" s="436"/>
      <c r="K100" s="447">
        <v>17</v>
      </c>
      <c r="L100" s="447">
        <v>0</v>
      </c>
      <c r="M100" s="436" t="s">
        <v>722</v>
      </c>
      <c r="N100" s="441">
        <v>2760</v>
      </c>
      <c r="O100" s="436"/>
      <c r="P100" s="467">
        <v>2760</v>
      </c>
      <c r="Q100" s="845"/>
      <c r="R100" s="845" t="s">
        <v>1861</v>
      </c>
      <c r="S100" s="441">
        <v>2833</v>
      </c>
      <c r="T100" s="441">
        <v>99.9</v>
      </c>
      <c r="U100" s="872">
        <v>1.35</v>
      </c>
      <c r="V100" s="872">
        <v>1.06</v>
      </c>
      <c r="W100" s="441">
        <v>1.53</v>
      </c>
      <c r="X100" s="842" t="s">
        <v>806</v>
      </c>
      <c r="Y100" s="436" t="s">
        <v>1860</v>
      </c>
      <c r="Z100" s="436"/>
      <c r="AA100" s="436"/>
      <c r="AB100" s="436"/>
      <c r="AC100" s="436"/>
    </row>
    <row r="101" spans="1:35" s="23" customFormat="1" x14ac:dyDescent="0.25">
      <c r="A101" s="447">
        <v>33870</v>
      </c>
      <c r="B101" s="447" t="s">
        <v>226</v>
      </c>
      <c r="C101" s="447">
        <v>2</v>
      </c>
      <c r="D101" s="447"/>
      <c r="E101" s="447" t="s">
        <v>1859</v>
      </c>
      <c r="F101" s="178" t="s">
        <v>548</v>
      </c>
      <c r="G101" s="447"/>
      <c r="H101" s="436" t="s">
        <v>28</v>
      </c>
      <c r="I101" s="436">
        <v>84</v>
      </c>
      <c r="J101" s="436" t="s">
        <v>15</v>
      </c>
      <c r="K101" s="447">
        <v>18</v>
      </c>
      <c r="L101" s="447" t="s">
        <v>1858</v>
      </c>
      <c r="M101" s="436"/>
      <c r="N101" s="441">
        <v>2768</v>
      </c>
      <c r="O101" s="436">
        <v>2765</v>
      </c>
      <c r="P101" s="888">
        <v>2760</v>
      </c>
      <c r="Q101" s="436"/>
      <c r="R101" s="845" t="s">
        <v>1675</v>
      </c>
      <c r="S101" s="441">
        <v>2851</v>
      </c>
      <c r="T101" s="441">
        <v>111.4</v>
      </c>
      <c r="U101" s="872">
        <v>1.33</v>
      </c>
      <c r="V101" s="872">
        <v>0.61</v>
      </c>
      <c r="W101" s="441">
        <v>0.75</v>
      </c>
      <c r="X101" s="842" t="s">
        <v>807</v>
      </c>
      <c r="Y101" s="436" t="s">
        <v>1857</v>
      </c>
      <c r="Z101" s="436"/>
      <c r="AA101" s="436"/>
      <c r="AB101" s="436"/>
      <c r="AC101" s="436"/>
    </row>
    <row r="102" spans="1:35" s="23" customFormat="1" x14ac:dyDescent="0.25">
      <c r="A102" s="447">
        <v>33889</v>
      </c>
      <c r="B102" s="447" t="s">
        <v>226</v>
      </c>
      <c r="C102" s="447">
        <v>2</v>
      </c>
      <c r="D102" s="447"/>
      <c r="E102" s="447" t="s">
        <v>1856</v>
      </c>
      <c r="F102" s="178" t="s">
        <v>548</v>
      </c>
      <c r="G102" s="447"/>
      <c r="H102" s="436" t="s">
        <v>28</v>
      </c>
      <c r="I102" s="436">
        <v>35</v>
      </c>
      <c r="J102" s="436"/>
      <c r="K102" s="447">
        <v>14</v>
      </c>
      <c r="L102" s="447">
        <v>1</v>
      </c>
      <c r="M102" s="436"/>
      <c r="N102" s="441">
        <v>2761</v>
      </c>
      <c r="O102" s="436"/>
      <c r="P102" s="467">
        <v>2760</v>
      </c>
      <c r="Q102" s="845">
        <v>2759</v>
      </c>
      <c r="R102" s="845" t="s">
        <v>1748</v>
      </c>
      <c r="S102" s="441">
        <v>2795</v>
      </c>
      <c r="T102" s="441">
        <v>44.7</v>
      </c>
      <c r="U102" s="872">
        <v>1.28</v>
      </c>
      <c r="V102" s="872">
        <v>1.07</v>
      </c>
      <c r="W102" s="441">
        <v>1.58</v>
      </c>
      <c r="X102" s="842" t="s">
        <v>806</v>
      </c>
      <c r="Y102" s="436" t="s">
        <v>1855</v>
      </c>
      <c r="Z102" s="436"/>
      <c r="AA102" s="436"/>
      <c r="AB102" s="436"/>
      <c r="AC102" s="436"/>
    </row>
    <row r="103" spans="1:35" s="23" customFormat="1" x14ac:dyDescent="0.25">
      <c r="A103" s="447">
        <v>33888</v>
      </c>
      <c r="B103" s="447" t="s">
        <v>226</v>
      </c>
      <c r="C103" s="447">
        <v>2</v>
      </c>
      <c r="D103" s="447"/>
      <c r="E103" s="447" t="s">
        <v>1854</v>
      </c>
      <c r="F103" s="178" t="s">
        <v>548</v>
      </c>
      <c r="G103" s="447"/>
      <c r="H103" s="436" t="s">
        <v>28</v>
      </c>
      <c r="I103" s="436">
        <v>44</v>
      </c>
      <c r="J103" s="436"/>
      <c r="K103" s="447">
        <v>16</v>
      </c>
      <c r="L103" s="447">
        <v>3</v>
      </c>
      <c r="M103" s="436"/>
      <c r="N103" s="441">
        <v>2759</v>
      </c>
      <c r="O103" s="436">
        <v>2756</v>
      </c>
      <c r="P103" s="467">
        <v>2756</v>
      </c>
      <c r="Q103" s="845">
        <v>2756</v>
      </c>
      <c r="R103" s="845" t="s">
        <v>1748</v>
      </c>
      <c r="S103" s="441">
        <v>2802</v>
      </c>
      <c r="T103" s="441">
        <v>75.099999999999994</v>
      </c>
      <c r="U103" s="872">
        <v>1.71</v>
      </c>
      <c r="V103" s="872">
        <v>1.43</v>
      </c>
      <c r="W103" s="441">
        <v>2.13</v>
      </c>
      <c r="X103" s="842" t="s">
        <v>806</v>
      </c>
      <c r="Y103" s="436" t="s">
        <v>1853</v>
      </c>
      <c r="Z103" s="436"/>
      <c r="AA103" s="436"/>
      <c r="AB103" s="436"/>
      <c r="AC103" s="436"/>
    </row>
    <row r="104" spans="1:35" x14ac:dyDescent="0.25">
      <c r="A104" s="890"/>
      <c r="B104" s="178"/>
      <c r="C104" s="178"/>
      <c r="D104" s="178"/>
      <c r="E104" s="178"/>
      <c r="F104" s="178"/>
      <c r="G104" s="178"/>
      <c r="H104" s="166"/>
      <c r="I104" s="166"/>
      <c r="J104" s="166"/>
      <c r="K104" s="178"/>
      <c r="L104" s="178"/>
      <c r="M104" s="166"/>
      <c r="N104" s="167"/>
      <c r="O104" s="166"/>
      <c r="P104" s="811"/>
      <c r="Q104" s="847"/>
      <c r="R104" s="847"/>
      <c r="S104" s="167"/>
      <c r="T104" s="167"/>
      <c r="U104" s="825"/>
      <c r="V104" s="825"/>
      <c r="W104" s="167"/>
      <c r="X104" s="186"/>
      <c r="Y104" s="166"/>
      <c r="Z104" s="166"/>
      <c r="AA104" s="166"/>
      <c r="AB104" s="166"/>
      <c r="AC104" s="166"/>
    </row>
    <row r="105" spans="1:35" x14ac:dyDescent="0.25">
      <c r="A105" s="890" t="s">
        <v>1742</v>
      </c>
      <c r="B105" s="178"/>
      <c r="C105" s="178"/>
      <c r="D105" s="178"/>
      <c r="E105" s="178"/>
      <c r="F105" s="178"/>
      <c r="G105" s="178"/>
      <c r="H105" s="166"/>
      <c r="I105" s="166"/>
      <c r="J105" s="166"/>
      <c r="K105" s="178"/>
      <c r="L105" s="178"/>
      <c r="M105" s="166"/>
      <c r="N105" s="167"/>
      <c r="O105" s="166"/>
      <c r="P105" s="811"/>
      <c r="Q105" s="847"/>
      <c r="R105" s="847"/>
      <c r="S105" s="167"/>
      <c r="T105" s="167"/>
      <c r="U105" s="825"/>
      <c r="V105" s="825"/>
      <c r="W105" s="167"/>
      <c r="X105" s="186"/>
      <c r="Y105" s="166"/>
      <c r="Z105" s="166"/>
      <c r="AA105" s="166"/>
      <c r="AB105" s="166"/>
      <c r="AC105" s="166"/>
    </row>
    <row r="106" spans="1:35" x14ac:dyDescent="0.25">
      <c r="A106" s="448">
        <v>33852</v>
      </c>
      <c r="B106" s="449" t="s">
        <v>23</v>
      </c>
      <c r="C106" s="448">
        <v>2</v>
      </c>
      <c r="D106" s="448" t="s">
        <v>1682</v>
      </c>
      <c r="F106" s="178" t="s">
        <v>548</v>
      </c>
      <c r="G106" s="448">
        <v>4</v>
      </c>
      <c r="H106" s="5" t="s">
        <v>817</v>
      </c>
      <c r="I106" s="449">
        <v>137</v>
      </c>
      <c r="J106" s="449" t="s">
        <v>15</v>
      </c>
      <c r="K106" s="448">
        <v>37</v>
      </c>
      <c r="L106" s="836" t="s">
        <v>1766</v>
      </c>
      <c r="M106" s="449"/>
      <c r="N106" s="449"/>
      <c r="O106" s="449"/>
      <c r="P106" s="810" t="s">
        <v>646</v>
      </c>
      <c r="Q106" s="483"/>
      <c r="R106" s="821"/>
      <c r="S106" s="878"/>
      <c r="T106" s="167">
        <v>112.8</v>
      </c>
      <c r="U106" s="825">
        <v>0.82</v>
      </c>
      <c r="V106" s="825">
        <v>0.42</v>
      </c>
      <c r="W106" s="483">
        <v>0.43</v>
      </c>
      <c r="X106" s="186" t="s">
        <v>805</v>
      </c>
      <c r="Y106" s="5" t="s">
        <v>1852</v>
      </c>
      <c r="AB106" s="449"/>
      <c r="AC106" s="449"/>
      <c r="AD106" s="449"/>
      <c r="AE106" s="449"/>
      <c r="AG106" s="449"/>
      <c r="AH106" s="449"/>
      <c r="AI106" s="449" t="s">
        <v>1851</v>
      </c>
    </row>
    <row r="107" spans="1:35" x14ac:dyDescent="0.25">
      <c r="A107" s="448">
        <v>33919</v>
      </c>
      <c r="B107" s="449" t="s">
        <v>23</v>
      </c>
      <c r="C107" s="448">
        <v>2</v>
      </c>
      <c r="D107" s="448" t="s">
        <v>1850</v>
      </c>
      <c r="F107" s="178" t="s">
        <v>548</v>
      </c>
      <c r="G107" s="448">
        <v>2</v>
      </c>
      <c r="H107" s="5" t="s">
        <v>817</v>
      </c>
      <c r="I107" s="449">
        <v>95</v>
      </c>
      <c r="J107" s="449" t="s">
        <v>15</v>
      </c>
      <c r="K107" s="448">
        <v>28</v>
      </c>
      <c r="L107" s="836"/>
      <c r="M107" s="449" t="s">
        <v>777</v>
      </c>
      <c r="N107" s="449"/>
      <c r="O107" s="449"/>
      <c r="P107" s="810" t="s">
        <v>646</v>
      </c>
      <c r="Q107" s="449"/>
      <c r="R107" s="821"/>
      <c r="S107" s="878"/>
      <c r="T107" s="167">
        <v>106.7</v>
      </c>
      <c r="U107" s="825">
        <v>1.1200000000000001</v>
      </c>
      <c r="V107" s="825">
        <v>0.46</v>
      </c>
      <c r="W107" s="483">
        <v>0.79</v>
      </c>
      <c r="X107" s="186" t="s">
        <v>271</v>
      </c>
      <c r="AB107" s="449"/>
      <c r="AC107" s="449"/>
      <c r="AD107" s="449"/>
      <c r="AE107" s="449"/>
      <c r="AG107" s="449"/>
      <c r="AH107" s="449"/>
      <c r="AI107" s="449"/>
    </row>
    <row r="108" spans="1:35" x14ac:dyDescent="0.25">
      <c r="A108" s="448">
        <v>33925</v>
      </c>
      <c r="B108" s="449" t="s">
        <v>23</v>
      </c>
      <c r="C108" s="448">
        <v>2</v>
      </c>
      <c r="D108" s="448" t="s">
        <v>1850</v>
      </c>
      <c r="F108" s="178" t="s">
        <v>548</v>
      </c>
      <c r="G108" s="448">
        <v>2</v>
      </c>
      <c r="H108" s="5" t="s">
        <v>817</v>
      </c>
      <c r="I108" s="449">
        <v>94</v>
      </c>
      <c r="J108" s="449" t="s">
        <v>15</v>
      </c>
      <c r="K108" s="448">
        <v>18</v>
      </c>
      <c r="L108" s="448"/>
      <c r="M108" s="449" t="s">
        <v>722</v>
      </c>
      <c r="N108" s="449"/>
      <c r="O108" s="449"/>
      <c r="P108" s="810" t="s">
        <v>646</v>
      </c>
      <c r="Q108" s="449"/>
      <c r="R108" s="821"/>
      <c r="S108" s="878"/>
      <c r="T108" s="167">
        <v>83.7</v>
      </c>
      <c r="U108" s="825">
        <v>0.89</v>
      </c>
      <c r="V108" s="825">
        <v>0.42</v>
      </c>
      <c r="W108" s="483">
        <v>0.54</v>
      </c>
      <c r="X108" s="186" t="s">
        <v>805</v>
      </c>
      <c r="AB108" s="449"/>
      <c r="AC108" s="449"/>
      <c r="AD108" s="449"/>
      <c r="AE108" s="449"/>
      <c r="AG108" s="449"/>
      <c r="AH108" s="449"/>
      <c r="AI108" s="449"/>
    </row>
    <row r="109" spans="1:35" x14ac:dyDescent="0.25">
      <c r="A109" s="448">
        <v>33949</v>
      </c>
      <c r="B109" s="449" t="s">
        <v>23</v>
      </c>
      <c r="C109" s="448">
        <v>2</v>
      </c>
      <c r="D109" s="448" t="s">
        <v>1847</v>
      </c>
      <c r="F109" s="178" t="s">
        <v>548</v>
      </c>
      <c r="G109" s="448">
        <v>4</v>
      </c>
      <c r="H109" s="5" t="s">
        <v>817</v>
      </c>
      <c r="I109" s="449">
        <v>60</v>
      </c>
      <c r="J109" s="449" t="s">
        <v>15</v>
      </c>
      <c r="K109" s="448">
        <v>25</v>
      </c>
      <c r="L109" s="448"/>
      <c r="M109" s="449" t="s">
        <v>24</v>
      </c>
      <c r="N109" s="449"/>
      <c r="O109" s="449"/>
      <c r="P109" s="810" t="s">
        <v>646</v>
      </c>
      <c r="Q109" s="449"/>
      <c r="R109" s="821"/>
      <c r="S109" s="878"/>
      <c r="T109" s="167">
        <v>92.9</v>
      </c>
      <c r="U109" s="825">
        <v>1.55</v>
      </c>
      <c r="V109" s="825">
        <v>0.94</v>
      </c>
      <c r="W109" s="483">
        <v>1.59</v>
      </c>
      <c r="X109" s="186" t="s">
        <v>807</v>
      </c>
      <c r="AB109" s="449"/>
      <c r="AC109" s="449"/>
      <c r="AD109" s="449"/>
      <c r="AE109" s="449"/>
      <c r="AG109" s="449"/>
      <c r="AH109" s="449"/>
      <c r="AI109" s="449"/>
    </row>
    <row r="110" spans="1:35" x14ac:dyDescent="0.25">
      <c r="A110" s="448">
        <v>33927</v>
      </c>
      <c r="B110" s="449" t="s">
        <v>23</v>
      </c>
      <c r="C110" s="448">
        <v>2</v>
      </c>
      <c r="D110" s="448" t="s">
        <v>1850</v>
      </c>
      <c r="F110" s="178" t="s">
        <v>548</v>
      </c>
      <c r="G110" s="448">
        <v>2</v>
      </c>
      <c r="H110" s="5" t="s">
        <v>817</v>
      </c>
      <c r="I110" s="449">
        <v>63</v>
      </c>
      <c r="J110" s="449" t="s">
        <v>15</v>
      </c>
      <c r="K110" s="448">
        <v>21</v>
      </c>
      <c r="L110" s="448"/>
      <c r="M110" s="449" t="s">
        <v>24</v>
      </c>
      <c r="N110" s="449"/>
      <c r="O110" s="449"/>
      <c r="P110" s="810" t="s">
        <v>646</v>
      </c>
      <c r="Q110" s="449"/>
      <c r="R110" s="821"/>
      <c r="S110" s="878"/>
      <c r="T110" s="167">
        <v>69.099999999999994</v>
      </c>
      <c r="U110" s="825">
        <v>1.1000000000000001</v>
      </c>
      <c r="V110" s="825">
        <v>0.89</v>
      </c>
      <c r="W110" s="483">
        <v>1.56</v>
      </c>
      <c r="X110" s="186" t="s">
        <v>806</v>
      </c>
      <c r="AB110" s="449"/>
      <c r="AC110" s="449"/>
      <c r="AD110" s="449"/>
      <c r="AE110" s="449"/>
      <c r="AG110" s="449"/>
      <c r="AH110" s="449"/>
      <c r="AI110" s="449"/>
    </row>
    <row r="111" spans="1:35" x14ac:dyDescent="0.25">
      <c r="A111" s="448">
        <v>33896</v>
      </c>
      <c r="B111" s="449" t="s">
        <v>23</v>
      </c>
      <c r="C111" s="448">
        <v>2</v>
      </c>
      <c r="D111" s="448" t="s">
        <v>1849</v>
      </c>
      <c r="F111" s="178" t="s">
        <v>548</v>
      </c>
      <c r="G111" s="448">
        <v>4</v>
      </c>
      <c r="H111" s="5" t="s">
        <v>817</v>
      </c>
      <c r="I111" s="449">
        <v>51</v>
      </c>
      <c r="J111" s="449" t="s">
        <v>15</v>
      </c>
      <c r="K111" s="448">
        <v>17</v>
      </c>
      <c r="L111" s="448"/>
      <c r="M111" s="449" t="s">
        <v>722</v>
      </c>
      <c r="N111" s="449"/>
      <c r="O111" s="449"/>
      <c r="P111" s="810" t="s">
        <v>646</v>
      </c>
      <c r="Q111" s="449"/>
      <c r="R111" s="821"/>
      <c r="S111" s="878"/>
      <c r="T111" s="167">
        <v>82.4</v>
      </c>
      <c r="U111" s="825">
        <v>1.62</v>
      </c>
      <c r="V111" s="825">
        <v>1.22</v>
      </c>
      <c r="W111" s="483">
        <v>1.33</v>
      </c>
      <c r="X111" s="186" t="s">
        <v>806</v>
      </c>
      <c r="AB111" s="449"/>
      <c r="AC111" s="449"/>
      <c r="AD111" s="449"/>
      <c r="AE111" s="449"/>
      <c r="AG111" s="449"/>
      <c r="AH111" s="449"/>
      <c r="AI111" s="449"/>
    </row>
    <row r="112" spans="1:35" x14ac:dyDescent="0.25">
      <c r="A112" s="448">
        <v>33899</v>
      </c>
      <c r="B112" s="449" t="s">
        <v>23</v>
      </c>
      <c r="C112" s="448">
        <v>2</v>
      </c>
      <c r="D112" s="448" t="s">
        <v>1694</v>
      </c>
      <c r="F112" s="178" t="s">
        <v>548</v>
      </c>
      <c r="G112" s="448">
        <v>8</v>
      </c>
      <c r="H112" s="5" t="s">
        <v>817</v>
      </c>
      <c r="I112" s="449">
        <v>46</v>
      </c>
      <c r="J112" s="449" t="s">
        <v>15</v>
      </c>
      <c r="K112" s="448">
        <v>14</v>
      </c>
      <c r="L112" s="448"/>
      <c r="M112" s="449" t="s">
        <v>722</v>
      </c>
      <c r="N112" s="449"/>
      <c r="O112" s="449"/>
      <c r="P112" s="810" t="s">
        <v>646</v>
      </c>
      <c r="Q112" s="449"/>
      <c r="R112" s="821"/>
      <c r="S112" s="878"/>
      <c r="T112" s="167">
        <v>80.900000000000006</v>
      </c>
      <c r="U112" s="825">
        <v>1.76</v>
      </c>
      <c r="V112" s="825">
        <v>1.96</v>
      </c>
      <c r="W112" s="483">
        <v>1.39</v>
      </c>
      <c r="X112" s="186" t="s">
        <v>806</v>
      </c>
      <c r="AB112" s="449"/>
      <c r="AC112" s="449"/>
      <c r="AD112" s="449"/>
      <c r="AE112" s="449"/>
      <c r="AG112" s="449"/>
      <c r="AH112" s="449"/>
      <c r="AI112" s="449"/>
    </row>
    <row r="113" spans="1:40" x14ac:dyDescent="0.25">
      <c r="A113" s="448">
        <v>33901</v>
      </c>
      <c r="B113" s="449" t="s">
        <v>23</v>
      </c>
      <c r="C113" s="448">
        <v>2</v>
      </c>
      <c r="D113" s="448" t="s">
        <v>1694</v>
      </c>
      <c r="F113" s="178" t="s">
        <v>548</v>
      </c>
      <c r="G113" s="448">
        <v>4</v>
      </c>
      <c r="H113" s="5" t="s">
        <v>817</v>
      </c>
      <c r="I113" s="449">
        <v>47</v>
      </c>
      <c r="J113" s="449" t="s">
        <v>15</v>
      </c>
      <c r="K113" s="448">
        <v>18</v>
      </c>
      <c r="L113" s="448"/>
      <c r="M113" s="449" t="s">
        <v>775</v>
      </c>
      <c r="N113" s="449"/>
      <c r="O113" s="449"/>
      <c r="P113" s="810" t="s">
        <v>646</v>
      </c>
      <c r="Q113" s="449"/>
      <c r="R113" s="821"/>
      <c r="S113" s="878"/>
      <c r="T113" s="167">
        <v>105.7</v>
      </c>
      <c r="U113" s="825">
        <v>2.25</v>
      </c>
      <c r="V113" s="825">
        <v>2.09</v>
      </c>
      <c r="W113" s="483">
        <v>2.5299999999999998</v>
      </c>
      <c r="X113" s="186" t="s">
        <v>809</v>
      </c>
      <c r="AB113" s="449"/>
      <c r="AC113" s="449"/>
      <c r="AD113" s="449"/>
      <c r="AE113" s="449"/>
      <c r="AG113" s="449"/>
      <c r="AH113" s="449"/>
      <c r="AI113" s="449"/>
    </row>
    <row r="114" spans="1:40" x14ac:dyDescent="0.25">
      <c r="A114" s="448">
        <v>33945</v>
      </c>
      <c r="B114" s="449" t="s">
        <v>23</v>
      </c>
      <c r="C114" s="448">
        <v>2</v>
      </c>
      <c r="D114" s="448" t="s">
        <v>1848</v>
      </c>
      <c r="F114" s="178" t="s">
        <v>548</v>
      </c>
      <c r="G114" s="448">
        <v>4</v>
      </c>
      <c r="H114" s="5" t="s">
        <v>817</v>
      </c>
      <c r="I114" s="449">
        <v>46</v>
      </c>
      <c r="J114" s="449" t="s">
        <v>15</v>
      </c>
      <c r="K114" s="448">
        <v>14</v>
      </c>
      <c r="L114" s="448"/>
      <c r="M114" s="449" t="s">
        <v>8</v>
      </c>
      <c r="N114" s="449"/>
      <c r="O114" s="449"/>
      <c r="P114" s="810" t="s">
        <v>646</v>
      </c>
      <c r="Q114" s="449"/>
      <c r="R114" s="821"/>
      <c r="S114" s="878"/>
      <c r="T114" s="167">
        <v>82.6</v>
      </c>
      <c r="U114" s="825">
        <v>1.8</v>
      </c>
      <c r="V114" s="825">
        <v>1.32</v>
      </c>
      <c r="W114" s="483">
        <v>1.9</v>
      </c>
      <c r="X114" s="186" t="s">
        <v>806</v>
      </c>
      <c r="AB114" s="449"/>
      <c r="AC114" s="449"/>
      <c r="AD114" s="449"/>
      <c r="AE114" s="449"/>
      <c r="AG114" s="449"/>
      <c r="AH114" s="449"/>
      <c r="AI114" s="449"/>
    </row>
    <row r="115" spans="1:40" x14ac:dyDescent="0.25">
      <c r="A115" s="448">
        <v>33948</v>
      </c>
      <c r="B115" s="449" t="s">
        <v>23</v>
      </c>
      <c r="C115" s="448">
        <v>2</v>
      </c>
      <c r="D115" s="448" t="s">
        <v>1847</v>
      </c>
      <c r="F115" s="178" t="s">
        <v>548</v>
      </c>
      <c r="G115" s="448">
        <v>8</v>
      </c>
      <c r="H115" s="5" t="s">
        <v>817</v>
      </c>
      <c r="I115" s="449">
        <v>36</v>
      </c>
      <c r="J115" s="449" t="s">
        <v>15</v>
      </c>
      <c r="K115" s="448">
        <v>18</v>
      </c>
      <c r="L115" s="448"/>
      <c r="M115" s="449" t="s">
        <v>775</v>
      </c>
      <c r="N115" s="449"/>
      <c r="O115" s="449"/>
      <c r="P115" s="810" t="s">
        <v>646</v>
      </c>
      <c r="Q115" s="449"/>
      <c r="R115" s="821"/>
      <c r="S115" s="878"/>
      <c r="T115" s="167">
        <v>44.3</v>
      </c>
      <c r="U115" s="825">
        <v>1.23</v>
      </c>
      <c r="V115" s="825">
        <v>0.8</v>
      </c>
      <c r="W115" s="483">
        <v>1.02</v>
      </c>
      <c r="X115" s="186" t="s">
        <v>807</v>
      </c>
      <c r="AB115" s="449"/>
      <c r="AC115" s="449"/>
      <c r="AD115" s="449"/>
      <c r="AE115" s="449"/>
      <c r="AG115" s="449"/>
      <c r="AH115" s="449"/>
      <c r="AI115" s="449"/>
    </row>
    <row r="116" spans="1:40" x14ac:dyDescent="0.25">
      <c r="A116" s="448">
        <v>33849</v>
      </c>
      <c r="B116" s="449" t="s">
        <v>23</v>
      </c>
      <c r="C116" s="448">
        <v>2</v>
      </c>
      <c r="D116" s="448" t="s">
        <v>1846</v>
      </c>
      <c r="F116" s="178" t="s">
        <v>548</v>
      </c>
      <c r="G116" s="448">
        <v>8</v>
      </c>
      <c r="H116" s="5" t="s">
        <v>817</v>
      </c>
      <c r="I116" s="449">
        <v>31</v>
      </c>
      <c r="J116" s="449" t="s">
        <v>15</v>
      </c>
      <c r="K116" s="448">
        <v>15</v>
      </c>
      <c r="L116" s="448"/>
      <c r="M116" s="449" t="s">
        <v>722</v>
      </c>
      <c r="N116" s="449"/>
      <c r="O116" s="449"/>
      <c r="P116" s="810" t="s">
        <v>646</v>
      </c>
      <c r="Q116" s="449"/>
      <c r="R116" s="821"/>
      <c r="S116" s="878"/>
      <c r="T116" s="167">
        <v>74.599999999999994</v>
      </c>
      <c r="U116" s="825">
        <v>2.41</v>
      </c>
      <c r="V116" s="825">
        <v>2.17</v>
      </c>
      <c r="W116" s="483">
        <v>2.23</v>
      </c>
      <c r="X116" s="186" t="s">
        <v>809</v>
      </c>
      <c r="AB116" s="449"/>
      <c r="AC116" s="449"/>
      <c r="AD116" s="449"/>
      <c r="AE116" s="449"/>
      <c r="AG116" s="449"/>
      <c r="AH116" s="449"/>
      <c r="AI116" s="449"/>
    </row>
    <row r="117" spans="1:40" x14ac:dyDescent="0.25">
      <c r="A117" s="448">
        <v>33926</v>
      </c>
      <c r="B117" s="449" t="s">
        <v>23</v>
      </c>
      <c r="C117" s="448">
        <v>2</v>
      </c>
      <c r="D117" s="448" t="s">
        <v>1845</v>
      </c>
      <c r="F117" s="178" t="s">
        <v>548</v>
      </c>
      <c r="G117" s="448">
        <v>2</v>
      </c>
      <c r="H117" s="5" t="s">
        <v>817</v>
      </c>
      <c r="I117" s="449">
        <v>31</v>
      </c>
      <c r="J117" s="449"/>
      <c r="K117" s="448">
        <v>13</v>
      </c>
      <c r="L117" s="448"/>
      <c r="M117" s="449" t="s">
        <v>775</v>
      </c>
      <c r="N117" s="449"/>
      <c r="O117" s="449"/>
      <c r="P117" s="810" t="s">
        <v>646</v>
      </c>
      <c r="Q117" s="449"/>
      <c r="R117" s="821"/>
      <c r="S117" s="878"/>
      <c r="T117" s="167">
        <v>81.3</v>
      </c>
      <c r="U117" s="825">
        <v>2.62</v>
      </c>
      <c r="V117" s="825">
        <v>2.23</v>
      </c>
      <c r="W117" s="483">
        <v>2.2599999999999998</v>
      </c>
      <c r="X117" s="186" t="s">
        <v>810</v>
      </c>
      <c r="AB117" s="449"/>
      <c r="AC117" s="449"/>
      <c r="AD117" s="449"/>
      <c r="AE117" s="449"/>
      <c r="AG117" s="449"/>
      <c r="AH117" s="449"/>
      <c r="AI117" s="449"/>
    </row>
    <row r="118" spans="1:40" x14ac:dyDescent="0.25">
      <c r="A118" s="448">
        <v>33941</v>
      </c>
      <c r="B118" s="449" t="s">
        <v>23</v>
      </c>
      <c r="C118" s="448">
        <v>2</v>
      </c>
      <c r="D118" s="448" t="s">
        <v>1844</v>
      </c>
      <c r="F118" s="178" t="s">
        <v>548</v>
      </c>
      <c r="G118" s="448">
        <v>8</v>
      </c>
      <c r="H118" s="5" t="s">
        <v>817</v>
      </c>
      <c r="I118" s="449">
        <v>34</v>
      </c>
      <c r="J118" s="449" t="s">
        <v>15</v>
      </c>
      <c r="K118" s="448">
        <v>19</v>
      </c>
      <c r="L118" s="448"/>
      <c r="M118" s="449" t="s">
        <v>722</v>
      </c>
      <c r="N118" s="449"/>
      <c r="O118" s="449"/>
      <c r="P118" s="810" t="s">
        <v>646</v>
      </c>
      <c r="Q118" s="449"/>
      <c r="R118" s="821"/>
      <c r="S118" s="878"/>
      <c r="T118" s="167">
        <v>47.7</v>
      </c>
      <c r="U118" s="825">
        <v>1.4</v>
      </c>
      <c r="V118" s="825">
        <v>1.44</v>
      </c>
      <c r="W118" s="483">
        <v>1.07</v>
      </c>
      <c r="X118" s="186" t="s">
        <v>806</v>
      </c>
      <c r="AB118" s="449"/>
      <c r="AC118" s="449"/>
      <c r="AD118" s="449"/>
      <c r="AE118" s="449"/>
      <c r="AG118" s="449"/>
      <c r="AH118" s="449"/>
      <c r="AI118" s="449"/>
    </row>
    <row r="119" spans="1:40" x14ac:dyDescent="0.25">
      <c r="A119" s="448">
        <v>33935</v>
      </c>
      <c r="B119" s="449" t="s">
        <v>23</v>
      </c>
      <c r="C119" s="448">
        <v>2</v>
      </c>
      <c r="D119" s="448" t="s">
        <v>1844</v>
      </c>
      <c r="F119" s="178" t="s">
        <v>548</v>
      </c>
      <c r="G119" s="448">
        <v>8</v>
      </c>
      <c r="H119" s="5" t="s">
        <v>817</v>
      </c>
      <c r="I119" s="449">
        <v>29</v>
      </c>
      <c r="J119" s="449" t="s">
        <v>15</v>
      </c>
      <c r="K119" s="448">
        <v>14</v>
      </c>
      <c r="L119" s="836" t="s">
        <v>39</v>
      </c>
      <c r="M119" s="449"/>
      <c r="N119" s="449"/>
      <c r="O119" s="449"/>
      <c r="P119" s="810" t="s">
        <v>646</v>
      </c>
      <c r="Q119" s="449"/>
      <c r="R119" s="821"/>
      <c r="S119" s="878"/>
      <c r="T119" s="167">
        <v>37.9</v>
      </c>
      <c r="U119" s="825">
        <v>1.89</v>
      </c>
      <c r="V119" s="825">
        <v>2.04</v>
      </c>
      <c r="W119" s="483">
        <v>1.72</v>
      </c>
      <c r="X119" s="186" t="s">
        <v>271</v>
      </c>
      <c r="AB119" s="449"/>
      <c r="AC119" s="449"/>
      <c r="AD119" s="449"/>
      <c r="AE119" s="449"/>
      <c r="AG119" s="449"/>
      <c r="AH119" s="449"/>
      <c r="AI119" s="449"/>
    </row>
    <row r="120" spans="1:40" x14ac:dyDescent="0.25">
      <c r="A120" s="448">
        <v>33875</v>
      </c>
      <c r="B120" s="449" t="s">
        <v>23</v>
      </c>
      <c r="C120" s="448">
        <v>2</v>
      </c>
      <c r="D120" s="448" t="s">
        <v>1689</v>
      </c>
      <c r="F120" s="178" t="s">
        <v>548</v>
      </c>
      <c r="G120" s="448">
        <v>2</v>
      </c>
      <c r="H120" s="5" t="s">
        <v>817</v>
      </c>
      <c r="I120" s="449">
        <v>25</v>
      </c>
      <c r="J120" s="449" t="s">
        <v>15</v>
      </c>
      <c r="K120" s="448">
        <v>17</v>
      </c>
      <c r="L120" s="836" t="s">
        <v>39</v>
      </c>
      <c r="M120" s="449"/>
      <c r="N120" s="449"/>
      <c r="O120" s="449"/>
      <c r="P120" s="810" t="s">
        <v>646</v>
      </c>
      <c r="Q120" s="449"/>
      <c r="R120" s="821"/>
      <c r="S120" s="878"/>
      <c r="T120" s="167">
        <v>28.8</v>
      </c>
      <c r="U120" s="825">
        <v>1.1499999999999999</v>
      </c>
      <c r="V120" s="825">
        <v>0.89</v>
      </c>
      <c r="W120" s="483">
        <v>1.56</v>
      </c>
      <c r="X120" s="186" t="s">
        <v>807</v>
      </c>
      <c r="AB120" s="449"/>
      <c r="AC120" s="449"/>
      <c r="AD120" s="449"/>
      <c r="AE120" s="449"/>
      <c r="AG120" s="449"/>
      <c r="AH120" s="449"/>
      <c r="AI120" s="449"/>
    </row>
    <row r="121" spans="1:40" x14ac:dyDescent="0.25">
      <c r="A121" s="448">
        <v>33938</v>
      </c>
      <c r="B121" s="449" t="s">
        <v>23</v>
      </c>
      <c r="C121" s="448">
        <v>2</v>
      </c>
      <c r="D121" s="448" t="s">
        <v>1843</v>
      </c>
      <c r="F121" s="178" t="s">
        <v>548</v>
      </c>
      <c r="G121" s="448">
        <v>4</v>
      </c>
      <c r="H121" s="5" t="s">
        <v>817</v>
      </c>
      <c r="I121" s="449">
        <v>25</v>
      </c>
      <c r="J121" s="449"/>
      <c r="K121" s="448">
        <v>9</v>
      </c>
      <c r="L121" s="836" t="s">
        <v>39</v>
      </c>
      <c r="M121" s="449"/>
      <c r="N121" s="449"/>
      <c r="O121" s="449"/>
      <c r="P121" s="810" t="s">
        <v>646</v>
      </c>
      <c r="Q121" s="449"/>
      <c r="R121" s="821"/>
      <c r="S121" s="878"/>
      <c r="T121" s="167">
        <v>88.3</v>
      </c>
      <c r="U121" s="825">
        <v>3.53</v>
      </c>
      <c r="V121" s="825">
        <v>3.16</v>
      </c>
      <c r="W121" s="483">
        <v>2.85</v>
      </c>
      <c r="X121" s="186" t="s">
        <v>854</v>
      </c>
      <c r="AB121" s="449"/>
      <c r="AC121" s="449"/>
      <c r="AD121" s="449"/>
      <c r="AE121" s="449"/>
      <c r="AG121" s="449"/>
      <c r="AH121" s="449"/>
      <c r="AI121" s="449"/>
    </row>
    <row r="122" spans="1:40" x14ac:dyDescent="0.25">
      <c r="A122" s="448">
        <v>33859</v>
      </c>
      <c r="B122" s="449" t="s">
        <v>23</v>
      </c>
      <c r="C122" s="448">
        <v>2</v>
      </c>
      <c r="D122" s="448" t="s">
        <v>1727</v>
      </c>
      <c r="F122" s="178" t="s">
        <v>548</v>
      </c>
      <c r="G122" s="448">
        <v>2</v>
      </c>
      <c r="H122" s="5" t="s">
        <v>817</v>
      </c>
      <c r="I122" s="449">
        <v>17</v>
      </c>
      <c r="J122" s="449" t="s">
        <v>15</v>
      </c>
      <c r="K122" s="448">
        <v>8</v>
      </c>
      <c r="L122" s="448">
        <v>0</v>
      </c>
      <c r="M122" s="449" t="s">
        <v>722</v>
      </c>
      <c r="N122" s="449"/>
      <c r="O122" s="449"/>
      <c r="P122" s="810" t="s">
        <v>646</v>
      </c>
      <c r="Q122" s="449"/>
      <c r="R122" s="821"/>
      <c r="S122" s="878"/>
      <c r="T122" s="167">
        <v>65.099999999999994</v>
      </c>
      <c r="U122" s="825">
        <v>3.83</v>
      </c>
      <c r="V122" s="825">
        <v>4.7699999999999996</v>
      </c>
      <c r="W122" s="483">
        <v>3.17</v>
      </c>
      <c r="X122" s="186" t="s">
        <v>916</v>
      </c>
      <c r="AB122" s="449"/>
      <c r="AC122" s="449"/>
      <c r="AD122" s="449"/>
      <c r="AE122" s="449"/>
      <c r="AG122" s="449"/>
      <c r="AH122" s="449"/>
      <c r="AI122" s="449"/>
    </row>
    <row r="123" spans="1:40" s="40" customFormat="1" x14ac:dyDescent="0.25">
      <c r="A123" s="447">
        <v>33886</v>
      </c>
      <c r="B123" s="436" t="s">
        <v>226</v>
      </c>
      <c r="C123" s="898">
        <v>2</v>
      </c>
      <c r="E123" s="447" t="s">
        <v>1842</v>
      </c>
      <c r="F123" s="447" t="s">
        <v>548</v>
      </c>
      <c r="G123" s="436"/>
      <c r="H123" s="447" t="s">
        <v>817</v>
      </c>
      <c r="I123" s="436">
        <v>53</v>
      </c>
      <c r="J123" s="436"/>
      <c r="K123" s="441">
        <v>0</v>
      </c>
      <c r="L123" s="846" t="s">
        <v>39</v>
      </c>
      <c r="M123" s="436"/>
      <c r="N123" s="436"/>
      <c r="O123" s="436"/>
      <c r="P123" s="873" t="s">
        <v>646</v>
      </c>
      <c r="Q123" s="436"/>
      <c r="R123" s="467"/>
      <c r="S123" s="845"/>
      <c r="T123" s="441">
        <v>99.9</v>
      </c>
      <c r="U123" s="872">
        <v>1.88</v>
      </c>
      <c r="V123" s="872">
        <v>0</v>
      </c>
      <c r="W123" s="441"/>
      <c r="X123" s="842" t="s">
        <v>811</v>
      </c>
      <c r="AB123" s="436"/>
      <c r="AC123" s="436"/>
      <c r="AD123" s="436"/>
      <c r="AE123" s="436"/>
      <c r="AG123" s="436"/>
      <c r="AH123" s="436"/>
      <c r="AJ123" s="436"/>
      <c r="AK123" s="436"/>
      <c r="AL123" s="436"/>
      <c r="AM123" s="436"/>
      <c r="AN123" s="436"/>
    </row>
    <row r="124" spans="1:40" s="40" customFormat="1" x14ac:dyDescent="0.25">
      <c r="A124" s="447">
        <v>33922</v>
      </c>
      <c r="B124" s="436" t="s">
        <v>226</v>
      </c>
      <c r="C124" s="898">
        <v>2</v>
      </c>
      <c r="E124" s="447" t="s">
        <v>1838</v>
      </c>
      <c r="F124" s="447" t="s">
        <v>548</v>
      </c>
      <c r="G124" s="842"/>
      <c r="H124" s="447" t="s">
        <v>817</v>
      </c>
      <c r="I124" s="436">
        <v>45</v>
      </c>
      <c r="J124" s="436"/>
      <c r="K124" s="441">
        <v>11</v>
      </c>
      <c r="L124" s="846" t="s">
        <v>39</v>
      </c>
      <c r="M124" s="436"/>
      <c r="N124" s="436"/>
      <c r="O124" s="436"/>
      <c r="P124" s="873" t="s">
        <v>646</v>
      </c>
      <c r="Q124" s="436"/>
      <c r="R124" s="467"/>
      <c r="S124" s="845"/>
      <c r="T124" s="441">
        <v>73.5</v>
      </c>
      <c r="U124" s="872">
        <v>1.63</v>
      </c>
      <c r="V124" s="872">
        <v>1.6</v>
      </c>
      <c r="W124" s="441">
        <v>1.33</v>
      </c>
      <c r="X124" s="842" t="s">
        <v>806</v>
      </c>
      <c r="Y124" s="66" t="s">
        <v>1841</v>
      </c>
      <c r="AB124" s="436"/>
      <c r="AC124" s="436"/>
      <c r="AD124" s="436"/>
      <c r="AE124" s="436"/>
      <c r="AG124" s="436"/>
      <c r="AH124" s="436"/>
      <c r="AJ124" s="436"/>
      <c r="AK124" s="436"/>
      <c r="AL124" s="436"/>
      <c r="AM124" s="436"/>
      <c r="AN124" s="436"/>
    </row>
    <row r="125" spans="1:40" s="40" customFormat="1" x14ac:dyDescent="0.25">
      <c r="A125" s="447">
        <v>33891</v>
      </c>
      <c r="B125" s="436" t="s">
        <v>226</v>
      </c>
      <c r="C125" s="898">
        <v>2</v>
      </c>
      <c r="E125" s="447" t="s">
        <v>1838</v>
      </c>
      <c r="F125" s="447" t="s">
        <v>548</v>
      </c>
      <c r="G125" s="436"/>
      <c r="H125" s="447" t="s">
        <v>817</v>
      </c>
      <c r="I125" s="436">
        <v>37</v>
      </c>
      <c r="J125" s="436"/>
      <c r="K125" s="441">
        <v>0</v>
      </c>
      <c r="L125" s="846" t="s">
        <v>39</v>
      </c>
      <c r="M125" s="436"/>
      <c r="N125" s="436"/>
      <c r="O125" s="436"/>
      <c r="P125" s="873" t="s">
        <v>646</v>
      </c>
      <c r="Q125" s="436"/>
      <c r="R125" s="467"/>
      <c r="S125" s="845"/>
      <c r="T125" s="441">
        <v>85.7</v>
      </c>
      <c r="U125" s="872">
        <v>2.3199999999999998</v>
      </c>
      <c r="V125" s="872">
        <v>0</v>
      </c>
      <c r="W125" s="441"/>
      <c r="X125" s="842" t="s">
        <v>949</v>
      </c>
      <c r="AB125" s="436"/>
      <c r="AC125" s="436"/>
      <c r="AD125" s="436"/>
      <c r="AE125" s="436"/>
      <c r="AG125" s="436"/>
      <c r="AH125" s="436"/>
      <c r="AJ125" s="436"/>
      <c r="AK125" s="436"/>
      <c r="AL125" s="436"/>
      <c r="AM125" s="436"/>
      <c r="AN125" s="436"/>
    </row>
    <row r="126" spans="1:40" s="40" customFormat="1" x14ac:dyDescent="0.25">
      <c r="A126" s="447">
        <v>33911</v>
      </c>
      <c r="B126" s="436" t="s">
        <v>226</v>
      </c>
      <c r="C126" s="898">
        <v>2</v>
      </c>
      <c r="E126" s="447" t="s">
        <v>1838</v>
      </c>
      <c r="F126" s="447" t="s">
        <v>548</v>
      </c>
      <c r="G126" s="436"/>
      <c r="H126" s="447" t="s">
        <v>817</v>
      </c>
      <c r="I126" s="436">
        <v>34</v>
      </c>
      <c r="J126" s="436"/>
      <c r="K126" s="441">
        <v>0</v>
      </c>
      <c r="L126" s="846" t="s">
        <v>39</v>
      </c>
      <c r="M126" s="436"/>
      <c r="N126" s="436"/>
      <c r="O126" s="436"/>
      <c r="P126" s="873" t="s">
        <v>646</v>
      </c>
      <c r="Q126" s="436"/>
      <c r="R126" s="467"/>
      <c r="S126" s="845"/>
      <c r="T126" s="441">
        <v>49.6</v>
      </c>
      <c r="U126" s="872">
        <v>1.46</v>
      </c>
      <c r="V126" s="872">
        <v>0</v>
      </c>
      <c r="W126" s="441"/>
      <c r="X126" s="842" t="s">
        <v>811</v>
      </c>
      <c r="AB126" s="436"/>
      <c r="AC126" s="436"/>
      <c r="AD126" s="436"/>
      <c r="AE126" s="436"/>
      <c r="AG126" s="436"/>
      <c r="AH126" s="436"/>
      <c r="AJ126" s="436"/>
      <c r="AK126" s="436"/>
      <c r="AL126" s="436"/>
      <c r="AM126" s="436"/>
      <c r="AN126" s="436"/>
    </row>
    <row r="127" spans="1:40" s="40" customFormat="1" x14ac:dyDescent="0.25">
      <c r="A127" s="447">
        <v>33944</v>
      </c>
      <c r="B127" s="436" t="s">
        <v>226</v>
      </c>
      <c r="C127" s="898">
        <v>2</v>
      </c>
      <c r="E127" s="447" t="s">
        <v>1839</v>
      </c>
      <c r="F127" s="447" t="s">
        <v>548</v>
      </c>
      <c r="G127" s="436"/>
      <c r="H127" s="447" t="s">
        <v>817</v>
      </c>
      <c r="I127" s="436">
        <v>30</v>
      </c>
      <c r="J127" s="436" t="s">
        <v>15</v>
      </c>
      <c r="K127" s="441">
        <v>13</v>
      </c>
      <c r="L127" s="846" t="s">
        <v>39</v>
      </c>
      <c r="M127" s="436"/>
      <c r="N127" s="436"/>
      <c r="O127" s="436"/>
      <c r="P127" s="873" t="s">
        <v>646</v>
      </c>
      <c r="Q127" s="436"/>
      <c r="R127" s="467"/>
      <c r="S127" s="845"/>
      <c r="T127" s="441">
        <v>42.2</v>
      </c>
      <c r="U127" s="872">
        <v>1.41</v>
      </c>
      <c r="V127" s="872">
        <v>1.39</v>
      </c>
      <c r="W127" s="441">
        <v>1.27</v>
      </c>
      <c r="X127" s="436" t="s">
        <v>578</v>
      </c>
      <c r="AB127" s="436"/>
      <c r="AC127" s="436"/>
      <c r="AD127" s="436"/>
      <c r="AE127" s="436"/>
      <c r="AG127" s="436" t="s">
        <v>1840</v>
      </c>
      <c r="AH127" s="436"/>
      <c r="AJ127" s="436"/>
      <c r="AK127" s="436"/>
      <c r="AL127" s="436"/>
      <c r="AM127" s="436"/>
      <c r="AN127" s="436"/>
    </row>
    <row r="128" spans="1:40" s="40" customFormat="1" x14ac:dyDescent="0.25">
      <c r="A128" s="447">
        <v>33904</v>
      </c>
      <c r="B128" s="436" t="s">
        <v>226</v>
      </c>
      <c r="C128" s="898">
        <v>2</v>
      </c>
      <c r="E128" s="447" t="s">
        <v>1839</v>
      </c>
      <c r="F128" s="447" t="s">
        <v>548</v>
      </c>
      <c r="G128" s="436"/>
      <c r="H128" s="447" t="s">
        <v>817</v>
      </c>
      <c r="I128" s="436">
        <v>23</v>
      </c>
      <c r="J128" s="436" t="s">
        <v>15</v>
      </c>
      <c r="K128" s="441">
        <v>0</v>
      </c>
      <c r="L128" s="846" t="s">
        <v>39</v>
      </c>
      <c r="M128" s="436"/>
      <c r="N128" s="436"/>
      <c r="O128" s="436"/>
      <c r="P128" s="873" t="s">
        <v>646</v>
      </c>
      <c r="Q128" s="436"/>
      <c r="R128" s="467"/>
      <c r="S128" s="845"/>
      <c r="T128" s="441">
        <v>42.4</v>
      </c>
      <c r="U128" s="872">
        <v>1.84</v>
      </c>
      <c r="V128" s="872">
        <v>0</v>
      </c>
      <c r="W128" s="441"/>
      <c r="X128" s="842" t="s">
        <v>811</v>
      </c>
      <c r="AB128" s="436"/>
      <c r="AC128" s="436"/>
      <c r="AD128" s="436"/>
      <c r="AE128" s="436"/>
      <c r="AG128" s="436"/>
      <c r="AH128" s="436"/>
      <c r="AJ128" s="436"/>
      <c r="AK128" s="436"/>
      <c r="AL128" s="436"/>
      <c r="AM128" s="436"/>
      <c r="AN128" s="436"/>
    </row>
    <row r="129" spans="1:40" s="40" customFormat="1" x14ac:dyDescent="0.25">
      <c r="A129" s="447">
        <v>33905</v>
      </c>
      <c r="B129" s="436" t="s">
        <v>226</v>
      </c>
      <c r="C129" s="898">
        <v>2</v>
      </c>
      <c r="E129" s="447" t="s">
        <v>1838</v>
      </c>
      <c r="F129" s="447" t="s">
        <v>548</v>
      </c>
      <c r="G129" s="436"/>
      <c r="H129" s="447" t="s">
        <v>817</v>
      </c>
      <c r="I129" s="436">
        <v>21</v>
      </c>
      <c r="J129" s="436" t="s">
        <v>15</v>
      </c>
      <c r="K129" s="441">
        <v>18</v>
      </c>
      <c r="L129" s="447"/>
      <c r="M129" s="436" t="s">
        <v>722</v>
      </c>
      <c r="N129" s="436"/>
      <c r="O129" s="436"/>
      <c r="P129" s="873" t="s">
        <v>646</v>
      </c>
      <c r="Q129" s="436"/>
      <c r="R129" s="467"/>
      <c r="S129" s="845"/>
      <c r="T129" s="441">
        <v>31.1</v>
      </c>
      <c r="U129" s="872">
        <v>1.48</v>
      </c>
      <c r="V129" s="872">
        <v>1.28</v>
      </c>
      <c r="W129" s="441">
        <v>1.69</v>
      </c>
      <c r="X129" s="842" t="s">
        <v>806</v>
      </c>
      <c r="AB129" s="436"/>
      <c r="AC129" s="436"/>
      <c r="AD129" s="436"/>
      <c r="AE129" s="436"/>
      <c r="AG129" s="436"/>
      <c r="AH129" s="436"/>
      <c r="AJ129" s="436"/>
      <c r="AK129" s="436"/>
      <c r="AL129" s="436"/>
      <c r="AM129" s="436"/>
      <c r="AN129" s="436"/>
    </row>
    <row r="130" spans="1:40" s="40" customFormat="1" x14ac:dyDescent="0.25">
      <c r="A130" s="447">
        <v>33930</v>
      </c>
      <c r="B130" s="436" t="s">
        <v>226</v>
      </c>
      <c r="C130" s="898">
        <v>2</v>
      </c>
      <c r="E130" s="447" t="s">
        <v>1838</v>
      </c>
      <c r="F130" s="447" t="s">
        <v>548</v>
      </c>
      <c r="G130" s="436"/>
      <c r="H130" s="447" t="s">
        <v>817</v>
      </c>
      <c r="I130" s="436">
        <v>11</v>
      </c>
      <c r="J130" s="436" t="s">
        <v>15</v>
      </c>
      <c r="K130" s="441">
        <v>0</v>
      </c>
      <c r="L130" s="846" t="s">
        <v>39</v>
      </c>
      <c r="M130" s="436"/>
      <c r="N130" s="436"/>
      <c r="O130" s="436"/>
      <c r="P130" s="873" t="s">
        <v>646</v>
      </c>
      <c r="Q130" s="436"/>
      <c r="R130" s="467"/>
      <c r="S130" s="845"/>
      <c r="T130" s="441">
        <v>28.5</v>
      </c>
      <c r="U130" s="872">
        <v>2.59</v>
      </c>
      <c r="V130" s="872">
        <v>0</v>
      </c>
      <c r="W130" s="441"/>
      <c r="X130" s="842" t="s">
        <v>949</v>
      </c>
      <c r="AB130" s="436"/>
      <c r="AC130" s="436"/>
      <c r="AD130" s="436"/>
      <c r="AE130" s="436"/>
      <c r="AG130" s="436"/>
      <c r="AH130" s="436"/>
      <c r="AJ130" s="436"/>
      <c r="AK130" s="436"/>
      <c r="AL130" s="436"/>
      <c r="AM130" s="436"/>
      <c r="AN130" s="436"/>
    </row>
    <row r="131" spans="1:40" s="40" customFormat="1" x14ac:dyDescent="0.25">
      <c r="A131" s="447">
        <v>33943</v>
      </c>
      <c r="B131" s="436" t="s">
        <v>226</v>
      </c>
      <c r="C131" s="898">
        <v>2</v>
      </c>
      <c r="E131" s="447" t="s">
        <v>1837</v>
      </c>
      <c r="F131" s="447" t="s">
        <v>548</v>
      </c>
      <c r="G131" s="436"/>
      <c r="H131" s="447" t="s">
        <v>817</v>
      </c>
      <c r="I131" s="436">
        <v>14</v>
      </c>
      <c r="J131" s="436" t="s">
        <v>15</v>
      </c>
      <c r="K131" s="441">
        <v>0</v>
      </c>
      <c r="L131" s="846" t="s">
        <v>39</v>
      </c>
      <c r="M131" s="436"/>
      <c r="N131" s="436"/>
      <c r="O131" s="436"/>
      <c r="P131" s="873" t="s">
        <v>646</v>
      </c>
      <c r="Q131" s="436"/>
      <c r="R131" s="467"/>
      <c r="S131" s="845"/>
      <c r="T131" s="441">
        <v>32.700000000000003</v>
      </c>
      <c r="U131" s="872">
        <v>2.34</v>
      </c>
      <c r="V131" s="872">
        <v>0</v>
      </c>
      <c r="W131" s="441"/>
      <c r="X131" s="842" t="s">
        <v>949</v>
      </c>
      <c r="AB131" s="436"/>
      <c r="AC131" s="436"/>
      <c r="AD131" s="436"/>
      <c r="AE131" s="436"/>
      <c r="AG131" s="436"/>
      <c r="AH131" s="436"/>
      <c r="AJ131" s="436"/>
      <c r="AK131" s="436"/>
      <c r="AL131" s="436"/>
      <c r="AM131" s="436"/>
      <c r="AN131" s="436"/>
    </row>
    <row r="132" spans="1:40" x14ac:dyDescent="0.25">
      <c r="A132" s="448"/>
      <c r="B132" s="449"/>
      <c r="C132" s="448"/>
      <c r="D132" s="449"/>
      <c r="E132" s="449"/>
      <c r="F132" s="178"/>
      <c r="G132" s="449"/>
      <c r="H132" s="449"/>
      <c r="I132" s="449"/>
      <c r="J132" s="449"/>
      <c r="K132" s="448"/>
      <c r="L132" s="449"/>
      <c r="M132" s="449"/>
      <c r="N132" s="483"/>
      <c r="O132" s="449"/>
      <c r="P132" s="449"/>
      <c r="Q132" s="449"/>
      <c r="R132" s="449"/>
      <c r="S132" s="167"/>
      <c r="T132" s="483"/>
      <c r="U132" s="483"/>
      <c r="V132" s="483"/>
      <c r="W132" s="483"/>
      <c r="X132" s="449"/>
      <c r="Y132" s="449"/>
      <c r="Z132" s="449"/>
      <c r="AA132" s="449"/>
      <c r="AB132" s="449"/>
      <c r="AC132" s="449"/>
    </row>
    <row r="133" spans="1:40" x14ac:dyDescent="0.25">
      <c r="A133" s="890" t="s">
        <v>1836</v>
      </c>
      <c r="B133" s="893"/>
      <c r="C133" s="896"/>
      <c r="D133" s="896"/>
      <c r="E133" s="896"/>
      <c r="F133" s="178"/>
      <c r="G133" s="896"/>
      <c r="H133" s="893"/>
      <c r="I133" s="893"/>
      <c r="J133" s="893"/>
      <c r="K133" s="896"/>
      <c r="L133" s="896"/>
      <c r="M133" s="893"/>
      <c r="N133" s="873"/>
      <c r="O133" s="893"/>
      <c r="P133" s="893"/>
      <c r="Q133" s="895"/>
      <c r="R133" s="895"/>
      <c r="S133" s="167"/>
      <c r="T133" s="873"/>
      <c r="U133" s="894"/>
      <c r="V133" s="894"/>
      <c r="W133" s="873"/>
      <c r="X133" s="893"/>
      <c r="Y133" s="467"/>
      <c r="Z133" s="467"/>
      <c r="AA133" s="467"/>
      <c r="AB133" s="467"/>
      <c r="AC133" s="467"/>
    </row>
    <row r="134" spans="1:40" x14ac:dyDescent="0.25">
      <c r="A134" s="178">
        <v>38340</v>
      </c>
      <c r="B134" s="178" t="s">
        <v>1835</v>
      </c>
      <c r="C134" s="178"/>
      <c r="D134" s="178"/>
      <c r="E134" s="178"/>
      <c r="F134" s="178" t="s">
        <v>548</v>
      </c>
      <c r="G134" s="178"/>
      <c r="H134" s="166" t="s">
        <v>28</v>
      </c>
      <c r="I134" s="166">
        <v>42</v>
      </c>
      <c r="J134" s="186" t="s">
        <v>22</v>
      </c>
      <c r="K134" s="178">
        <v>16</v>
      </c>
      <c r="L134" s="178"/>
      <c r="M134" s="178" t="s">
        <v>793</v>
      </c>
      <c r="N134" s="167">
        <v>2784</v>
      </c>
      <c r="O134" s="166"/>
      <c r="P134" s="811">
        <v>2784</v>
      </c>
      <c r="Q134" s="847"/>
      <c r="R134" s="847"/>
      <c r="S134" s="167">
        <v>2825</v>
      </c>
      <c r="T134" s="167">
        <v>70.8</v>
      </c>
      <c r="U134" s="167">
        <v>1.69</v>
      </c>
      <c r="V134" s="167">
        <v>2.2599999999999998</v>
      </c>
      <c r="W134" s="825">
        <v>1.5</v>
      </c>
      <c r="X134" s="186" t="s">
        <v>271</v>
      </c>
      <c r="Y134" s="166"/>
      <c r="Z134" s="166"/>
      <c r="AA134" s="166"/>
      <c r="AB134" s="166"/>
      <c r="AC134" s="166"/>
    </row>
    <row r="135" spans="1:40" x14ac:dyDescent="0.25">
      <c r="A135" s="448">
        <v>34341</v>
      </c>
      <c r="B135" s="449" t="s">
        <v>1835</v>
      </c>
      <c r="C135" s="448"/>
      <c r="E135" s="449"/>
      <c r="F135" s="178" t="s">
        <v>548</v>
      </c>
      <c r="G135" s="449"/>
      <c r="H135" s="449" t="s">
        <v>817</v>
      </c>
      <c r="I135" s="449">
        <v>35</v>
      </c>
      <c r="J135" s="449" t="s">
        <v>15</v>
      </c>
      <c r="K135" s="448">
        <v>0</v>
      </c>
      <c r="L135" s="449" t="s">
        <v>672</v>
      </c>
      <c r="M135" s="449"/>
      <c r="N135" s="449"/>
      <c r="O135" s="449"/>
      <c r="P135" s="810" t="s">
        <v>646</v>
      </c>
      <c r="Q135" s="449"/>
      <c r="R135" s="449"/>
      <c r="S135" s="449"/>
      <c r="T135" s="483"/>
      <c r="U135" s="483"/>
      <c r="V135" s="167"/>
      <c r="W135" s="167"/>
      <c r="X135" s="166"/>
      <c r="Y135" s="179"/>
      <c r="Z135" s="179"/>
      <c r="AA135" s="449"/>
      <c r="AB135" s="449"/>
      <c r="AC135" s="449"/>
      <c r="AD135" s="449"/>
      <c r="AE135" s="449"/>
      <c r="AF135" s="449" t="s">
        <v>1834</v>
      </c>
      <c r="AG135" s="449"/>
      <c r="AH135" s="449"/>
      <c r="AI135" s="449"/>
      <c r="AJ135" s="449"/>
      <c r="AK135" s="449"/>
      <c r="AL135" s="449"/>
      <c r="AM135" s="449"/>
      <c r="AN135" s="449"/>
    </row>
    <row r="136" spans="1:40" x14ac:dyDescent="0.25">
      <c r="A136" s="448">
        <v>34342</v>
      </c>
      <c r="B136" s="449" t="s">
        <v>1835</v>
      </c>
      <c r="C136" s="448"/>
      <c r="E136" s="449"/>
      <c r="F136" s="178" t="s">
        <v>548</v>
      </c>
      <c r="G136" s="449"/>
      <c r="H136" s="449" t="s">
        <v>817</v>
      </c>
      <c r="I136" s="449">
        <v>44</v>
      </c>
      <c r="J136" s="492" t="s">
        <v>22</v>
      </c>
      <c r="K136" s="448">
        <v>2</v>
      </c>
      <c r="L136" s="448" t="s">
        <v>672</v>
      </c>
      <c r="M136" s="449"/>
      <c r="N136" s="449"/>
      <c r="O136" s="449"/>
      <c r="P136" s="810" t="s">
        <v>646</v>
      </c>
      <c r="Q136" s="449"/>
      <c r="R136" s="449"/>
      <c r="S136" s="449"/>
      <c r="T136" s="483"/>
      <c r="U136" s="483"/>
      <c r="V136" s="167"/>
      <c r="W136" s="167"/>
      <c r="X136" s="166"/>
      <c r="Y136" s="179"/>
      <c r="Z136" s="179"/>
      <c r="AA136" s="449"/>
      <c r="AB136" s="449"/>
      <c r="AC136" s="449"/>
      <c r="AD136" s="449"/>
      <c r="AE136" s="449"/>
      <c r="AF136" s="449" t="s">
        <v>1834</v>
      </c>
      <c r="AG136" s="449"/>
      <c r="AH136" s="449"/>
      <c r="AI136" s="449"/>
      <c r="AJ136" s="449"/>
      <c r="AK136" s="449"/>
      <c r="AL136" s="449"/>
      <c r="AM136" s="449"/>
      <c r="AN136" s="449"/>
    </row>
    <row r="137" spans="1:40" x14ac:dyDescent="0.25">
      <c r="A137" s="178"/>
      <c r="B137" s="449"/>
      <c r="C137" s="448"/>
      <c r="D137" s="449"/>
      <c r="E137" s="448"/>
      <c r="F137" s="178"/>
      <c r="G137" s="449"/>
      <c r="H137" s="449"/>
      <c r="I137" s="449"/>
      <c r="J137" s="449"/>
      <c r="K137" s="494"/>
      <c r="L137" s="449"/>
      <c r="M137" s="449"/>
      <c r="N137" s="449"/>
      <c r="O137" s="449"/>
      <c r="P137" s="449"/>
      <c r="Q137" s="449"/>
      <c r="R137" s="449"/>
      <c r="S137" s="449"/>
      <c r="T137" s="483"/>
      <c r="U137" s="483"/>
      <c r="V137" s="167"/>
      <c r="W137" s="167"/>
      <c r="X137" s="166"/>
      <c r="Y137" s="166"/>
      <c r="Z137" s="166"/>
      <c r="AA137" s="449"/>
      <c r="AB137" s="449"/>
      <c r="AC137" s="449"/>
      <c r="AD137" s="449"/>
      <c r="AE137" s="449"/>
      <c r="AF137" s="449"/>
      <c r="AG137" s="449"/>
      <c r="AH137" s="449"/>
      <c r="AI137" s="449"/>
      <c r="AJ137" s="449"/>
      <c r="AK137" s="449"/>
      <c r="AL137" s="449"/>
      <c r="AM137" s="449"/>
      <c r="AN137" s="449"/>
    </row>
    <row r="138" spans="1:40" x14ac:dyDescent="0.25">
      <c r="A138" s="890" t="s">
        <v>1833</v>
      </c>
      <c r="B138" s="893"/>
      <c r="C138" s="896"/>
      <c r="D138" s="896"/>
      <c r="E138" s="896"/>
      <c r="F138" s="178"/>
      <c r="G138" s="896"/>
      <c r="H138" s="893"/>
      <c r="I138" s="893"/>
      <c r="J138" s="893"/>
      <c r="K138" s="896"/>
      <c r="L138" s="896"/>
      <c r="M138" s="893"/>
      <c r="N138" s="873"/>
      <c r="O138" s="893"/>
      <c r="P138" s="893"/>
      <c r="Q138" s="895"/>
      <c r="R138" s="895"/>
      <c r="S138" s="873"/>
      <c r="T138" s="873"/>
      <c r="U138" s="894"/>
      <c r="V138" s="873"/>
      <c r="W138" s="873"/>
      <c r="X138" s="893"/>
      <c r="Y138" s="467"/>
      <c r="Z138" s="467"/>
      <c r="AA138" s="467"/>
      <c r="AB138" s="467"/>
      <c r="AC138" s="467"/>
    </row>
    <row r="139" spans="1:40" x14ac:dyDescent="0.25">
      <c r="A139" s="178">
        <v>21046</v>
      </c>
      <c r="B139" s="178" t="s">
        <v>714</v>
      </c>
      <c r="C139" s="848" t="s">
        <v>123</v>
      </c>
      <c r="D139" s="178"/>
      <c r="E139" s="178"/>
      <c r="F139" s="178" t="s">
        <v>548</v>
      </c>
      <c r="G139" s="178"/>
      <c r="H139" s="166" t="s">
        <v>28</v>
      </c>
      <c r="I139" s="166">
        <v>72</v>
      </c>
      <c r="J139" s="166"/>
      <c r="K139" s="178">
        <v>24</v>
      </c>
      <c r="L139" s="178">
        <v>0</v>
      </c>
      <c r="M139" s="166" t="s">
        <v>775</v>
      </c>
      <c r="N139" s="167">
        <v>2794</v>
      </c>
      <c r="O139" s="166"/>
      <c r="P139" s="811">
        <v>2794</v>
      </c>
      <c r="Q139" s="847"/>
      <c r="R139" s="847"/>
      <c r="S139" s="167">
        <v>2866</v>
      </c>
      <c r="T139" s="167">
        <v>98.1</v>
      </c>
      <c r="U139" s="167">
        <v>1.34</v>
      </c>
      <c r="V139" s="167">
        <v>0.77</v>
      </c>
      <c r="W139" s="167">
        <v>1.28</v>
      </c>
      <c r="X139" s="186" t="s">
        <v>807</v>
      </c>
      <c r="Y139" s="166"/>
      <c r="Z139" s="166"/>
      <c r="AA139" s="166"/>
      <c r="AB139" s="166"/>
      <c r="AC139" s="166"/>
    </row>
    <row r="140" spans="1:40" x14ac:dyDescent="0.25">
      <c r="A140" s="178">
        <v>21047</v>
      </c>
      <c r="B140" s="178" t="s">
        <v>714</v>
      </c>
      <c r="C140" s="848" t="s">
        <v>123</v>
      </c>
      <c r="D140" s="178"/>
      <c r="E140" s="178"/>
      <c r="F140" s="178" t="s">
        <v>548</v>
      </c>
      <c r="G140" s="178"/>
      <c r="H140" s="166" t="s">
        <v>28</v>
      </c>
      <c r="I140" s="166">
        <v>67</v>
      </c>
      <c r="J140" s="166"/>
      <c r="K140" s="178">
        <v>28</v>
      </c>
      <c r="L140" s="178">
        <v>0</v>
      </c>
      <c r="M140" s="166" t="s">
        <v>775</v>
      </c>
      <c r="N140" s="167">
        <v>2794</v>
      </c>
      <c r="O140" s="166"/>
      <c r="P140" s="811">
        <v>2794</v>
      </c>
      <c r="Q140" s="847"/>
      <c r="R140" s="847"/>
      <c r="S140" s="167">
        <v>2861</v>
      </c>
      <c r="T140" s="897">
        <v>84</v>
      </c>
      <c r="U140" s="167">
        <v>1.24</v>
      </c>
      <c r="V140" s="167">
        <v>0.91</v>
      </c>
      <c r="W140" s="167">
        <v>1.22</v>
      </c>
      <c r="X140" s="186" t="s">
        <v>807</v>
      </c>
      <c r="Y140" s="166"/>
      <c r="Z140" s="166"/>
      <c r="AA140" s="166"/>
      <c r="AB140" s="166"/>
      <c r="AC140" s="166"/>
    </row>
    <row r="141" spans="1:40" x14ac:dyDescent="0.25">
      <c r="A141" s="178">
        <v>21048</v>
      </c>
      <c r="B141" s="178" t="s">
        <v>714</v>
      </c>
      <c r="C141" s="848" t="s">
        <v>123</v>
      </c>
      <c r="D141" s="178"/>
      <c r="E141" s="178"/>
      <c r="F141" s="178" t="s">
        <v>548</v>
      </c>
      <c r="G141" s="178"/>
      <c r="H141" s="166" t="s">
        <v>28</v>
      </c>
      <c r="I141" s="166">
        <v>73</v>
      </c>
      <c r="J141" s="166"/>
      <c r="K141" s="178">
        <v>27</v>
      </c>
      <c r="L141" s="178">
        <v>0</v>
      </c>
      <c r="M141" s="166" t="s">
        <v>775</v>
      </c>
      <c r="N141" s="167">
        <v>2794</v>
      </c>
      <c r="O141" s="166"/>
      <c r="P141" s="811">
        <v>2794</v>
      </c>
      <c r="Q141" s="847"/>
      <c r="R141" s="847"/>
      <c r="S141" s="167">
        <v>2867</v>
      </c>
      <c r="T141" s="167">
        <v>93.9</v>
      </c>
      <c r="U141" s="167">
        <v>1.27</v>
      </c>
      <c r="V141" s="167">
        <v>0.63</v>
      </c>
      <c r="W141" s="167">
        <v>1.1200000000000001</v>
      </c>
      <c r="X141" s="186" t="s">
        <v>807</v>
      </c>
      <c r="Y141" s="166"/>
      <c r="Z141" s="166"/>
      <c r="AA141" s="166"/>
      <c r="AB141" s="166"/>
      <c r="AC141" s="166"/>
    </row>
    <row r="142" spans="1:40" x14ac:dyDescent="0.25">
      <c r="A142" s="178">
        <v>21060</v>
      </c>
      <c r="B142" s="178" t="s">
        <v>714</v>
      </c>
      <c r="C142" s="848" t="s">
        <v>1791</v>
      </c>
      <c r="D142" s="178"/>
      <c r="E142" s="178"/>
      <c r="F142" s="178" t="s">
        <v>548</v>
      </c>
      <c r="G142" s="178"/>
      <c r="H142" s="166" t="s">
        <v>10</v>
      </c>
      <c r="I142" s="166">
        <v>34</v>
      </c>
      <c r="J142" s="166"/>
      <c r="K142" s="178">
        <v>12</v>
      </c>
      <c r="L142" s="178">
        <v>0</v>
      </c>
      <c r="M142" s="166" t="s">
        <v>775</v>
      </c>
      <c r="N142" s="167">
        <v>2743</v>
      </c>
      <c r="O142" s="166"/>
      <c r="P142" s="811">
        <v>2743</v>
      </c>
      <c r="Q142" s="847"/>
      <c r="R142" s="847"/>
      <c r="S142" s="167">
        <v>2767</v>
      </c>
      <c r="T142" s="167">
        <v>65.900000000000006</v>
      </c>
      <c r="U142" s="167">
        <v>2.64</v>
      </c>
      <c r="V142" s="167">
        <v>2.02</v>
      </c>
      <c r="W142" s="167">
        <v>2.68</v>
      </c>
      <c r="X142" s="186" t="s">
        <v>809</v>
      </c>
      <c r="Y142" s="166" t="s">
        <v>1832</v>
      </c>
      <c r="Z142" s="166"/>
      <c r="AA142" s="166"/>
      <c r="AB142" s="166"/>
      <c r="AC142" s="166"/>
    </row>
    <row r="143" spans="1:40" x14ac:dyDescent="0.25">
      <c r="A143" s="178">
        <v>21053</v>
      </c>
      <c r="B143" s="178" t="s">
        <v>714</v>
      </c>
      <c r="C143" s="848" t="s">
        <v>1791</v>
      </c>
      <c r="D143" s="178"/>
      <c r="E143" s="178"/>
      <c r="F143" s="178" t="s">
        <v>548</v>
      </c>
      <c r="G143" s="178"/>
      <c r="H143" s="166" t="s">
        <v>10</v>
      </c>
      <c r="I143" s="166">
        <v>40</v>
      </c>
      <c r="J143" s="166"/>
      <c r="K143" s="178">
        <v>17</v>
      </c>
      <c r="L143" s="178" t="s">
        <v>39</v>
      </c>
      <c r="M143" s="166" t="s">
        <v>777</v>
      </c>
      <c r="N143" s="167">
        <v>2728</v>
      </c>
      <c r="O143" s="166"/>
      <c r="P143" s="811">
        <v>2728</v>
      </c>
      <c r="Q143" s="847"/>
      <c r="R143" s="847"/>
      <c r="S143" s="167">
        <v>2768</v>
      </c>
      <c r="T143" s="167">
        <v>60.9</v>
      </c>
      <c r="U143" s="167">
        <v>1.49</v>
      </c>
      <c r="V143" s="167">
        <v>0.88</v>
      </c>
      <c r="W143" s="167">
        <v>1.35</v>
      </c>
      <c r="X143" s="186" t="s">
        <v>807</v>
      </c>
      <c r="Y143" s="166"/>
      <c r="Z143" s="166"/>
      <c r="AA143" s="166"/>
      <c r="AB143" s="166"/>
      <c r="AC143" s="166"/>
    </row>
    <row r="144" spans="1:40" x14ac:dyDescent="0.25">
      <c r="A144" s="178"/>
      <c r="B144" s="178"/>
      <c r="C144" s="178"/>
      <c r="D144" s="178"/>
      <c r="E144" s="178"/>
      <c r="F144" s="178"/>
      <c r="G144" s="178"/>
      <c r="H144" s="166"/>
      <c r="I144" s="166"/>
      <c r="J144" s="166"/>
      <c r="K144" s="178"/>
      <c r="L144" s="178"/>
      <c r="M144" s="166"/>
      <c r="N144" s="167"/>
      <c r="O144" s="166"/>
      <c r="P144" s="811"/>
      <c r="Q144" s="847"/>
      <c r="R144" s="847"/>
      <c r="S144" s="167"/>
      <c r="T144" s="167"/>
      <c r="U144" s="825"/>
      <c r="V144" s="825"/>
      <c r="W144" s="167"/>
      <c r="X144" s="166"/>
      <c r="Y144" s="166"/>
      <c r="Z144" s="166"/>
      <c r="AA144" s="166"/>
      <c r="AB144" s="166"/>
      <c r="AC144" s="166"/>
    </row>
    <row r="145" spans="1:35" x14ac:dyDescent="0.25">
      <c r="A145" s="890" t="s">
        <v>1831</v>
      </c>
      <c r="B145" s="896"/>
      <c r="C145" s="896"/>
      <c r="D145" s="896"/>
      <c r="E145" s="896"/>
      <c r="F145" s="178"/>
      <c r="G145" s="896"/>
      <c r="H145" s="893"/>
      <c r="I145" s="893"/>
      <c r="J145" s="893"/>
      <c r="K145" s="896"/>
      <c r="L145" s="896"/>
      <c r="M145" s="893"/>
      <c r="N145" s="873"/>
      <c r="O145" s="893"/>
      <c r="P145" s="893"/>
      <c r="Q145" s="895"/>
      <c r="R145" s="895"/>
      <c r="S145" s="873"/>
      <c r="T145" s="873"/>
      <c r="U145" s="894"/>
      <c r="V145" s="894"/>
      <c r="W145" s="873"/>
      <c r="X145" s="893"/>
      <c r="Y145" s="467"/>
      <c r="Z145" s="467"/>
      <c r="AA145" s="467"/>
      <c r="AB145" s="467"/>
      <c r="AC145" s="467"/>
    </row>
    <row r="146" spans="1:35" x14ac:dyDescent="0.25">
      <c r="A146" s="178">
        <v>4006</v>
      </c>
      <c r="B146" s="178" t="s">
        <v>23</v>
      </c>
      <c r="C146" s="178" t="s">
        <v>1825</v>
      </c>
      <c r="D146" s="178"/>
      <c r="E146" s="178" t="s">
        <v>1830</v>
      </c>
      <c r="F146" s="178" t="s">
        <v>548</v>
      </c>
      <c r="G146" s="178"/>
      <c r="H146" s="166" t="s">
        <v>28</v>
      </c>
      <c r="I146" s="166">
        <v>63</v>
      </c>
      <c r="J146" s="166" t="s">
        <v>15</v>
      </c>
      <c r="K146" s="178">
        <v>16</v>
      </c>
      <c r="L146" s="178"/>
      <c r="M146" s="166" t="s">
        <v>793</v>
      </c>
      <c r="N146" s="167">
        <v>2724</v>
      </c>
      <c r="O146" s="166"/>
      <c r="P146" s="811">
        <v>2724</v>
      </c>
      <c r="Q146" s="847"/>
      <c r="R146" s="847" t="s">
        <v>1824</v>
      </c>
      <c r="S146" s="167">
        <v>2786</v>
      </c>
      <c r="T146" s="167">
        <v>112.2</v>
      </c>
      <c r="U146" s="167">
        <v>1.78</v>
      </c>
      <c r="V146" s="825">
        <v>1.43</v>
      </c>
      <c r="W146" s="167">
        <v>1.53</v>
      </c>
      <c r="X146" s="186" t="s">
        <v>806</v>
      </c>
      <c r="Y146" s="166"/>
      <c r="Z146" s="166"/>
      <c r="AA146" s="166"/>
      <c r="AB146" s="166"/>
      <c r="AC146" s="166"/>
    </row>
    <row r="147" spans="1:35" x14ac:dyDescent="0.25">
      <c r="A147" s="178">
        <v>4007</v>
      </c>
      <c r="B147" s="178" t="s">
        <v>23</v>
      </c>
      <c r="C147" s="178" t="s">
        <v>1825</v>
      </c>
      <c r="D147" s="178"/>
      <c r="E147" s="178">
        <v>2</v>
      </c>
      <c r="F147" s="178" t="s">
        <v>548</v>
      </c>
      <c r="G147" s="178"/>
      <c r="H147" s="166" t="s">
        <v>28</v>
      </c>
      <c r="I147" s="166">
        <v>64</v>
      </c>
      <c r="J147" s="166" t="s">
        <v>15</v>
      </c>
      <c r="K147" s="178">
        <v>14</v>
      </c>
      <c r="L147" s="178"/>
      <c r="M147" s="166" t="s">
        <v>793</v>
      </c>
      <c r="N147" s="167">
        <v>2723</v>
      </c>
      <c r="O147" s="166"/>
      <c r="P147" s="811">
        <v>2723</v>
      </c>
      <c r="Q147" s="847"/>
      <c r="R147" s="847" t="s">
        <v>1824</v>
      </c>
      <c r="S147" s="167">
        <v>2786</v>
      </c>
      <c r="T147" s="167">
        <v>104.4</v>
      </c>
      <c r="U147" s="167">
        <v>1.63</v>
      </c>
      <c r="V147" s="825">
        <v>1.53</v>
      </c>
      <c r="W147" s="167">
        <v>1.37</v>
      </c>
      <c r="X147" s="186" t="s">
        <v>806</v>
      </c>
      <c r="Y147" s="166"/>
      <c r="Z147" s="166"/>
      <c r="AA147" s="166"/>
      <c r="AB147" s="166"/>
      <c r="AC147" s="166"/>
    </row>
    <row r="148" spans="1:35" x14ac:dyDescent="0.25">
      <c r="A148" s="178">
        <v>4003</v>
      </c>
      <c r="B148" s="178" t="s">
        <v>23</v>
      </c>
      <c r="C148" s="178" t="s">
        <v>1825</v>
      </c>
      <c r="D148" s="178"/>
      <c r="E148" s="178" t="s">
        <v>39</v>
      </c>
      <c r="F148" s="178" t="s">
        <v>548</v>
      </c>
      <c r="G148" s="178"/>
      <c r="H148" s="166" t="s">
        <v>28</v>
      </c>
      <c r="I148" s="166">
        <v>74</v>
      </c>
      <c r="J148" s="186" t="s">
        <v>22</v>
      </c>
      <c r="K148" s="178">
        <v>23</v>
      </c>
      <c r="L148" s="178"/>
      <c r="M148" s="166" t="s">
        <v>722</v>
      </c>
      <c r="N148" s="167">
        <v>2703</v>
      </c>
      <c r="O148" s="166"/>
      <c r="P148" s="811">
        <v>2703</v>
      </c>
      <c r="Q148" s="847"/>
      <c r="R148" s="847" t="s">
        <v>1824</v>
      </c>
      <c r="S148" s="167">
        <v>2776</v>
      </c>
      <c r="T148" s="167">
        <v>85.7</v>
      </c>
      <c r="U148" s="167">
        <v>1.1599999999999999</v>
      </c>
      <c r="V148" s="825">
        <v>0.96</v>
      </c>
      <c r="W148" s="167">
        <v>1.01</v>
      </c>
      <c r="X148" s="186" t="s">
        <v>807</v>
      </c>
      <c r="Y148" s="166"/>
      <c r="Z148" s="166"/>
      <c r="AA148" s="166"/>
      <c r="AB148" s="166"/>
      <c r="AC148" s="166"/>
    </row>
    <row r="149" spans="1:35" x14ac:dyDescent="0.25">
      <c r="A149" s="178">
        <v>4004</v>
      </c>
      <c r="B149" s="178" t="s">
        <v>23</v>
      </c>
      <c r="C149" s="178" t="s">
        <v>1825</v>
      </c>
      <c r="D149" s="178"/>
      <c r="E149" s="178" t="s">
        <v>1830</v>
      </c>
      <c r="F149" s="178" t="s">
        <v>548</v>
      </c>
      <c r="G149" s="178"/>
      <c r="H149" s="166" t="s">
        <v>28</v>
      </c>
      <c r="I149" s="166">
        <v>50</v>
      </c>
      <c r="J149" s="186" t="s">
        <v>22</v>
      </c>
      <c r="K149" s="178">
        <v>20</v>
      </c>
      <c r="L149" s="178"/>
      <c r="M149" s="166" t="s">
        <v>722</v>
      </c>
      <c r="N149" s="167">
        <v>2703</v>
      </c>
      <c r="O149" s="166"/>
      <c r="P149" s="811">
        <v>2703</v>
      </c>
      <c r="Q149" s="847"/>
      <c r="R149" s="847" t="s">
        <v>1824</v>
      </c>
      <c r="S149" s="167">
        <v>2752</v>
      </c>
      <c r="T149" s="167">
        <v>59.8</v>
      </c>
      <c r="U149" s="167">
        <v>1.2</v>
      </c>
      <c r="V149" s="825">
        <v>1.18</v>
      </c>
      <c r="W149" s="167">
        <v>1.32</v>
      </c>
      <c r="X149" s="186" t="s">
        <v>806</v>
      </c>
      <c r="Y149" s="166" t="s">
        <v>1815</v>
      </c>
      <c r="Z149" s="166"/>
      <c r="AA149" s="166"/>
      <c r="AB149" s="166"/>
      <c r="AC149" s="166"/>
    </row>
    <row r="150" spans="1:35" x14ac:dyDescent="0.25">
      <c r="A150" s="448">
        <v>4001</v>
      </c>
      <c r="B150" s="178" t="s">
        <v>23</v>
      </c>
      <c r="C150" s="448" t="s">
        <v>1829</v>
      </c>
      <c r="E150" s="449" t="s">
        <v>1828</v>
      </c>
      <c r="F150" s="178" t="s">
        <v>548</v>
      </c>
      <c r="G150" s="448"/>
      <c r="H150" s="449" t="s">
        <v>817</v>
      </c>
      <c r="I150" s="449">
        <v>31</v>
      </c>
      <c r="J150" s="449" t="s">
        <v>15</v>
      </c>
      <c r="K150" s="448">
        <v>17</v>
      </c>
      <c r="L150" s="483"/>
      <c r="M150" s="449" t="s">
        <v>722</v>
      </c>
      <c r="N150" s="449"/>
      <c r="O150" s="449"/>
      <c r="P150" s="810" t="s">
        <v>646</v>
      </c>
      <c r="Q150" s="449"/>
      <c r="R150" s="449" t="s">
        <v>1827</v>
      </c>
      <c r="T150" s="167">
        <v>65.7</v>
      </c>
      <c r="U150" s="167">
        <v>2.12</v>
      </c>
      <c r="V150" s="825">
        <v>1.07</v>
      </c>
      <c r="W150" s="483">
        <v>3.26</v>
      </c>
      <c r="X150" s="63" t="s">
        <v>808</v>
      </c>
      <c r="AB150" s="449"/>
      <c r="AC150" s="449">
        <v>31</v>
      </c>
      <c r="AD150" s="449">
        <v>17</v>
      </c>
      <c r="AE150" s="449">
        <v>2</v>
      </c>
      <c r="AF150" s="892" t="s">
        <v>1823</v>
      </c>
      <c r="AG150" s="449"/>
      <c r="AH150" s="449"/>
      <c r="AI150" s="449"/>
    </row>
    <row r="151" spans="1:35" x14ac:dyDescent="0.25">
      <c r="A151" s="448">
        <v>4002</v>
      </c>
      <c r="B151" s="178" t="s">
        <v>23</v>
      </c>
      <c r="C151" s="448" t="s">
        <v>1829</v>
      </c>
      <c r="E151" s="449" t="s">
        <v>1828</v>
      </c>
      <c r="F151" s="178" t="s">
        <v>548</v>
      </c>
      <c r="G151" s="448"/>
      <c r="H151" s="449" t="s">
        <v>817</v>
      </c>
      <c r="I151" s="449">
        <v>86</v>
      </c>
      <c r="J151" s="492" t="s">
        <v>22</v>
      </c>
      <c r="K151" s="448">
        <v>45</v>
      </c>
      <c r="L151" s="836" t="s">
        <v>673</v>
      </c>
      <c r="M151" s="449" t="s">
        <v>8</v>
      </c>
      <c r="N151" s="449"/>
      <c r="O151" s="449"/>
      <c r="P151" s="810" t="s">
        <v>646</v>
      </c>
      <c r="Q151" s="449"/>
      <c r="R151" s="449" t="s">
        <v>1827</v>
      </c>
      <c r="T151" s="167">
        <v>46.9</v>
      </c>
      <c r="U151" s="167">
        <v>0.55000000000000004</v>
      </c>
      <c r="V151" s="825">
        <v>0.45</v>
      </c>
      <c r="W151" s="483">
        <v>0.62</v>
      </c>
      <c r="X151" s="63" t="s">
        <v>805</v>
      </c>
      <c r="AB151" s="449"/>
      <c r="AC151" s="449">
        <v>86</v>
      </c>
      <c r="AD151" s="449">
        <v>45</v>
      </c>
      <c r="AE151" s="449"/>
      <c r="AF151" s="891" t="s">
        <v>1826</v>
      </c>
      <c r="AG151" s="449"/>
      <c r="AH151" s="449"/>
      <c r="AI151" s="449"/>
    </row>
    <row r="152" spans="1:35" x14ac:dyDescent="0.25">
      <c r="A152" s="448">
        <v>4005</v>
      </c>
      <c r="B152" s="449" t="s">
        <v>23</v>
      </c>
      <c r="C152" s="448" t="s">
        <v>1825</v>
      </c>
      <c r="E152" s="448">
        <v>2</v>
      </c>
      <c r="F152" s="178" t="s">
        <v>548</v>
      </c>
      <c r="G152" s="448"/>
      <c r="H152" s="449" t="s">
        <v>817</v>
      </c>
      <c r="I152" s="449">
        <v>29</v>
      </c>
      <c r="J152" s="449" t="s">
        <v>15</v>
      </c>
      <c r="K152" s="448">
        <v>14</v>
      </c>
      <c r="L152" s="483"/>
      <c r="M152" s="449" t="s">
        <v>722</v>
      </c>
      <c r="N152" s="449"/>
      <c r="O152" s="449"/>
      <c r="P152" s="810" t="s">
        <v>646</v>
      </c>
      <c r="Q152" s="449"/>
      <c r="R152" s="449" t="s">
        <v>1824</v>
      </c>
      <c r="T152" s="167">
        <v>76.8</v>
      </c>
      <c r="U152" s="167">
        <v>2.65</v>
      </c>
      <c r="V152" s="825">
        <v>1.92</v>
      </c>
      <c r="W152" s="483">
        <v>3.5</v>
      </c>
      <c r="X152" s="63" t="s">
        <v>271</v>
      </c>
      <c r="AB152" s="449"/>
      <c r="AC152" s="449">
        <v>29</v>
      </c>
      <c r="AD152" s="449">
        <v>14</v>
      </c>
      <c r="AE152" s="449">
        <v>2</v>
      </c>
      <c r="AF152" s="449" t="s">
        <v>1823</v>
      </c>
      <c r="AG152" s="449"/>
      <c r="AH152" s="449"/>
      <c r="AI152" s="449"/>
    </row>
    <row r="153" spans="1:35" x14ac:dyDescent="0.25">
      <c r="A153" s="178"/>
      <c r="B153" s="178"/>
      <c r="C153" s="178"/>
      <c r="D153" s="178"/>
      <c r="E153" s="178"/>
      <c r="F153" s="178"/>
      <c r="G153" s="178"/>
      <c r="H153" s="166"/>
      <c r="I153" s="166"/>
      <c r="J153" s="166"/>
      <c r="K153" s="178"/>
      <c r="L153" s="178"/>
      <c r="M153" s="166"/>
      <c r="N153" s="167"/>
      <c r="O153" s="166"/>
      <c r="P153" s="811"/>
      <c r="Q153" s="847"/>
      <c r="R153" s="847"/>
      <c r="S153" s="167"/>
      <c r="T153" s="167"/>
      <c r="U153" s="825"/>
      <c r="V153" s="825"/>
      <c r="W153" s="167"/>
      <c r="X153" s="166"/>
      <c r="Y153" s="166"/>
      <c r="Z153" s="166"/>
      <c r="AA153" s="166"/>
      <c r="AB153" s="166"/>
      <c r="AC153" s="166"/>
    </row>
    <row r="154" spans="1:35" x14ac:dyDescent="0.25">
      <c r="A154" s="890" t="s">
        <v>1822</v>
      </c>
      <c r="B154" s="889"/>
      <c r="C154" s="889"/>
      <c r="D154" s="889"/>
      <c r="E154" s="889"/>
      <c r="F154" s="178"/>
      <c r="G154" s="889"/>
      <c r="H154" s="467"/>
      <c r="I154" s="467"/>
      <c r="J154" s="467"/>
      <c r="K154" s="889"/>
      <c r="L154" s="889"/>
      <c r="M154" s="467"/>
      <c r="N154" s="844"/>
      <c r="O154" s="467"/>
      <c r="P154" s="467"/>
      <c r="Q154" s="888"/>
      <c r="R154" s="888"/>
      <c r="S154" s="844"/>
      <c r="T154" s="844"/>
      <c r="U154" s="887"/>
      <c r="V154" s="887"/>
      <c r="W154" s="844"/>
      <c r="X154" s="467"/>
      <c r="Y154" s="467"/>
      <c r="Z154" s="467"/>
      <c r="AA154" s="467"/>
      <c r="AB154" s="467"/>
      <c r="AC154" s="467"/>
    </row>
    <row r="155" spans="1:35" x14ac:dyDescent="0.25">
      <c r="A155" s="178">
        <v>4012</v>
      </c>
      <c r="B155" s="178" t="s">
        <v>23</v>
      </c>
      <c r="C155" s="178">
        <v>4</v>
      </c>
      <c r="D155" s="178"/>
      <c r="E155" s="178"/>
      <c r="F155" s="178" t="s">
        <v>548</v>
      </c>
      <c r="G155" s="178"/>
      <c r="H155" s="166" t="s">
        <v>28</v>
      </c>
      <c r="I155" s="166">
        <v>49</v>
      </c>
      <c r="J155" s="166"/>
      <c r="K155" s="178">
        <v>17</v>
      </c>
      <c r="L155" s="178">
        <v>0</v>
      </c>
      <c r="M155" s="166" t="s">
        <v>775</v>
      </c>
      <c r="N155" s="167">
        <v>2755</v>
      </c>
      <c r="O155" s="166"/>
      <c r="P155" s="811">
        <v>2755</v>
      </c>
      <c r="Q155" s="847"/>
      <c r="R155" s="847" t="s">
        <v>1813</v>
      </c>
      <c r="S155" s="167">
        <v>2803</v>
      </c>
      <c r="T155" s="167">
        <v>118.1</v>
      </c>
      <c r="U155" s="167">
        <v>2.41</v>
      </c>
      <c r="V155" s="825">
        <v>1.03</v>
      </c>
      <c r="W155" s="167">
        <v>2.37</v>
      </c>
      <c r="X155" s="186" t="s">
        <v>808</v>
      </c>
      <c r="Y155" s="166" t="s">
        <v>1821</v>
      </c>
      <c r="Z155" s="166"/>
      <c r="AA155" s="166"/>
      <c r="AB155" s="166"/>
      <c r="AC155" s="166"/>
    </row>
    <row r="156" spans="1:35" x14ac:dyDescent="0.25">
      <c r="A156" s="178">
        <v>4030</v>
      </c>
      <c r="B156" s="178" t="s">
        <v>23</v>
      </c>
      <c r="C156" s="178">
        <v>4</v>
      </c>
      <c r="D156" s="178"/>
      <c r="E156" s="178"/>
      <c r="F156" s="178" t="s">
        <v>548</v>
      </c>
      <c r="G156" s="178"/>
      <c r="H156" s="166" t="s">
        <v>28</v>
      </c>
      <c r="I156" s="166">
        <v>49</v>
      </c>
      <c r="J156" s="166"/>
      <c r="K156" s="178">
        <v>18</v>
      </c>
      <c r="L156" s="178">
        <v>0</v>
      </c>
      <c r="M156" s="166" t="s">
        <v>24</v>
      </c>
      <c r="N156" s="167">
        <v>2755</v>
      </c>
      <c r="O156" s="166"/>
      <c r="P156" s="811">
        <v>2755</v>
      </c>
      <c r="Q156" s="847"/>
      <c r="R156" s="847" t="s">
        <v>1813</v>
      </c>
      <c r="S156" s="167">
        <v>2803</v>
      </c>
      <c r="T156" s="167">
        <v>120.2</v>
      </c>
      <c r="U156" s="167">
        <v>2.4500000000000002</v>
      </c>
      <c r="V156" s="825">
        <v>1.1100000000000001</v>
      </c>
      <c r="W156" s="167">
        <v>2.97</v>
      </c>
      <c r="X156" s="186" t="s">
        <v>808</v>
      </c>
      <c r="Y156" s="166" t="s">
        <v>1820</v>
      </c>
    </row>
    <row r="157" spans="1:35" x14ac:dyDescent="0.25">
      <c r="A157" s="178">
        <v>4031</v>
      </c>
      <c r="B157" s="178" t="s">
        <v>23</v>
      </c>
      <c r="C157" s="178">
        <v>4</v>
      </c>
      <c r="D157" s="178"/>
      <c r="E157" s="178"/>
      <c r="F157" s="178" t="s">
        <v>548</v>
      </c>
      <c r="G157" s="178"/>
      <c r="H157" s="166" t="s">
        <v>28</v>
      </c>
      <c r="I157" s="166">
        <v>48</v>
      </c>
      <c r="J157" s="166"/>
      <c r="K157" s="178">
        <v>19</v>
      </c>
      <c r="L157" s="178">
        <v>0</v>
      </c>
      <c r="M157" s="166" t="s">
        <v>24</v>
      </c>
      <c r="N157" s="167">
        <v>2755</v>
      </c>
      <c r="O157" s="166"/>
      <c r="P157" s="811">
        <v>2755</v>
      </c>
      <c r="Q157" s="847"/>
      <c r="R157" s="847" t="s">
        <v>1813</v>
      </c>
      <c r="S157" s="167">
        <v>2802</v>
      </c>
      <c r="T157" s="167">
        <v>103.3</v>
      </c>
      <c r="U157" s="167">
        <v>2.15</v>
      </c>
      <c r="V157" s="825">
        <v>0.97</v>
      </c>
      <c r="W157" s="167">
        <v>2.59</v>
      </c>
      <c r="X157" s="186" t="s">
        <v>853</v>
      </c>
      <c r="Y157" s="166" t="s">
        <v>1820</v>
      </c>
    </row>
    <row r="158" spans="1:35" x14ac:dyDescent="0.25">
      <c r="A158" s="178">
        <v>4026</v>
      </c>
      <c r="B158" s="178" t="s">
        <v>23</v>
      </c>
      <c r="C158" s="178">
        <v>4</v>
      </c>
      <c r="D158" s="178"/>
      <c r="E158" s="178"/>
      <c r="F158" s="178" t="s">
        <v>548</v>
      </c>
      <c r="G158" s="178"/>
      <c r="H158" s="166" t="s">
        <v>28</v>
      </c>
      <c r="I158" s="166">
        <v>50</v>
      </c>
      <c r="J158" s="166"/>
      <c r="K158" s="178">
        <v>23</v>
      </c>
      <c r="L158" s="178">
        <v>0</v>
      </c>
      <c r="M158" s="166" t="s">
        <v>24</v>
      </c>
      <c r="N158" s="167">
        <v>2754</v>
      </c>
      <c r="O158" s="166"/>
      <c r="P158" s="811">
        <v>2754</v>
      </c>
      <c r="Q158" s="847"/>
      <c r="R158" s="847"/>
      <c r="S158" s="167">
        <v>2803</v>
      </c>
      <c r="T158" s="167">
        <v>111.2</v>
      </c>
      <c r="U158" s="167">
        <v>2.2200000000000002</v>
      </c>
      <c r="V158" s="825">
        <v>1.1299999999999999</v>
      </c>
      <c r="W158" s="167">
        <v>2.09</v>
      </c>
      <c r="X158" s="186" t="s">
        <v>808</v>
      </c>
      <c r="Y158" s="166" t="s">
        <v>1819</v>
      </c>
    </row>
    <row r="159" spans="1:35" x14ac:dyDescent="0.25">
      <c r="A159" s="178">
        <v>4010</v>
      </c>
      <c r="B159" s="178" t="s">
        <v>23</v>
      </c>
      <c r="C159" s="178">
        <v>4</v>
      </c>
      <c r="D159" s="178"/>
      <c r="E159" s="178"/>
      <c r="F159" s="178" t="s">
        <v>548</v>
      </c>
      <c r="G159" s="178"/>
      <c r="H159" s="166" t="s">
        <v>37</v>
      </c>
      <c r="I159" s="166">
        <v>46</v>
      </c>
      <c r="J159" s="166" t="s">
        <v>15</v>
      </c>
      <c r="K159" s="178">
        <v>13</v>
      </c>
      <c r="L159" s="812" t="s">
        <v>1012</v>
      </c>
      <c r="M159" s="166"/>
      <c r="N159" s="167">
        <v>2760</v>
      </c>
      <c r="O159" s="166"/>
      <c r="P159" s="824" t="s">
        <v>1818</v>
      </c>
      <c r="Q159" s="167" t="s">
        <v>1817</v>
      </c>
      <c r="R159" s="847" t="s">
        <v>1813</v>
      </c>
      <c r="S159" s="167">
        <v>2805</v>
      </c>
      <c r="T159" s="167">
        <v>112.5</v>
      </c>
      <c r="U159" s="167">
        <v>2.4500000000000002</v>
      </c>
      <c r="V159" s="825">
        <v>1.54</v>
      </c>
      <c r="W159" s="167">
        <v>2.02</v>
      </c>
      <c r="X159" s="186" t="s">
        <v>808</v>
      </c>
      <c r="Y159" s="166"/>
    </row>
    <row r="160" spans="1:35" x14ac:dyDescent="0.25">
      <c r="A160" s="178">
        <v>4015</v>
      </c>
      <c r="B160" s="178" t="s">
        <v>23</v>
      </c>
      <c r="C160" s="178">
        <v>4</v>
      </c>
      <c r="D160" s="178"/>
      <c r="E160" s="178"/>
      <c r="F160" s="178" t="s">
        <v>548</v>
      </c>
      <c r="G160" s="178"/>
      <c r="H160" s="166" t="s">
        <v>28</v>
      </c>
      <c r="I160" s="166">
        <v>92</v>
      </c>
      <c r="J160" s="166"/>
      <c r="K160" s="178">
        <v>25</v>
      </c>
      <c r="L160" s="178"/>
      <c r="M160" s="166" t="s">
        <v>793</v>
      </c>
      <c r="N160" s="167">
        <v>2706</v>
      </c>
      <c r="O160" s="166"/>
      <c r="P160" s="811">
        <v>2706</v>
      </c>
      <c r="Q160" s="847"/>
      <c r="R160" s="847" t="s">
        <v>1813</v>
      </c>
      <c r="S160" s="167">
        <v>2797</v>
      </c>
      <c r="T160" s="167">
        <v>109.8</v>
      </c>
      <c r="U160" s="167">
        <v>1.19</v>
      </c>
      <c r="V160" s="825">
        <v>1.06</v>
      </c>
      <c r="W160" s="167">
        <v>1.1000000000000001</v>
      </c>
      <c r="X160" s="186" t="s">
        <v>806</v>
      </c>
      <c r="Y160" s="166" t="s">
        <v>1815</v>
      </c>
    </row>
    <row r="161" spans="1:25" x14ac:dyDescent="0.25">
      <c r="A161" s="178">
        <v>4017</v>
      </c>
      <c r="B161" s="178" t="s">
        <v>23</v>
      </c>
      <c r="C161" s="178">
        <v>4</v>
      </c>
      <c r="D161" s="178"/>
      <c r="E161" s="178"/>
      <c r="F161" s="178" t="s">
        <v>548</v>
      </c>
      <c r="G161" s="178"/>
      <c r="H161" s="166" t="s">
        <v>28</v>
      </c>
      <c r="I161" s="166">
        <v>74</v>
      </c>
      <c r="J161" s="166" t="s">
        <v>15</v>
      </c>
      <c r="K161" s="178">
        <v>23</v>
      </c>
      <c r="L161" s="178"/>
      <c r="M161" s="166" t="s">
        <v>722</v>
      </c>
      <c r="N161" s="167">
        <v>2703</v>
      </c>
      <c r="O161" s="166"/>
      <c r="P161" s="811">
        <v>2703</v>
      </c>
      <c r="Q161" s="847"/>
      <c r="R161" s="847" t="s">
        <v>1813</v>
      </c>
      <c r="S161" s="167">
        <v>2776</v>
      </c>
      <c r="T161" s="167">
        <v>89.9</v>
      </c>
      <c r="U161" s="167">
        <v>1.22</v>
      </c>
      <c r="V161" s="825">
        <v>0.8</v>
      </c>
      <c r="W161" s="167">
        <v>0.83</v>
      </c>
      <c r="X161" s="186" t="s">
        <v>807</v>
      </c>
      <c r="Y161" s="166" t="s">
        <v>1815</v>
      </c>
    </row>
    <row r="162" spans="1:25" x14ac:dyDescent="0.25">
      <c r="A162" s="178">
        <v>4027</v>
      </c>
      <c r="B162" s="178" t="s">
        <v>23</v>
      </c>
      <c r="C162" s="178">
        <v>4</v>
      </c>
      <c r="D162" s="178"/>
      <c r="E162" s="178"/>
      <c r="F162" s="178" t="s">
        <v>548</v>
      </c>
      <c r="G162" s="178"/>
      <c r="H162" s="166" t="s">
        <v>28</v>
      </c>
      <c r="I162" s="166">
        <v>70</v>
      </c>
      <c r="J162" s="166" t="s">
        <v>15</v>
      </c>
      <c r="K162" s="178">
        <v>29</v>
      </c>
      <c r="L162" s="178"/>
      <c r="M162" s="166" t="s">
        <v>775</v>
      </c>
      <c r="N162" s="167">
        <v>2703</v>
      </c>
      <c r="O162" s="166"/>
      <c r="P162" s="811">
        <v>2703</v>
      </c>
      <c r="Q162" s="847"/>
      <c r="R162" s="847" t="s">
        <v>1813</v>
      </c>
      <c r="S162" s="167">
        <v>2772</v>
      </c>
      <c r="T162" s="167">
        <v>69</v>
      </c>
      <c r="U162" s="167">
        <v>0.99</v>
      </c>
      <c r="V162" s="825">
        <v>0.55000000000000004</v>
      </c>
      <c r="W162" s="167">
        <v>0.62</v>
      </c>
      <c r="X162" s="166" t="s">
        <v>805</v>
      </c>
      <c r="Y162" s="166"/>
    </row>
    <row r="163" spans="1:25" x14ac:dyDescent="0.25">
      <c r="A163" s="178">
        <v>4009</v>
      </c>
      <c r="B163" s="178" t="s">
        <v>23</v>
      </c>
      <c r="C163" s="178">
        <v>4</v>
      </c>
      <c r="D163" s="178"/>
      <c r="E163" s="178"/>
      <c r="F163" s="178" t="s">
        <v>548</v>
      </c>
      <c r="G163" s="178"/>
      <c r="H163" s="166" t="s">
        <v>10</v>
      </c>
      <c r="I163" s="166">
        <v>115</v>
      </c>
      <c r="J163" s="166" t="s">
        <v>15</v>
      </c>
      <c r="K163" s="178">
        <v>31</v>
      </c>
      <c r="L163" s="812" t="s">
        <v>673</v>
      </c>
      <c r="M163" s="166"/>
      <c r="N163" s="167">
        <v>2703</v>
      </c>
      <c r="O163" s="166"/>
      <c r="P163" s="811">
        <v>2702</v>
      </c>
      <c r="Q163" s="847">
        <v>2701</v>
      </c>
      <c r="R163" s="847" t="s">
        <v>1813</v>
      </c>
      <c r="S163" s="167">
        <v>2817</v>
      </c>
      <c r="T163" s="167">
        <v>128.4</v>
      </c>
      <c r="U163" s="167">
        <v>1.1200000000000001</v>
      </c>
      <c r="V163" s="825">
        <v>0.71</v>
      </c>
      <c r="W163" s="167">
        <v>0.76</v>
      </c>
      <c r="X163" s="186" t="s">
        <v>807</v>
      </c>
      <c r="Y163" s="166"/>
    </row>
    <row r="164" spans="1:25" x14ac:dyDescent="0.25">
      <c r="A164" s="178">
        <v>4016</v>
      </c>
      <c r="B164" s="178" t="s">
        <v>23</v>
      </c>
      <c r="C164" s="178">
        <v>4</v>
      </c>
      <c r="D164" s="178"/>
      <c r="E164" s="178"/>
      <c r="F164" s="178" t="s">
        <v>548</v>
      </c>
      <c r="G164" s="178"/>
      <c r="H164" s="166" t="s">
        <v>10</v>
      </c>
      <c r="I164" s="166">
        <v>101</v>
      </c>
      <c r="J164" s="166" t="s">
        <v>15</v>
      </c>
      <c r="K164" s="178">
        <v>23</v>
      </c>
      <c r="L164" s="812" t="s">
        <v>673</v>
      </c>
      <c r="M164" s="166"/>
      <c r="N164" s="167">
        <v>2703</v>
      </c>
      <c r="O164" s="166"/>
      <c r="P164" s="811">
        <v>2702</v>
      </c>
      <c r="Q164" s="166">
        <v>2701</v>
      </c>
      <c r="R164" s="847" t="s">
        <v>1813</v>
      </c>
      <c r="S164" s="167">
        <v>2803</v>
      </c>
      <c r="T164" s="167">
        <v>83.6</v>
      </c>
      <c r="U164" s="167">
        <v>0.83</v>
      </c>
      <c r="V164" s="825">
        <v>0.53</v>
      </c>
      <c r="W164" s="167">
        <v>0.39</v>
      </c>
      <c r="X164" s="166" t="s">
        <v>805</v>
      </c>
      <c r="Y164" s="166" t="s">
        <v>1815</v>
      </c>
    </row>
    <row r="165" spans="1:25" x14ac:dyDescent="0.25">
      <c r="A165" s="178">
        <v>4033</v>
      </c>
      <c r="B165" s="178" t="s">
        <v>23</v>
      </c>
      <c r="C165" s="178">
        <v>4</v>
      </c>
      <c r="D165" s="178"/>
      <c r="E165" s="178"/>
      <c r="F165" s="178" t="s">
        <v>548</v>
      </c>
      <c r="G165" s="178"/>
      <c r="H165" s="166" t="s">
        <v>28</v>
      </c>
      <c r="I165" s="166">
        <v>90</v>
      </c>
      <c r="J165" s="166"/>
      <c r="K165" s="178">
        <v>28</v>
      </c>
      <c r="L165" s="178">
        <v>0</v>
      </c>
      <c r="M165" s="166" t="s">
        <v>722</v>
      </c>
      <c r="N165" s="167">
        <v>2702</v>
      </c>
      <c r="O165" s="166"/>
      <c r="P165" s="811">
        <v>2702</v>
      </c>
      <c r="Q165" s="847"/>
      <c r="R165" s="847" t="s">
        <v>1813</v>
      </c>
      <c r="S165" s="167">
        <v>2791</v>
      </c>
      <c r="T165" s="167">
        <v>103.9</v>
      </c>
      <c r="U165" s="167">
        <v>1.1499999999999999</v>
      </c>
      <c r="V165" s="825">
        <v>0.96</v>
      </c>
      <c r="W165" s="167">
        <v>0.76</v>
      </c>
      <c r="X165" s="186" t="s">
        <v>807</v>
      </c>
      <c r="Y165" s="166"/>
    </row>
    <row r="166" spans="1:25" x14ac:dyDescent="0.25">
      <c r="A166" s="178">
        <v>4032</v>
      </c>
      <c r="B166" s="178" t="s">
        <v>23</v>
      </c>
      <c r="C166" s="178">
        <v>4</v>
      </c>
      <c r="D166" s="178"/>
      <c r="E166" s="178"/>
      <c r="F166" s="178" t="s">
        <v>548</v>
      </c>
      <c r="G166" s="178"/>
      <c r="H166" s="166" t="s">
        <v>28</v>
      </c>
      <c r="I166" s="166">
        <v>72</v>
      </c>
      <c r="J166" s="166"/>
      <c r="K166" s="178">
        <v>4</v>
      </c>
      <c r="L166" s="812" t="s">
        <v>800</v>
      </c>
      <c r="M166" s="166"/>
      <c r="N166" s="167">
        <v>2718</v>
      </c>
      <c r="O166" s="166">
        <v>2703</v>
      </c>
      <c r="P166" s="811">
        <v>2702</v>
      </c>
      <c r="Q166" s="847">
        <v>2701</v>
      </c>
      <c r="R166" s="847" t="s">
        <v>1813</v>
      </c>
      <c r="S166" s="167">
        <v>2789</v>
      </c>
      <c r="T166" s="167">
        <v>95.6</v>
      </c>
      <c r="U166" s="167">
        <v>1.33</v>
      </c>
      <c r="V166" s="825">
        <v>0.68</v>
      </c>
      <c r="W166" s="167">
        <v>1.1200000000000001</v>
      </c>
      <c r="X166" s="186" t="s">
        <v>807</v>
      </c>
      <c r="Y166" s="166"/>
    </row>
    <row r="167" spans="1:25" x14ac:dyDescent="0.25">
      <c r="A167" s="178">
        <v>4019</v>
      </c>
      <c r="B167" s="178" t="s">
        <v>23</v>
      </c>
      <c r="C167" s="178">
        <v>4</v>
      </c>
      <c r="D167" s="178"/>
      <c r="E167" s="178"/>
      <c r="F167" s="178" t="s">
        <v>548</v>
      </c>
      <c r="G167" s="178"/>
      <c r="H167" s="166" t="s">
        <v>28</v>
      </c>
      <c r="I167" s="166">
        <v>83</v>
      </c>
      <c r="J167" s="166"/>
      <c r="K167" s="178">
        <v>19</v>
      </c>
      <c r="L167" s="178"/>
      <c r="M167" s="166" t="s">
        <v>24</v>
      </c>
      <c r="N167" s="167">
        <v>2702</v>
      </c>
      <c r="O167" s="166"/>
      <c r="P167" s="811">
        <v>2702</v>
      </c>
      <c r="Q167" s="847"/>
      <c r="R167" s="847" t="s">
        <v>1813</v>
      </c>
      <c r="S167" s="167">
        <v>2784</v>
      </c>
      <c r="T167" s="167">
        <v>85</v>
      </c>
      <c r="U167" s="167">
        <v>1.02</v>
      </c>
      <c r="V167" s="825">
        <v>0.82</v>
      </c>
      <c r="W167" s="167">
        <v>0.8</v>
      </c>
      <c r="X167" s="186" t="s">
        <v>807</v>
      </c>
      <c r="Y167" s="166"/>
    </row>
    <row r="168" spans="1:25" x14ac:dyDescent="0.25">
      <c r="A168" s="178">
        <v>4021</v>
      </c>
      <c r="B168" s="178" t="s">
        <v>23</v>
      </c>
      <c r="C168" s="178">
        <v>4</v>
      </c>
      <c r="D168" s="178"/>
      <c r="E168" s="178"/>
      <c r="F168" s="178" t="s">
        <v>548</v>
      </c>
      <c r="G168" s="178"/>
      <c r="H168" s="166" t="s">
        <v>28</v>
      </c>
      <c r="I168" s="166">
        <v>74</v>
      </c>
      <c r="J168" s="166" t="s">
        <v>15</v>
      </c>
      <c r="K168" s="178">
        <v>9</v>
      </c>
      <c r="L168" s="812" t="s">
        <v>1816</v>
      </c>
      <c r="M168" s="166"/>
      <c r="N168" s="167">
        <v>2710</v>
      </c>
      <c r="O168" s="166"/>
      <c r="P168" s="811">
        <v>2702</v>
      </c>
      <c r="Q168" s="166">
        <v>2701</v>
      </c>
      <c r="R168" s="847" t="s">
        <v>1813</v>
      </c>
      <c r="S168" s="167">
        <v>2783</v>
      </c>
      <c r="T168" s="167">
        <v>122.6</v>
      </c>
      <c r="U168" s="167">
        <v>1.66</v>
      </c>
      <c r="V168" s="825">
        <v>1.03</v>
      </c>
      <c r="W168" s="167">
        <v>0.85</v>
      </c>
      <c r="X168" s="186" t="s">
        <v>806</v>
      </c>
      <c r="Y168" s="166" t="s">
        <v>1815</v>
      </c>
    </row>
    <row r="169" spans="1:25" x14ac:dyDescent="0.25">
      <c r="A169" s="178">
        <v>4020</v>
      </c>
      <c r="B169" s="178" t="s">
        <v>23</v>
      </c>
      <c r="C169" s="178">
        <v>4</v>
      </c>
      <c r="D169" s="178"/>
      <c r="E169" s="178"/>
      <c r="F169" s="178" t="s">
        <v>548</v>
      </c>
      <c r="G169" s="178"/>
      <c r="H169" s="166" t="s">
        <v>28</v>
      </c>
      <c r="I169" s="166">
        <v>77</v>
      </c>
      <c r="J169" s="166"/>
      <c r="K169" s="178">
        <v>13</v>
      </c>
      <c r="L169" s="178"/>
      <c r="M169" s="166" t="s">
        <v>722</v>
      </c>
      <c r="N169" s="167">
        <v>2702</v>
      </c>
      <c r="O169" s="166"/>
      <c r="P169" s="811">
        <v>2702</v>
      </c>
      <c r="Q169" s="847"/>
      <c r="R169" s="847" t="s">
        <v>1813</v>
      </c>
      <c r="S169" s="167">
        <v>2778</v>
      </c>
      <c r="T169" s="167">
        <v>109</v>
      </c>
      <c r="U169" s="167">
        <v>1.42</v>
      </c>
      <c r="V169" s="825">
        <v>1.53</v>
      </c>
      <c r="W169" s="167">
        <v>0.92</v>
      </c>
      <c r="X169" s="186" t="s">
        <v>806</v>
      </c>
      <c r="Y169" s="166"/>
    </row>
    <row r="170" spans="1:25" x14ac:dyDescent="0.25">
      <c r="A170" s="178">
        <v>4013</v>
      </c>
      <c r="B170" s="178" t="s">
        <v>23</v>
      </c>
      <c r="C170" s="178">
        <v>4</v>
      </c>
      <c r="D170" s="178"/>
      <c r="E170" s="178"/>
      <c r="F170" s="178" t="s">
        <v>548</v>
      </c>
      <c r="G170" s="178"/>
      <c r="H170" s="166" t="s">
        <v>10</v>
      </c>
      <c r="I170" s="166">
        <v>50</v>
      </c>
      <c r="J170" s="166" t="s">
        <v>15</v>
      </c>
      <c r="K170" s="178">
        <v>0</v>
      </c>
      <c r="L170" s="178" t="s">
        <v>725</v>
      </c>
      <c r="M170" s="166"/>
      <c r="N170" s="167">
        <v>2723</v>
      </c>
      <c r="O170" s="166"/>
      <c r="P170" s="811">
        <v>2702</v>
      </c>
      <c r="Q170" s="847">
        <v>2701</v>
      </c>
      <c r="R170" s="847" t="s">
        <v>1813</v>
      </c>
      <c r="S170" s="167">
        <v>2772</v>
      </c>
      <c r="T170" s="167">
        <v>97.1</v>
      </c>
      <c r="U170" s="167">
        <v>1.94</v>
      </c>
      <c r="V170" s="825">
        <v>0</v>
      </c>
      <c r="W170" s="167">
        <v>0</v>
      </c>
      <c r="X170" s="166" t="s">
        <v>811</v>
      </c>
      <c r="Y170" s="166"/>
    </row>
    <row r="171" spans="1:25" x14ac:dyDescent="0.25">
      <c r="A171" s="178">
        <v>4008</v>
      </c>
      <c r="B171" s="178" t="s">
        <v>23</v>
      </c>
      <c r="C171" s="178">
        <v>4</v>
      </c>
      <c r="D171" s="178"/>
      <c r="E171" s="178"/>
      <c r="F171" s="178" t="s">
        <v>548</v>
      </c>
      <c r="G171" s="178"/>
      <c r="H171" s="166" t="s">
        <v>28</v>
      </c>
      <c r="I171" s="166">
        <v>44</v>
      </c>
      <c r="J171" s="166" t="s">
        <v>15</v>
      </c>
      <c r="K171" s="178">
        <v>20</v>
      </c>
      <c r="L171" s="178"/>
      <c r="M171" s="166" t="s">
        <v>793</v>
      </c>
      <c r="N171" s="167">
        <v>2702</v>
      </c>
      <c r="O171" s="166"/>
      <c r="P171" s="811">
        <v>2702</v>
      </c>
      <c r="Q171" s="847"/>
      <c r="R171" s="847" t="s">
        <v>1813</v>
      </c>
      <c r="S171" s="167">
        <v>2745</v>
      </c>
      <c r="T171" s="167">
        <v>119.3</v>
      </c>
      <c r="U171" s="167">
        <v>2.71</v>
      </c>
      <c r="V171" s="825">
        <v>1.66</v>
      </c>
      <c r="W171" s="167">
        <v>3.35</v>
      </c>
      <c r="X171" s="186" t="s">
        <v>808</v>
      </c>
      <c r="Y171" s="166" t="s">
        <v>1815</v>
      </c>
    </row>
    <row r="172" spans="1:25" x14ac:dyDescent="0.25">
      <c r="A172" s="178">
        <v>4014</v>
      </c>
      <c r="B172" s="178" t="s">
        <v>23</v>
      </c>
      <c r="C172" s="178">
        <v>4</v>
      </c>
      <c r="D172" s="178"/>
      <c r="E172" s="178"/>
      <c r="F172" s="178" t="s">
        <v>548</v>
      </c>
      <c r="G172" s="178"/>
      <c r="H172" s="166" t="s">
        <v>10</v>
      </c>
      <c r="I172" s="166">
        <v>33</v>
      </c>
      <c r="J172" s="166" t="s">
        <v>15</v>
      </c>
      <c r="K172" s="178">
        <v>16</v>
      </c>
      <c r="L172" s="178"/>
      <c r="M172" s="166" t="s">
        <v>24</v>
      </c>
      <c r="N172" s="167">
        <v>2702</v>
      </c>
      <c r="O172" s="166"/>
      <c r="P172" s="811">
        <v>2702</v>
      </c>
      <c r="Q172" s="847"/>
      <c r="R172" s="847" t="s">
        <v>1813</v>
      </c>
      <c r="S172" s="167">
        <v>2734</v>
      </c>
      <c r="T172" s="167">
        <v>66.2</v>
      </c>
      <c r="U172" s="825">
        <v>2</v>
      </c>
      <c r="V172" s="825">
        <v>1.57</v>
      </c>
      <c r="W172" s="167">
        <v>2.19</v>
      </c>
      <c r="X172" s="186" t="s">
        <v>808</v>
      </c>
      <c r="Y172" s="166"/>
    </row>
    <row r="173" spans="1:25" x14ac:dyDescent="0.25">
      <c r="A173" s="178">
        <v>4018</v>
      </c>
      <c r="B173" s="178" t="s">
        <v>23</v>
      </c>
      <c r="C173" s="178">
        <v>4</v>
      </c>
      <c r="D173" s="178"/>
      <c r="E173" s="178"/>
      <c r="F173" s="178" t="s">
        <v>548</v>
      </c>
      <c r="G173" s="178"/>
      <c r="H173" s="166" t="s">
        <v>37</v>
      </c>
      <c r="I173" s="166">
        <v>55</v>
      </c>
      <c r="J173" s="166"/>
      <c r="K173" s="178">
        <v>11</v>
      </c>
      <c r="L173" s="178" t="s">
        <v>672</v>
      </c>
      <c r="M173" s="166"/>
      <c r="N173" s="167">
        <v>2714</v>
      </c>
      <c r="O173" s="167" t="s">
        <v>537</v>
      </c>
      <c r="P173" s="824" t="s">
        <v>257</v>
      </c>
      <c r="Q173" s="847"/>
      <c r="R173" s="847" t="s">
        <v>1813</v>
      </c>
      <c r="S173" s="167">
        <v>2768</v>
      </c>
      <c r="T173" s="167">
        <v>64.3</v>
      </c>
      <c r="U173" s="167">
        <v>1.17</v>
      </c>
      <c r="V173" s="825">
        <v>1</v>
      </c>
      <c r="W173" s="167">
        <v>1.01</v>
      </c>
      <c r="X173" s="186" t="s">
        <v>806</v>
      </c>
      <c r="Y173" s="166"/>
    </row>
    <row r="174" spans="1:25" x14ac:dyDescent="0.25">
      <c r="A174" s="178">
        <v>4025</v>
      </c>
      <c r="B174" s="178" t="s">
        <v>23</v>
      </c>
      <c r="C174" s="178">
        <v>4</v>
      </c>
      <c r="D174" s="178"/>
      <c r="E174" s="178"/>
      <c r="F174" s="178" t="s">
        <v>548</v>
      </c>
      <c r="G174" s="178"/>
      <c r="H174" s="166" t="s">
        <v>28</v>
      </c>
      <c r="I174" s="166">
        <v>111</v>
      </c>
      <c r="J174" s="166" t="s">
        <v>15</v>
      </c>
      <c r="K174" s="178">
        <v>0</v>
      </c>
      <c r="L174" s="812" t="s">
        <v>800</v>
      </c>
      <c r="M174" s="166"/>
      <c r="N174" s="167">
        <v>2721</v>
      </c>
      <c r="O174" s="166">
        <v>2702</v>
      </c>
      <c r="P174" s="811">
        <v>2701</v>
      </c>
      <c r="Q174" s="847"/>
      <c r="R174" s="847" t="s">
        <v>1811</v>
      </c>
      <c r="S174" s="167">
        <v>2831</v>
      </c>
      <c r="T174" s="167">
        <v>110.9</v>
      </c>
      <c r="U174" s="825">
        <v>1</v>
      </c>
      <c r="V174" s="825">
        <v>0</v>
      </c>
      <c r="W174" s="167">
        <v>0</v>
      </c>
      <c r="X174" s="186" t="s">
        <v>811</v>
      </c>
      <c r="Y174" s="166" t="s">
        <v>1815</v>
      </c>
    </row>
    <row r="175" spans="1:25" x14ac:dyDescent="0.25">
      <c r="A175" s="178">
        <v>4023</v>
      </c>
      <c r="B175" s="178" t="s">
        <v>23</v>
      </c>
      <c r="C175" s="178">
        <v>4</v>
      </c>
      <c r="D175" s="178"/>
      <c r="E175" s="178"/>
      <c r="F175" s="178" t="s">
        <v>548</v>
      </c>
      <c r="G175" s="178"/>
      <c r="H175" s="166" t="s">
        <v>28</v>
      </c>
      <c r="I175" s="166">
        <v>91</v>
      </c>
      <c r="J175" s="166"/>
      <c r="K175" s="178">
        <v>13</v>
      </c>
      <c r="L175" s="812" t="s">
        <v>733</v>
      </c>
      <c r="M175" s="166"/>
      <c r="N175" s="167">
        <v>2711</v>
      </c>
      <c r="O175" s="166">
        <v>2702</v>
      </c>
      <c r="P175" s="811">
        <v>2701</v>
      </c>
      <c r="Q175" s="166"/>
      <c r="R175" s="847" t="s">
        <v>1811</v>
      </c>
      <c r="S175" s="167">
        <v>2801</v>
      </c>
      <c r="T175" s="167">
        <v>104.1</v>
      </c>
      <c r="U175" s="167">
        <v>1.1399999999999999</v>
      </c>
      <c r="V175" s="825">
        <v>1.1399999999999999</v>
      </c>
      <c r="W175" s="167">
        <v>1.74</v>
      </c>
      <c r="X175" s="186" t="s">
        <v>806</v>
      </c>
      <c r="Y175" s="166"/>
    </row>
    <row r="176" spans="1:25" x14ac:dyDescent="0.25">
      <c r="A176" s="178">
        <v>4011</v>
      </c>
      <c r="B176" s="178" t="s">
        <v>23</v>
      </c>
      <c r="C176" s="178">
        <v>4</v>
      </c>
      <c r="D176" s="178"/>
      <c r="E176" s="178"/>
      <c r="F176" s="178" t="s">
        <v>548</v>
      </c>
      <c r="G176" s="178"/>
      <c r="H176" s="166" t="s">
        <v>28</v>
      </c>
      <c r="I176" s="166">
        <v>91</v>
      </c>
      <c r="J176" s="166" t="s">
        <v>15</v>
      </c>
      <c r="K176" s="178">
        <v>27</v>
      </c>
      <c r="L176" s="178"/>
      <c r="M176" s="166" t="s">
        <v>24</v>
      </c>
      <c r="N176" s="167">
        <v>2701</v>
      </c>
      <c r="O176" s="166"/>
      <c r="P176" s="811">
        <v>2701</v>
      </c>
      <c r="Q176" s="166"/>
      <c r="R176" s="847" t="s">
        <v>1813</v>
      </c>
      <c r="S176" s="167">
        <v>2791</v>
      </c>
      <c r="T176" s="167">
        <v>86.4</v>
      </c>
      <c r="U176" s="167">
        <v>0.95</v>
      </c>
      <c r="V176" s="825">
        <v>0.63</v>
      </c>
      <c r="W176" s="167">
        <v>0.74</v>
      </c>
      <c r="X176" s="166" t="s">
        <v>805</v>
      </c>
      <c r="Y176" s="166"/>
    </row>
    <row r="177" spans="1:40" x14ac:dyDescent="0.25">
      <c r="A177" s="178">
        <v>4024</v>
      </c>
      <c r="B177" s="178" t="s">
        <v>23</v>
      </c>
      <c r="C177" s="178">
        <v>4</v>
      </c>
      <c r="D177" s="178"/>
      <c r="E177" s="178"/>
      <c r="F177" s="178" t="s">
        <v>548</v>
      </c>
      <c r="G177" s="178"/>
      <c r="H177" s="166" t="s">
        <v>28</v>
      </c>
      <c r="I177" s="166">
        <v>81</v>
      </c>
      <c r="J177" s="166"/>
      <c r="K177" s="178">
        <v>14</v>
      </c>
      <c r="L177" s="178"/>
      <c r="M177" s="166" t="s">
        <v>24</v>
      </c>
      <c r="N177" s="167">
        <v>2701</v>
      </c>
      <c r="O177" s="166"/>
      <c r="P177" s="811">
        <v>2701</v>
      </c>
      <c r="Q177" s="847"/>
      <c r="R177" s="847" t="s">
        <v>1811</v>
      </c>
      <c r="S177" s="167">
        <v>2781</v>
      </c>
      <c r="T177" s="167">
        <v>157.9</v>
      </c>
      <c r="U177" s="167">
        <v>1.95</v>
      </c>
      <c r="V177" s="825">
        <v>1.96</v>
      </c>
      <c r="W177" s="167">
        <v>1.44</v>
      </c>
      <c r="X177" s="186" t="s">
        <v>806</v>
      </c>
      <c r="Y177" s="166" t="s">
        <v>1815</v>
      </c>
    </row>
    <row r="178" spans="1:40" x14ac:dyDescent="0.25">
      <c r="A178" s="178">
        <v>4029</v>
      </c>
      <c r="B178" s="178" t="s">
        <v>23</v>
      </c>
      <c r="C178" s="178">
        <v>4</v>
      </c>
      <c r="D178" s="166"/>
      <c r="E178" s="166"/>
      <c r="F178" s="178" t="s">
        <v>548</v>
      </c>
      <c r="G178" s="178"/>
      <c r="H178" s="166" t="s">
        <v>28</v>
      </c>
      <c r="I178" s="166">
        <v>73</v>
      </c>
      <c r="J178" s="166"/>
      <c r="K178" s="178">
        <v>20</v>
      </c>
      <c r="L178" s="178"/>
      <c r="M178" s="166" t="s">
        <v>793</v>
      </c>
      <c r="N178" s="167">
        <v>2701</v>
      </c>
      <c r="O178" s="166"/>
      <c r="P178" s="811">
        <v>2701</v>
      </c>
      <c r="Q178" s="847"/>
      <c r="R178" s="847" t="s">
        <v>1813</v>
      </c>
      <c r="S178" s="167">
        <v>2773</v>
      </c>
      <c r="T178" s="167">
        <v>92.1</v>
      </c>
      <c r="U178" s="167">
        <v>1.26</v>
      </c>
      <c r="V178" s="825">
        <v>0.95</v>
      </c>
      <c r="W178" s="167">
        <v>1.1499999999999999</v>
      </c>
      <c r="X178" s="186" t="s">
        <v>807</v>
      </c>
      <c r="Y178" s="166"/>
    </row>
    <row r="179" spans="1:40" x14ac:dyDescent="0.25">
      <c r="A179" s="448">
        <v>4028</v>
      </c>
      <c r="B179" s="449" t="s">
        <v>23</v>
      </c>
      <c r="C179" s="448">
        <v>4</v>
      </c>
      <c r="E179" s="449"/>
      <c r="F179" s="178" t="s">
        <v>548</v>
      </c>
      <c r="G179" s="449"/>
      <c r="H179" s="449" t="s">
        <v>817</v>
      </c>
      <c r="I179" s="449">
        <v>35</v>
      </c>
      <c r="J179" s="449"/>
      <c r="K179" s="448">
        <v>3</v>
      </c>
      <c r="L179" s="448" t="s">
        <v>1814</v>
      </c>
      <c r="M179" s="449" t="s">
        <v>8</v>
      </c>
      <c r="N179" s="449"/>
      <c r="O179" s="166"/>
      <c r="P179" s="824" t="s">
        <v>646</v>
      </c>
      <c r="Q179" s="166"/>
      <c r="R179" s="847" t="s">
        <v>1813</v>
      </c>
      <c r="S179" s="847"/>
      <c r="T179" s="483">
        <v>111.9</v>
      </c>
      <c r="U179" s="167">
        <v>3.2</v>
      </c>
      <c r="V179" s="825">
        <v>1.77</v>
      </c>
      <c r="W179" s="483">
        <v>2.5499999999999998</v>
      </c>
      <c r="X179" s="63" t="s">
        <v>1460</v>
      </c>
      <c r="AB179" s="449" t="s">
        <v>817</v>
      </c>
      <c r="AC179" s="449">
        <v>35</v>
      </c>
      <c r="AD179" s="449">
        <v>3</v>
      </c>
      <c r="AE179" s="449"/>
      <c r="AF179" s="886" t="s">
        <v>1812</v>
      </c>
      <c r="AG179" s="449"/>
      <c r="AH179" s="449"/>
      <c r="AI179" s="166" t="s">
        <v>1809</v>
      </c>
      <c r="AJ179" s="166"/>
      <c r="AK179" s="449"/>
      <c r="AL179" s="449"/>
      <c r="AM179" s="449"/>
      <c r="AN179" s="449"/>
    </row>
    <row r="180" spans="1:40" x14ac:dyDescent="0.25">
      <c r="A180" s="178">
        <v>4022</v>
      </c>
      <c r="B180" s="166" t="s">
        <v>23</v>
      </c>
      <c r="C180" s="178">
        <v>4</v>
      </c>
      <c r="E180" s="178"/>
      <c r="F180" s="178" t="s">
        <v>548</v>
      </c>
      <c r="G180" s="178"/>
      <c r="H180" s="178" t="s">
        <v>817</v>
      </c>
      <c r="I180" s="166">
        <v>41</v>
      </c>
      <c r="J180" s="166"/>
      <c r="K180" s="178">
        <v>13</v>
      </c>
      <c r="L180" s="167"/>
      <c r="M180" s="166" t="s">
        <v>24</v>
      </c>
      <c r="N180" s="166"/>
      <c r="O180" s="166"/>
      <c r="P180" s="824" t="s">
        <v>646</v>
      </c>
      <c r="Q180" s="166"/>
      <c r="R180" s="847" t="s">
        <v>1811</v>
      </c>
      <c r="S180" s="847"/>
      <c r="T180" s="483">
        <v>79.099999999999994</v>
      </c>
      <c r="U180" s="167">
        <v>1.93</v>
      </c>
      <c r="V180" s="825">
        <v>1.04</v>
      </c>
      <c r="W180" s="483">
        <v>1.29</v>
      </c>
      <c r="X180" s="63" t="s">
        <v>806</v>
      </c>
      <c r="AB180" s="449" t="s">
        <v>817</v>
      </c>
      <c r="AC180" s="449">
        <v>41</v>
      </c>
      <c r="AD180" s="449">
        <v>13</v>
      </c>
      <c r="AE180" s="449">
        <v>1</v>
      </c>
      <c r="AF180" s="885" t="s">
        <v>1810</v>
      </c>
      <c r="AG180" s="166"/>
      <c r="AH180" s="166"/>
      <c r="AI180" s="166" t="s">
        <v>1809</v>
      </c>
      <c r="AJ180" s="449"/>
      <c r="AK180" s="449"/>
      <c r="AL180" s="449"/>
      <c r="AM180" s="449"/>
      <c r="AN180" s="449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workbookViewId="0">
      <pane ySplit="3" topLeftCell="A4" activePane="bottomLeft" state="frozen"/>
      <selection pane="bottomLeft" activeCell="G19" sqref="G19"/>
    </sheetView>
  </sheetViews>
  <sheetFormatPr baseColWidth="10" defaultColWidth="11.42578125" defaultRowHeight="15.75" x14ac:dyDescent="0.25"/>
  <cols>
    <col min="1" max="1" width="10.140625" style="61" customWidth="1"/>
    <col min="2" max="2" width="4.5703125" style="5" customWidth="1"/>
    <col min="3" max="3" width="4" style="5" customWidth="1"/>
    <col min="4" max="4" width="7.7109375" style="5" customWidth="1"/>
    <col min="5" max="5" width="8.5703125" style="5" customWidth="1"/>
    <col min="6" max="7" width="10.85546875" style="5" customWidth="1"/>
    <col min="8" max="8" width="8" style="5" customWidth="1"/>
    <col min="9" max="9" width="0" style="5" hidden="1" customWidth="1"/>
    <col min="10" max="10" width="5.140625" style="5" customWidth="1"/>
    <col min="11" max="11" width="5.85546875" style="5" customWidth="1"/>
    <col min="12" max="13" width="6.28515625" style="5" customWidth="1"/>
    <col min="14" max="14" width="6.140625" style="5" customWidth="1"/>
    <col min="15" max="15" width="7.7109375" style="5" customWidth="1"/>
    <col min="16" max="16" width="8.140625" style="5" customWidth="1"/>
    <col min="17" max="17" width="7.42578125" style="5" customWidth="1"/>
    <col min="18" max="18" width="6.85546875" style="5" customWidth="1"/>
    <col min="19" max="19" width="7.42578125" style="5" customWidth="1"/>
    <col min="20" max="20" width="6.42578125" style="5" customWidth="1"/>
    <col min="21" max="21" width="6.7109375" style="5" customWidth="1"/>
    <col min="22" max="22" width="6.28515625" style="5" customWidth="1"/>
    <col min="23" max="23" width="7.28515625" style="5" customWidth="1"/>
    <col min="24" max="24" width="7" style="5" customWidth="1"/>
    <col min="25" max="25" width="6.7109375" style="5" customWidth="1"/>
    <col min="26" max="26" width="28.140625" style="5" customWidth="1"/>
    <col min="27" max="16384" width="11.42578125" style="5"/>
  </cols>
  <sheetData>
    <row r="1" spans="1:28" s="820" customFormat="1" x14ac:dyDescent="0.25">
      <c r="A1" s="950" t="s">
        <v>1932</v>
      </c>
    </row>
    <row r="3" spans="1:28" s="431" customFormat="1" ht="13.9" customHeight="1" x14ac:dyDescent="0.25">
      <c r="A3" s="421" t="s">
        <v>711</v>
      </c>
      <c r="B3" s="515" t="s">
        <v>714</v>
      </c>
      <c r="C3" s="421" t="s">
        <v>24</v>
      </c>
      <c r="D3" s="515" t="s">
        <v>771</v>
      </c>
      <c r="E3" s="515" t="s">
        <v>772</v>
      </c>
      <c r="F3" s="515" t="s">
        <v>758</v>
      </c>
      <c r="G3" s="515" t="s">
        <v>958</v>
      </c>
      <c r="H3" s="421" t="s">
        <v>715</v>
      </c>
      <c r="I3" s="515" t="s">
        <v>716</v>
      </c>
      <c r="J3" s="515" t="s">
        <v>1776</v>
      </c>
      <c r="K3" s="515" t="s">
        <v>18</v>
      </c>
      <c r="L3" s="515" t="s">
        <v>746</v>
      </c>
      <c r="M3" s="421" t="s">
        <v>748</v>
      </c>
      <c r="N3" s="949" t="s">
        <v>749</v>
      </c>
      <c r="O3" s="515" t="s">
        <v>157</v>
      </c>
      <c r="P3" s="423" t="s">
        <v>717</v>
      </c>
      <c r="Q3" s="515"/>
      <c r="R3" s="519" t="s">
        <v>957</v>
      </c>
      <c r="S3" s="515"/>
      <c r="T3" s="946" t="s">
        <v>656</v>
      </c>
      <c r="U3" s="948" t="s">
        <v>751</v>
      </c>
      <c r="V3" s="946" t="s">
        <v>649</v>
      </c>
      <c r="W3" s="947" t="s">
        <v>650</v>
      </c>
      <c r="X3" s="946" t="s">
        <v>719</v>
      </c>
      <c r="Y3" s="946" t="s">
        <v>657</v>
      </c>
      <c r="Z3" s="515" t="s">
        <v>752</v>
      </c>
      <c r="AA3" s="515"/>
      <c r="AB3" s="515"/>
    </row>
    <row r="4" spans="1:28" s="23" customFormat="1" x14ac:dyDescent="0.25">
      <c r="A4" s="78" t="s">
        <v>1931</v>
      </c>
      <c r="C4" s="41"/>
      <c r="D4" s="37"/>
      <c r="E4" s="37"/>
      <c r="F4" s="37"/>
      <c r="G4" s="37"/>
      <c r="H4" s="41"/>
      <c r="K4" s="37"/>
      <c r="M4" s="41"/>
      <c r="N4" s="41"/>
      <c r="P4" s="37"/>
      <c r="U4" s="945"/>
      <c r="W4" s="36"/>
      <c r="X4" s="944"/>
    </row>
    <row r="5" spans="1:28" s="20" customFormat="1" x14ac:dyDescent="0.25">
      <c r="A5" s="47">
        <v>33758</v>
      </c>
      <c r="B5" s="20" t="s">
        <v>23</v>
      </c>
      <c r="C5" s="47">
        <v>16</v>
      </c>
      <c r="G5" s="20" t="s">
        <v>548</v>
      </c>
      <c r="H5" s="47">
        <v>4</v>
      </c>
      <c r="J5" s="20" t="s">
        <v>28</v>
      </c>
      <c r="K5" s="20">
        <v>97</v>
      </c>
      <c r="L5" s="20" t="s">
        <v>15</v>
      </c>
      <c r="M5" s="47">
        <v>29</v>
      </c>
      <c r="N5" s="47">
        <v>0</v>
      </c>
      <c r="O5" s="20" t="s">
        <v>1749</v>
      </c>
      <c r="P5" s="30">
        <v>2853</v>
      </c>
      <c r="R5" s="28">
        <v>2853</v>
      </c>
      <c r="T5" s="28">
        <f>P5+K5-1</f>
        <v>2949</v>
      </c>
      <c r="U5" s="94">
        <v>77.099999999999994</v>
      </c>
      <c r="V5" s="29">
        <v>0.8</v>
      </c>
      <c r="W5" s="29">
        <v>0.47</v>
      </c>
      <c r="X5" s="850">
        <v>0.66</v>
      </c>
      <c r="Y5" s="20" t="s">
        <v>805</v>
      </c>
    </row>
    <row r="6" spans="1:28" s="20" customFormat="1" x14ac:dyDescent="0.25">
      <c r="A6" s="47">
        <v>33761</v>
      </c>
      <c r="B6" s="20" t="s">
        <v>23</v>
      </c>
      <c r="C6" s="47">
        <v>16</v>
      </c>
      <c r="G6" s="20" t="s">
        <v>548</v>
      </c>
      <c r="H6" s="47">
        <v>4</v>
      </c>
      <c r="J6" s="20" t="s">
        <v>28</v>
      </c>
      <c r="K6" s="20">
        <v>87</v>
      </c>
      <c r="L6" s="20" t="s">
        <v>15</v>
      </c>
      <c r="M6" s="47">
        <v>30</v>
      </c>
      <c r="N6" s="47">
        <v>0</v>
      </c>
      <c r="O6" s="20" t="s">
        <v>775</v>
      </c>
      <c r="P6" s="30">
        <v>2850</v>
      </c>
      <c r="R6" s="28">
        <v>2850</v>
      </c>
      <c r="T6" s="28">
        <f>P6+K6-1</f>
        <v>2936</v>
      </c>
      <c r="U6" s="94">
        <v>69.5</v>
      </c>
      <c r="V6" s="29">
        <v>0.8</v>
      </c>
      <c r="W6" s="29">
        <v>0.3</v>
      </c>
      <c r="X6" s="941">
        <v>0.5</v>
      </c>
      <c r="Y6" s="20" t="s">
        <v>805</v>
      </c>
    </row>
    <row r="7" spans="1:28" s="20" customFormat="1" x14ac:dyDescent="0.25">
      <c r="A7" s="47">
        <v>33750</v>
      </c>
      <c r="B7" s="20" t="s">
        <v>23</v>
      </c>
      <c r="C7" s="47">
        <v>16</v>
      </c>
      <c r="G7" s="20" t="s">
        <v>548</v>
      </c>
      <c r="H7" s="47">
        <v>4</v>
      </c>
      <c r="J7" s="20" t="s">
        <v>28</v>
      </c>
      <c r="K7" s="20">
        <v>87</v>
      </c>
      <c r="L7" s="20" t="s">
        <v>15</v>
      </c>
      <c r="M7" s="47">
        <v>30</v>
      </c>
      <c r="N7" s="90" t="s">
        <v>1930</v>
      </c>
      <c r="O7" s="20" t="s">
        <v>777</v>
      </c>
      <c r="P7" s="30">
        <v>2850</v>
      </c>
      <c r="R7" s="28">
        <v>2850</v>
      </c>
      <c r="T7" s="28">
        <f>P7+K7-1</f>
        <v>2936</v>
      </c>
      <c r="U7" s="94">
        <v>88</v>
      </c>
      <c r="V7" s="20">
        <v>1.01</v>
      </c>
      <c r="W7" s="29">
        <v>0.38</v>
      </c>
      <c r="X7" s="850">
        <v>0.65</v>
      </c>
      <c r="Y7" s="43" t="s">
        <v>807</v>
      </c>
    </row>
    <row r="8" spans="1:28" s="20" customFormat="1" x14ac:dyDescent="0.25">
      <c r="A8" s="47">
        <v>33762</v>
      </c>
      <c r="B8" s="20" t="s">
        <v>23</v>
      </c>
      <c r="C8" s="47">
        <v>16</v>
      </c>
      <c r="G8" s="20" t="s">
        <v>548</v>
      </c>
      <c r="H8" s="47">
        <v>4</v>
      </c>
      <c r="J8" s="20" t="s">
        <v>28</v>
      </c>
      <c r="K8" s="20">
        <v>76</v>
      </c>
      <c r="L8" s="20" t="s">
        <v>15</v>
      </c>
      <c r="M8" s="47">
        <v>31</v>
      </c>
      <c r="N8" s="47">
        <v>0</v>
      </c>
      <c r="O8" s="20" t="s">
        <v>1749</v>
      </c>
      <c r="P8" s="30">
        <v>2850</v>
      </c>
      <c r="R8" s="28">
        <v>2850</v>
      </c>
      <c r="T8" s="28">
        <f>P8+K8-1</f>
        <v>2925</v>
      </c>
      <c r="U8" s="94">
        <v>73.8</v>
      </c>
      <c r="V8" s="20">
        <v>0.97</v>
      </c>
      <c r="W8" s="29">
        <v>0.44</v>
      </c>
      <c r="X8" s="850">
        <v>0.74</v>
      </c>
      <c r="Y8" s="20" t="s">
        <v>805</v>
      </c>
    </row>
    <row r="9" spans="1:28" s="40" customFormat="1" x14ac:dyDescent="0.25">
      <c r="A9" s="38">
        <v>33780</v>
      </c>
      <c r="B9" s="40" t="s">
        <v>226</v>
      </c>
      <c r="C9" s="38">
        <v>16</v>
      </c>
      <c r="F9" s="40" t="s">
        <v>1929</v>
      </c>
      <c r="G9" s="20" t="s">
        <v>548</v>
      </c>
      <c r="H9" s="852" t="s">
        <v>22</v>
      </c>
      <c r="J9" s="40" t="s">
        <v>28</v>
      </c>
      <c r="K9" s="40">
        <v>87</v>
      </c>
      <c r="L9" s="40" t="s">
        <v>15</v>
      </c>
      <c r="M9" s="38">
        <v>11</v>
      </c>
      <c r="N9" s="943" t="s">
        <v>1928</v>
      </c>
      <c r="P9" s="65">
        <v>2853</v>
      </c>
      <c r="R9" s="827">
        <v>2850</v>
      </c>
      <c r="S9" s="40">
        <v>2848</v>
      </c>
      <c r="T9" s="827">
        <f>P9+K9-1</f>
        <v>2939</v>
      </c>
      <c r="U9" s="521">
        <v>86.3</v>
      </c>
      <c r="V9" s="40">
        <v>0.99</v>
      </c>
      <c r="W9" s="64">
        <v>0.77</v>
      </c>
      <c r="X9" s="853">
        <v>0.72</v>
      </c>
      <c r="Y9" s="40" t="s">
        <v>805</v>
      </c>
      <c r="Z9" s="942"/>
    </row>
    <row r="10" spans="1:28" s="20" customFormat="1" x14ac:dyDescent="0.25">
      <c r="A10" s="47">
        <v>33776</v>
      </c>
      <c r="B10" s="20" t="s">
        <v>23</v>
      </c>
      <c r="C10" s="47">
        <v>16</v>
      </c>
      <c r="G10" s="20" t="s">
        <v>548</v>
      </c>
      <c r="H10" s="47">
        <v>13</v>
      </c>
      <c r="J10" s="20" t="s">
        <v>28</v>
      </c>
      <c r="K10" s="20">
        <v>79</v>
      </c>
      <c r="L10" s="20" t="s">
        <v>15</v>
      </c>
      <c r="M10" s="47">
        <v>32</v>
      </c>
      <c r="N10" s="47">
        <v>0</v>
      </c>
      <c r="O10" s="20" t="s">
        <v>775</v>
      </c>
      <c r="P10" s="30">
        <v>2848</v>
      </c>
      <c r="R10" s="28">
        <v>2848</v>
      </c>
      <c r="T10" s="28">
        <f>P10+K10-1</f>
        <v>2926</v>
      </c>
      <c r="U10" s="94">
        <v>64.8</v>
      </c>
      <c r="V10" s="20">
        <v>0.82</v>
      </c>
      <c r="W10" s="29">
        <v>0.42</v>
      </c>
      <c r="X10" s="850">
        <v>0.53</v>
      </c>
      <c r="Y10" s="20" t="s">
        <v>805</v>
      </c>
    </row>
    <row r="11" spans="1:28" s="20" customFormat="1" x14ac:dyDescent="0.25">
      <c r="A11" s="47">
        <v>33760</v>
      </c>
      <c r="B11" s="20" t="s">
        <v>23</v>
      </c>
      <c r="C11" s="47">
        <v>16</v>
      </c>
      <c r="G11" s="20" t="s">
        <v>548</v>
      </c>
      <c r="H11" s="47">
        <v>4</v>
      </c>
      <c r="J11" s="20" t="s">
        <v>28</v>
      </c>
      <c r="K11" s="20">
        <v>103</v>
      </c>
      <c r="M11" s="47">
        <v>20</v>
      </c>
      <c r="N11" s="90">
        <v>0</v>
      </c>
      <c r="O11" s="20" t="s">
        <v>793</v>
      </c>
      <c r="P11" s="30">
        <v>2833</v>
      </c>
      <c r="R11" s="28">
        <v>2833</v>
      </c>
      <c r="T11" s="28">
        <f>P11+K11-1</f>
        <v>2935</v>
      </c>
      <c r="U11" s="94">
        <v>101.8</v>
      </c>
      <c r="V11" s="20">
        <v>0.99</v>
      </c>
      <c r="W11" s="29">
        <v>0.73</v>
      </c>
      <c r="X11" s="941">
        <v>0.79</v>
      </c>
      <c r="Y11" s="20" t="s">
        <v>805</v>
      </c>
    </row>
    <row r="12" spans="1:28" s="20" customFormat="1" x14ac:dyDescent="0.25">
      <c r="A12" s="47">
        <v>33753</v>
      </c>
      <c r="B12" s="20" t="s">
        <v>23</v>
      </c>
      <c r="C12" s="47">
        <v>16</v>
      </c>
      <c r="G12" s="20" t="s">
        <v>548</v>
      </c>
      <c r="H12" s="47" t="s">
        <v>1551</v>
      </c>
      <c r="J12" s="20" t="s">
        <v>28</v>
      </c>
      <c r="K12" s="20">
        <v>118</v>
      </c>
      <c r="L12" s="20" t="s">
        <v>15</v>
      </c>
      <c r="M12" s="47">
        <v>19</v>
      </c>
      <c r="N12" s="47">
        <v>0</v>
      </c>
      <c r="O12" s="20" t="s">
        <v>1749</v>
      </c>
      <c r="P12" s="30">
        <v>2833</v>
      </c>
      <c r="R12" s="28">
        <v>2833</v>
      </c>
      <c r="T12" s="28">
        <f>P12+K12-1</f>
        <v>2950</v>
      </c>
      <c r="U12" s="94">
        <v>118.4</v>
      </c>
      <c r="V12" s="29">
        <v>1</v>
      </c>
      <c r="W12" s="29">
        <v>0.72</v>
      </c>
      <c r="X12" s="941">
        <v>0.8</v>
      </c>
      <c r="Y12" s="43" t="s">
        <v>807</v>
      </c>
    </row>
    <row r="13" spans="1:28" s="20" customFormat="1" x14ac:dyDescent="0.25">
      <c r="A13" s="47"/>
      <c r="C13" s="47"/>
      <c r="H13" s="47"/>
      <c r="M13" s="47"/>
      <c r="N13" s="47"/>
      <c r="P13" s="30"/>
      <c r="U13" s="94"/>
      <c r="W13" s="29"/>
      <c r="X13" s="850"/>
    </row>
    <row r="14" spans="1:28" s="20" customFormat="1" x14ac:dyDescent="0.25">
      <c r="A14" s="47"/>
      <c r="C14" s="47"/>
      <c r="H14" s="47"/>
      <c r="M14" s="47"/>
      <c r="N14" s="47"/>
      <c r="P14" s="30"/>
      <c r="U14" s="94"/>
      <c r="W14" s="29"/>
      <c r="X14" s="850"/>
    </row>
    <row r="15" spans="1:28" s="20" customFormat="1" x14ac:dyDescent="0.25">
      <c r="A15" s="13" t="s">
        <v>1927</v>
      </c>
      <c r="C15" s="38"/>
      <c r="D15" s="65"/>
      <c r="E15" s="65"/>
      <c r="F15" s="65"/>
      <c r="G15" s="20" t="s">
        <v>548</v>
      </c>
      <c r="H15" s="38"/>
      <c r="K15" s="65"/>
      <c r="M15" s="47"/>
      <c r="N15" s="47"/>
      <c r="P15" s="30"/>
      <c r="U15" s="94"/>
    </row>
    <row r="16" spans="1:28" s="20" customFormat="1" x14ac:dyDescent="0.25">
      <c r="A16" s="47">
        <v>33766</v>
      </c>
      <c r="B16" s="20" t="s">
        <v>23</v>
      </c>
      <c r="C16" s="47">
        <v>16</v>
      </c>
      <c r="G16" s="20" t="s">
        <v>548</v>
      </c>
      <c r="H16" s="47">
        <v>4</v>
      </c>
      <c r="J16" s="20" t="s">
        <v>28</v>
      </c>
      <c r="K16" s="20">
        <v>69</v>
      </c>
      <c r="L16" s="20" t="s">
        <v>15</v>
      </c>
      <c r="M16" s="47">
        <v>15</v>
      </c>
      <c r="N16" s="47"/>
      <c r="O16" s="20" t="s">
        <v>1749</v>
      </c>
      <c r="P16" s="30">
        <v>2791</v>
      </c>
      <c r="R16" s="28">
        <v>2791</v>
      </c>
      <c r="T16" s="28">
        <f>P16+K16-1</f>
        <v>2859</v>
      </c>
      <c r="U16" s="94">
        <v>80</v>
      </c>
      <c r="V16" s="20">
        <v>1.1599999999999999</v>
      </c>
      <c r="W16" s="29">
        <v>1.02</v>
      </c>
      <c r="X16" s="850">
        <v>1.07</v>
      </c>
      <c r="Y16" s="43" t="s">
        <v>806</v>
      </c>
      <c r="Z16" s="20" t="s">
        <v>1926</v>
      </c>
    </row>
    <row r="17" spans="1:26" s="20" customFormat="1" x14ac:dyDescent="0.25">
      <c r="A17" s="47">
        <v>33751</v>
      </c>
      <c r="B17" s="20" t="s">
        <v>23</v>
      </c>
      <c r="C17" s="47">
        <v>16</v>
      </c>
      <c r="G17" s="20" t="s">
        <v>548</v>
      </c>
      <c r="H17" s="47">
        <v>4</v>
      </c>
      <c r="J17" s="20" t="s">
        <v>28</v>
      </c>
      <c r="K17" s="20">
        <v>53</v>
      </c>
      <c r="M17" s="47">
        <v>15</v>
      </c>
      <c r="N17" s="47"/>
      <c r="O17" s="20" t="s">
        <v>1749</v>
      </c>
      <c r="P17" s="30">
        <v>2791</v>
      </c>
      <c r="R17" s="28">
        <v>2791</v>
      </c>
      <c r="T17" s="28">
        <f>P17+K17-1</f>
        <v>2843</v>
      </c>
      <c r="U17" s="94">
        <v>89.1</v>
      </c>
      <c r="V17" s="20">
        <v>1.68</v>
      </c>
      <c r="W17" s="29">
        <v>1.26</v>
      </c>
      <c r="X17" s="850">
        <v>1.3</v>
      </c>
      <c r="Y17" s="43" t="s">
        <v>806</v>
      </c>
      <c r="Z17" s="20" t="s">
        <v>1926</v>
      </c>
    </row>
    <row r="18" spans="1:26" x14ac:dyDescent="0.25">
      <c r="G18" s="20"/>
    </row>
    <row r="19" spans="1:26" x14ac:dyDescent="0.25">
      <c r="A19" s="13" t="s">
        <v>1925</v>
      </c>
      <c r="G19" s="20"/>
    </row>
    <row r="20" spans="1:26" x14ac:dyDescent="0.25">
      <c r="A20" s="934">
        <v>33748</v>
      </c>
      <c r="B20" s="927" t="s">
        <v>23</v>
      </c>
      <c r="C20" s="934">
        <v>16</v>
      </c>
      <c r="G20" s="20" t="s">
        <v>548</v>
      </c>
      <c r="H20" s="934">
        <v>4</v>
      </c>
      <c r="I20" s="933">
        <v>15</v>
      </c>
      <c r="J20" s="927" t="s">
        <v>817</v>
      </c>
      <c r="K20" s="927">
        <v>72</v>
      </c>
      <c r="L20" s="927" t="s">
        <v>15</v>
      </c>
      <c r="M20" s="933">
        <v>15</v>
      </c>
      <c r="N20" s="927"/>
      <c r="O20" s="927" t="s">
        <v>1749</v>
      </c>
      <c r="P20" s="927"/>
      <c r="R20" s="930" t="s">
        <v>646</v>
      </c>
      <c r="T20" s="927"/>
      <c r="U20" s="927">
        <v>95.9</v>
      </c>
      <c r="V20" s="927">
        <v>1.33</v>
      </c>
      <c r="W20" s="929">
        <v>1.28</v>
      </c>
      <c r="X20" s="928">
        <v>0.84</v>
      </c>
      <c r="Y20" s="932" t="s">
        <v>806</v>
      </c>
      <c r="Z20" s="20"/>
    </row>
    <row r="21" spans="1:26" x14ac:dyDescent="0.25">
      <c r="A21" s="937">
        <v>33765</v>
      </c>
      <c r="B21" s="935" t="s">
        <v>23</v>
      </c>
      <c r="C21" s="937">
        <v>16</v>
      </c>
      <c r="G21" s="20" t="s">
        <v>548</v>
      </c>
      <c r="H21" s="937">
        <v>2</v>
      </c>
      <c r="I21" s="936">
        <v>13</v>
      </c>
      <c r="J21" s="927" t="s">
        <v>817</v>
      </c>
      <c r="K21" s="935">
        <v>46</v>
      </c>
      <c r="L21" s="935"/>
      <c r="M21" s="936">
        <v>13</v>
      </c>
      <c r="N21" s="938"/>
      <c r="O21" s="935" t="s">
        <v>1749</v>
      </c>
      <c r="P21" s="935"/>
      <c r="R21" s="930" t="s">
        <v>646</v>
      </c>
      <c r="T21" s="935"/>
      <c r="U21" s="927">
        <v>112.3</v>
      </c>
      <c r="V21" s="927">
        <v>2.44</v>
      </c>
      <c r="W21" s="929">
        <v>2.08</v>
      </c>
      <c r="X21" s="928">
        <v>2.33</v>
      </c>
      <c r="Y21" s="932" t="s">
        <v>809</v>
      </c>
      <c r="Z21" s="20"/>
    </row>
    <row r="22" spans="1:26" x14ac:dyDescent="0.25">
      <c r="A22" s="937">
        <v>33757</v>
      </c>
      <c r="B22" s="935" t="s">
        <v>23</v>
      </c>
      <c r="C22" s="937">
        <v>16</v>
      </c>
      <c r="G22" s="20" t="s">
        <v>548</v>
      </c>
      <c r="H22" s="937">
        <v>4</v>
      </c>
      <c r="I22" s="936">
        <v>12</v>
      </c>
      <c r="J22" s="927" t="s">
        <v>817</v>
      </c>
      <c r="K22" s="935">
        <v>46</v>
      </c>
      <c r="L22" s="935"/>
      <c r="M22" s="936">
        <v>12</v>
      </c>
      <c r="N22" s="940"/>
      <c r="O22" s="938"/>
      <c r="P22" s="935"/>
      <c r="R22" s="930" t="s">
        <v>646</v>
      </c>
      <c r="T22" s="935"/>
      <c r="U22" s="927">
        <v>122</v>
      </c>
      <c r="V22" s="927">
        <v>2.65</v>
      </c>
      <c r="W22" s="929">
        <v>2.0299999999999998</v>
      </c>
      <c r="X22" s="928">
        <v>2.33</v>
      </c>
      <c r="Y22" s="932" t="s">
        <v>809</v>
      </c>
      <c r="Z22" s="20"/>
    </row>
    <row r="23" spans="1:26" x14ac:dyDescent="0.25">
      <c r="A23" s="937">
        <v>33764</v>
      </c>
      <c r="B23" s="935" t="s">
        <v>23</v>
      </c>
      <c r="C23" s="937">
        <v>16</v>
      </c>
      <c r="G23" s="20" t="s">
        <v>548</v>
      </c>
      <c r="H23" s="937">
        <v>2</v>
      </c>
      <c r="I23" s="936">
        <v>24</v>
      </c>
      <c r="J23" s="927" t="s">
        <v>817</v>
      </c>
      <c r="K23" s="935">
        <v>57</v>
      </c>
      <c r="L23" s="935" t="s">
        <v>15</v>
      </c>
      <c r="M23" s="936">
        <v>24</v>
      </c>
      <c r="N23" s="938" t="s">
        <v>39</v>
      </c>
      <c r="O23" s="935" t="s">
        <v>775</v>
      </c>
      <c r="P23" s="935"/>
      <c r="R23" s="930" t="s">
        <v>646</v>
      </c>
      <c r="T23" s="935"/>
      <c r="U23" s="927">
        <v>91.8</v>
      </c>
      <c r="V23" s="927">
        <v>1.61</v>
      </c>
      <c r="W23" s="929">
        <v>0.95</v>
      </c>
      <c r="X23" s="928">
        <v>1.32</v>
      </c>
      <c r="Y23" s="932" t="s">
        <v>807</v>
      </c>
      <c r="Z23" s="935" t="s">
        <v>1924</v>
      </c>
    </row>
    <row r="24" spans="1:26" x14ac:dyDescent="0.25">
      <c r="A24" s="937">
        <v>33752</v>
      </c>
      <c r="B24" s="935" t="s">
        <v>23</v>
      </c>
      <c r="C24" s="937">
        <v>16</v>
      </c>
      <c r="G24" s="20" t="s">
        <v>548</v>
      </c>
      <c r="H24" s="937">
        <v>4</v>
      </c>
      <c r="I24" s="936">
        <v>16</v>
      </c>
      <c r="J24" s="927" t="s">
        <v>817</v>
      </c>
      <c r="K24" s="935">
        <v>41</v>
      </c>
      <c r="L24" s="935" t="s">
        <v>15</v>
      </c>
      <c r="M24" s="936">
        <v>16</v>
      </c>
      <c r="N24" s="938"/>
      <c r="O24" s="935" t="s">
        <v>1749</v>
      </c>
      <c r="P24" s="935"/>
      <c r="R24" s="930" t="s">
        <v>646</v>
      </c>
      <c r="T24" s="935"/>
      <c r="U24" s="927">
        <v>64</v>
      </c>
      <c r="V24" s="927">
        <v>1.56</v>
      </c>
      <c r="W24" s="929">
        <v>0.83</v>
      </c>
      <c r="X24" s="928">
        <v>1.88</v>
      </c>
      <c r="Y24" s="932" t="s">
        <v>807</v>
      </c>
      <c r="Z24" s="20"/>
    </row>
    <row r="25" spans="1:26" x14ac:dyDescent="0.25">
      <c r="A25" s="937">
        <v>33754</v>
      </c>
      <c r="B25" s="935" t="s">
        <v>23</v>
      </c>
      <c r="C25" s="937">
        <v>16</v>
      </c>
      <c r="G25" s="20" t="s">
        <v>548</v>
      </c>
      <c r="H25" s="937">
        <v>4</v>
      </c>
      <c r="I25" s="936">
        <v>22</v>
      </c>
      <c r="J25" s="927" t="s">
        <v>817</v>
      </c>
      <c r="K25" s="935">
        <v>57</v>
      </c>
      <c r="L25" s="935"/>
      <c r="M25" s="936">
        <v>22</v>
      </c>
      <c r="N25" s="940"/>
      <c r="O25" s="935" t="s">
        <v>793</v>
      </c>
      <c r="P25" s="935"/>
      <c r="R25" s="930" t="s">
        <v>646</v>
      </c>
      <c r="T25" s="935"/>
      <c r="U25" s="927">
        <v>74.7</v>
      </c>
      <c r="V25" s="927">
        <v>1.31</v>
      </c>
      <c r="W25" s="929">
        <v>0.99</v>
      </c>
      <c r="X25" s="928">
        <v>0.89</v>
      </c>
      <c r="Y25" s="932" t="s">
        <v>807</v>
      </c>
      <c r="Z25" s="935" t="s">
        <v>1924</v>
      </c>
    </row>
    <row r="26" spans="1:26" x14ac:dyDescent="0.25">
      <c r="A26" s="937">
        <v>33756</v>
      </c>
      <c r="B26" s="935" t="s">
        <v>23</v>
      </c>
      <c r="C26" s="937">
        <v>16</v>
      </c>
      <c r="G26" s="20" t="s">
        <v>548</v>
      </c>
      <c r="H26" s="937">
        <v>4</v>
      </c>
      <c r="I26" s="936">
        <v>24</v>
      </c>
      <c r="J26" s="927" t="s">
        <v>817</v>
      </c>
      <c r="K26" s="935">
        <v>54</v>
      </c>
      <c r="L26" s="935" t="s">
        <v>15</v>
      </c>
      <c r="M26" s="936">
        <v>24</v>
      </c>
      <c r="N26" s="940"/>
      <c r="O26" s="935" t="s">
        <v>1749</v>
      </c>
      <c r="P26" s="935"/>
      <c r="R26" s="930" t="s">
        <v>646</v>
      </c>
      <c r="T26" s="935"/>
      <c r="U26" s="927">
        <v>76</v>
      </c>
      <c r="V26" s="927">
        <v>1.41</v>
      </c>
      <c r="W26" s="929">
        <v>0.85</v>
      </c>
      <c r="X26" s="928">
        <v>1.19</v>
      </c>
      <c r="Y26" s="932" t="s">
        <v>807</v>
      </c>
      <c r="Z26" s="20"/>
    </row>
    <row r="27" spans="1:26" x14ac:dyDescent="0.25">
      <c r="A27" s="937">
        <v>33768</v>
      </c>
      <c r="B27" s="935" t="s">
        <v>23</v>
      </c>
      <c r="C27" s="937">
        <v>16</v>
      </c>
      <c r="G27" s="20" t="s">
        <v>548</v>
      </c>
      <c r="H27" s="937">
        <v>8</v>
      </c>
      <c r="I27" s="936">
        <v>14</v>
      </c>
      <c r="J27" s="927" t="s">
        <v>817</v>
      </c>
      <c r="K27" s="935">
        <v>40</v>
      </c>
      <c r="L27" s="935" t="s">
        <v>15</v>
      </c>
      <c r="M27" s="936">
        <v>14</v>
      </c>
      <c r="N27" s="935"/>
      <c r="O27" s="935" t="s">
        <v>775</v>
      </c>
      <c r="P27" s="935"/>
      <c r="R27" s="930" t="s">
        <v>646</v>
      </c>
      <c r="T27" s="935"/>
      <c r="U27" s="927">
        <v>49.9</v>
      </c>
      <c r="V27" s="927">
        <v>1.25</v>
      </c>
      <c r="W27" s="929">
        <v>0.65</v>
      </c>
      <c r="X27" s="928">
        <v>1.54</v>
      </c>
      <c r="Y27" s="932" t="s">
        <v>807</v>
      </c>
      <c r="Z27" s="20"/>
    </row>
    <row r="28" spans="1:26" x14ac:dyDescent="0.25">
      <c r="A28" s="937">
        <v>33767</v>
      </c>
      <c r="B28" s="935" t="s">
        <v>23</v>
      </c>
      <c r="C28" s="937">
        <v>16</v>
      </c>
      <c r="G28" s="20" t="s">
        <v>548</v>
      </c>
      <c r="H28" s="937">
        <v>4</v>
      </c>
      <c r="I28" s="936">
        <v>6</v>
      </c>
      <c r="J28" s="927" t="s">
        <v>817</v>
      </c>
      <c r="K28" s="935">
        <v>19</v>
      </c>
      <c r="L28" s="935" t="s">
        <v>15</v>
      </c>
      <c r="M28" s="936">
        <v>6</v>
      </c>
      <c r="N28" s="935"/>
      <c r="O28" s="935" t="s">
        <v>1749</v>
      </c>
      <c r="P28" s="935"/>
      <c r="R28" s="930" t="s">
        <v>646</v>
      </c>
      <c r="T28" s="935"/>
      <c r="U28" s="927">
        <v>83.5</v>
      </c>
      <c r="V28" s="927">
        <v>4.3899999999999997</v>
      </c>
      <c r="W28" s="929">
        <v>4.88</v>
      </c>
      <c r="X28" s="928">
        <v>4.57</v>
      </c>
      <c r="Y28" s="932" t="s">
        <v>1519</v>
      </c>
      <c r="Z28" s="20"/>
    </row>
    <row r="29" spans="1:26" x14ac:dyDescent="0.25">
      <c r="A29" s="937">
        <v>33775</v>
      </c>
      <c r="B29" s="935" t="s">
        <v>23</v>
      </c>
      <c r="C29" s="937">
        <v>16</v>
      </c>
      <c r="G29" s="20" t="s">
        <v>548</v>
      </c>
      <c r="H29" s="937">
        <v>8</v>
      </c>
      <c r="I29" s="933">
        <v>5</v>
      </c>
      <c r="J29" s="927" t="s">
        <v>817</v>
      </c>
      <c r="K29" s="935">
        <v>16</v>
      </c>
      <c r="L29" s="935" t="s">
        <v>15</v>
      </c>
      <c r="M29" s="933">
        <v>5</v>
      </c>
      <c r="N29" s="935"/>
      <c r="O29" s="927" t="s">
        <v>1749</v>
      </c>
      <c r="P29" s="935"/>
      <c r="R29" s="930" t="s">
        <v>646</v>
      </c>
      <c r="T29" s="935"/>
      <c r="U29" s="927">
        <v>49.1</v>
      </c>
      <c r="V29" s="927">
        <v>3.07</v>
      </c>
      <c r="W29" s="929">
        <v>2.42</v>
      </c>
      <c r="X29" s="928">
        <v>3.42</v>
      </c>
      <c r="Y29" s="932" t="s">
        <v>858</v>
      </c>
      <c r="Z29" s="20"/>
    </row>
    <row r="30" spans="1:26" x14ac:dyDescent="0.25">
      <c r="A30" s="937">
        <v>33755</v>
      </c>
      <c r="B30" s="935" t="s">
        <v>23</v>
      </c>
      <c r="C30" s="937">
        <v>16</v>
      </c>
      <c r="G30" s="20" t="s">
        <v>548</v>
      </c>
      <c r="H30" s="937">
        <v>8</v>
      </c>
      <c r="I30" s="936">
        <v>13</v>
      </c>
      <c r="J30" s="927" t="s">
        <v>817</v>
      </c>
      <c r="K30" s="935">
        <v>22</v>
      </c>
      <c r="L30" s="935" t="s">
        <v>15</v>
      </c>
      <c r="M30" s="936">
        <v>13</v>
      </c>
      <c r="N30" s="940"/>
      <c r="O30" s="935" t="s">
        <v>1749</v>
      </c>
      <c r="P30" s="935"/>
      <c r="R30" s="930" t="s">
        <v>646</v>
      </c>
      <c r="T30" s="935"/>
      <c r="U30" s="927">
        <v>53.8</v>
      </c>
      <c r="V30" s="927">
        <v>2.4500000000000002</v>
      </c>
      <c r="W30" s="929">
        <v>2.37</v>
      </c>
      <c r="X30" s="928">
        <v>2.54</v>
      </c>
      <c r="Y30" s="932" t="s">
        <v>809</v>
      </c>
      <c r="Z30" s="20"/>
    </row>
    <row r="31" spans="1:26" x14ac:dyDescent="0.25">
      <c r="A31" s="937">
        <v>33773</v>
      </c>
      <c r="B31" s="935" t="s">
        <v>23</v>
      </c>
      <c r="C31" s="937">
        <v>16</v>
      </c>
      <c r="G31" s="20" t="s">
        <v>548</v>
      </c>
      <c r="H31" s="937">
        <v>4</v>
      </c>
      <c r="I31" s="936">
        <v>10</v>
      </c>
      <c r="J31" s="927" t="s">
        <v>817</v>
      </c>
      <c r="K31" s="935">
        <v>35</v>
      </c>
      <c r="L31" s="935" t="s">
        <v>15</v>
      </c>
      <c r="M31" s="936">
        <v>10</v>
      </c>
      <c r="N31" s="935"/>
      <c r="O31" s="935" t="s">
        <v>1749</v>
      </c>
      <c r="P31" s="935"/>
      <c r="R31" s="930" t="s">
        <v>646</v>
      </c>
      <c r="T31" s="935"/>
      <c r="U31" s="906">
        <v>87.1</v>
      </c>
      <c r="V31" s="927">
        <v>2.4900000000000002</v>
      </c>
      <c r="W31" s="929">
        <v>2.37</v>
      </c>
      <c r="X31" s="925">
        <v>2.4500000000000002</v>
      </c>
      <c r="Y31" s="932" t="s">
        <v>809</v>
      </c>
      <c r="Z31" s="20"/>
    </row>
    <row r="32" spans="1:26" x14ac:dyDescent="0.25">
      <c r="A32" s="937">
        <v>33763</v>
      </c>
      <c r="B32" s="935" t="s">
        <v>23</v>
      </c>
      <c r="C32" s="937">
        <v>16</v>
      </c>
      <c r="G32" s="20" t="s">
        <v>548</v>
      </c>
      <c r="H32" s="937">
        <v>4</v>
      </c>
      <c r="I32" s="936">
        <v>13</v>
      </c>
      <c r="J32" s="927" t="s">
        <v>817</v>
      </c>
      <c r="K32" s="935">
        <v>28</v>
      </c>
      <c r="L32" s="935" t="s">
        <v>15</v>
      </c>
      <c r="M32" s="936">
        <v>13</v>
      </c>
      <c r="N32" s="938"/>
      <c r="O32" s="935" t="s">
        <v>1749</v>
      </c>
      <c r="P32" s="935"/>
      <c r="R32" s="930" t="s">
        <v>646</v>
      </c>
      <c r="T32" s="935"/>
      <c r="U32" s="927">
        <v>73.900000000000006</v>
      </c>
      <c r="V32" s="927">
        <v>2.64</v>
      </c>
      <c r="W32" s="929">
        <v>1.59</v>
      </c>
      <c r="X32" s="928">
        <v>2.87</v>
      </c>
      <c r="Y32" s="932" t="s">
        <v>808</v>
      </c>
      <c r="Z32" s="935" t="s">
        <v>1922</v>
      </c>
    </row>
    <row r="33" spans="1:28" x14ac:dyDescent="0.25">
      <c r="A33" s="937">
        <v>33739</v>
      </c>
      <c r="B33" s="935" t="s">
        <v>23</v>
      </c>
      <c r="C33" s="937">
        <v>16</v>
      </c>
      <c r="G33" s="20" t="s">
        <v>548</v>
      </c>
      <c r="H33" s="939" t="s">
        <v>22</v>
      </c>
      <c r="I33" s="936">
        <v>15</v>
      </c>
      <c r="J33" s="927" t="s">
        <v>817</v>
      </c>
      <c r="K33" s="935">
        <v>28</v>
      </c>
      <c r="L33" s="935" t="s">
        <v>15</v>
      </c>
      <c r="M33" s="936">
        <v>15</v>
      </c>
      <c r="N33" s="935"/>
      <c r="O33" s="935" t="s">
        <v>1749</v>
      </c>
      <c r="P33" s="935"/>
      <c r="R33" s="930" t="s">
        <v>646</v>
      </c>
      <c r="T33" s="935"/>
      <c r="U33" s="927">
        <v>68.900000000000006</v>
      </c>
      <c r="V33" s="927">
        <v>2.46</v>
      </c>
      <c r="W33" s="929">
        <v>1.47</v>
      </c>
      <c r="X33" s="928">
        <v>3.36</v>
      </c>
      <c r="Y33" s="932" t="s">
        <v>808</v>
      </c>
      <c r="Z33" s="935" t="s">
        <v>1923</v>
      </c>
    </row>
    <row r="34" spans="1:28" x14ac:dyDescent="0.25">
      <c r="A34" s="937">
        <v>33747</v>
      </c>
      <c r="B34" s="935" t="s">
        <v>23</v>
      </c>
      <c r="C34" s="937">
        <v>16</v>
      </c>
      <c r="G34" s="20" t="s">
        <v>548</v>
      </c>
      <c r="H34" s="937">
        <v>2</v>
      </c>
      <c r="I34" s="936">
        <v>10</v>
      </c>
      <c r="J34" s="927" t="s">
        <v>817</v>
      </c>
      <c r="K34" s="935">
        <v>32</v>
      </c>
      <c r="L34" s="935"/>
      <c r="M34" s="936">
        <v>10</v>
      </c>
      <c r="N34" s="935"/>
      <c r="O34" s="935" t="s">
        <v>1749</v>
      </c>
      <c r="P34" s="935"/>
      <c r="R34" s="930" t="s">
        <v>646</v>
      </c>
      <c r="T34" s="935"/>
      <c r="U34" s="927">
        <v>77.900000000000006</v>
      </c>
      <c r="V34" s="927">
        <v>2.44</v>
      </c>
      <c r="W34" s="929">
        <v>1.45</v>
      </c>
      <c r="X34" s="928">
        <v>2.0499999999999998</v>
      </c>
      <c r="Y34" s="932" t="s">
        <v>808</v>
      </c>
      <c r="Z34" s="935" t="s">
        <v>1922</v>
      </c>
    </row>
    <row r="35" spans="1:28" x14ac:dyDescent="0.25">
      <c r="A35" s="937">
        <v>33749</v>
      </c>
      <c r="B35" s="935" t="s">
        <v>23</v>
      </c>
      <c r="C35" s="937">
        <v>16</v>
      </c>
      <c r="G35" s="20" t="s">
        <v>548</v>
      </c>
      <c r="H35" s="937">
        <v>13</v>
      </c>
      <c r="I35" s="936">
        <v>8</v>
      </c>
      <c r="J35" s="927" t="s">
        <v>817</v>
      </c>
      <c r="K35" s="935">
        <v>17</v>
      </c>
      <c r="L35" s="935" t="s">
        <v>15</v>
      </c>
      <c r="M35" s="936">
        <v>8</v>
      </c>
      <c r="N35" s="938" t="s">
        <v>39</v>
      </c>
      <c r="O35" s="938"/>
      <c r="P35" s="935"/>
      <c r="R35" s="930" t="s">
        <v>646</v>
      </c>
      <c r="T35" s="935"/>
      <c r="U35" s="927">
        <v>49.6</v>
      </c>
      <c r="V35" s="927">
        <v>2.92</v>
      </c>
      <c r="W35" s="929">
        <v>1.82</v>
      </c>
      <c r="X35" s="928">
        <v>3.68</v>
      </c>
      <c r="Y35" s="932" t="s">
        <v>808</v>
      </c>
      <c r="Z35" s="20"/>
    </row>
    <row r="36" spans="1:28" x14ac:dyDescent="0.25">
      <c r="A36" s="937">
        <v>33774</v>
      </c>
      <c r="B36" s="935" t="s">
        <v>23</v>
      </c>
      <c r="C36" s="937">
        <v>16</v>
      </c>
      <c r="G36" s="20" t="s">
        <v>548</v>
      </c>
      <c r="H36" s="937">
        <v>8</v>
      </c>
      <c r="I36" s="933">
        <v>11</v>
      </c>
      <c r="J36" s="927" t="s">
        <v>817</v>
      </c>
      <c r="K36" s="927">
        <v>27</v>
      </c>
      <c r="L36" s="935" t="s">
        <v>15</v>
      </c>
      <c r="M36" s="933">
        <v>11</v>
      </c>
      <c r="N36" s="935"/>
      <c r="O36" s="935" t="s">
        <v>793</v>
      </c>
      <c r="P36" s="935"/>
      <c r="R36" s="930" t="s">
        <v>646</v>
      </c>
      <c r="T36" s="935"/>
      <c r="U36" s="927">
        <v>55.4</v>
      </c>
      <c r="V36" s="927">
        <v>2.0499999999999998</v>
      </c>
      <c r="W36" s="929">
        <v>1.45</v>
      </c>
      <c r="X36" s="928">
        <v>2.29</v>
      </c>
      <c r="Y36" s="932" t="s">
        <v>808</v>
      </c>
      <c r="Z36" s="20"/>
    </row>
    <row r="37" spans="1:28" x14ac:dyDescent="0.25">
      <c r="A37" s="937">
        <v>33770</v>
      </c>
      <c r="B37" s="935" t="s">
        <v>23</v>
      </c>
      <c r="C37" s="937">
        <v>16</v>
      </c>
      <c r="G37" s="20" t="s">
        <v>548</v>
      </c>
      <c r="H37" s="937">
        <v>8</v>
      </c>
      <c r="I37" s="936">
        <v>10</v>
      </c>
      <c r="J37" s="927" t="s">
        <v>817</v>
      </c>
      <c r="K37" s="935">
        <v>27</v>
      </c>
      <c r="L37" s="935" t="s">
        <v>15</v>
      </c>
      <c r="M37" s="936">
        <v>10</v>
      </c>
      <c r="N37" s="935"/>
      <c r="O37" s="935" t="s">
        <v>24</v>
      </c>
      <c r="P37" s="935"/>
      <c r="R37" s="930" t="s">
        <v>646</v>
      </c>
      <c r="T37" s="935"/>
      <c r="U37" s="927">
        <v>52.9</v>
      </c>
      <c r="V37" s="927">
        <v>1.96</v>
      </c>
      <c r="W37" s="929">
        <v>1.81</v>
      </c>
      <c r="X37" s="928">
        <v>2.2200000000000002</v>
      </c>
      <c r="Y37" s="932" t="s">
        <v>806</v>
      </c>
      <c r="Z37" s="20"/>
    </row>
    <row r="38" spans="1:28" x14ac:dyDescent="0.25">
      <c r="A38" s="937">
        <v>33759</v>
      </c>
      <c r="B38" s="935" t="s">
        <v>23</v>
      </c>
      <c r="C38" s="937">
        <v>16</v>
      </c>
      <c r="G38" s="20" t="s">
        <v>548</v>
      </c>
      <c r="H38" s="937">
        <v>8</v>
      </c>
      <c r="I38" s="936">
        <v>14</v>
      </c>
      <c r="J38" s="927" t="s">
        <v>817</v>
      </c>
      <c r="K38" s="935">
        <v>30</v>
      </c>
      <c r="L38" s="935" t="s">
        <v>15</v>
      </c>
      <c r="M38" s="936">
        <v>14</v>
      </c>
      <c r="N38" s="935"/>
      <c r="O38" s="935" t="s">
        <v>1749</v>
      </c>
      <c r="P38" s="935"/>
      <c r="R38" s="930" t="s">
        <v>646</v>
      </c>
      <c r="T38" s="935"/>
      <c r="U38" s="927">
        <v>52.6</v>
      </c>
      <c r="V38" s="927">
        <v>1.75</v>
      </c>
      <c r="W38" s="929">
        <v>0.88</v>
      </c>
      <c r="X38" s="928">
        <v>2.46</v>
      </c>
      <c r="Y38" s="932" t="s">
        <v>807</v>
      </c>
      <c r="Z38" s="20"/>
    </row>
    <row r="39" spans="1:28" s="849" customFormat="1" x14ac:dyDescent="0.25">
      <c r="A39" s="934">
        <v>33769</v>
      </c>
      <c r="B39" s="927" t="s">
        <v>23</v>
      </c>
      <c r="C39" s="934">
        <v>16</v>
      </c>
      <c r="G39" s="20" t="s">
        <v>548</v>
      </c>
      <c r="H39" s="934">
        <v>2</v>
      </c>
      <c r="K39" s="927">
        <v>47</v>
      </c>
      <c r="M39" s="933">
        <v>7</v>
      </c>
      <c r="N39" s="932" t="s">
        <v>39</v>
      </c>
      <c r="O39" s="927"/>
      <c r="P39" s="927"/>
      <c r="Q39" s="931"/>
      <c r="R39" s="930" t="s">
        <v>646</v>
      </c>
      <c r="S39" s="927"/>
      <c r="T39" s="927"/>
      <c r="U39" s="927">
        <v>78.400000000000006</v>
      </c>
      <c r="V39" s="927">
        <v>1.67</v>
      </c>
      <c r="W39" s="929">
        <v>1.55</v>
      </c>
      <c r="X39" s="928">
        <v>1.43</v>
      </c>
      <c r="Y39" s="43" t="s">
        <v>806</v>
      </c>
      <c r="AA39" s="927"/>
      <c r="AB39" s="927"/>
    </row>
    <row r="40" spans="1:28" s="23" customFormat="1" x14ac:dyDescent="0.25">
      <c r="A40" s="41">
        <v>33740</v>
      </c>
      <c r="B40" s="906" t="s">
        <v>226</v>
      </c>
      <c r="C40" s="913">
        <v>16</v>
      </c>
      <c r="G40" s="20" t="s">
        <v>548</v>
      </c>
      <c r="K40" s="906">
        <v>52</v>
      </c>
      <c r="L40" s="906"/>
      <c r="M40" s="921">
        <v>0</v>
      </c>
      <c r="N40" s="919" t="s">
        <v>672</v>
      </c>
      <c r="O40" s="919" t="s">
        <v>22</v>
      </c>
      <c r="R40" s="910" t="s">
        <v>646</v>
      </c>
      <c r="S40" s="906"/>
      <c r="T40" s="926"/>
      <c r="U40" s="906">
        <v>39.5</v>
      </c>
      <c r="V40" s="906">
        <v>0.76</v>
      </c>
      <c r="W40" s="924"/>
      <c r="X40" s="925"/>
      <c r="Y40" s="906" t="s">
        <v>896</v>
      </c>
      <c r="Z40" s="906" t="s">
        <v>1921</v>
      </c>
    </row>
    <row r="41" spans="1:28" s="23" customFormat="1" x14ac:dyDescent="0.25">
      <c r="A41" s="41">
        <v>33743</v>
      </c>
      <c r="B41" s="906" t="s">
        <v>226</v>
      </c>
      <c r="C41" s="913">
        <v>16</v>
      </c>
      <c r="G41" s="20" t="s">
        <v>548</v>
      </c>
      <c r="K41" s="906">
        <v>51</v>
      </c>
      <c r="L41" s="906" t="s">
        <v>15</v>
      </c>
      <c r="M41" s="921">
        <v>0</v>
      </c>
      <c r="N41" s="919" t="s">
        <v>672</v>
      </c>
      <c r="O41" s="919" t="s">
        <v>22</v>
      </c>
      <c r="R41" s="910" t="s">
        <v>646</v>
      </c>
      <c r="S41" s="906"/>
      <c r="T41" s="926"/>
      <c r="U41" s="906">
        <v>57</v>
      </c>
      <c r="V41" s="906">
        <v>1.1200000000000001</v>
      </c>
      <c r="W41" s="924"/>
      <c r="X41" s="925"/>
      <c r="Y41" s="919" t="s">
        <v>811</v>
      </c>
      <c r="Z41" s="906" t="s">
        <v>1921</v>
      </c>
    </row>
    <row r="42" spans="1:28" s="23" customFormat="1" x14ac:dyDescent="0.25">
      <c r="A42" s="41">
        <v>33746</v>
      </c>
      <c r="B42" s="906" t="s">
        <v>226</v>
      </c>
      <c r="C42" s="913">
        <v>16</v>
      </c>
      <c r="G42" s="20" t="s">
        <v>548</v>
      </c>
      <c r="K42" s="906">
        <v>17</v>
      </c>
      <c r="L42" s="906"/>
      <c r="M42" s="921">
        <v>5</v>
      </c>
      <c r="N42" s="919" t="s">
        <v>39</v>
      </c>
      <c r="O42" s="906"/>
      <c r="R42" s="910" t="s">
        <v>646</v>
      </c>
      <c r="S42" s="906"/>
      <c r="T42" s="926"/>
      <c r="U42" s="906">
        <v>43.8</v>
      </c>
      <c r="V42" s="906">
        <v>2.58</v>
      </c>
      <c r="W42" s="924">
        <v>2.4</v>
      </c>
      <c r="X42" s="925">
        <v>2.65</v>
      </c>
      <c r="Y42" s="919" t="s">
        <v>809</v>
      </c>
      <c r="Z42" s="906" t="s">
        <v>1918</v>
      </c>
    </row>
    <row r="43" spans="1:28" s="23" customFormat="1" x14ac:dyDescent="0.25">
      <c r="A43" s="41">
        <v>33778</v>
      </c>
      <c r="B43" s="906" t="s">
        <v>226</v>
      </c>
      <c r="C43" s="913">
        <v>16</v>
      </c>
      <c r="G43" s="20" t="s">
        <v>548</v>
      </c>
      <c r="K43" s="906">
        <v>22</v>
      </c>
      <c r="L43" s="906" t="s">
        <v>15</v>
      </c>
      <c r="M43" s="921">
        <v>11</v>
      </c>
      <c r="N43" s="919" t="s">
        <v>39</v>
      </c>
      <c r="O43" s="919" t="s">
        <v>22</v>
      </c>
      <c r="R43" s="910" t="s">
        <v>646</v>
      </c>
      <c r="S43" s="906"/>
      <c r="T43" s="926"/>
      <c r="U43" s="906">
        <v>53.9</v>
      </c>
      <c r="V43" s="906">
        <v>2.4500000000000002</v>
      </c>
      <c r="W43" s="924">
        <v>2.08</v>
      </c>
      <c r="X43" s="925">
        <v>2.79</v>
      </c>
      <c r="Y43" s="919" t="s">
        <v>809</v>
      </c>
      <c r="Z43" s="906" t="s">
        <v>1920</v>
      </c>
    </row>
    <row r="44" spans="1:28" s="23" customFormat="1" x14ac:dyDescent="0.25">
      <c r="A44" s="41">
        <v>33771</v>
      </c>
      <c r="B44" s="906" t="s">
        <v>226</v>
      </c>
      <c r="C44" s="913">
        <v>16</v>
      </c>
      <c r="G44" s="20" t="s">
        <v>548</v>
      </c>
      <c r="K44" s="906">
        <v>18</v>
      </c>
      <c r="L44" s="906" t="s">
        <v>15</v>
      </c>
      <c r="M44" s="921">
        <v>10</v>
      </c>
      <c r="N44" s="906">
        <v>0</v>
      </c>
      <c r="O44" s="906" t="s">
        <v>24</v>
      </c>
      <c r="R44" s="910" t="s">
        <v>646</v>
      </c>
      <c r="S44" s="906"/>
      <c r="T44" s="906"/>
      <c r="U44" s="906">
        <v>36.6</v>
      </c>
      <c r="V44" s="906">
        <v>2.0299999999999998</v>
      </c>
      <c r="W44" s="924">
        <v>1.59</v>
      </c>
      <c r="X44" s="925">
        <v>2.39</v>
      </c>
      <c r="Y44" s="919" t="s">
        <v>808</v>
      </c>
      <c r="Z44" s="906" t="s">
        <v>1917</v>
      </c>
    </row>
    <row r="45" spans="1:28" s="23" customFormat="1" x14ac:dyDescent="0.25">
      <c r="A45" s="41">
        <v>33741</v>
      </c>
      <c r="B45" s="906" t="s">
        <v>226</v>
      </c>
      <c r="C45" s="913">
        <v>16</v>
      </c>
      <c r="G45" s="20" t="s">
        <v>548</v>
      </c>
      <c r="K45" s="906">
        <v>17</v>
      </c>
      <c r="L45" s="906" t="s">
        <v>15</v>
      </c>
      <c r="M45" s="921">
        <v>2</v>
      </c>
      <c r="N45" s="919" t="s">
        <v>39</v>
      </c>
      <c r="O45" s="919" t="s">
        <v>22</v>
      </c>
      <c r="R45" s="910" t="s">
        <v>646</v>
      </c>
      <c r="S45" s="906"/>
      <c r="T45" s="926"/>
      <c r="U45" s="906">
        <v>42.6</v>
      </c>
      <c r="V45" s="906">
        <v>2.5099999999999998</v>
      </c>
      <c r="W45" s="924">
        <v>1.84</v>
      </c>
      <c r="X45" s="925">
        <v>2.59</v>
      </c>
      <c r="Y45" s="919" t="s">
        <v>808</v>
      </c>
      <c r="Z45" s="906" t="s">
        <v>1919</v>
      </c>
    </row>
    <row r="46" spans="1:28" s="23" customFormat="1" x14ac:dyDescent="0.25">
      <c r="A46" s="41">
        <v>33742</v>
      </c>
      <c r="B46" s="906" t="s">
        <v>226</v>
      </c>
      <c r="C46" s="913">
        <v>16</v>
      </c>
      <c r="G46" s="20" t="s">
        <v>548</v>
      </c>
      <c r="K46" s="906">
        <v>22</v>
      </c>
      <c r="L46" s="906" t="s">
        <v>15</v>
      </c>
      <c r="M46" s="921">
        <v>0</v>
      </c>
      <c r="N46" s="919" t="s">
        <v>39</v>
      </c>
      <c r="O46" s="919" t="s">
        <v>22</v>
      </c>
      <c r="R46" s="910" t="s">
        <v>646</v>
      </c>
      <c r="S46" s="906"/>
      <c r="T46" s="926"/>
      <c r="U46" s="906">
        <v>51.5</v>
      </c>
      <c r="V46" s="906">
        <v>2.34</v>
      </c>
      <c r="W46" s="924">
        <v>0</v>
      </c>
      <c r="X46" s="925">
        <v>0</v>
      </c>
      <c r="Y46" s="919" t="s">
        <v>949</v>
      </c>
      <c r="Z46" s="906" t="s">
        <v>1918</v>
      </c>
    </row>
    <row r="47" spans="1:28" s="23" customFormat="1" x14ac:dyDescent="0.25">
      <c r="A47" s="41">
        <v>33779</v>
      </c>
      <c r="B47" s="906" t="s">
        <v>226</v>
      </c>
      <c r="C47" s="913">
        <v>16</v>
      </c>
      <c r="G47" s="20" t="s">
        <v>548</v>
      </c>
      <c r="K47" s="906">
        <v>27</v>
      </c>
      <c r="L47" s="906"/>
      <c r="M47" s="921">
        <v>0</v>
      </c>
      <c r="N47" s="919" t="s">
        <v>39</v>
      </c>
      <c r="O47" s="919" t="s">
        <v>22</v>
      </c>
      <c r="R47" s="910" t="s">
        <v>646</v>
      </c>
      <c r="S47" s="906"/>
      <c r="T47" s="906"/>
      <c r="U47" s="906">
        <v>74.5</v>
      </c>
      <c r="V47" s="906">
        <v>2.76</v>
      </c>
      <c r="W47" s="924">
        <v>0</v>
      </c>
      <c r="X47" s="923" t="s">
        <v>22</v>
      </c>
      <c r="Y47" s="919" t="s">
        <v>949</v>
      </c>
      <c r="Z47" s="906" t="s">
        <v>1917</v>
      </c>
    </row>
    <row r="48" spans="1:28" s="40" customFormat="1" x14ac:dyDescent="0.25">
      <c r="A48" s="38">
        <v>33777</v>
      </c>
      <c r="B48" s="906" t="s">
        <v>226</v>
      </c>
      <c r="C48" s="922">
        <v>16</v>
      </c>
      <c r="E48" s="906"/>
      <c r="G48" s="20" t="s">
        <v>548</v>
      </c>
      <c r="K48" s="906">
        <v>21</v>
      </c>
      <c r="M48" s="921">
        <v>11</v>
      </c>
      <c r="N48" s="920" t="s">
        <v>39</v>
      </c>
      <c r="P48" s="919"/>
      <c r="Q48" s="906"/>
      <c r="R48" s="910" t="s">
        <v>646</v>
      </c>
      <c r="S48" s="906"/>
      <c r="U48" s="906"/>
      <c r="V48" s="906">
        <v>57.3</v>
      </c>
      <c r="W48" s="906">
        <v>2.73</v>
      </c>
      <c r="Y48" s="906" t="s">
        <v>949</v>
      </c>
      <c r="Z48" s="906"/>
      <c r="AA48" s="906"/>
      <c r="AB48" s="906"/>
    </row>
    <row r="49" spans="1:26" s="23" customFormat="1" x14ac:dyDescent="0.25">
      <c r="A49" s="41">
        <v>33744</v>
      </c>
      <c r="B49" s="906" t="s">
        <v>226</v>
      </c>
      <c r="C49" s="913">
        <v>16</v>
      </c>
      <c r="G49" s="20" t="s">
        <v>548</v>
      </c>
      <c r="K49" s="915"/>
      <c r="L49" s="916"/>
      <c r="M49" s="914"/>
      <c r="N49" s="918"/>
      <c r="O49" s="918"/>
      <c r="P49" s="911"/>
      <c r="R49" s="910" t="s">
        <v>646</v>
      </c>
      <c r="S49" s="916"/>
      <c r="T49" s="917"/>
      <c r="U49" s="916"/>
      <c r="V49" s="916"/>
      <c r="W49" s="916"/>
      <c r="X49" s="915"/>
      <c r="Y49" s="914"/>
      <c r="Z49" s="906" t="s">
        <v>1916</v>
      </c>
    </row>
    <row r="50" spans="1:26" s="23" customFormat="1" x14ac:dyDescent="0.25">
      <c r="A50" s="41">
        <v>33745</v>
      </c>
      <c r="B50" s="906" t="s">
        <v>226</v>
      </c>
      <c r="C50" s="913">
        <v>16</v>
      </c>
      <c r="G50" s="20" t="s">
        <v>548</v>
      </c>
      <c r="K50" s="915"/>
      <c r="L50" s="916"/>
      <c r="M50" s="914"/>
      <c r="N50" s="918"/>
      <c r="O50" s="918"/>
      <c r="P50" s="911"/>
      <c r="R50" s="910" t="s">
        <v>646</v>
      </c>
      <c r="S50" s="916"/>
      <c r="T50" s="917"/>
      <c r="U50" s="916"/>
      <c r="V50" s="916"/>
      <c r="W50" s="916"/>
      <c r="X50" s="915"/>
      <c r="Y50" s="914"/>
      <c r="Z50" s="906" t="s">
        <v>1916</v>
      </c>
    </row>
    <row r="51" spans="1:26" s="23" customFormat="1" x14ac:dyDescent="0.25">
      <c r="A51" s="41">
        <v>33772</v>
      </c>
      <c r="B51" s="906" t="s">
        <v>226</v>
      </c>
      <c r="C51" s="913">
        <v>16</v>
      </c>
      <c r="G51" s="20" t="s">
        <v>548</v>
      </c>
      <c r="K51" s="912"/>
      <c r="L51" s="909"/>
      <c r="M51" s="907"/>
      <c r="N51" s="912"/>
      <c r="O51" s="912"/>
      <c r="P51" s="911"/>
      <c r="Q51" s="909"/>
      <c r="R51" s="910" t="s">
        <v>646</v>
      </c>
      <c r="S51" s="909"/>
      <c r="T51" s="909"/>
      <c r="U51" s="909"/>
      <c r="V51" s="909"/>
      <c r="W51" s="909"/>
      <c r="X51" s="908"/>
      <c r="Y51" s="907"/>
      <c r="Z51" s="906" t="s">
        <v>1915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Y462"/>
  <sheetViews>
    <sheetView topLeftCell="A424" workbookViewId="0">
      <selection activeCell="G19" sqref="G19"/>
    </sheetView>
  </sheetViews>
  <sheetFormatPr baseColWidth="10" defaultColWidth="11.42578125" defaultRowHeight="15.75" x14ac:dyDescent="0.25"/>
  <cols>
    <col min="1" max="1" width="11.42578125" style="951" customWidth="1"/>
    <col min="2" max="2" width="5.7109375" style="389" customWidth="1"/>
    <col min="3" max="3" width="5.42578125" style="389" customWidth="1"/>
    <col min="4" max="4" width="11.140625" style="42" customWidth="1"/>
    <col min="5" max="5" width="11.42578125" style="42" customWidth="1"/>
    <col min="6" max="6" width="11.28515625" style="952" customWidth="1"/>
    <col min="7" max="7" width="8.42578125" style="952" customWidth="1"/>
    <col min="8" max="8" width="6" style="951" customWidth="1"/>
    <col min="9" max="9" width="5" style="389" customWidth="1"/>
    <col min="10" max="10" width="6.85546875" style="62" customWidth="1"/>
    <col min="11" max="11" width="6.140625" style="389" customWidth="1"/>
    <col min="12" max="12" width="6.5703125" style="951" customWidth="1"/>
    <col min="13" max="13" width="6.5703125" style="76" customWidth="1"/>
    <col min="14" max="14" width="8.7109375" style="389" customWidth="1"/>
    <col min="15" max="15" width="11.28515625" style="391" customWidth="1"/>
    <col min="16" max="16" width="6.5703125" style="123" customWidth="1"/>
    <col min="17" max="17" width="6.7109375" style="123" customWidth="1"/>
    <col min="18" max="18" width="6.140625" style="820" customWidth="1"/>
    <col min="19" max="19" width="13.28515625" style="5" customWidth="1"/>
    <col min="20" max="20" width="7" style="42" customWidth="1"/>
    <col min="21" max="21" width="7.5703125" style="94" customWidth="1"/>
    <col min="22" max="22" width="7.5703125" style="42" customWidth="1"/>
    <col min="23" max="23" width="7.42578125" style="42" customWidth="1"/>
    <col min="24" max="24" width="7.28515625" style="62" customWidth="1"/>
    <col min="25" max="25" width="9.42578125" style="47" customWidth="1"/>
    <col min="26" max="26" width="30.140625" style="20" customWidth="1"/>
    <col min="27" max="81" width="11.42578125" style="20"/>
    <col min="82" max="16384" width="11.42578125" style="5"/>
  </cols>
  <sheetData>
    <row r="1" spans="1:233" s="953" customFormat="1" x14ac:dyDescent="0.25">
      <c r="A1" s="950" t="s">
        <v>2730</v>
      </c>
      <c r="B1" s="123"/>
      <c r="C1" s="123"/>
      <c r="D1" s="1057"/>
      <c r="E1" s="1057"/>
      <c r="F1" s="1061"/>
      <c r="G1" s="1061"/>
      <c r="H1" s="1060"/>
      <c r="I1" s="123"/>
      <c r="J1" s="737"/>
      <c r="K1" s="123"/>
      <c r="L1" s="1060"/>
      <c r="M1" s="1059"/>
      <c r="N1" s="123"/>
      <c r="O1" s="137"/>
      <c r="P1" s="123"/>
      <c r="Q1" s="123"/>
      <c r="R1" s="820"/>
      <c r="S1" s="820"/>
      <c r="T1" s="1057"/>
      <c r="U1" s="1058"/>
      <c r="V1" s="1057"/>
      <c r="W1" s="1057"/>
      <c r="X1" s="737"/>
      <c r="Y1" s="13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820"/>
      <c r="CE1" s="820"/>
      <c r="CF1" s="820"/>
      <c r="CG1" s="820"/>
      <c r="CH1" s="820"/>
      <c r="CI1" s="820"/>
      <c r="CJ1" s="820"/>
      <c r="CK1" s="820"/>
      <c r="CL1" s="820"/>
      <c r="CM1" s="820"/>
      <c r="CN1" s="820"/>
      <c r="CO1" s="820"/>
      <c r="CP1" s="820"/>
      <c r="CQ1" s="820"/>
      <c r="CR1" s="820"/>
      <c r="CS1" s="820"/>
      <c r="CT1" s="820"/>
      <c r="CU1" s="820"/>
      <c r="CV1" s="820"/>
      <c r="CW1" s="820"/>
      <c r="CX1" s="820"/>
      <c r="CY1" s="820"/>
      <c r="CZ1" s="820"/>
      <c r="DA1" s="820"/>
      <c r="DB1" s="820"/>
      <c r="DC1" s="820"/>
      <c r="DD1" s="820"/>
      <c r="DE1" s="820"/>
      <c r="DF1" s="820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820"/>
      <c r="ET1" s="820"/>
      <c r="EU1" s="820"/>
      <c r="EV1" s="820"/>
      <c r="EW1" s="820"/>
      <c r="EX1" s="820"/>
      <c r="EY1" s="820"/>
      <c r="EZ1" s="820"/>
      <c r="FA1" s="820"/>
      <c r="FB1" s="820"/>
      <c r="FC1" s="820"/>
      <c r="FD1" s="820"/>
      <c r="FE1" s="820"/>
      <c r="FF1" s="820"/>
      <c r="FG1" s="820"/>
      <c r="FH1" s="820"/>
      <c r="FI1" s="820"/>
      <c r="FJ1" s="820"/>
      <c r="FK1" s="820"/>
      <c r="FL1" s="820"/>
      <c r="FM1" s="820"/>
      <c r="FN1" s="820"/>
      <c r="FO1" s="820"/>
      <c r="FP1" s="820"/>
      <c r="FQ1" s="820"/>
      <c r="FR1" s="820"/>
      <c r="FS1" s="820"/>
      <c r="FT1" s="820"/>
      <c r="FU1" s="820"/>
      <c r="FV1" s="820"/>
      <c r="FW1" s="820"/>
      <c r="FX1" s="820"/>
      <c r="FY1" s="820"/>
      <c r="FZ1" s="820"/>
      <c r="GA1" s="820"/>
      <c r="GB1" s="820"/>
      <c r="GC1" s="820"/>
      <c r="GD1" s="820"/>
      <c r="GE1" s="820"/>
      <c r="GF1" s="820"/>
      <c r="GG1" s="820"/>
      <c r="GH1" s="820"/>
      <c r="GI1" s="820"/>
      <c r="GJ1" s="820"/>
      <c r="GK1" s="820"/>
      <c r="GL1" s="820"/>
      <c r="GM1" s="820"/>
      <c r="GN1" s="820"/>
      <c r="GO1" s="820"/>
      <c r="GP1" s="820"/>
      <c r="GQ1" s="820"/>
      <c r="GR1" s="820"/>
      <c r="GS1" s="820"/>
      <c r="GT1" s="820"/>
      <c r="GU1" s="820"/>
      <c r="GV1" s="820"/>
      <c r="GW1" s="820"/>
      <c r="GX1" s="820"/>
      <c r="GY1" s="820"/>
      <c r="GZ1" s="820"/>
      <c r="HA1" s="820"/>
      <c r="HB1" s="820"/>
      <c r="HC1" s="820"/>
      <c r="HD1" s="820"/>
      <c r="HE1" s="820"/>
      <c r="HF1" s="820"/>
      <c r="HG1" s="820"/>
      <c r="HH1" s="820"/>
      <c r="HI1" s="820"/>
      <c r="HJ1" s="820"/>
      <c r="HK1" s="820"/>
      <c r="HL1" s="820"/>
      <c r="HM1" s="820"/>
      <c r="HN1" s="820"/>
      <c r="HO1" s="820"/>
      <c r="HP1" s="820"/>
      <c r="HQ1" s="820"/>
      <c r="HR1" s="820"/>
      <c r="HS1" s="820"/>
      <c r="HT1" s="820"/>
      <c r="HU1" s="820"/>
      <c r="HV1" s="820"/>
      <c r="HW1" s="820"/>
      <c r="HX1" s="820"/>
      <c r="HY1" s="820"/>
    </row>
    <row r="3" spans="1:233" s="432" customFormat="1" x14ac:dyDescent="0.25">
      <c r="A3" s="421" t="s">
        <v>711</v>
      </c>
      <c r="B3" s="421" t="s">
        <v>714</v>
      </c>
      <c r="C3" s="421" t="s">
        <v>24</v>
      </c>
      <c r="D3" s="421" t="s">
        <v>2729</v>
      </c>
      <c r="E3" s="422" t="s">
        <v>2728</v>
      </c>
      <c r="F3" s="422" t="s">
        <v>758</v>
      </c>
      <c r="G3" s="422" t="s">
        <v>958</v>
      </c>
      <c r="H3" s="421" t="s">
        <v>715</v>
      </c>
      <c r="I3" s="421" t="s">
        <v>718</v>
      </c>
      <c r="J3" s="423" t="s">
        <v>18</v>
      </c>
      <c r="K3" s="421" t="s">
        <v>746</v>
      </c>
      <c r="L3" s="421" t="s">
        <v>748</v>
      </c>
      <c r="M3" s="949" t="s">
        <v>749</v>
      </c>
      <c r="N3" s="421" t="s">
        <v>157</v>
      </c>
      <c r="O3" s="423" t="s">
        <v>717</v>
      </c>
      <c r="P3" s="421"/>
      <c r="Q3" s="519" t="s">
        <v>957</v>
      </c>
      <c r="R3" s="421"/>
      <c r="S3" s="425" t="s">
        <v>750</v>
      </c>
      <c r="T3" s="423" t="s">
        <v>656</v>
      </c>
      <c r="U3" s="500" t="s">
        <v>751</v>
      </c>
      <c r="V3" s="525" t="s">
        <v>649</v>
      </c>
      <c r="W3" s="1056" t="s">
        <v>650</v>
      </c>
      <c r="X3" s="423" t="s">
        <v>719</v>
      </c>
      <c r="Y3" s="421" t="s">
        <v>657</v>
      </c>
      <c r="Z3" s="517" t="s">
        <v>752</v>
      </c>
      <c r="CD3" s="431"/>
      <c r="CE3" s="431"/>
      <c r="CF3" s="431"/>
      <c r="CG3" s="431"/>
      <c r="CH3" s="431"/>
      <c r="CI3" s="431"/>
      <c r="CJ3" s="431"/>
      <c r="CK3" s="431"/>
      <c r="CL3" s="431"/>
      <c r="CM3" s="431"/>
      <c r="CN3" s="431"/>
      <c r="CO3" s="431"/>
      <c r="CP3" s="431"/>
      <c r="CQ3" s="431"/>
      <c r="CR3" s="431"/>
      <c r="CS3" s="431"/>
      <c r="CT3" s="431"/>
      <c r="CU3" s="431"/>
      <c r="CV3" s="431"/>
      <c r="CW3" s="431"/>
      <c r="CX3" s="431"/>
      <c r="CY3" s="431"/>
      <c r="CZ3" s="431"/>
      <c r="DA3" s="431"/>
      <c r="DB3" s="431"/>
      <c r="DC3" s="431"/>
      <c r="DD3" s="431"/>
      <c r="DE3" s="431"/>
      <c r="DF3" s="431"/>
      <c r="DG3" s="431"/>
      <c r="DH3" s="431"/>
      <c r="DI3" s="431"/>
      <c r="DJ3" s="431"/>
      <c r="DK3" s="431"/>
      <c r="DL3" s="431"/>
      <c r="DM3" s="431"/>
      <c r="DN3" s="431"/>
      <c r="DO3" s="431"/>
      <c r="DP3" s="431"/>
      <c r="DQ3" s="431"/>
      <c r="DR3" s="431"/>
      <c r="DS3" s="431"/>
      <c r="DT3" s="431"/>
      <c r="DU3" s="431"/>
      <c r="DV3" s="431"/>
      <c r="DW3" s="431"/>
      <c r="DX3" s="431"/>
      <c r="DY3" s="431"/>
      <c r="DZ3" s="431"/>
      <c r="EA3" s="431"/>
      <c r="EB3" s="431"/>
      <c r="EC3" s="431"/>
      <c r="ED3" s="431"/>
      <c r="EE3" s="431"/>
      <c r="EF3" s="431"/>
      <c r="EG3" s="431"/>
      <c r="EH3" s="431"/>
      <c r="EI3" s="431"/>
      <c r="EJ3" s="431"/>
      <c r="EK3" s="431"/>
      <c r="EL3" s="431"/>
      <c r="EM3" s="431"/>
      <c r="EN3" s="431"/>
      <c r="EO3" s="431"/>
      <c r="EP3" s="431"/>
      <c r="EQ3" s="431"/>
      <c r="ER3" s="431"/>
      <c r="ES3" s="431"/>
      <c r="ET3" s="431"/>
      <c r="EU3" s="431"/>
      <c r="EV3" s="431"/>
      <c r="EW3" s="431"/>
      <c r="EX3" s="431"/>
      <c r="EY3" s="431"/>
      <c r="EZ3" s="431"/>
      <c r="FA3" s="431"/>
      <c r="FB3" s="431"/>
      <c r="FC3" s="431"/>
      <c r="FD3" s="431"/>
      <c r="FE3" s="431"/>
      <c r="FF3" s="431"/>
      <c r="FG3" s="431"/>
      <c r="FH3" s="431"/>
      <c r="FI3" s="431"/>
      <c r="FJ3" s="431"/>
      <c r="FK3" s="431"/>
      <c r="FL3" s="431"/>
      <c r="FM3" s="431"/>
      <c r="FN3" s="431"/>
      <c r="FO3" s="431"/>
      <c r="FP3" s="431"/>
      <c r="FQ3" s="431"/>
      <c r="FR3" s="431"/>
      <c r="FS3" s="431"/>
      <c r="FT3" s="431"/>
      <c r="FU3" s="431"/>
      <c r="FV3" s="431"/>
      <c r="FW3" s="431"/>
      <c r="FX3" s="431"/>
      <c r="FY3" s="431"/>
      <c r="FZ3" s="431"/>
      <c r="GA3" s="431"/>
      <c r="GB3" s="431"/>
      <c r="GC3" s="431"/>
      <c r="GD3" s="431"/>
      <c r="GE3" s="431"/>
      <c r="GF3" s="431"/>
      <c r="GG3" s="431"/>
      <c r="GH3" s="431"/>
      <c r="GI3" s="431"/>
      <c r="GJ3" s="431"/>
      <c r="GK3" s="431"/>
      <c r="GL3" s="431"/>
      <c r="GM3" s="431"/>
      <c r="GN3" s="431"/>
      <c r="GO3" s="431"/>
      <c r="GP3" s="431"/>
      <c r="GQ3" s="431"/>
      <c r="GR3" s="431"/>
      <c r="GS3" s="431"/>
      <c r="GT3" s="431"/>
      <c r="GU3" s="431"/>
      <c r="GV3" s="431"/>
      <c r="GW3" s="431"/>
      <c r="GX3" s="431"/>
      <c r="GY3" s="431"/>
      <c r="GZ3" s="431"/>
      <c r="HA3" s="431"/>
      <c r="HB3" s="431"/>
      <c r="HC3" s="431"/>
      <c r="HD3" s="431"/>
      <c r="HE3" s="431"/>
      <c r="HF3" s="431"/>
      <c r="HG3" s="431"/>
      <c r="HH3" s="431"/>
      <c r="HI3" s="431"/>
      <c r="HJ3" s="431"/>
      <c r="HK3" s="431"/>
      <c r="HL3" s="431"/>
      <c r="HM3" s="431"/>
      <c r="HN3" s="431"/>
      <c r="HO3" s="431"/>
      <c r="HP3" s="431"/>
      <c r="HQ3" s="431"/>
      <c r="HR3" s="431"/>
      <c r="HS3" s="431"/>
      <c r="HT3" s="431"/>
      <c r="HU3" s="431"/>
      <c r="HV3" s="431"/>
      <c r="HW3" s="431"/>
      <c r="HX3" s="431"/>
      <c r="HY3" s="1055"/>
    </row>
    <row r="4" spans="1:233" x14ac:dyDescent="0.25">
      <c r="A4" s="83">
        <v>33093</v>
      </c>
      <c r="B4" s="124" t="s">
        <v>23</v>
      </c>
      <c r="C4" s="124" t="s">
        <v>123</v>
      </c>
      <c r="D4" s="29" t="s">
        <v>2727</v>
      </c>
      <c r="E4" s="29" t="s">
        <v>2726</v>
      </c>
      <c r="F4" s="605"/>
      <c r="G4" s="605" t="s">
        <v>548</v>
      </c>
      <c r="H4" s="83">
        <v>2</v>
      </c>
      <c r="I4" s="124" t="s">
        <v>10</v>
      </c>
      <c r="J4" s="30">
        <v>38</v>
      </c>
      <c r="K4" s="124"/>
      <c r="L4" s="83">
        <v>14</v>
      </c>
      <c r="M4" s="34"/>
      <c r="N4" s="124" t="s">
        <v>1749</v>
      </c>
      <c r="O4" s="35">
        <v>2764</v>
      </c>
      <c r="P4" s="124"/>
      <c r="Q4" s="127">
        <v>2764</v>
      </c>
      <c r="R4" s="20"/>
      <c r="S4" s="20" t="s">
        <v>559</v>
      </c>
      <c r="T4" s="124">
        <f>O4+J4-1</f>
        <v>2801</v>
      </c>
      <c r="U4" s="1015">
        <v>139.9</v>
      </c>
      <c r="V4" s="927">
        <v>3.68</v>
      </c>
      <c r="W4" s="927">
        <v>1.88</v>
      </c>
      <c r="X4" s="935">
        <v>3.78</v>
      </c>
      <c r="Y4" s="90" t="s">
        <v>1460</v>
      </c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</row>
    <row r="5" spans="1:233" s="40" customFormat="1" x14ac:dyDescent="0.25">
      <c r="A5" s="83">
        <v>33094</v>
      </c>
      <c r="B5" s="124" t="s">
        <v>23</v>
      </c>
      <c r="C5" s="124" t="s">
        <v>123</v>
      </c>
      <c r="D5" s="29" t="s">
        <v>2630</v>
      </c>
      <c r="E5" s="29" t="s">
        <v>2725</v>
      </c>
      <c r="F5" s="605"/>
      <c r="G5" s="605" t="s">
        <v>548</v>
      </c>
      <c r="H5" s="83">
        <v>4</v>
      </c>
      <c r="I5" s="124" t="s">
        <v>10</v>
      </c>
      <c r="J5" s="30">
        <v>116</v>
      </c>
      <c r="K5" s="124"/>
      <c r="L5" s="83">
        <v>13</v>
      </c>
      <c r="M5" s="34"/>
      <c r="N5" s="124" t="s">
        <v>775</v>
      </c>
      <c r="O5" s="35">
        <v>2707</v>
      </c>
      <c r="P5" s="124"/>
      <c r="Q5" s="127">
        <v>2707</v>
      </c>
      <c r="R5" s="20"/>
      <c r="S5" s="20" t="s">
        <v>1876</v>
      </c>
      <c r="T5" s="124">
        <f>O5+J5-1</f>
        <v>2822</v>
      </c>
      <c r="U5" s="1015">
        <v>67.400000000000006</v>
      </c>
      <c r="V5" s="927">
        <v>0.57999999999999996</v>
      </c>
      <c r="W5" s="927">
        <v>0.67</v>
      </c>
      <c r="X5" s="823">
        <v>1</v>
      </c>
      <c r="Y5" s="47" t="s">
        <v>805</v>
      </c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</row>
    <row r="6" spans="1:233" s="20" customFormat="1" x14ac:dyDescent="0.25">
      <c r="A6" s="83">
        <v>33095</v>
      </c>
      <c r="B6" s="124" t="s">
        <v>23</v>
      </c>
      <c r="C6" s="124" t="s">
        <v>123</v>
      </c>
      <c r="D6" s="29" t="s">
        <v>2724</v>
      </c>
      <c r="E6" s="29" t="s">
        <v>2723</v>
      </c>
      <c r="F6" s="605"/>
      <c r="G6" s="605" t="s">
        <v>548</v>
      </c>
      <c r="H6" s="83">
        <v>2</v>
      </c>
      <c r="I6" s="124" t="s">
        <v>28</v>
      </c>
      <c r="J6" s="30">
        <v>59</v>
      </c>
      <c r="K6" s="124"/>
      <c r="L6" s="83">
        <v>15</v>
      </c>
      <c r="M6" s="1031"/>
      <c r="N6" s="124" t="s">
        <v>777</v>
      </c>
      <c r="O6" s="35">
        <v>2752</v>
      </c>
      <c r="Q6" s="127">
        <v>2752</v>
      </c>
      <c r="R6" s="849"/>
      <c r="S6" s="22" t="s">
        <v>2528</v>
      </c>
      <c r="T6" s="124">
        <f>O6+J6-1</f>
        <v>2810</v>
      </c>
      <c r="U6" s="1011">
        <v>98.8</v>
      </c>
      <c r="V6" s="927">
        <v>1.68</v>
      </c>
      <c r="W6" s="927">
        <v>1.73</v>
      </c>
      <c r="X6" s="927">
        <v>1.52</v>
      </c>
      <c r="Y6" s="90" t="s">
        <v>806</v>
      </c>
    </row>
    <row r="7" spans="1:233" s="20" customFormat="1" x14ac:dyDescent="0.25">
      <c r="A7" s="83">
        <v>33096</v>
      </c>
      <c r="B7" s="124" t="s">
        <v>23</v>
      </c>
      <c r="C7" s="124" t="s">
        <v>123</v>
      </c>
      <c r="D7" s="29" t="s">
        <v>2722</v>
      </c>
      <c r="E7" s="29" t="s">
        <v>2721</v>
      </c>
      <c r="F7" s="605"/>
      <c r="G7" s="605" t="s">
        <v>548</v>
      </c>
      <c r="H7" s="83">
        <v>4</v>
      </c>
      <c r="I7" s="124" t="s">
        <v>28</v>
      </c>
      <c r="J7" s="30">
        <v>89</v>
      </c>
      <c r="K7" s="124"/>
      <c r="L7" s="83">
        <v>27</v>
      </c>
      <c r="M7" s="33" t="s">
        <v>900</v>
      </c>
      <c r="N7" s="1045"/>
      <c r="O7" s="35">
        <v>2753</v>
      </c>
      <c r="P7" s="20">
        <v>2753</v>
      </c>
      <c r="Q7" s="127">
        <v>2752</v>
      </c>
      <c r="S7" s="22" t="s">
        <v>2528</v>
      </c>
      <c r="T7" s="124">
        <f>O7+J7-1</f>
        <v>2841</v>
      </c>
      <c r="U7" s="1011">
        <v>85.5</v>
      </c>
      <c r="V7" s="927">
        <v>0.96</v>
      </c>
      <c r="W7" s="927">
        <v>0.57999999999999996</v>
      </c>
      <c r="X7" s="935">
        <v>0.65</v>
      </c>
      <c r="Y7" s="47" t="s">
        <v>805</v>
      </c>
    </row>
    <row r="8" spans="1:233" s="20" customFormat="1" x14ac:dyDescent="0.25">
      <c r="A8" s="83">
        <v>33099</v>
      </c>
      <c r="B8" s="124" t="s">
        <v>23</v>
      </c>
      <c r="C8" s="124" t="s">
        <v>123</v>
      </c>
      <c r="D8" s="29" t="s">
        <v>2720</v>
      </c>
      <c r="E8" s="29" t="s">
        <v>2719</v>
      </c>
      <c r="F8" s="605"/>
      <c r="G8" s="605" t="s">
        <v>548</v>
      </c>
      <c r="H8" s="83">
        <v>2</v>
      </c>
      <c r="I8" s="124" t="s">
        <v>28</v>
      </c>
      <c r="J8" s="30">
        <v>110</v>
      </c>
      <c r="K8" s="124"/>
      <c r="L8" s="83">
        <v>14</v>
      </c>
      <c r="M8" s="33" t="s">
        <v>814</v>
      </c>
      <c r="N8" s="124"/>
      <c r="O8" s="35">
        <v>2705</v>
      </c>
      <c r="P8" s="124">
        <v>2704</v>
      </c>
      <c r="Q8" s="127">
        <v>2703</v>
      </c>
      <c r="S8" s="20" t="s">
        <v>561</v>
      </c>
      <c r="T8" s="124">
        <f>O8+J8-1</f>
        <v>2814</v>
      </c>
      <c r="U8" s="1015">
        <v>111.3</v>
      </c>
      <c r="V8" s="927">
        <v>1.01</v>
      </c>
      <c r="W8" s="927">
        <v>0.98</v>
      </c>
      <c r="X8" s="935">
        <v>0.93</v>
      </c>
      <c r="Y8" s="90" t="s">
        <v>807</v>
      </c>
    </row>
    <row r="9" spans="1:233" s="20" customFormat="1" x14ac:dyDescent="0.25">
      <c r="A9" s="83">
        <v>33100</v>
      </c>
      <c r="B9" s="124" t="s">
        <v>23</v>
      </c>
      <c r="C9" s="124" t="s">
        <v>123</v>
      </c>
      <c r="D9" s="29" t="s">
        <v>2718</v>
      </c>
      <c r="E9" s="29" t="s">
        <v>2717</v>
      </c>
      <c r="F9" s="605"/>
      <c r="G9" s="605" t="s">
        <v>548</v>
      </c>
      <c r="H9" s="83">
        <v>4</v>
      </c>
      <c r="I9" s="124" t="s">
        <v>817</v>
      </c>
      <c r="J9" s="30">
        <v>20</v>
      </c>
      <c r="K9" s="124"/>
      <c r="L9" s="83">
        <v>8</v>
      </c>
      <c r="M9" s="34"/>
      <c r="N9" s="124"/>
      <c r="O9" s="124"/>
      <c r="P9" s="124"/>
      <c r="Q9" s="1006" t="s">
        <v>646</v>
      </c>
      <c r="R9" s="124"/>
      <c r="U9" s="1054">
        <v>51.3</v>
      </c>
      <c r="V9" s="1053">
        <v>2.57</v>
      </c>
      <c r="W9" s="1053">
        <v>2.37</v>
      </c>
      <c r="X9" s="1053">
        <v>2.57</v>
      </c>
      <c r="Y9" s="43" t="s">
        <v>809</v>
      </c>
      <c r="Z9" s="127"/>
      <c r="AA9" s="30"/>
      <c r="AB9" s="30"/>
      <c r="AC9" s="30"/>
      <c r="AD9" s="30"/>
      <c r="AE9" s="30"/>
      <c r="AF9" s="30"/>
      <c r="AG9" s="30"/>
      <c r="AH9" s="124"/>
    </row>
    <row r="10" spans="1:233" s="20" customFormat="1" x14ac:dyDescent="0.25">
      <c r="A10" s="83">
        <v>33101</v>
      </c>
      <c r="B10" s="124" t="s">
        <v>23</v>
      </c>
      <c r="C10" s="124" t="s">
        <v>123</v>
      </c>
      <c r="D10" s="29" t="s">
        <v>2716</v>
      </c>
      <c r="E10" s="29" t="s">
        <v>2715</v>
      </c>
      <c r="F10" s="605"/>
      <c r="G10" s="605" t="s">
        <v>548</v>
      </c>
      <c r="H10" s="83">
        <v>4</v>
      </c>
      <c r="I10" s="124" t="s">
        <v>10</v>
      </c>
      <c r="J10" s="30">
        <v>83</v>
      </c>
      <c r="K10" s="124"/>
      <c r="L10" s="83">
        <v>20</v>
      </c>
      <c r="M10" s="33" t="s">
        <v>900</v>
      </c>
      <c r="N10" s="124"/>
      <c r="O10" s="35">
        <v>2754</v>
      </c>
      <c r="P10" s="20">
        <v>2754</v>
      </c>
      <c r="Q10" s="127">
        <v>2753</v>
      </c>
      <c r="R10" s="127"/>
      <c r="S10" s="22" t="s">
        <v>2528</v>
      </c>
      <c r="T10" s="124">
        <f>O10+J10-1</f>
        <v>2836</v>
      </c>
      <c r="U10" s="1011">
        <v>102.1</v>
      </c>
      <c r="V10" s="927">
        <v>1.23</v>
      </c>
      <c r="W10" s="927">
        <v>0.56999999999999995</v>
      </c>
      <c r="X10" s="927">
        <v>0.49</v>
      </c>
      <c r="Y10" s="90" t="s">
        <v>807</v>
      </c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</row>
    <row r="11" spans="1:233" s="20" customFormat="1" x14ac:dyDescent="0.25">
      <c r="A11" s="83">
        <v>33103</v>
      </c>
      <c r="B11" s="124" t="s">
        <v>23</v>
      </c>
      <c r="C11" s="124" t="s">
        <v>123</v>
      </c>
      <c r="D11" s="29" t="s">
        <v>2714</v>
      </c>
      <c r="E11" s="29" t="s">
        <v>2713</v>
      </c>
      <c r="F11" s="605"/>
      <c r="G11" s="605" t="s">
        <v>548</v>
      </c>
      <c r="H11" s="83">
        <v>2</v>
      </c>
      <c r="I11" s="124" t="s">
        <v>28</v>
      </c>
      <c r="J11" s="30">
        <v>54</v>
      </c>
      <c r="K11" s="124"/>
      <c r="L11" s="83">
        <v>18</v>
      </c>
      <c r="M11" s="34"/>
      <c r="N11" s="124" t="s">
        <v>775</v>
      </c>
      <c r="O11" s="35">
        <v>2762</v>
      </c>
      <c r="P11" s="124"/>
      <c r="Q11" s="127">
        <v>2762</v>
      </c>
      <c r="S11" s="20" t="s">
        <v>1824</v>
      </c>
      <c r="T11" s="124">
        <f>O11+J11-1</f>
        <v>2815</v>
      </c>
      <c r="U11" s="1015">
        <v>62.9</v>
      </c>
      <c r="V11" s="935">
        <v>1.1599999999999999</v>
      </c>
      <c r="W11" s="935">
        <v>0.79</v>
      </c>
      <c r="X11" s="1014">
        <v>0.9</v>
      </c>
      <c r="Y11" s="90" t="s">
        <v>807</v>
      </c>
    </row>
    <row r="12" spans="1:233" s="20" customFormat="1" x14ac:dyDescent="0.25">
      <c r="A12" s="83">
        <v>33104</v>
      </c>
      <c r="B12" s="124" t="s">
        <v>23</v>
      </c>
      <c r="C12" s="124" t="s">
        <v>123</v>
      </c>
      <c r="D12" s="29" t="s">
        <v>2712</v>
      </c>
      <c r="E12" s="29" t="s">
        <v>2711</v>
      </c>
      <c r="F12" s="605"/>
      <c r="G12" s="605" t="s">
        <v>548</v>
      </c>
      <c r="H12" s="83">
        <v>2</v>
      </c>
      <c r="I12" s="124" t="s">
        <v>28</v>
      </c>
      <c r="J12" s="30">
        <v>171</v>
      </c>
      <c r="K12" s="124"/>
      <c r="L12" s="83">
        <v>8</v>
      </c>
      <c r="M12" s="33" t="s">
        <v>1928</v>
      </c>
      <c r="N12" s="124"/>
      <c r="O12" s="35">
        <v>2712</v>
      </c>
      <c r="P12" s="124">
        <v>2704</v>
      </c>
      <c r="Q12" s="127">
        <v>2703</v>
      </c>
      <c r="S12" s="20" t="s">
        <v>561</v>
      </c>
      <c r="T12" s="124">
        <f>O12+J12-1</f>
        <v>2882</v>
      </c>
      <c r="U12" s="1015">
        <v>110.8</v>
      </c>
      <c r="V12" s="935">
        <v>0.65</v>
      </c>
      <c r="W12" s="935">
        <v>0.55000000000000004</v>
      </c>
      <c r="X12" s="1014">
        <v>0.6</v>
      </c>
      <c r="Y12" s="47" t="s">
        <v>805</v>
      </c>
    </row>
    <row r="13" spans="1:233" s="20" customFormat="1" x14ac:dyDescent="0.25">
      <c r="A13" s="83">
        <v>33105</v>
      </c>
      <c r="B13" s="124" t="s">
        <v>23</v>
      </c>
      <c r="C13" s="124" t="s">
        <v>123</v>
      </c>
      <c r="D13" s="29" t="s">
        <v>2710</v>
      </c>
      <c r="E13" s="29" t="s">
        <v>2709</v>
      </c>
      <c r="F13" s="605"/>
      <c r="G13" s="605" t="s">
        <v>548</v>
      </c>
      <c r="H13" s="83">
        <v>2</v>
      </c>
      <c r="I13" s="124" t="s">
        <v>28</v>
      </c>
      <c r="J13" s="30">
        <v>97</v>
      </c>
      <c r="K13" s="124"/>
      <c r="L13" s="83">
        <v>17</v>
      </c>
      <c r="M13" s="34" t="s">
        <v>2447</v>
      </c>
      <c r="N13" s="124"/>
      <c r="O13" s="35">
        <v>2741</v>
      </c>
      <c r="P13" s="20">
        <v>2739</v>
      </c>
      <c r="Q13" s="28">
        <v>2737</v>
      </c>
      <c r="S13" s="22" t="s">
        <v>2210</v>
      </c>
      <c r="T13" s="124">
        <f>O13+J13-1</f>
        <v>2837</v>
      </c>
      <c r="U13" s="1015">
        <v>81.8</v>
      </c>
      <c r="V13" s="935">
        <v>0.84</v>
      </c>
      <c r="W13" s="935">
        <v>0.41</v>
      </c>
      <c r="X13" s="1014">
        <v>0.44</v>
      </c>
      <c r="Y13" s="47" t="s">
        <v>805</v>
      </c>
    </row>
    <row r="14" spans="1:233" s="20" customFormat="1" x14ac:dyDescent="0.25">
      <c r="A14" s="83">
        <v>33106</v>
      </c>
      <c r="B14" s="124" t="s">
        <v>23</v>
      </c>
      <c r="C14" s="124" t="s">
        <v>123</v>
      </c>
      <c r="D14" s="29" t="s">
        <v>2708</v>
      </c>
      <c r="E14" s="29" t="s">
        <v>2707</v>
      </c>
      <c r="F14" s="605"/>
      <c r="G14" s="605" t="s">
        <v>548</v>
      </c>
      <c r="H14" s="83">
        <v>4</v>
      </c>
      <c r="I14" s="124" t="s">
        <v>28</v>
      </c>
      <c r="J14" s="30">
        <v>45</v>
      </c>
      <c r="K14" s="124"/>
      <c r="L14" s="83">
        <v>15</v>
      </c>
      <c r="M14" s="34"/>
      <c r="N14" s="124" t="s">
        <v>775</v>
      </c>
      <c r="O14" s="35">
        <v>2762</v>
      </c>
      <c r="P14" s="124"/>
      <c r="Q14" s="127">
        <v>2762</v>
      </c>
      <c r="S14" s="20" t="s">
        <v>1824</v>
      </c>
      <c r="T14" s="124">
        <f>O14+J14-1</f>
        <v>2806</v>
      </c>
      <c r="U14" s="1015">
        <v>63</v>
      </c>
      <c r="V14" s="1014">
        <v>1.4</v>
      </c>
      <c r="W14" s="935">
        <v>0.95</v>
      </c>
      <c r="X14" s="1014">
        <v>1.66</v>
      </c>
      <c r="Y14" s="90" t="s">
        <v>807</v>
      </c>
    </row>
    <row r="15" spans="1:233" s="20" customFormat="1" x14ac:dyDescent="0.25">
      <c r="A15" s="83">
        <v>33107</v>
      </c>
      <c r="B15" s="124" t="s">
        <v>23</v>
      </c>
      <c r="C15" s="124" t="s">
        <v>123</v>
      </c>
      <c r="D15" s="29" t="s">
        <v>2706</v>
      </c>
      <c r="E15" s="29" t="s">
        <v>2705</v>
      </c>
      <c r="F15" s="605"/>
      <c r="G15" s="605" t="s">
        <v>548</v>
      </c>
      <c r="H15" s="83">
        <v>4</v>
      </c>
      <c r="I15" s="124" t="s">
        <v>28</v>
      </c>
      <c r="J15" s="30">
        <v>45</v>
      </c>
      <c r="K15" s="124"/>
      <c r="L15" s="83">
        <v>16</v>
      </c>
      <c r="M15" s="34" t="s">
        <v>797</v>
      </c>
      <c r="N15" s="124"/>
      <c r="O15" s="35">
        <v>2763</v>
      </c>
      <c r="P15" s="124"/>
      <c r="Q15" s="127">
        <v>2762</v>
      </c>
      <c r="R15" s="20">
        <v>2761</v>
      </c>
      <c r="S15" s="20" t="s">
        <v>1824</v>
      </c>
      <c r="T15" s="124">
        <f>O15+J15-1</f>
        <v>2807</v>
      </c>
      <c r="U15" s="1015">
        <v>61.4</v>
      </c>
      <c r="V15" s="1014">
        <v>1.36</v>
      </c>
      <c r="W15" s="1014">
        <v>1.0900000000000001</v>
      </c>
      <c r="X15" s="1014">
        <v>0.88</v>
      </c>
      <c r="Y15" s="90" t="s">
        <v>806</v>
      </c>
    </row>
    <row r="16" spans="1:233" s="20" customFormat="1" x14ac:dyDescent="0.25">
      <c r="A16" s="83">
        <v>33108</v>
      </c>
      <c r="B16" s="124" t="s">
        <v>23</v>
      </c>
      <c r="C16" s="124" t="s">
        <v>123</v>
      </c>
      <c r="D16" s="29" t="s">
        <v>2704</v>
      </c>
      <c r="E16" s="29" t="s">
        <v>1946</v>
      </c>
      <c r="F16" s="605"/>
      <c r="G16" s="605" t="s">
        <v>548</v>
      </c>
      <c r="H16" s="83">
        <v>2</v>
      </c>
      <c r="I16" s="124" t="s">
        <v>28</v>
      </c>
      <c r="J16" s="30">
        <v>48</v>
      </c>
      <c r="K16" s="124"/>
      <c r="L16" s="83">
        <v>12</v>
      </c>
      <c r="M16" s="34"/>
      <c r="N16" s="124" t="s">
        <v>775</v>
      </c>
      <c r="O16" s="35">
        <v>2762</v>
      </c>
      <c r="P16" s="124"/>
      <c r="Q16" s="127">
        <v>2762</v>
      </c>
      <c r="S16" s="20" t="s">
        <v>1824</v>
      </c>
      <c r="T16" s="124">
        <f>O16+J16-1</f>
        <v>2809</v>
      </c>
      <c r="U16" s="1015">
        <v>85.1</v>
      </c>
      <c r="V16" s="1014">
        <v>1.77</v>
      </c>
      <c r="W16" s="1014">
        <v>1.53</v>
      </c>
      <c r="X16" s="1014">
        <v>1.62</v>
      </c>
      <c r="Y16" s="90" t="s">
        <v>806</v>
      </c>
    </row>
    <row r="17" spans="1:233" s="20" customFormat="1" x14ac:dyDescent="0.25">
      <c r="A17" s="83">
        <v>33109</v>
      </c>
      <c r="B17" s="124" t="s">
        <v>23</v>
      </c>
      <c r="C17" s="124" t="s">
        <v>123</v>
      </c>
      <c r="D17" s="29" t="s">
        <v>2703</v>
      </c>
      <c r="E17" s="29" t="s">
        <v>2702</v>
      </c>
      <c r="F17" s="605"/>
      <c r="G17" s="605" t="s">
        <v>548</v>
      </c>
      <c r="H17" s="83">
        <v>4</v>
      </c>
      <c r="I17" s="124" t="s">
        <v>28</v>
      </c>
      <c r="J17" s="30">
        <v>67</v>
      </c>
      <c r="K17" s="124"/>
      <c r="L17" s="83">
        <v>21</v>
      </c>
      <c r="M17" s="33" t="s">
        <v>814</v>
      </c>
      <c r="N17" s="124"/>
      <c r="O17" s="35">
        <v>2740</v>
      </c>
      <c r="P17" s="124">
        <v>2737</v>
      </c>
      <c r="Q17" s="28">
        <v>2735</v>
      </c>
      <c r="S17" s="20" t="s">
        <v>1876</v>
      </c>
      <c r="T17" s="124">
        <f>O17+J17-1</f>
        <v>2806</v>
      </c>
      <c r="U17" s="935">
        <v>73.2</v>
      </c>
      <c r="V17" s="935">
        <v>1.0900000000000001</v>
      </c>
      <c r="W17" s="935">
        <v>0.62</v>
      </c>
      <c r="X17" s="935">
        <v>0.83</v>
      </c>
      <c r="Y17" s="90" t="s">
        <v>807</v>
      </c>
    </row>
    <row r="18" spans="1:233" s="20" customFormat="1" x14ac:dyDescent="0.25">
      <c r="A18" s="83">
        <v>33110</v>
      </c>
      <c r="B18" s="124" t="s">
        <v>23</v>
      </c>
      <c r="C18" s="124" t="s">
        <v>123</v>
      </c>
      <c r="D18" s="29" t="s">
        <v>2701</v>
      </c>
      <c r="E18" s="29" t="s">
        <v>1946</v>
      </c>
      <c r="F18" s="605"/>
      <c r="G18" s="605" t="s">
        <v>548</v>
      </c>
      <c r="H18" s="83">
        <v>2</v>
      </c>
      <c r="I18" s="124" t="s">
        <v>28</v>
      </c>
      <c r="J18" s="30">
        <v>44</v>
      </c>
      <c r="K18" s="124"/>
      <c r="L18" s="83">
        <v>13</v>
      </c>
      <c r="M18" s="34"/>
      <c r="N18" s="124" t="s">
        <v>775</v>
      </c>
      <c r="O18" s="35">
        <v>2762</v>
      </c>
      <c r="P18" s="124"/>
      <c r="Q18" s="127">
        <v>2762</v>
      </c>
      <c r="S18" s="20" t="s">
        <v>1824</v>
      </c>
      <c r="T18" s="124">
        <f>O18+J18-1</f>
        <v>2805</v>
      </c>
      <c r="U18" s="1015">
        <v>71</v>
      </c>
      <c r="V18" s="935">
        <v>1.61</v>
      </c>
      <c r="W18" s="935">
        <v>0.97</v>
      </c>
      <c r="X18" s="935">
        <v>1.58</v>
      </c>
      <c r="Y18" s="90" t="s">
        <v>807</v>
      </c>
    </row>
    <row r="19" spans="1:233" s="20" customFormat="1" x14ac:dyDescent="0.25">
      <c r="A19" s="83">
        <v>33111</v>
      </c>
      <c r="B19" s="124" t="s">
        <v>23</v>
      </c>
      <c r="C19" s="124" t="s">
        <v>123</v>
      </c>
      <c r="D19" s="29" t="s">
        <v>2700</v>
      </c>
      <c r="E19" s="29" t="s">
        <v>2253</v>
      </c>
      <c r="F19" s="605"/>
      <c r="G19" s="605" t="s">
        <v>548</v>
      </c>
      <c r="H19" s="83">
        <v>4</v>
      </c>
      <c r="I19" s="124" t="s">
        <v>28</v>
      </c>
      <c r="J19" s="30">
        <v>48</v>
      </c>
      <c r="K19" s="124"/>
      <c r="L19" s="83">
        <v>18</v>
      </c>
      <c r="M19" s="34" t="s">
        <v>2636</v>
      </c>
      <c r="N19" s="124"/>
      <c r="O19" s="35">
        <v>2763</v>
      </c>
      <c r="P19" s="124"/>
      <c r="Q19" s="127">
        <v>2762</v>
      </c>
      <c r="R19" s="20">
        <v>2761</v>
      </c>
      <c r="S19" s="20" t="s">
        <v>1824</v>
      </c>
      <c r="T19" s="124">
        <f>O19+J19-1</f>
        <v>2810</v>
      </c>
      <c r="U19" s="935">
        <v>66.099999999999994</v>
      </c>
      <c r="V19" s="935">
        <v>1.38</v>
      </c>
      <c r="W19" s="935">
        <v>0.87</v>
      </c>
      <c r="X19" s="935">
        <v>1.54</v>
      </c>
      <c r="Y19" s="90" t="s">
        <v>807</v>
      </c>
    </row>
    <row r="20" spans="1:233" s="20" customFormat="1" x14ac:dyDescent="0.25">
      <c r="A20" s="83">
        <v>33112</v>
      </c>
      <c r="B20" s="124" t="s">
        <v>23</v>
      </c>
      <c r="C20" s="124" t="s">
        <v>123</v>
      </c>
      <c r="D20" s="29" t="s">
        <v>2699</v>
      </c>
      <c r="E20" s="29" t="s">
        <v>2698</v>
      </c>
      <c r="F20" s="605"/>
      <c r="G20" s="605" t="s">
        <v>548</v>
      </c>
      <c r="H20" s="83">
        <v>4</v>
      </c>
      <c r="I20" s="124" t="s">
        <v>10</v>
      </c>
      <c r="J20" s="30">
        <v>48</v>
      </c>
      <c r="K20" s="124"/>
      <c r="L20" s="83">
        <v>11</v>
      </c>
      <c r="M20" s="1028"/>
      <c r="N20" s="124" t="s">
        <v>777</v>
      </c>
      <c r="O20" s="35">
        <v>2762</v>
      </c>
      <c r="P20" s="124"/>
      <c r="Q20" s="127">
        <v>2762</v>
      </c>
      <c r="S20" s="20" t="s">
        <v>1824</v>
      </c>
      <c r="T20" s="124">
        <f>O20+J20-1</f>
        <v>2809</v>
      </c>
      <c r="U20" s="1015">
        <v>75.900000000000006</v>
      </c>
      <c r="V20" s="1014">
        <v>1.58</v>
      </c>
      <c r="W20" s="1014">
        <v>1.61</v>
      </c>
      <c r="X20" s="1014">
        <v>1.59</v>
      </c>
      <c r="Y20" s="90" t="s">
        <v>806</v>
      </c>
    </row>
    <row r="21" spans="1:233" s="20" customFormat="1" x14ac:dyDescent="0.25">
      <c r="A21" s="83">
        <v>33113</v>
      </c>
      <c r="B21" s="124" t="s">
        <v>23</v>
      </c>
      <c r="C21" s="124" t="s">
        <v>123</v>
      </c>
      <c r="D21" s="29" t="s">
        <v>2697</v>
      </c>
      <c r="E21" s="29" t="s">
        <v>2253</v>
      </c>
      <c r="F21" s="605"/>
      <c r="G21" s="605" t="s">
        <v>548</v>
      </c>
      <c r="H21" s="83">
        <v>4</v>
      </c>
      <c r="I21" s="124" t="s">
        <v>28</v>
      </c>
      <c r="J21" s="30">
        <v>49</v>
      </c>
      <c r="K21" s="124"/>
      <c r="L21" s="83">
        <v>13</v>
      </c>
      <c r="M21" s="34"/>
      <c r="N21" s="124" t="s">
        <v>775</v>
      </c>
      <c r="O21" s="35">
        <v>2762</v>
      </c>
      <c r="P21" s="124"/>
      <c r="Q21" s="127">
        <v>2762</v>
      </c>
      <c r="S21" s="20" t="s">
        <v>1824</v>
      </c>
      <c r="T21" s="124">
        <f>O21+J21-1</f>
        <v>2810</v>
      </c>
      <c r="U21" s="1015">
        <v>67.3</v>
      </c>
      <c r="V21" s="1014">
        <v>1.37</v>
      </c>
      <c r="W21" s="1014">
        <v>1.46</v>
      </c>
      <c r="X21" s="1014">
        <v>1.36</v>
      </c>
      <c r="Y21" s="90" t="s">
        <v>806</v>
      </c>
    </row>
    <row r="22" spans="1:233" s="20" customFormat="1" x14ac:dyDescent="0.25">
      <c r="A22" s="83">
        <v>33114</v>
      </c>
      <c r="B22" s="124" t="s">
        <v>23</v>
      </c>
      <c r="C22" s="124" t="s">
        <v>123</v>
      </c>
      <c r="D22" s="29" t="s">
        <v>2696</v>
      </c>
      <c r="E22" s="29" t="s">
        <v>2695</v>
      </c>
      <c r="F22" s="605"/>
      <c r="G22" s="605" t="s">
        <v>548</v>
      </c>
      <c r="H22" s="83">
        <v>4</v>
      </c>
      <c r="I22" s="124" t="s">
        <v>28</v>
      </c>
      <c r="J22" s="30">
        <v>50</v>
      </c>
      <c r="K22" s="124"/>
      <c r="L22" s="83">
        <v>12</v>
      </c>
      <c r="M22" s="33" t="s">
        <v>271</v>
      </c>
      <c r="N22" s="124"/>
      <c r="O22" s="35">
        <v>2763</v>
      </c>
      <c r="P22" s="124"/>
      <c r="Q22" s="127">
        <v>2762</v>
      </c>
      <c r="R22" s="20">
        <v>2761</v>
      </c>
      <c r="S22" s="20" t="s">
        <v>1824</v>
      </c>
      <c r="T22" s="124">
        <f>O22+J22-1</f>
        <v>2812</v>
      </c>
      <c r="U22" s="1015">
        <v>101.2</v>
      </c>
      <c r="V22" s="1014">
        <v>2.02</v>
      </c>
      <c r="W22" s="1014">
        <v>1.64</v>
      </c>
      <c r="X22" s="1014">
        <v>1.85</v>
      </c>
      <c r="Y22" s="90" t="s">
        <v>808</v>
      </c>
    </row>
    <row r="23" spans="1:233" s="20" customFormat="1" x14ac:dyDescent="0.25">
      <c r="A23" s="83">
        <v>33115</v>
      </c>
      <c r="B23" s="124" t="s">
        <v>23</v>
      </c>
      <c r="C23" s="124" t="s">
        <v>123</v>
      </c>
      <c r="D23" s="29" t="s">
        <v>2694</v>
      </c>
      <c r="E23" s="29" t="s">
        <v>2693</v>
      </c>
      <c r="F23" s="605"/>
      <c r="G23" s="605" t="s">
        <v>548</v>
      </c>
      <c r="H23" s="83">
        <v>8</v>
      </c>
      <c r="I23" s="124" t="s">
        <v>10</v>
      </c>
      <c r="J23" s="30">
        <v>113</v>
      </c>
      <c r="K23" s="124"/>
      <c r="L23" s="83">
        <v>16</v>
      </c>
      <c r="M23" s="33" t="s">
        <v>2556</v>
      </c>
      <c r="N23" s="124"/>
      <c r="O23" s="35">
        <v>2709</v>
      </c>
      <c r="P23" s="20">
        <v>2704</v>
      </c>
      <c r="Q23" s="127">
        <v>2703</v>
      </c>
      <c r="R23" s="124"/>
      <c r="S23" s="20" t="s">
        <v>561</v>
      </c>
      <c r="T23" s="124">
        <f>O23+J23-1</f>
        <v>2821</v>
      </c>
      <c r="U23" s="1015">
        <v>92.8</v>
      </c>
      <c r="V23" s="1014">
        <v>0.82</v>
      </c>
      <c r="W23" s="1014">
        <v>0.5</v>
      </c>
      <c r="X23" s="1014">
        <v>0.53</v>
      </c>
      <c r="Y23" s="47" t="s">
        <v>805</v>
      </c>
    </row>
    <row r="24" spans="1:233" s="966" customFormat="1" x14ac:dyDescent="0.25">
      <c r="A24" s="83">
        <v>33116</v>
      </c>
      <c r="B24" s="124" t="s">
        <v>23</v>
      </c>
      <c r="C24" s="124" t="s">
        <v>123</v>
      </c>
      <c r="D24" s="29" t="s">
        <v>2692</v>
      </c>
      <c r="E24" s="29" t="s">
        <v>2691</v>
      </c>
      <c r="F24" s="605"/>
      <c r="G24" s="605" t="s">
        <v>548</v>
      </c>
      <c r="H24" s="83">
        <v>4</v>
      </c>
      <c r="I24" s="124" t="s">
        <v>37</v>
      </c>
      <c r="J24" s="30">
        <v>36</v>
      </c>
      <c r="K24" s="124"/>
      <c r="L24" s="83">
        <v>9</v>
      </c>
      <c r="M24" s="34"/>
      <c r="N24" s="124" t="s">
        <v>775</v>
      </c>
      <c r="O24" s="35" t="s">
        <v>326</v>
      </c>
      <c r="P24" s="124"/>
      <c r="Q24" s="127" t="s">
        <v>326</v>
      </c>
      <c r="R24" s="20"/>
      <c r="S24" s="22" t="s">
        <v>2528</v>
      </c>
      <c r="T24" s="124">
        <v>2787</v>
      </c>
      <c r="U24" s="1015">
        <v>73.2</v>
      </c>
      <c r="V24" s="1014">
        <v>2.0299999999999998</v>
      </c>
      <c r="W24" s="1014">
        <v>2.85</v>
      </c>
      <c r="X24" s="1014">
        <v>2.25</v>
      </c>
      <c r="Y24" s="90" t="s">
        <v>809</v>
      </c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</row>
    <row r="25" spans="1:233" s="966" customFormat="1" x14ac:dyDescent="0.25">
      <c r="A25" s="83">
        <v>33117</v>
      </c>
      <c r="B25" s="124" t="s">
        <v>23</v>
      </c>
      <c r="C25" s="124" t="s">
        <v>123</v>
      </c>
      <c r="D25" s="29" t="s">
        <v>2690</v>
      </c>
      <c r="E25" s="29" t="s">
        <v>2689</v>
      </c>
      <c r="F25" s="605"/>
      <c r="G25" s="605" t="s">
        <v>548</v>
      </c>
      <c r="H25" s="83">
        <v>8</v>
      </c>
      <c r="I25" s="124" t="s">
        <v>10</v>
      </c>
      <c r="J25" s="30">
        <v>131</v>
      </c>
      <c r="K25" s="124"/>
      <c r="L25" s="83">
        <v>0</v>
      </c>
      <c r="M25" s="34" t="s">
        <v>725</v>
      </c>
      <c r="N25" s="124"/>
      <c r="O25" s="35">
        <v>2759</v>
      </c>
      <c r="P25" s="20">
        <v>2710</v>
      </c>
      <c r="Q25" s="127">
        <v>2703</v>
      </c>
      <c r="R25" s="124"/>
      <c r="S25" s="20" t="s">
        <v>561</v>
      </c>
      <c r="T25" s="124">
        <f>O25+J25-1</f>
        <v>2889</v>
      </c>
      <c r="U25" s="1015">
        <v>121.1</v>
      </c>
      <c r="V25" s="1014">
        <v>0.92</v>
      </c>
      <c r="W25" s="1014"/>
      <c r="X25" s="1014"/>
      <c r="Y25" s="47" t="s">
        <v>896</v>
      </c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</row>
    <row r="26" spans="1:233" s="20" customFormat="1" x14ac:dyDescent="0.25">
      <c r="A26" s="83">
        <v>33118</v>
      </c>
      <c r="B26" s="124" t="s">
        <v>23</v>
      </c>
      <c r="C26" s="124" t="s">
        <v>123</v>
      </c>
      <c r="D26" s="29" t="s">
        <v>2688</v>
      </c>
      <c r="E26" s="29" t="s">
        <v>1969</v>
      </c>
      <c r="F26" s="605"/>
      <c r="G26" s="605" t="s">
        <v>548</v>
      </c>
      <c r="H26" s="83">
        <v>2</v>
      </c>
      <c r="I26" s="124" t="s">
        <v>28</v>
      </c>
      <c r="J26" s="30">
        <v>85</v>
      </c>
      <c r="K26" s="124"/>
      <c r="L26" s="83">
        <v>15</v>
      </c>
      <c r="M26" s="33" t="s">
        <v>803</v>
      </c>
      <c r="N26" s="124"/>
      <c r="O26" s="35">
        <v>2758</v>
      </c>
      <c r="P26" s="28"/>
      <c r="Q26" s="127">
        <v>2753</v>
      </c>
      <c r="R26" s="124">
        <v>2752</v>
      </c>
      <c r="S26" s="22" t="s">
        <v>2528</v>
      </c>
      <c r="T26" s="124">
        <f>O26+J26-1</f>
        <v>2842</v>
      </c>
      <c r="U26" s="1015">
        <v>173.4</v>
      </c>
      <c r="V26" s="1014">
        <v>2.04</v>
      </c>
      <c r="W26" s="1014">
        <v>1.32</v>
      </c>
      <c r="X26" s="1014">
        <v>1.73</v>
      </c>
      <c r="Y26" s="90" t="s">
        <v>808</v>
      </c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</row>
    <row r="27" spans="1:233" s="20" customFormat="1" x14ac:dyDescent="0.25">
      <c r="A27" s="83">
        <v>33119</v>
      </c>
      <c r="B27" s="124" t="s">
        <v>23</v>
      </c>
      <c r="C27" s="124" t="s">
        <v>123</v>
      </c>
      <c r="D27" s="29" t="s">
        <v>2687</v>
      </c>
      <c r="E27" s="29" t="s">
        <v>2683</v>
      </c>
      <c r="F27" s="605"/>
      <c r="G27" s="605" t="s">
        <v>548</v>
      </c>
      <c r="H27" s="83">
        <v>8</v>
      </c>
      <c r="I27" s="124" t="s">
        <v>817</v>
      </c>
      <c r="J27" s="30">
        <v>28</v>
      </c>
      <c r="K27" s="124"/>
      <c r="L27" s="83">
        <v>0</v>
      </c>
      <c r="M27" s="34"/>
      <c r="N27" s="124"/>
      <c r="O27" s="124"/>
      <c r="P27" s="124"/>
      <c r="Q27" s="1006" t="s">
        <v>646</v>
      </c>
      <c r="R27" s="124"/>
      <c r="U27" s="1015">
        <v>40.5</v>
      </c>
      <c r="V27" s="1014">
        <v>1.45</v>
      </c>
      <c r="W27" s="1014"/>
      <c r="X27" s="1014"/>
      <c r="Y27" s="20" t="s">
        <v>811</v>
      </c>
      <c r="Z27" s="127"/>
      <c r="AA27" s="30"/>
      <c r="AB27" s="30"/>
      <c r="AC27" s="30"/>
      <c r="AD27" s="30"/>
      <c r="AE27" s="30"/>
      <c r="AF27" s="30"/>
      <c r="AG27" s="30"/>
      <c r="AH27" s="43" t="s">
        <v>22</v>
      </c>
    </row>
    <row r="28" spans="1:233" s="20" customFormat="1" x14ac:dyDescent="0.25">
      <c r="A28" s="88">
        <v>33120</v>
      </c>
      <c r="B28" s="415" t="s">
        <v>23</v>
      </c>
      <c r="C28" s="415" t="s">
        <v>123</v>
      </c>
      <c r="D28" s="49" t="s">
        <v>2686</v>
      </c>
      <c r="E28" s="49" t="s">
        <v>2685</v>
      </c>
      <c r="F28" s="661"/>
      <c r="G28" s="605" t="s">
        <v>548</v>
      </c>
      <c r="H28" s="88">
        <v>4</v>
      </c>
      <c r="I28" s="415" t="s">
        <v>28</v>
      </c>
      <c r="J28" s="50">
        <v>97</v>
      </c>
      <c r="K28" s="415"/>
      <c r="L28" s="88">
        <v>20</v>
      </c>
      <c r="M28" s="52"/>
      <c r="N28" s="415" t="s">
        <v>24</v>
      </c>
      <c r="O28" s="53">
        <v>2752</v>
      </c>
      <c r="P28" s="415"/>
      <c r="Q28" s="402">
        <v>2752</v>
      </c>
      <c r="R28" s="22"/>
      <c r="S28" s="22" t="s">
        <v>2528</v>
      </c>
      <c r="T28" s="124">
        <f>O28+J28-1</f>
        <v>2848</v>
      </c>
      <c r="U28" s="1015">
        <v>105.8</v>
      </c>
      <c r="V28" s="1014">
        <v>1.0900000000000001</v>
      </c>
      <c r="W28" s="1014">
        <v>0.92</v>
      </c>
      <c r="X28" s="1014">
        <v>0.83</v>
      </c>
      <c r="Y28" s="90" t="s">
        <v>807</v>
      </c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</row>
    <row r="29" spans="1:233" s="20" customFormat="1" x14ac:dyDescent="0.25">
      <c r="A29" s="1008">
        <v>33121</v>
      </c>
      <c r="B29" s="1003" t="s">
        <v>23</v>
      </c>
      <c r="C29" s="47">
        <v>1</v>
      </c>
      <c r="D29" s="929" t="s">
        <v>2684</v>
      </c>
      <c r="E29" s="929" t="s">
        <v>2683</v>
      </c>
      <c r="F29" s="14"/>
      <c r="G29" s="605" t="s">
        <v>548</v>
      </c>
      <c r="H29" s="1008">
        <v>8</v>
      </c>
      <c r="I29" s="1003" t="s">
        <v>10</v>
      </c>
      <c r="J29" s="1003">
        <v>32</v>
      </c>
      <c r="K29" s="1003" t="s">
        <v>15</v>
      </c>
      <c r="L29" s="1008">
        <v>18</v>
      </c>
      <c r="M29" s="1003"/>
      <c r="N29" s="1003" t="s">
        <v>24</v>
      </c>
      <c r="O29" s="1007">
        <v>2755</v>
      </c>
      <c r="P29" s="1003"/>
      <c r="Q29" s="1006">
        <v>2755</v>
      </c>
      <c r="R29" s="827"/>
      <c r="S29" s="22" t="s">
        <v>2528</v>
      </c>
      <c r="T29" s="124">
        <f>O29+J29-1</f>
        <v>2786</v>
      </c>
      <c r="U29" s="1011">
        <v>62.4</v>
      </c>
      <c r="V29" s="929">
        <v>1.95</v>
      </c>
      <c r="W29" s="929">
        <v>1.31</v>
      </c>
      <c r="X29" s="929">
        <v>2.34</v>
      </c>
      <c r="Y29" s="932" t="s">
        <v>806</v>
      </c>
      <c r="Z29" s="927"/>
      <c r="AA29" s="927"/>
      <c r="AB29" s="927"/>
      <c r="AC29" s="927"/>
      <c r="AD29" s="927"/>
      <c r="AE29" s="927"/>
      <c r="AF29" s="927"/>
      <c r="AG29" s="931"/>
      <c r="AH29" s="827"/>
      <c r="AI29" s="827"/>
      <c r="AJ29" s="827"/>
      <c r="AK29" s="827"/>
      <c r="AL29" s="827"/>
      <c r="AM29" s="827"/>
      <c r="AN29" s="827"/>
      <c r="AO29" s="827"/>
      <c r="AP29" s="827"/>
      <c r="AQ29" s="827"/>
      <c r="AR29" s="927"/>
      <c r="AS29" s="927"/>
      <c r="AT29" s="927"/>
      <c r="AU29" s="931"/>
      <c r="AV29" s="931"/>
      <c r="AW29" s="827"/>
      <c r="AX29" s="827"/>
      <c r="AY29" s="827"/>
      <c r="AZ29" s="827"/>
      <c r="BA29" s="827"/>
      <c r="BB29" s="827"/>
      <c r="BC29" s="827"/>
      <c r="BD29" s="827"/>
      <c r="BE29" s="827"/>
      <c r="BF29" s="827"/>
      <c r="BG29" s="827"/>
      <c r="BH29" s="827"/>
      <c r="BI29" s="827"/>
      <c r="BJ29" s="827"/>
      <c r="BK29" s="827"/>
      <c r="BL29" s="827"/>
      <c r="BM29" s="827"/>
      <c r="BN29" s="827"/>
      <c r="BO29" s="827"/>
      <c r="BP29" s="827"/>
      <c r="BQ29" s="827"/>
      <c r="BR29" s="827"/>
      <c r="BS29" s="827"/>
      <c r="BT29" s="827"/>
      <c r="BU29" s="827"/>
      <c r="BV29" s="827"/>
      <c r="BW29" s="827"/>
      <c r="BX29" s="827"/>
      <c r="BY29" s="827"/>
      <c r="BZ29" s="827"/>
      <c r="CA29" s="827"/>
      <c r="CB29" s="827"/>
      <c r="CC29" s="827"/>
      <c r="CD29" s="827"/>
      <c r="CE29" s="827"/>
      <c r="CF29" s="827"/>
      <c r="CG29" s="827"/>
      <c r="CH29" s="827"/>
      <c r="CI29" s="827"/>
      <c r="CJ29" s="827"/>
      <c r="CK29" s="827"/>
      <c r="CL29" s="827"/>
      <c r="CM29" s="827"/>
      <c r="CN29" s="827"/>
      <c r="CO29" s="827"/>
      <c r="CP29" s="827"/>
      <c r="CQ29" s="827"/>
      <c r="CR29" s="827"/>
      <c r="CS29" s="827"/>
      <c r="CT29" s="827"/>
      <c r="CU29" s="827"/>
      <c r="CV29" s="827"/>
      <c r="CW29" s="827"/>
      <c r="CX29" s="827"/>
      <c r="CY29" s="827"/>
      <c r="CZ29" s="827"/>
      <c r="DA29" s="827"/>
      <c r="DB29" s="827"/>
      <c r="DC29" s="827"/>
      <c r="DD29" s="827"/>
      <c r="DE29" s="827"/>
      <c r="DF29" s="827"/>
      <c r="DG29" s="827"/>
      <c r="DH29" s="827"/>
      <c r="DI29" s="827"/>
      <c r="DJ29" s="827"/>
      <c r="DK29" s="827"/>
      <c r="DL29" s="827"/>
      <c r="DM29" s="827"/>
      <c r="DN29" s="827"/>
      <c r="DO29" s="827"/>
      <c r="DP29" s="827"/>
      <c r="DQ29" s="827"/>
      <c r="DR29" s="827"/>
      <c r="DS29" s="827"/>
      <c r="DT29" s="827"/>
      <c r="DU29" s="827"/>
      <c r="DV29" s="827"/>
      <c r="DW29" s="827"/>
      <c r="DX29" s="827"/>
      <c r="DY29" s="827"/>
      <c r="DZ29" s="827"/>
      <c r="EA29" s="827"/>
      <c r="EB29" s="827"/>
      <c r="EC29" s="827"/>
      <c r="ED29" s="827"/>
      <c r="EE29" s="827"/>
      <c r="EF29" s="827"/>
      <c r="EG29" s="827"/>
      <c r="EH29" s="827"/>
      <c r="EI29" s="827"/>
      <c r="EJ29" s="827"/>
      <c r="EK29" s="827"/>
      <c r="EL29" s="827"/>
      <c r="EM29" s="827"/>
      <c r="EN29" s="827"/>
      <c r="EO29" s="827"/>
      <c r="EP29" s="827"/>
      <c r="EQ29" s="827"/>
      <c r="ER29" s="827"/>
      <c r="ES29" s="827"/>
      <c r="ET29" s="827"/>
      <c r="EU29" s="827"/>
      <c r="EV29" s="827"/>
      <c r="EW29" s="827"/>
      <c r="EX29" s="827"/>
      <c r="EY29" s="827"/>
      <c r="EZ29" s="827"/>
      <c r="FA29" s="827"/>
      <c r="FB29" s="827"/>
      <c r="FC29" s="827"/>
      <c r="FD29" s="827"/>
      <c r="FE29" s="827"/>
      <c r="FF29" s="827"/>
      <c r="FG29" s="827"/>
      <c r="FH29" s="827"/>
      <c r="FI29" s="827"/>
      <c r="FJ29" s="827"/>
      <c r="FK29" s="827"/>
      <c r="FL29" s="827"/>
      <c r="FM29" s="827"/>
      <c r="FN29" s="827"/>
      <c r="FO29" s="827"/>
      <c r="FP29" s="827"/>
      <c r="FQ29" s="827"/>
      <c r="FR29" s="827"/>
      <c r="FS29" s="827"/>
      <c r="FT29" s="827"/>
      <c r="FU29" s="827"/>
      <c r="FV29" s="827"/>
      <c r="FW29" s="827"/>
      <c r="FX29" s="827"/>
      <c r="FY29" s="827"/>
      <c r="FZ29" s="827"/>
      <c r="GA29" s="827"/>
      <c r="GB29" s="827"/>
      <c r="GC29" s="827"/>
      <c r="GD29" s="827"/>
      <c r="GE29" s="827"/>
      <c r="GF29" s="827"/>
      <c r="GG29" s="827"/>
      <c r="GH29" s="827"/>
      <c r="GI29" s="827"/>
      <c r="GJ29" s="827"/>
      <c r="GK29" s="827"/>
      <c r="GL29" s="827"/>
      <c r="GM29" s="827"/>
      <c r="GN29" s="827"/>
      <c r="GO29" s="827"/>
      <c r="GP29" s="827"/>
      <c r="GQ29" s="827"/>
      <c r="GR29" s="827"/>
      <c r="GS29" s="827"/>
      <c r="GT29" s="827"/>
      <c r="GU29" s="827"/>
      <c r="GV29" s="827"/>
      <c r="GW29" s="827"/>
      <c r="GX29" s="827"/>
      <c r="GY29" s="827"/>
      <c r="GZ29" s="827"/>
      <c r="HA29" s="827"/>
      <c r="HB29" s="827"/>
      <c r="HC29" s="827"/>
      <c r="HD29" s="827"/>
      <c r="HE29" s="827"/>
      <c r="HF29" s="827"/>
      <c r="HG29" s="827"/>
      <c r="HH29" s="827"/>
      <c r="HI29" s="827"/>
      <c r="HJ29" s="827"/>
      <c r="HK29" s="827"/>
      <c r="HL29" s="827"/>
      <c r="HM29" s="827"/>
      <c r="HN29" s="827"/>
      <c r="HO29" s="827"/>
      <c r="HP29" s="827"/>
      <c r="HQ29" s="827"/>
      <c r="HR29" s="827"/>
      <c r="HS29" s="827"/>
      <c r="HT29" s="827"/>
      <c r="HU29" s="827"/>
      <c r="HV29" s="827"/>
      <c r="HW29" s="827"/>
      <c r="HX29" s="827"/>
      <c r="HY29" s="827"/>
    </row>
    <row r="30" spans="1:233" s="20" customFormat="1" x14ac:dyDescent="0.25">
      <c r="A30" s="83">
        <v>33122</v>
      </c>
      <c r="B30" s="124" t="s">
        <v>23</v>
      </c>
      <c r="C30" s="124" t="s">
        <v>123</v>
      </c>
      <c r="D30" s="29" t="s">
        <v>2682</v>
      </c>
      <c r="E30" s="29" t="s">
        <v>2681</v>
      </c>
      <c r="F30" s="605"/>
      <c r="G30" s="605" t="s">
        <v>548</v>
      </c>
      <c r="H30" s="83">
        <v>4</v>
      </c>
      <c r="I30" s="124" t="s">
        <v>28</v>
      </c>
      <c r="J30" s="30">
        <v>110</v>
      </c>
      <c r="K30" s="124"/>
      <c r="L30" s="83">
        <v>17</v>
      </c>
      <c r="M30" s="33" t="s">
        <v>2234</v>
      </c>
      <c r="N30" s="124"/>
      <c r="O30" s="35">
        <v>2706</v>
      </c>
      <c r="P30" s="124">
        <v>2704</v>
      </c>
      <c r="Q30" s="127">
        <v>2703</v>
      </c>
      <c r="S30" s="20" t="s">
        <v>561</v>
      </c>
      <c r="T30" s="124">
        <f>O30+J30-1</f>
        <v>2815</v>
      </c>
      <c r="U30" s="1011">
        <v>107.7</v>
      </c>
      <c r="V30" s="929">
        <v>0.98</v>
      </c>
      <c r="W30" s="929">
        <v>0.81</v>
      </c>
      <c r="X30" s="929">
        <v>0.47</v>
      </c>
      <c r="Y30" s="47" t="s">
        <v>805</v>
      </c>
    </row>
    <row r="31" spans="1:233" s="20" customFormat="1" x14ac:dyDescent="0.25">
      <c r="A31" s="83">
        <v>33123</v>
      </c>
      <c r="B31" s="124" t="s">
        <v>23</v>
      </c>
      <c r="C31" s="124" t="s">
        <v>123</v>
      </c>
      <c r="D31" s="29" t="s">
        <v>2680</v>
      </c>
      <c r="E31" s="29" t="s">
        <v>2679</v>
      </c>
      <c r="F31" s="605"/>
      <c r="G31" s="605" t="s">
        <v>548</v>
      </c>
      <c r="H31" s="83">
        <v>4</v>
      </c>
      <c r="I31" s="124" t="s">
        <v>28</v>
      </c>
      <c r="J31" s="30">
        <v>161</v>
      </c>
      <c r="K31" s="124"/>
      <c r="L31" s="83">
        <v>27</v>
      </c>
      <c r="M31" s="1028"/>
      <c r="N31" s="124" t="s">
        <v>777</v>
      </c>
      <c r="O31" s="35">
        <v>2703</v>
      </c>
      <c r="P31" s="124"/>
      <c r="Q31" s="127">
        <v>2703</v>
      </c>
      <c r="S31" s="20" t="s">
        <v>561</v>
      </c>
      <c r="T31" s="124">
        <f>O31+J31-1</f>
        <v>2863</v>
      </c>
      <c r="U31" s="1011">
        <v>134.5</v>
      </c>
      <c r="V31" s="929">
        <v>0.84</v>
      </c>
      <c r="W31" s="929">
        <v>0.64</v>
      </c>
      <c r="X31" s="929">
        <v>0.66</v>
      </c>
      <c r="Y31" s="47" t="s">
        <v>805</v>
      </c>
    </row>
    <row r="32" spans="1:233" s="20" customFormat="1" x14ac:dyDescent="0.25">
      <c r="A32" s="83">
        <v>33124</v>
      </c>
      <c r="B32" s="124" t="s">
        <v>23</v>
      </c>
      <c r="C32" s="124" t="s">
        <v>123</v>
      </c>
      <c r="D32" s="29" t="s">
        <v>2678</v>
      </c>
      <c r="E32" s="29" t="s">
        <v>2205</v>
      </c>
      <c r="F32" s="605"/>
      <c r="G32" s="605" t="s">
        <v>548</v>
      </c>
      <c r="H32" s="83">
        <v>8</v>
      </c>
      <c r="I32" s="124" t="s">
        <v>10</v>
      </c>
      <c r="J32" s="30">
        <v>35</v>
      </c>
      <c r="K32" s="124" t="s">
        <v>15</v>
      </c>
      <c r="L32" s="83">
        <v>21</v>
      </c>
      <c r="M32" s="34"/>
      <c r="N32" s="124" t="s">
        <v>1749</v>
      </c>
      <c r="O32" s="35">
        <v>2753</v>
      </c>
      <c r="P32" s="124"/>
      <c r="Q32" s="127">
        <v>2753</v>
      </c>
      <c r="S32" s="20" t="s">
        <v>2393</v>
      </c>
      <c r="T32" s="124">
        <f>O32+J32-1</f>
        <v>2787</v>
      </c>
      <c r="U32" s="1011">
        <v>59</v>
      </c>
      <c r="V32" s="929">
        <v>1.68</v>
      </c>
      <c r="W32" s="929">
        <v>1.34</v>
      </c>
      <c r="X32" s="929">
        <v>1.89</v>
      </c>
      <c r="Y32" s="90" t="s">
        <v>806</v>
      </c>
    </row>
    <row r="33" spans="1:233" s="20" customFormat="1" ht="15" customHeight="1" x14ac:dyDescent="0.25">
      <c r="A33" s="1008">
        <v>33125</v>
      </c>
      <c r="B33" s="1003" t="s">
        <v>23</v>
      </c>
      <c r="C33" s="1003" t="s">
        <v>123</v>
      </c>
      <c r="D33" s="929" t="s">
        <v>2677</v>
      </c>
      <c r="E33" s="929" t="s">
        <v>2215</v>
      </c>
      <c r="F33" s="47"/>
      <c r="G33" s="605" t="s">
        <v>548</v>
      </c>
      <c r="H33" s="1008">
        <v>8</v>
      </c>
      <c r="I33" s="1003" t="s">
        <v>10</v>
      </c>
      <c r="J33" s="1003">
        <v>102</v>
      </c>
      <c r="K33" s="1003"/>
      <c r="L33" s="1008">
        <v>13</v>
      </c>
      <c r="M33" s="1003" t="s">
        <v>990</v>
      </c>
      <c r="N33" s="1003"/>
      <c r="O33" s="1007">
        <v>2746</v>
      </c>
      <c r="P33" s="1003">
        <v>2741</v>
      </c>
      <c r="Q33" s="1006">
        <v>2737</v>
      </c>
      <c r="R33" s="1004"/>
      <c r="S33" s="22" t="s">
        <v>2210</v>
      </c>
      <c r="T33" s="124">
        <f>O33+J33-1</f>
        <v>2847</v>
      </c>
      <c r="U33" s="1011">
        <v>133.30000000000001</v>
      </c>
      <c r="V33" s="929">
        <v>1.31</v>
      </c>
      <c r="W33" s="929">
        <v>1.37</v>
      </c>
      <c r="X33" s="929">
        <v>1.77</v>
      </c>
      <c r="Y33" s="90" t="s">
        <v>806</v>
      </c>
      <c r="AB33" s="931"/>
      <c r="AC33" s="931"/>
      <c r="AI33" s="927"/>
      <c r="AJ33" s="927"/>
      <c r="AK33" s="927"/>
      <c r="AL33" s="927"/>
      <c r="AM33" s="927"/>
      <c r="AN33" s="927"/>
      <c r="AO33" s="927"/>
      <c r="AP33" s="927"/>
      <c r="AQ33" s="927"/>
      <c r="AR33" s="927"/>
      <c r="AS33" s="927"/>
      <c r="AT33" s="927"/>
      <c r="AU33" s="931"/>
      <c r="AV33" s="931"/>
    </row>
    <row r="34" spans="1:233" s="20" customFormat="1" x14ac:dyDescent="0.25">
      <c r="A34" s="83">
        <v>33126</v>
      </c>
      <c r="B34" s="124" t="s">
        <v>23</v>
      </c>
      <c r="C34" s="124" t="s">
        <v>123</v>
      </c>
      <c r="D34" s="29" t="s">
        <v>2676</v>
      </c>
      <c r="E34" s="29" t="s">
        <v>2533</v>
      </c>
      <c r="F34" s="605"/>
      <c r="G34" s="605" t="s">
        <v>548</v>
      </c>
      <c r="H34" s="83">
        <v>8</v>
      </c>
      <c r="I34" s="124" t="s">
        <v>28</v>
      </c>
      <c r="J34" s="30">
        <v>25</v>
      </c>
      <c r="K34" s="124"/>
      <c r="L34" s="83">
        <v>0</v>
      </c>
      <c r="M34" s="34"/>
      <c r="N34" s="124"/>
      <c r="O34" s="35">
        <v>2766</v>
      </c>
      <c r="P34" s="124">
        <v>2760</v>
      </c>
      <c r="Q34" s="12">
        <v>2752</v>
      </c>
      <c r="S34" s="20" t="s">
        <v>2393</v>
      </c>
      <c r="T34" s="124">
        <f>O34+J34-1</f>
        <v>2790</v>
      </c>
      <c r="U34" s="1011">
        <v>49.1</v>
      </c>
      <c r="V34" s="929">
        <v>1.97</v>
      </c>
      <c r="W34" s="929"/>
      <c r="X34" s="929"/>
      <c r="Y34" s="47" t="s">
        <v>811</v>
      </c>
    </row>
    <row r="35" spans="1:233" s="20" customFormat="1" x14ac:dyDescent="0.25">
      <c r="A35" s="83">
        <v>33127</v>
      </c>
      <c r="B35" s="124" t="s">
        <v>23</v>
      </c>
      <c r="C35" s="83">
        <v>1</v>
      </c>
      <c r="D35" s="929" t="s">
        <v>2675</v>
      </c>
      <c r="E35" s="929" t="s">
        <v>2674</v>
      </c>
      <c r="F35" s="1052"/>
      <c r="G35" s="605" t="s">
        <v>548</v>
      </c>
      <c r="H35" s="83">
        <v>2</v>
      </c>
      <c r="I35" s="124" t="s">
        <v>28</v>
      </c>
      <c r="J35" s="30">
        <v>113</v>
      </c>
      <c r="K35" s="124"/>
      <c r="L35" s="83">
        <v>18</v>
      </c>
      <c r="M35" s="34" t="s">
        <v>797</v>
      </c>
      <c r="N35" s="124"/>
      <c r="O35" s="35">
        <v>2739</v>
      </c>
      <c r="P35" s="124">
        <v>2738</v>
      </c>
      <c r="Q35" s="127">
        <v>2737</v>
      </c>
      <c r="R35" s="28"/>
      <c r="S35" s="22" t="s">
        <v>2210</v>
      </c>
      <c r="T35" s="124">
        <f>O35+J35-1</f>
        <v>2851</v>
      </c>
      <c r="U35" s="1011">
        <v>79.400000000000006</v>
      </c>
      <c r="V35" s="929">
        <v>0.7</v>
      </c>
      <c r="W35" s="929">
        <v>0.65</v>
      </c>
      <c r="X35" s="929">
        <v>0.69</v>
      </c>
      <c r="Y35" s="47" t="s">
        <v>805</v>
      </c>
    </row>
    <row r="36" spans="1:233" s="40" customFormat="1" x14ac:dyDescent="0.25">
      <c r="A36" s="46">
        <v>33128</v>
      </c>
      <c r="B36" s="410" t="s">
        <v>226</v>
      </c>
      <c r="C36" s="410" t="s">
        <v>123</v>
      </c>
      <c r="D36" s="64"/>
      <c r="E36" s="64"/>
      <c r="F36" s="617"/>
      <c r="G36" s="617" t="s">
        <v>548</v>
      </c>
      <c r="H36" s="46"/>
      <c r="I36" s="403" t="s">
        <v>817</v>
      </c>
      <c r="J36" s="65">
        <v>37</v>
      </c>
      <c r="K36" s="65" t="s">
        <v>15</v>
      </c>
      <c r="L36" s="46">
        <v>15</v>
      </c>
      <c r="M36" s="69"/>
      <c r="N36" s="410"/>
      <c r="O36" s="410"/>
      <c r="P36" s="410"/>
      <c r="Q36" s="1018" t="s">
        <v>646</v>
      </c>
      <c r="R36" s="410"/>
      <c r="S36" s="39"/>
      <c r="U36" s="1017">
        <v>80.5</v>
      </c>
      <c r="V36" s="1016">
        <v>2.1800000000000002</v>
      </c>
      <c r="W36" s="1016">
        <v>1.56</v>
      </c>
      <c r="X36" s="1016">
        <v>1.92</v>
      </c>
      <c r="Y36" s="66" t="s">
        <v>808</v>
      </c>
      <c r="Z36" s="410"/>
      <c r="AB36" s="65"/>
      <c r="AC36" s="65"/>
      <c r="AD36" s="65"/>
      <c r="AE36" s="65"/>
      <c r="AF36" s="65"/>
      <c r="AG36" s="65"/>
      <c r="AH36" s="66" t="s">
        <v>22</v>
      </c>
    </row>
    <row r="37" spans="1:233" s="40" customFormat="1" x14ac:dyDescent="0.25">
      <c r="A37" s="1038">
        <v>33130</v>
      </c>
      <c r="B37" s="1034" t="s">
        <v>226</v>
      </c>
      <c r="C37" s="1034" t="s">
        <v>123</v>
      </c>
      <c r="D37" s="1041"/>
      <c r="E37" s="1041"/>
      <c r="F37" s="1040"/>
      <c r="G37" s="617" t="s">
        <v>548</v>
      </c>
      <c r="H37" s="1038"/>
      <c r="I37" s="1034" t="s">
        <v>512</v>
      </c>
      <c r="J37" s="1039">
        <v>93</v>
      </c>
      <c r="K37" s="1034"/>
      <c r="L37" s="1038">
        <v>0</v>
      </c>
      <c r="M37" s="1044" t="s">
        <v>725</v>
      </c>
      <c r="N37" s="1034"/>
      <c r="O37" s="1036">
        <v>2743</v>
      </c>
      <c r="P37" s="1036">
        <v>2710</v>
      </c>
      <c r="Q37" s="1051">
        <v>2703</v>
      </c>
      <c r="R37" s="1026"/>
      <c r="S37" s="1026"/>
      <c r="T37" s="410">
        <f>O37+J37-1</f>
        <v>2835</v>
      </c>
      <c r="U37" s="1017">
        <v>92.7</v>
      </c>
      <c r="V37" s="1016">
        <v>1</v>
      </c>
      <c r="W37" s="1016"/>
      <c r="X37" s="1016"/>
      <c r="Y37" s="1033" t="s">
        <v>811</v>
      </c>
      <c r="CD37" s="1026"/>
      <c r="CE37" s="1026"/>
      <c r="CF37" s="1026"/>
      <c r="CG37" s="1026"/>
      <c r="CH37" s="1026"/>
      <c r="CI37" s="1026"/>
      <c r="CJ37" s="1026"/>
      <c r="CK37" s="1026"/>
      <c r="CL37" s="1026"/>
      <c r="CM37" s="1026"/>
      <c r="CN37" s="1026"/>
      <c r="CO37" s="1026"/>
      <c r="CP37" s="1026"/>
      <c r="CQ37" s="1026"/>
      <c r="CR37" s="1026"/>
      <c r="CS37" s="1026"/>
      <c r="CT37" s="1026"/>
      <c r="CU37" s="1026"/>
      <c r="CV37" s="1026"/>
      <c r="CW37" s="1026"/>
      <c r="CX37" s="1026"/>
      <c r="CY37" s="1026"/>
      <c r="CZ37" s="1026"/>
      <c r="DA37" s="1026"/>
      <c r="DB37" s="1026"/>
      <c r="DC37" s="1026"/>
      <c r="DD37" s="1026"/>
      <c r="DE37" s="1026"/>
      <c r="DF37" s="1026"/>
      <c r="DG37" s="1026"/>
      <c r="DH37" s="1026"/>
      <c r="DI37" s="1026"/>
      <c r="DJ37" s="1026"/>
      <c r="DK37" s="1026"/>
      <c r="DL37" s="1026"/>
      <c r="DM37" s="1026"/>
      <c r="DN37" s="1026"/>
      <c r="DO37" s="1026"/>
      <c r="DP37" s="1026"/>
      <c r="DQ37" s="1026"/>
      <c r="DR37" s="1026"/>
      <c r="DS37" s="1026"/>
      <c r="DT37" s="1026"/>
      <c r="DU37" s="1026"/>
      <c r="DV37" s="1026"/>
      <c r="DW37" s="1026"/>
      <c r="DX37" s="1026"/>
      <c r="DY37" s="1026"/>
      <c r="DZ37" s="1026"/>
      <c r="EA37" s="1026"/>
      <c r="EB37" s="1026"/>
      <c r="EC37" s="1026"/>
      <c r="ED37" s="1026"/>
      <c r="EE37" s="1026"/>
      <c r="EF37" s="1026"/>
      <c r="EG37" s="1026"/>
      <c r="EH37" s="1026"/>
      <c r="EI37" s="1026"/>
      <c r="EJ37" s="1026"/>
      <c r="EK37" s="1026"/>
      <c r="EL37" s="1026"/>
      <c r="EM37" s="1026"/>
      <c r="EN37" s="1026"/>
      <c r="EO37" s="1026"/>
      <c r="EP37" s="1026"/>
      <c r="EQ37" s="1026"/>
      <c r="ER37" s="1026"/>
      <c r="ES37" s="1026"/>
      <c r="ET37" s="1026"/>
      <c r="EU37" s="1026"/>
      <c r="EV37" s="1026"/>
      <c r="EW37" s="1026"/>
      <c r="EX37" s="1026"/>
      <c r="EY37" s="1026"/>
      <c r="EZ37" s="1026"/>
      <c r="FA37" s="1026"/>
      <c r="FB37" s="1026"/>
      <c r="FC37" s="1026"/>
      <c r="FD37" s="1026"/>
      <c r="FE37" s="1026"/>
      <c r="FF37" s="1026"/>
      <c r="FG37" s="1026"/>
      <c r="FH37" s="1026"/>
      <c r="FI37" s="1026"/>
      <c r="FJ37" s="1026"/>
      <c r="FK37" s="1026"/>
      <c r="FL37" s="1026"/>
      <c r="FM37" s="1026"/>
      <c r="FN37" s="1026"/>
      <c r="FO37" s="1026"/>
      <c r="FP37" s="1026"/>
      <c r="FQ37" s="1026"/>
      <c r="FR37" s="1026"/>
      <c r="FS37" s="1026"/>
      <c r="FT37" s="1026"/>
      <c r="FU37" s="1026"/>
      <c r="FV37" s="1026"/>
      <c r="FW37" s="1026"/>
      <c r="FX37" s="1026"/>
      <c r="FY37" s="1026"/>
      <c r="FZ37" s="1026"/>
      <c r="GA37" s="1026"/>
      <c r="GB37" s="1026"/>
      <c r="GC37" s="1026"/>
      <c r="GD37" s="1026"/>
      <c r="GE37" s="1026"/>
      <c r="GF37" s="1026"/>
      <c r="GG37" s="1026"/>
      <c r="GH37" s="1026"/>
      <c r="GI37" s="1026"/>
      <c r="GJ37" s="1026"/>
      <c r="GK37" s="1026"/>
      <c r="GL37" s="1026"/>
      <c r="GM37" s="1026"/>
      <c r="GN37" s="1026"/>
      <c r="GO37" s="1026"/>
      <c r="GP37" s="1026"/>
      <c r="GQ37" s="1026"/>
      <c r="GR37" s="1026"/>
      <c r="GS37" s="1026"/>
      <c r="GT37" s="1026"/>
      <c r="GU37" s="1026"/>
      <c r="GV37" s="1026"/>
      <c r="GW37" s="1026"/>
      <c r="GX37" s="1026"/>
      <c r="GY37" s="1026"/>
      <c r="GZ37" s="1026"/>
      <c r="HA37" s="1026"/>
      <c r="HB37" s="1026"/>
      <c r="HC37" s="1026"/>
      <c r="HD37" s="1026"/>
      <c r="HE37" s="1026"/>
      <c r="HF37" s="1026"/>
      <c r="HG37" s="1026"/>
      <c r="HH37" s="1026"/>
      <c r="HI37" s="1026"/>
      <c r="HJ37" s="1026"/>
      <c r="HK37" s="1026"/>
      <c r="HL37" s="1026"/>
      <c r="HM37" s="1026"/>
      <c r="HN37" s="1026"/>
      <c r="HO37" s="1026"/>
      <c r="HP37" s="1026"/>
      <c r="HQ37" s="1026"/>
      <c r="HR37" s="1026"/>
      <c r="HS37" s="1026"/>
      <c r="HT37" s="1026"/>
      <c r="HU37" s="1026"/>
      <c r="HV37" s="1026"/>
      <c r="HW37" s="1026"/>
      <c r="HX37" s="1026"/>
      <c r="HY37" s="1026"/>
    </row>
    <row r="38" spans="1:233" s="40" customFormat="1" x14ac:dyDescent="0.25">
      <c r="A38" s="1038">
        <v>33131</v>
      </c>
      <c r="B38" s="1034" t="s">
        <v>226</v>
      </c>
      <c r="C38" s="1034" t="s">
        <v>123</v>
      </c>
      <c r="D38" s="1041"/>
      <c r="E38" s="1041"/>
      <c r="F38" s="1040"/>
      <c r="G38" s="617" t="s">
        <v>548</v>
      </c>
      <c r="H38" s="1038"/>
      <c r="I38" s="1034" t="s">
        <v>28</v>
      </c>
      <c r="J38" s="1039">
        <v>54</v>
      </c>
      <c r="K38" s="1034"/>
      <c r="L38" s="1038">
        <v>4</v>
      </c>
      <c r="M38" s="1037" t="s">
        <v>955</v>
      </c>
      <c r="N38" s="1034"/>
      <c r="O38" s="1036">
        <v>2794</v>
      </c>
      <c r="P38" s="1036">
        <v>2774</v>
      </c>
      <c r="Q38" s="1051">
        <v>2762</v>
      </c>
      <c r="R38" s="1026"/>
      <c r="S38" s="1026"/>
      <c r="T38" s="410">
        <f>O38+J38-1</f>
        <v>2847</v>
      </c>
      <c r="U38" s="1017">
        <v>82.7</v>
      </c>
      <c r="V38" s="1016">
        <v>1.53</v>
      </c>
      <c r="W38" s="1016">
        <v>0.93</v>
      </c>
      <c r="X38" s="1016">
        <v>0.82</v>
      </c>
      <c r="Y38" s="1050" t="s">
        <v>807</v>
      </c>
      <c r="CD38" s="1026"/>
      <c r="CE38" s="1026"/>
      <c r="CF38" s="1026"/>
      <c r="CG38" s="1026"/>
      <c r="CH38" s="1026"/>
      <c r="CI38" s="1026"/>
      <c r="CJ38" s="1026"/>
      <c r="CK38" s="1026"/>
      <c r="CL38" s="1026"/>
      <c r="CM38" s="1026"/>
      <c r="CN38" s="1026"/>
      <c r="CO38" s="1026"/>
      <c r="CP38" s="1026"/>
      <c r="CQ38" s="1026"/>
      <c r="CR38" s="1026"/>
      <c r="CS38" s="1026"/>
      <c r="CT38" s="1026"/>
      <c r="CU38" s="1026"/>
      <c r="CV38" s="1026"/>
      <c r="CW38" s="1026"/>
      <c r="CX38" s="1026"/>
      <c r="CY38" s="1026"/>
      <c r="CZ38" s="1026"/>
      <c r="DA38" s="1026"/>
      <c r="DB38" s="1026"/>
      <c r="DC38" s="1026"/>
      <c r="DD38" s="1026"/>
      <c r="DE38" s="1026"/>
      <c r="DF38" s="1026"/>
      <c r="DG38" s="1026"/>
      <c r="DH38" s="1026"/>
      <c r="DI38" s="1026"/>
      <c r="DJ38" s="1026"/>
      <c r="DK38" s="1026"/>
      <c r="DL38" s="1026"/>
      <c r="DM38" s="1026"/>
      <c r="DN38" s="1026"/>
      <c r="DO38" s="1026"/>
      <c r="DP38" s="1026"/>
      <c r="DQ38" s="1026"/>
      <c r="DR38" s="1026"/>
      <c r="DS38" s="1026"/>
      <c r="DT38" s="1026"/>
      <c r="DU38" s="1026"/>
      <c r="DV38" s="1026"/>
      <c r="DW38" s="1026"/>
      <c r="DX38" s="1026"/>
      <c r="DY38" s="1026"/>
      <c r="DZ38" s="1026"/>
      <c r="EA38" s="1026"/>
      <c r="EB38" s="1026"/>
      <c r="EC38" s="1026"/>
      <c r="ED38" s="1026"/>
      <c r="EE38" s="1026"/>
      <c r="EF38" s="1026"/>
      <c r="EG38" s="1026"/>
      <c r="EH38" s="1026"/>
      <c r="EI38" s="1026"/>
      <c r="EJ38" s="1026"/>
      <c r="EK38" s="1026"/>
      <c r="EL38" s="1026"/>
      <c r="EM38" s="1026"/>
      <c r="EN38" s="1026"/>
      <c r="EO38" s="1026"/>
      <c r="EP38" s="1026"/>
      <c r="EQ38" s="1026"/>
      <c r="ER38" s="1026"/>
      <c r="ES38" s="1026"/>
      <c r="ET38" s="1026"/>
      <c r="EU38" s="1026"/>
      <c r="EV38" s="1026"/>
      <c r="EW38" s="1026"/>
      <c r="EX38" s="1026"/>
      <c r="EY38" s="1026"/>
      <c r="EZ38" s="1026"/>
      <c r="FA38" s="1026"/>
      <c r="FB38" s="1026"/>
      <c r="FC38" s="1026"/>
      <c r="FD38" s="1026"/>
      <c r="FE38" s="1026"/>
      <c r="FF38" s="1026"/>
      <c r="FG38" s="1026"/>
      <c r="FH38" s="1026"/>
      <c r="FI38" s="1026"/>
      <c r="FJ38" s="1026"/>
      <c r="FK38" s="1026"/>
      <c r="FL38" s="1026"/>
      <c r="FM38" s="1026"/>
      <c r="FN38" s="1026"/>
      <c r="FO38" s="1026"/>
      <c r="FP38" s="1026"/>
      <c r="FQ38" s="1026"/>
      <c r="FR38" s="1026"/>
      <c r="FS38" s="1026"/>
      <c r="FT38" s="1026"/>
      <c r="FU38" s="1026"/>
      <c r="FV38" s="1026"/>
      <c r="FW38" s="1026"/>
      <c r="FX38" s="1026"/>
      <c r="FY38" s="1026"/>
      <c r="FZ38" s="1026"/>
      <c r="GA38" s="1026"/>
      <c r="GB38" s="1026"/>
      <c r="GC38" s="1026"/>
      <c r="GD38" s="1026"/>
      <c r="GE38" s="1026"/>
      <c r="GF38" s="1026"/>
      <c r="GG38" s="1026"/>
      <c r="GH38" s="1026"/>
      <c r="GI38" s="1026"/>
      <c r="GJ38" s="1026"/>
      <c r="GK38" s="1026"/>
      <c r="GL38" s="1026"/>
      <c r="GM38" s="1026"/>
      <c r="GN38" s="1026"/>
      <c r="GO38" s="1026"/>
      <c r="GP38" s="1026"/>
      <c r="GQ38" s="1026"/>
      <c r="GR38" s="1026"/>
      <c r="GS38" s="1026"/>
      <c r="GT38" s="1026"/>
      <c r="GU38" s="1026"/>
      <c r="GV38" s="1026"/>
      <c r="GW38" s="1026"/>
      <c r="GX38" s="1026"/>
      <c r="GY38" s="1026"/>
      <c r="GZ38" s="1026"/>
      <c r="HA38" s="1026"/>
      <c r="HB38" s="1026"/>
      <c r="HC38" s="1026"/>
      <c r="HD38" s="1026"/>
      <c r="HE38" s="1026"/>
      <c r="HF38" s="1026"/>
      <c r="HG38" s="1026"/>
      <c r="HH38" s="1026"/>
      <c r="HI38" s="1026"/>
      <c r="HJ38" s="1026"/>
      <c r="HK38" s="1026"/>
      <c r="HL38" s="1026"/>
      <c r="HM38" s="1026"/>
      <c r="HN38" s="1026"/>
      <c r="HO38" s="1026"/>
      <c r="HP38" s="1026"/>
      <c r="HQ38" s="1026"/>
      <c r="HR38" s="1026"/>
      <c r="HS38" s="1026"/>
      <c r="HT38" s="1026"/>
      <c r="HU38" s="1026"/>
      <c r="HV38" s="1026"/>
      <c r="HW38" s="1026"/>
      <c r="HX38" s="1026"/>
      <c r="HY38" s="1026"/>
    </row>
    <row r="39" spans="1:233" s="40" customFormat="1" x14ac:dyDescent="0.25">
      <c r="A39" s="1038">
        <v>33132</v>
      </c>
      <c r="B39" s="1034" t="s">
        <v>226</v>
      </c>
      <c r="C39" s="1034" t="s">
        <v>123</v>
      </c>
      <c r="D39" s="1041"/>
      <c r="E39" s="1041"/>
      <c r="F39" s="1040"/>
      <c r="G39" s="617" t="s">
        <v>548</v>
      </c>
      <c r="H39" s="1038"/>
      <c r="I39" s="1034" t="s">
        <v>512</v>
      </c>
      <c r="J39" s="1039">
        <v>43</v>
      </c>
      <c r="K39" s="1034"/>
      <c r="L39" s="1038">
        <v>16</v>
      </c>
      <c r="M39" s="1037" t="s">
        <v>900</v>
      </c>
      <c r="N39" s="1034"/>
      <c r="O39" s="1036">
        <v>2763</v>
      </c>
      <c r="P39" s="1034"/>
      <c r="Q39" s="1035">
        <v>2762</v>
      </c>
      <c r="R39" s="1026">
        <v>2761</v>
      </c>
      <c r="S39" s="1026"/>
      <c r="T39" s="410">
        <f>O39+J39-1</f>
        <v>2805</v>
      </c>
      <c r="U39" s="1017">
        <v>65.599999999999994</v>
      </c>
      <c r="V39" s="1016">
        <v>1.53</v>
      </c>
      <c r="W39" s="1016">
        <v>1.2</v>
      </c>
      <c r="X39" s="1016">
        <v>0.93</v>
      </c>
      <c r="Y39" s="1050" t="s">
        <v>806</v>
      </c>
      <c r="Z39" s="40" t="s">
        <v>2673</v>
      </c>
      <c r="CD39" s="1026"/>
      <c r="CE39" s="1026"/>
      <c r="CF39" s="1026"/>
      <c r="CG39" s="1026"/>
      <c r="CH39" s="1026"/>
      <c r="CI39" s="1026"/>
      <c r="CJ39" s="1026"/>
      <c r="CK39" s="1026"/>
      <c r="CL39" s="1026"/>
      <c r="CM39" s="1026"/>
      <c r="CN39" s="1026"/>
      <c r="CO39" s="1026"/>
      <c r="CP39" s="1026"/>
      <c r="CQ39" s="1026"/>
      <c r="CR39" s="1026"/>
      <c r="CS39" s="1026"/>
      <c r="CT39" s="1026"/>
      <c r="CU39" s="1026"/>
      <c r="CV39" s="1026"/>
      <c r="CW39" s="1026"/>
      <c r="CX39" s="1026"/>
      <c r="CY39" s="1026"/>
      <c r="CZ39" s="1026"/>
      <c r="DA39" s="1026"/>
      <c r="DB39" s="1026"/>
      <c r="DC39" s="1026"/>
      <c r="DD39" s="1026"/>
      <c r="DE39" s="1026"/>
      <c r="DF39" s="1026"/>
      <c r="DG39" s="1026"/>
      <c r="DH39" s="1026"/>
      <c r="DI39" s="1026"/>
      <c r="DJ39" s="1026"/>
      <c r="DK39" s="1026"/>
      <c r="DL39" s="1026"/>
      <c r="DM39" s="1026"/>
      <c r="DN39" s="1026"/>
      <c r="DO39" s="1026"/>
      <c r="DP39" s="1026"/>
      <c r="DQ39" s="1026"/>
      <c r="DR39" s="1026"/>
      <c r="DS39" s="1026"/>
      <c r="DT39" s="1026"/>
      <c r="DU39" s="1026"/>
      <c r="DV39" s="1026"/>
      <c r="DW39" s="1026"/>
      <c r="DX39" s="1026"/>
      <c r="DY39" s="1026"/>
      <c r="DZ39" s="1026"/>
      <c r="EA39" s="1026"/>
      <c r="EB39" s="1026"/>
      <c r="EC39" s="1026"/>
      <c r="ED39" s="1026"/>
      <c r="EE39" s="1026"/>
      <c r="EF39" s="1026"/>
      <c r="EG39" s="1026"/>
      <c r="EH39" s="1026"/>
      <c r="EI39" s="1026"/>
      <c r="EJ39" s="1026"/>
      <c r="EK39" s="1026"/>
      <c r="EL39" s="1026"/>
      <c r="EM39" s="1026"/>
      <c r="EN39" s="1026"/>
      <c r="EO39" s="1026"/>
      <c r="EP39" s="1026"/>
      <c r="EQ39" s="1026"/>
      <c r="ER39" s="1026"/>
      <c r="ES39" s="1026"/>
      <c r="ET39" s="1026"/>
      <c r="EU39" s="1026"/>
      <c r="EV39" s="1026"/>
      <c r="EW39" s="1026"/>
      <c r="EX39" s="1026"/>
      <c r="EY39" s="1026"/>
      <c r="EZ39" s="1026"/>
      <c r="FA39" s="1026"/>
      <c r="FB39" s="1026"/>
      <c r="FC39" s="1026"/>
      <c r="FD39" s="1026"/>
      <c r="FE39" s="1026"/>
      <c r="FF39" s="1026"/>
      <c r="FG39" s="1026"/>
      <c r="FH39" s="1026"/>
      <c r="FI39" s="1026"/>
      <c r="FJ39" s="1026"/>
      <c r="FK39" s="1026"/>
      <c r="FL39" s="1026"/>
      <c r="FM39" s="1026"/>
      <c r="FN39" s="1026"/>
      <c r="FO39" s="1026"/>
      <c r="FP39" s="1026"/>
      <c r="FQ39" s="1026"/>
      <c r="FR39" s="1026"/>
      <c r="FS39" s="1026"/>
      <c r="FT39" s="1026"/>
      <c r="FU39" s="1026"/>
      <c r="FV39" s="1026"/>
      <c r="FW39" s="1026"/>
      <c r="FX39" s="1026"/>
      <c r="FY39" s="1026"/>
      <c r="FZ39" s="1026"/>
      <c r="GA39" s="1026"/>
      <c r="GB39" s="1026"/>
      <c r="GC39" s="1026"/>
      <c r="GD39" s="1026"/>
      <c r="GE39" s="1026"/>
      <c r="GF39" s="1026"/>
      <c r="GG39" s="1026"/>
      <c r="GH39" s="1026"/>
      <c r="GI39" s="1026"/>
      <c r="GJ39" s="1026"/>
      <c r="GK39" s="1026"/>
      <c r="GL39" s="1026"/>
      <c r="GM39" s="1026"/>
      <c r="GN39" s="1026"/>
      <c r="GO39" s="1026"/>
      <c r="GP39" s="1026"/>
      <c r="GQ39" s="1026"/>
      <c r="GR39" s="1026"/>
      <c r="GS39" s="1026"/>
      <c r="GT39" s="1026"/>
      <c r="GU39" s="1026"/>
      <c r="GV39" s="1026"/>
      <c r="GW39" s="1026"/>
      <c r="GX39" s="1026"/>
      <c r="GY39" s="1026"/>
      <c r="GZ39" s="1026"/>
      <c r="HA39" s="1026"/>
      <c r="HB39" s="1026"/>
      <c r="HC39" s="1026"/>
      <c r="HD39" s="1026"/>
      <c r="HE39" s="1026"/>
      <c r="HF39" s="1026"/>
      <c r="HG39" s="1026"/>
      <c r="HH39" s="1026"/>
      <c r="HI39" s="1026"/>
      <c r="HJ39" s="1026"/>
      <c r="HK39" s="1026"/>
      <c r="HL39" s="1026"/>
      <c r="HM39" s="1026"/>
      <c r="HN39" s="1026"/>
      <c r="HO39" s="1026"/>
      <c r="HP39" s="1026"/>
      <c r="HQ39" s="1026"/>
      <c r="HR39" s="1026"/>
      <c r="HS39" s="1026"/>
      <c r="HT39" s="1026"/>
      <c r="HU39" s="1026"/>
      <c r="HV39" s="1026"/>
      <c r="HW39" s="1026"/>
      <c r="HX39" s="1026"/>
      <c r="HY39" s="1026"/>
    </row>
    <row r="40" spans="1:233" s="40" customFormat="1" x14ac:dyDescent="0.25">
      <c r="A40" s="46">
        <v>33133</v>
      </c>
      <c r="B40" s="410" t="s">
        <v>226</v>
      </c>
      <c r="C40" s="410" t="s">
        <v>123</v>
      </c>
      <c r="D40" s="64"/>
      <c r="E40" s="64"/>
      <c r="F40" s="617" t="s">
        <v>2672</v>
      </c>
      <c r="G40" s="617" t="s">
        <v>548</v>
      </c>
      <c r="H40" s="46"/>
      <c r="I40" s="403" t="s">
        <v>817</v>
      </c>
      <c r="J40" s="65">
        <v>31</v>
      </c>
      <c r="K40" s="65"/>
      <c r="L40" s="46">
        <v>0</v>
      </c>
      <c r="M40" s="69"/>
      <c r="N40" s="410"/>
      <c r="O40" s="410"/>
      <c r="P40" s="410"/>
      <c r="Q40" s="1018" t="s">
        <v>646</v>
      </c>
      <c r="R40" s="410"/>
      <c r="S40" s="39"/>
      <c r="U40" s="1017">
        <v>36.6</v>
      </c>
      <c r="V40" s="1016">
        <v>1.18</v>
      </c>
      <c r="W40" s="1016"/>
      <c r="X40" s="1016"/>
      <c r="Y40" s="40" t="s">
        <v>811</v>
      </c>
      <c r="Z40" s="410"/>
      <c r="AB40" s="65"/>
      <c r="AC40" s="65"/>
      <c r="AD40" s="65"/>
      <c r="AE40" s="65"/>
      <c r="AF40" s="65"/>
      <c r="AG40" s="65"/>
      <c r="AH40" s="410"/>
    </row>
    <row r="41" spans="1:233" s="40" customFormat="1" x14ac:dyDescent="0.25">
      <c r="A41" s="1038">
        <v>33134</v>
      </c>
      <c r="B41" s="1034" t="s">
        <v>226</v>
      </c>
      <c r="C41" s="1034" t="s">
        <v>123</v>
      </c>
      <c r="D41" s="1041"/>
      <c r="E41" s="1041"/>
      <c r="F41" s="1040" t="s">
        <v>2672</v>
      </c>
      <c r="G41" s="617" t="s">
        <v>548</v>
      </c>
      <c r="H41" s="1038"/>
      <c r="I41" s="1034" t="s">
        <v>28</v>
      </c>
      <c r="J41" s="1039">
        <v>58</v>
      </c>
      <c r="K41" s="1034"/>
      <c r="L41" s="1038">
        <v>17</v>
      </c>
      <c r="M41" s="1037" t="s">
        <v>2636</v>
      </c>
      <c r="N41" s="1034"/>
      <c r="O41" s="1036">
        <v>2762</v>
      </c>
      <c r="P41" s="1034">
        <v>2762</v>
      </c>
      <c r="Q41" s="1051">
        <v>2761</v>
      </c>
      <c r="R41" s="1026"/>
      <c r="S41" s="1026"/>
      <c r="T41" s="410">
        <f>O41+J41-1</f>
        <v>2819</v>
      </c>
      <c r="U41" s="1017">
        <v>101</v>
      </c>
      <c r="V41" s="1016">
        <v>1.74</v>
      </c>
      <c r="W41" s="1016">
        <v>1.1299999999999999</v>
      </c>
      <c r="X41" s="1016">
        <v>0.95</v>
      </c>
      <c r="Y41" s="1050" t="s">
        <v>806</v>
      </c>
      <c r="Z41" s="40" t="s">
        <v>2671</v>
      </c>
      <c r="CD41" s="1026"/>
      <c r="CE41" s="1026"/>
      <c r="CF41" s="1026"/>
      <c r="CG41" s="1026"/>
      <c r="CH41" s="1026"/>
      <c r="CI41" s="1026"/>
      <c r="CJ41" s="1026"/>
      <c r="CK41" s="1026"/>
      <c r="CL41" s="1026"/>
      <c r="CM41" s="1026"/>
      <c r="CN41" s="1026"/>
      <c r="CO41" s="1026"/>
      <c r="CP41" s="1026"/>
      <c r="CQ41" s="1026"/>
      <c r="CR41" s="1026"/>
      <c r="CS41" s="1026"/>
      <c r="CT41" s="1026"/>
      <c r="CU41" s="1026"/>
      <c r="CV41" s="1026"/>
      <c r="CW41" s="1026"/>
      <c r="CX41" s="1026"/>
      <c r="CY41" s="1026"/>
      <c r="CZ41" s="1026"/>
      <c r="DA41" s="1026"/>
      <c r="DB41" s="1026"/>
      <c r="DC41" s="1026"/>
      <c r="DD41" s="1026"/>
      <c r="DE41" s="1026"/>
      <c r="DF41" s="1026"/>
      <c r="DG41" s="1026"/>
      <c r="DH41" s="1026"/>
      <c r="DI41" s="1026"/>
      <c r="DJ41" s="1026"/>
      <c r="DK41" s="1026"/>
      <c r="DL41" s="1026"/>
      <c r="DM41" s="1026"/>
      <c r="DN41" s="1026"/>
      <c r="DO41" s="1026"/>
      <c r="DP41" s="1026"/>
      <c r="DQ41" s="1026"/>
      <c r="DR41" s="1026"/>
      <c r="DS41" s="1026"/>
      <c r="DT41" s="1026"/>
      <c r="DU41" s="1026"/>
      <c r="DV41" s="1026"/>
      <c r="DW41" s="1026"/>
      <c r="DX41" s="1026"/>
      <c r="DY41" s="1026"/>
      <c r="DZ41" s="1026"/>
      <c r="EA41" s="1026"/>
      <c r="EB41" s="1026"/>
      <c r="EC41" s="1026"/>
      <c r="ED41" s="1026"/>
      <c r="EE41" s="1026"/>
      <c r="EF41" s="1026"/>
      <c r="EG41" s="1026"/>
      <c r="EH41" s="1026"/>
      <c r="EI41" s="1026"/>
      <c r="EJ41" s="1026"/>
      <c r="EK41" s="1026"/>
      <c r="EL41" s="1026"/>
      <c r="EM41" s="1026"/>
      <c r="EN41" s="1026"/>
      <c r="EO41" s="1026"/>
      <c r="EP41" s="1026"/>
      <c r="EQ41" s="1026"/>
      <c r="ER41" s="1026"/>
      <c r="ES41" s="1026"/>
      <c r="ET41" s="1026"/>
      <c r="EU41" s="1026"/>
      <c r="EV41" s="1026"/>
      <c r="EW41" s="1026"/>
      <c r="EX41" s="1026"/>
      <c r="EY41" s="1026"/>
      <c r="EZ41" s="1026"/>
      <c r="FA41" s="1026"/>
      <c r="FB41" s="1026"/>
      <c r="FC41" s="1026"/>
      <c r="FD41" s="1026"/>
      <c r="FE41" s="1026"/>
      <c r="FF41" s="1026"/>
      <c r="FG41" s="1026"/>
      <c r="FH41" s="1026"/>
      <c r="FI41" s="1026"/>
      <c r="FJ41" s="1026"/>
      <c r="FK41" s="1026"/>
      <c r="FL41" s="1026"/>
      <c r="FM41" s="1026"/>
      <c r="FN41" s="1026"/>
      <c r="FO41" s="1026"/>
      <c r="FP41" s="1026"/>
      <c r="FQ41" s="1026"/>
      <c r="FR41" s="1026"/>
      <c r="FS41" s="1026"/>
      <c r="FT41" s="1026"/>
      <c r="FU41" s="1026"/>
      <c r="FV41" s="1026"/>
      <c r="FW41" s="1026"/>
      <c r="FX41" s="1026"/>
      <c r="FY41" s="1026"/>
      <c r="FZ41" s="1026"/>
      <c r="GA41" s="1026"/>
      <c r="GB41" s="1026"/>
      <c r="GC41" s="1026"/>
      <c r="GD41" s="1026"/>
      <c r="GE41" s="1026"/>
      <c r="GF41" s="1026"/>
      <c r="GG41" s="1026"/>
      <c r="GH41" s="1026"/>
      <c r="GI41" s="1026"/>
      <c r="GJ41" s="1026"/>
      <c r="GK41" s="1026"/>
      <c r="GL41" s="1026"/>
      <c r="GM41" s="1026"/>
      <c r="GN41" s="1026"/>
      <c r="GO41" s="1026"/>
      <c r="GP41" s="1026"/>
      <c r="GQ41" s="1026"/>
      <c r="GR41" s="1026"/>
      <c r="GS41" s="1026"/>
      <c r="GT41" s="1026"/>
      <c r="GU41" s="1026"/>
      <c r="GV41" s="1026"/>
      <c r="GW41" s="1026"/>
      <c r="GX41" s="1026"/>
      <c r="GY41" s="1026"/>
      <c r="GZ41" s="1026"/>
      <c r="HA41" s="1026"/>
      <c r="HB41" s="1026"/>
      <c r="HC41" s="1026"/>
      <c r="HD41" s="1026"/>
      <c r="HE41" s="1026"/>
      <c r="HF41" s="1026"/>
      <c r="HG41" s="1026"/>
      <c r="HH41" s="1026"/>
      <c r="HI41" s="1026"/>
      <c r="HJ41" s="1026"/>
      <c r="HK41" s="1026"/>
      <c r="HL41" s="1026"/>
      <c r="HM41" s="1026"/>
      <c r="HN41" s="1026"/>
      <c r="HO41" s="1026"/>
      <c r="HP41" s="1026"/>
      <c r="HQ41" s="1026"/>
      <c r="HR41" s="1026"/>
      <c r="HS41" s="1026"/>
      <c r="HT41" s="1026"/>
      <c r="HU41" s="1026"/>
      <c r="HV41" s="1026"/>
      <c r="HW41" s="1026"/>
      <c r="HX41" s="1026"/>
      <c r="HY41" s="1026"/>
    </row>
    <row r="42" spans="1:233" s="40" customFormat="1" x14ac:dyDescent="0.25">
      <c r="A42" s="46">
        <v>33135</v>
      </c>
      <c r="B42" s="410" t="s">
        <v>226</v>
      </c>
      <c r="C42" s="410" t="s">
        <v>123</v>
      </c>
      <c r="D42" s="64"/>
      <c r="E42" s="64"/>
      <c r="F42" s="617" t="s">
        <v>2666</v>
      </c>
      <c r="G42" s="617" t="s">
        <v>548</v>
      </c>
      <c r="H42" s="46"/>
      <c r="I42" s="403" t="s">
        <v>817</v>
      </c>
      <c r="J42" s="65">
        <v>72</v>
      </c>
      <c r="K42" s="65"/>
      <c r="L42" s="46">
        <v>3</v>
      </c>
      <c r="M42" s="69"/>
      <c r="N42" s="410"/>
      <c r="O42" s="410"/>
      <c r="P42" s="410"/>
      <c r="Q42" s="1018" t="s">
        <v>646</v>
      </c>
      <c r="R42" s="410"/>
      <c r="S42" s="39"/>
      <c r="U42" s="1017">
        <v>74.7</v>
      </c>
      <c r="V42" s="1016">
        <v>1.04</v>
      </c>
      <c r="W42" s="1016">
        <v>1.23</v>
      </c>
      <c r="X42" s="1016">
        <v>1.31</v>
      </c>
      <c r="Y42" s="66" t="s">
        <v>806</v>
      </c>
      <c r="Z42" s="410"/>
      <c r="AB42" s="65"/>
      <c r="AC42" s="65"/>
      <c r="AD42" s="65"/>
      <c r="AE42" s="65"/>
      <c r="AF42" s="65"/>
      <c r="AG42" s="65"/>
      <c r="AH42" s="410"/>
    </row>
    <row r="43" spans="1:233" s="40" customFormat="1" x14ac:dyDescent="0.25">
      <c r="A43" s="46">
        <v>33136</v>
      </c>
      <c r="B43" s="410" t="s">
        <v>226</v>
      </c>
      <c r="C43" s="410" t="s">
        <v>123</v>
      </c>
      <c r="D43" s="64"/>
      <c r="E43" s="64"/>
      <c r="F43" s="617" t="s">
        <v>2666</v>
      </c>
      <c r="G43" s="617" t="s">
        <v>548</v>
      </c>
      <c r="H43" s="46"/>
      <c r="I43" s="403" t="s">
        <v>817</v>
      </c>
      <c r="J43" s="65">
        <v>22</v>
      </c>
      <c r="K43" s="65" t="s">
        <v>15</v>
      </c>
      <c r="L43" s="46">
        <v>9</v>
      </c>
      <c r="M43" s="69"/>
      <c r="N43" s="410"/>
      <c r="O43" s="410"/>
      <c r="P43" s="410"/>
      <c r="Q43" s="1018" t="s">
        <v>646</v>
      </c>
      <c r="R43" s="410"/>
      <c r="S43" s="39"/>
      <c r="U43" s="1017">
        <v>68.5</v>
      </c>
      <c r="V43" s="1016">
        <v>3.12</v>
      </c>
      <c r="W43" s="1016">
        <v>2.37</v>
      </c>
      <c r="X43" s="1016">
        <v>3.55</v>
      </c>
      <c r="Y43" s="1049" t="s">
        <v>858</v>
      </c>
      <c r="Z43" s="410"/>
      <c r="AB43" s="65"/>
      <c r="AC43" s="65"/>
      <c r="AD43" s="65"/>
      <c r="AE43" s="65"/>
      <c r="AF43" s="65"/>
      <c r="AG43" s="65"/>
      <c r="AH43" s="410"/>
    </row>
    <row r="44" spans="1:233" s="40" customFormat="1" x14ac:dyDescent="0.25">
      <c r="A44" s="46">
        <v>33137</v>
      </c>
      <c r="B44" s="410" t="s">
        <v>226</v>
      </c>
      <c r="C44" s="410" t="s">
        <v>123</v>
      </c>
      <c r="D44" s="64"/>
      <c r="E44" s="64"/>
      <c r="F44" s="617" t="s">
        <v>2666</v>
      </c>
      <c r="G44" s="617" t="s">
        <v>548</v>
      </c>
      <c r="H44" s="46"/>
      <c r="I44" s="403" t="s">
        <v>817</v>
      </c>
      <c r="J44" s="65">
        <v>29</v>
      </c>
      <c r="K44" s="65" t="s">
        <v>15</v>
      </c>
      <c r="L44" s="46">
        <v>0</v>
      </c>
      <c r="M44" s="69"/>
      <c r="N44" s="410"/>
      <c r="O44" s="410"/>
      <c r="P44" s="410"/>
      <c r="Q44" s="1018" t="s">
        <v>646</v>
      </c>
      <c r="R44" s="410"/>
      <c r="S44" s="39"/>
      <c r="U44" s="1017">
        <v>44.5</v>
      </c>
      <c r="V44" s="1016">
        <v>1.54</v>
      </c>
      <c r="W44" s="1016"/>
      <c r="X44" s="1016"/>
      <c r="Y44" s="40" t="s">
        <v>811</v>
      </c>
      <c r="Z44" s="410"/>
      <c r="AB44" s="65"/>
      <c r="AC44" s="65"/>
      <c r="AD44" s="65"/>
      <c r="AE44" s="65"/>
      <c r="AF44" s="65"/>
      <c r="AG44" s="65"/>
      <c r="AH44" s="410"/>
    </row>
    <row r="45" spans="1:233" s="40" customFormat="1" x14ac:dyDescent="0.25">
      <c r="A45" s="1038">
        <v>33138</v>
      </c>
      <c r="B45" s="1034" t="s">
        <v>226</v>
      </c>
      <c r="C45" s="1034" t="s">
        <v>123</v>
      </c>
      <c r="D45" s="1041"/>
      <c r="E45" s="1041"/>
      <c r="F45" s="1040" t="s">
        <v>2666</v>
      </c>
      <c r="G45" s="617" t="s">
        <v>548</v>
      </c>
      <c r="H45" s="1038"/>
      <c r="I45" s="1034" t="s">
        <v>28</v>
      </c>
      <c r="J45" s="1039">
        <v>57</v>
      </c>
      <c r="K45" s="1034"/>
      <c r="L45" s="1038">
        <v>0</v>
      </c>
      <c r="M45" s="1044" t="s">
        <v>725</v>
      </c>
      <c r="N45" s="1034"/>
      <c r="O45" s="1036">
        <v>2795</v>
      </c>
      <c r="P45" s="1034"/>
      <c r="Q45" s="1035">
        <v>2774</v>
      </c>
      <c r="R45" s="1026">
        <v>2762</v>
      </c>
      <c r="S45" s="1026"/>
      <c r="T45" s="410">
        <f>O45+J45-1</f>
        <v>2851</v>
      </c>
      <c r="U45" s="1017">
        <v>84.1</v>
      </c>
      <c r="V45" s="1016">
        <v>1.48</v>
      </c>
      <c r="W45" s="1016"/>
      <c r="X45" s="1016"/>
      <c r="Y45" s="1033" t="s">
        <v>811</v>
      </c>
      <c r="CD45" s="1026"/>
      <c r="CE45" s="1026"/>
      <c r="CF45" s="1026"/>
      <c r="CG45" s="1026"/>
      <c r="CH45" s="1026"/>
      <c r="CI45" s="1026"/>
      <c r="CJ45" s="1026"/>
      <c r="CK45" s="1026"/>
      <c r="CL45" s="1026"/>
      <c r="CM45" s="1026"/>
      <c r="CN45" s="1026"/>
      <c r="CO45" s="1026"/>
      <c r="CP45" s="1026"/>
      <c r="CQ45" s="1026"/>
      <c r="CR45" s="1026"/>
      <c r="CS45" s="1026"/>
      <c r="CT45" s="1026"/>
      <c r="CU45" s="1026"/>
      <c r="CV45" s="1026"/>
      <c r="CW45" s="1026"/>
      <c r="CX45" s="1026"/>
      <c r="CY45" s="1026"/>
      <c r="CZ45" s="1026"/>
      <c r="DA45" s="1026"/>
      <c r="DB45" s="1026"/>
      <c r="DC45" s="1026"/>
      <c r="DD45" s="1026"/>
      <c r="DE45" s="1026"/>
      <c r="DF45" s="1026"/>
      <c r="DG45" s="1026"/>
      <c r="DH45" s="1026"/>
      <c r="DI45" s="1026"/>
      <c r="DJ45" s="1026"/>
      <c r="DK45" s="1026"/>
      <c r="DL45" s="1026"/>
      <c r="DM45" s="1026"/>
      <c r="DN45" s="1026"/>
      <c r="DO45" s="1026"/>
      <c r="DP45" s="1026"/>
      <c r="DQ45" s="1026"/>
      <c r="DR45" s="1026"/>
      <c r="DS45" s="1026"/>
      <c r="DT45" s="1026"/>
      <c r="DU45" s="1026"/>
      <c r="DV45" s="1026"/>
      <c r="DW45" s="1026"/>
      <c r="DX45" s="1026"/>
      <c r="DY45" s="1026"/>
      <c r="DZ45" s="1026"/>
      <c r="EA45" s="1026"/>
      <c r="EB45" s="1026"/>
      <c r="EC45" s="1026"/>
      <c r="ED45" s="1026"/>
      <c r="EE45" s="1026"/>
      <c r="EF45" s="1026"/>
      <c r="EG45" s="1026"/>
      <c r="EH45" s="1026"/>
      <c r="EI45" s="1026"/>
      <c r="EJ45" s="1026"/>
      <c r="EK45" s="1026"/>
      <c r="EL45" s="1026"/>
      <c r="EM45" s="1026"/>
      <c r="EN45" s="1026"/>
      <c r="EO45" s="1026"/>
      <c r="EP45" s="1026"/>
      <c r="EQ45" s="1026"/>
      <c r="ER45" s="1026"/>
      <c r="ES45" s="1026"/>
      <c r="ET45" s="1026"/>
      <c r="EU45" s="1026"/>
      <c r="EV45" s="1026"/>
      <c r="EW45" s="1026"/>
      <c r="EX45" s="1026"/>
      <c r="EY45" s="1026"/>
      <c r="EZ45" s="1026"/>
      <c r="FA45" s="1026"/>
      <c r="FB45" s="1026"/>
      <c r="FC45" s="1026"/>
      <c r="FD45" s="1026"/>
      <c r="FE45" s="1026"/>
      <c r="FF45" s="1026"/>
      <c r="FG45" s="1026"/>
      <c r="FH45" s="1026"/>
      <c r="FI45" s="1026"/>
      <c r="FJ45" s="1026"/>
      <c r="FK45" s="1026"/>
      <c r="FL45" s="1026"/>
      <c r="FM45" s="1026"/>
      <c r="FN45" s="1026"/>
      <c r="FO45" s="1026"/>
      <c r="FP45" s="1026"/>
      <c r="FQ45" s="1026"/>
      <c r="FR45" s="1026"/>
      <c r="FS45" s="1026"/>
      <c r="FT45" s="1026"/>
      <c r="FU45" s="1026"/>
      <c r="FV45" s="1026"/>
      <c r="FW45" s="1026"/>
      <c r="FX45" s="1026"/>
      <c r="FY45" s="1026"/>
      <c r="FZ45" s="1026"/>
      <c r="GA45" s="1026"/>
      <c r="GB45" s="1026"/>
      <c r="GC45" s="1026"/>
      <c r="GD45" s="1026"/>
      <c r="GE45" s="1026"/>
      <c r="GF45" s="1026"/>
      <c r="GG45" s="1026"/>
      <c r="GH45" s="1026"/>
      <c r="GI45" s="1026"/>
      <c r="GJ45" s="1026"/>
      <c r="GK45" s="1026"/>
      <c r="GL45" s="1026"/>
      <c r="GM45" s="1026"/>
      <c r="GN45" s="1026"/>
      <c r="GO45" s="1026"/>
      <c r="GP45" s="1026"/>
      <c r="GQ45" s="1026"/>
      <c r="GR45" s="1026"/>
      <c r="GS45" s="1026"/>
      <c r="GT45" s="1026"/>
      <c r="GU45" s="1026"/>
      <c r="GV45" s="1026"/>
      <c r="GW45" s="1026"/>
      <c r="GX45" s="1026"/>
      <c r="GY45" s="1026"/>
      <c r="GZ45" s="1026"/>
      <c r="HA45" s="1026"/>
      <c r="HB45" s="1026"/>
      <c r="HC45" s="1026"/>
      <c r="HD45" s="1026"/>
      <c r="HE45" s="1026"/>
      <c r="HF45" s="1026"/>
      <c r="HG45" s="1026"/>
      <c r="HH45" s="1026"/>
      <c r="HI45" s="1026"/>
      <c r="HJ45" s="1026"/>
      <c r="HK45" s="1026"/>
      <c r="HL45" s="1026"/>
      <c r="HM45" s="1026"/>
      <c r="HN45" s="1026"/>
      <c r="HO45" s="1026"/>
      <c r="HP45" s="1026"/>
      <c r="HQ45" s="1026"/>
      <c r="HR45" s="1026"/>
      <c r="HS45" s="1026"/>
      <c r="HT45" s="1026"/>
      <c r="HU45" s="1026"/>
      <c r="HV45" s="1026"/>
      <c r="HW45" s="1026"/>
      <c r="HX45" s="1026"/>
      <c r="HY45" s="1026"/>
    </row>
    <row r="46" spans="1:233" s="40" customFormat="1" x14ac:dyDescent="0.25">
      <c r="A46" s="46">
        <v>33139</v>
      </c>
      <c r="B46" s="410" t="s">
        <v>226</v>
      </c>
      <c r="C46" s="410" t="s">
        <v>123</v>
      </c>
      <c r="D46" s="64"/>
      <c r="E46" s="64"/>
      <c r="F46" s="46" t="s">
        <v>2670</v>
      </c>
      <c r="G46" s="617" t="s">
        <v>548</v>
      </c>
      <c r="H46" s="46"/>
      <c r="I46" s="403" t="s">
        <v>817</v>
      </c>
      <c r="J46" s="65">
        <v>17</v>
      </c>
      <c r="K46" s="65" t="s">
        <v>15</v>
      </c>
      <c r="L46" s="46">
        <v>0</v>
      </c>
      <c r="M46" s="69"/>
      <c r="N46" s="410"/>
      <c r="O46" s="410"/>
      <c r="P46" s="410"/>
      <c r="Q46" s="1018" t="s">
        <v>646</v>
      </c>
      <c r="R46" s="410"/>
      <c r="S46" s="39"/>
      <c r="U46" s="1017">
        <v>32.299999999999997</v>
      </c>
      <c r="V46" s="1016">
        <v>1.9</v>
      </c>
      <c r="W46" s="1016"/>
      <c r="X46" s="1016"/>
      <c r="Y46" s="40" t="s">
        <v>811</v>
      </c>
      <c r="Z46" s="410"/>
      <c r="AB46" s="65"/>
      <c r="AC46" s="65"/>
      <c r="AD46" s="65"/>
      <c r="AE46" s="65"/>
      <c r="AF46" s="65"/>
      <c r="AG46" s="65"/>
      <c r="AH46" s="410"/>
    </row>
    <row r="47" spans="1:233" s="40" customFormat="1" x14ac:dyDescent="0.25">
      <c r="A47" s="1038">
        <v>33140</v>
      </c>
      <c r="B47" s="1034" t="s">
        <v>226</v>
      </c>
      <c r="C47" s="1038">
        <v>2</v>
      </c>
      <c r="D47" s="1041"/>
      <c r="E47" s="1041"/>
      <c r="F47" s="1038" t="s">
        <v>2669</v>
      </c>
      <c r="G47" s="617" t="s">
        <v>548</v>
      </c>
      <c r="H47" s="1038"/>
      <c r="I47" s="1034" t="s">
        <v>10</v>
      </c>
      <c r="J47" s="1039">
        <v>126</v>
      </c>
      <c r="K47" s="1034"/>
      <c r="L47" s="1038">
        <v>0</v>
      </c>
      <c r="M47" s="1044" t="s">
        <v>800</v>
      </c>
      <c r="N47" s="1034"/>
      <c r="O47" s="1036">
        <v>2719</v>
      </c>
      <c r="P47" s="1034"/>
      <c r="Q47" s="1035">
        <v>2703</v>
      </c>
      <c r="R47" s="1026">
        <v>2688</v>
      </c>
      <c r="S47" s="1026"/>
      <c r="T47" s="410">
        <f>O47+J47-1</f>
        <v>2844</v>
      </c>
      <c r="U47" s="1017">
        <v>67.5</v>
      </c>
      <c r="V47" s="1016">
        <v>0.54</v>
      </c>
      <c r="W47" s="1016"/>
      <c r="X47" s="1016"/>
      <c r="Y47" s="1033" t="s">
        <v>896</v>
      </c>
      <c r="CD47" s="1026"/>
      <c r="CE47" s="1026"/>
      <c r="CF47" s="1026"/>
      <c r="CG47" s="1026"/>
      <c r="CH47" s="1026"/>
      <c r="CI47" s="1026"/>
      <c r="CJ47" s="1026"/>
      <c r="CK47" s="1026"/>
      <c r="CL47" s="1026"/>
      <c r="CM47" s="1026"/>
      <c r="CN47" s="1026"/>
      <c r="CO47" s="1026"/>
      <c r="CP47" s="1026"/>
      <c r="CQ47" s="1026"/>
      <c r="CR47" s="1026"/>
      <c r="CS47" s="1026"/>
      <c r="CT47" s="1026"/>
      <c r="CU47" s="1026"/>
      <c r="CV47" s="1026"/>
      <c r="CW47" s="1026"/>
      <c r="CX47" s="1026"/>
      <c r="CY47" s="1026"/>
      <c r="CZ47" s="1026"/>
      <c r="DA47" s="1026"/>
      <c r="DB47" s="1026"/>
      <c r="DC47" s="1026"/>
      <c r="DD47" s="1026"/>
      <c r="DE47" s="1026"/>
      <c r="DF47" s="1026"/>
      <c r="DG47" s="1026"/>
      <c r="DH47" s="1026"/>
      <c r="DI47" s="1026"/>
      <c r="DJ47" s="1026"/>
      <c r="DK47" s="1026"/>
      <c r="DL47" s="1026"/>
      <c r="DM47" s="1026"/>
      <c r="DN47" s="1026"/>
      <c r="DO47" s="1026"/>
      <c r="DP47" s="1026"/>
      <c r="DQ47" s="1026"/>
      <c r="DR47" s="1026"/>
      <c r="DS47" s="1026"/>
      <c r="DT47" s="1026"/>
      <c r="DU47" s="1026"/>
      <c r="DV47" s="1026"/>
      <c r="DW47" s="1026"/>
      <c r="DX47" s="1026"/>
      <c r="DY47" s="1026"/>
      <c r="DZ47" s="1026"/>
      <c r="EA47" s="1026"/>
      <c r="EB47" s="1026"/>
      <c r="EC47" s="1026"/>
      <c r="ED47" s="1026"/>
      <c r="EE47" s="1026"/>
      <c r="EF47" s="1026"/>
      <c r="EG47" s="1026"/>
      <c r="EH47" s="1026"/>
      <c r="EI47" s="1026"/>
      <c r="EJ47" s="1026"/>
      <c r="EK47" s="1026"/>
      <c r="EL47" s="1026"/>
      <c r="EM47" s="1026"/>
      <c r="EN47" s="1026"/>
      <c r="EO47" s="1026"/>
      <c r="EP47" s="1026"/>
      <c r="EQ47" s="1026"/>
      <c r="ER47" s="1026"/>
      <c r="ES47" s="1026"/>
      <c r="ET47" s="1026"/>
      <c r="EU47" s="1026"/>
      <c r="EV47" s="1026"/>
      <c r="EW47" s="1026"/>
      <c r="EX47" s="1026"/>
      <c r="EY47" s="1026"/>
      <c r="EZ47" s="1026"/>
      <c r="FA47" s="1026"/>
      <c r="FB47" s="1026"/>
      <c r="FC47" s="1026"/>
      <c r="FD47" s="1026"/>
      <c r="FE47" s="1026"/>
      <c r="FF47" s="1026"/>
      <c r="FG47" s="1026"/>
      <c r="FH47" s="1026"/>
      <c r="FI47" s="1026"/>
      <c r="FJ47" s="1026"/>
      <c r="FK47" s="1026"/>
      <c r="FL47" s="1026"/>
      <c r="FM47" s="1026"/>
      <c r="FN47" s="1026"/>
      <c r="FO47" s="1026"/>
      <c r="FP47" s="1026"/>
      <c r="FQ47" s="1026"/>
      <c r="FR47" s="1026"/>
      <c r="FS47" s="1026"/>
      <c r="FT47" s="1026"/>
      <c r="FU47" s="1026"/>
      <c r="FV47" s="1026"/>
      <c r="FW47" s="1026"/>
      <c r="FX47" s="1026"/>
      <c r="FY47" s="1026"/>
      <c r="FZ47" s="1026"/>
      <c r="GA47" s="1026"/>
      <c r="GB47" s="1026"/>
      <c r="GC47" s="1026"/>
      <c r="GD47" s="1026"/>
      <c r="GE47" s="1026"/>
      <c r="GF47" s="1026"/>
      <c r="GG47" s="1026"/>
      <c r="GH47" s="1026"/>
      <c r="GI47" s="1026"/>
      <c r="GJ47" s="1026"/>
      <c r="GK47" s="1026"/>
      <c r="GL47" s="1026"/>
      <c r="GM47" s="1026"/>
      <c r="GN47" s="1026"/>
      <c r="GO47" s="1026"/>
      <c r="GP47" s="1026"/>
      <c r="GQ47" s="1026"/>
      <c r="GR47" s="1026"/>
      <c r="GS47" s="1026"/>
      <c r="GT47" s="1026"/>
      <c r="GU47" s="1026"/>
      <c r="GV47" s="1026"/>
      <c r="GW47" s="1026"/>
      <c r="GX47" s="1026"/>
      <c r="GY47" s="1026"/>
      <c r="GZ47" s="1026"/>
      <c r="HA47" s="1026"/>
      <c r="HB47" s="1026"/>
      <c r="HC47" s="1026"/>
      <c r="HD47" s="1026"/>
      <c r="HE47" s="1026"/>
      <c r="HF47" s="1026"/>
      <c r="HG47" s="1026"/>
      <c r="HH47" s="1026"/>
      <c r="HI47" s="1026"/>
      <c r="HJ47" s="1026"/>
      <c r="HK47" s="1026"/>
      <c r="HL47" s="1026"/>
      <c r="HM47" s="1026"/>
      <c r="HN47" s="1026"/>
      <c r="HO47" s="1026"/>
      <c r="HP47" s="1026"/>
      <c r="HQ47" s="1026"/>
      <c r="HR47" s="1026"/>
      <c r="HS47" s="1026"/>
      <c r="HT47" s="1026"/>
      <c r="HU47" s="1026"/>
      <c r="HV47" s="1026"/>
      <c r="HW47" s="1026"/>
      <c r="HX47" s="1026"/>
      <c r="HY47" s="1026"/>
    </row>
    <row r="48" spans="1:233" s="40" customFormat="1" x14ac:dyDescent="0.25">
      <c r="A48" s="1038">
        <v>33141</v>
      </c>
      <c r="B48" s="1034" t="s">
        <v>226</v>
      </c>
      <c r="C48" s="1038">
        <v>2</v>
      </c>
      <c r="D48" s="1041"/>
      <c r="E48" s="1041"/>
      <c r="F48" s="1038" t="s">
        <v>2668</v>
      </c>
      <c r="G48" s="617" t="s">
        <v>548</v>
      </c>
      <c r="H48" s="1038"/>
      <c r="I48" s="1034" t="s">
        <v>28</v>
      </c>
      <c r="J48" s="1039">
        <v>101</v>
      </c>
      <c r="K48" s="1034"/>
      <c r="L48" s="1038">
        <v>0</v>
      </c>
      <c r="M48" s="1044" t="s">
        <v>725</v>
      </c>
      <c r="N48" s="1034"/>
      <c r="O48" s="1036">
        <v>2731</v>
      </c>
      <c r="P48" s="1034">
        <v>2710</v>
      </c>
      <c r="Q48" s="1035">
        <v>2703</v>
      </c>
      <c r="R48" s="1026"/>
      <c r="S48" s="1026"/>
      <c r="T48" s="410">
        <f>O48+J48-1</f>
        <v>2831</v>
      </c>
      <c r="U48" s="1017">
        <v>109.3</v>
      </c>
      <c r="V48" s="1016">
        <v>1.08</v>
      </c>
      <c r="W48" s="1016"/>
      <c r="X48" s="1016"/>
      <c r="Y48" s="1033" t="s">
        <v>811</v>
      </c>
      <c r="Z48" s="40" t="s">
        <v>2667</v>
      </c>
      <c r="CD48" s="1026"/>
      <c r="CE48" s="1026"/>
      <c r="CF48" s="1026"/>
      <c r="CG48" s="1026"/>
      <c r="CH48" s="1026"/>
      <c r="CI48" s="1026"/>
      <c r="CJ48" s="1026"/>
      <c r="CK48" s="1026"/>
      <c r="CL48" s="1026"/>
      <c r="CM48" s="1026"/>
      <c r="CN48" s="1026"/>
      <c r="CO48" s="1026"/>
      <c r="CP48" s="1026"/>
      <c r="CQ48" s="1026"/>
      <c r="CR48" s="1026"/>
      <c r="CS48" s="1026"/>
      <c r="CT48" s="1026"/>
      <c r="CU48" s="1026"/>
      <c r="CV48" s="1026"/>
      <c r="CW48" s="1026"/>
      <c r="CX48" s="1026"/>
      <c r="CY48" s="1026"/>
      <c r="CZ48" s="1026"/>
      <c r="DA48" s="1026"/>
      <c r="DB48" s="1026"/>
      <c r="DC48" s="1026"/>
      <c r="DD48" s="1026"/>
      <c r="DE48" s="1026"/>
      <c r="DF48" s="1026"/>
      <c r="DG48" s="1026"/>
      <c r="DH48" s="1026"/>
      <c r="DI48" s="1026"/>
      <c r="DJ48" s="1026"/>
      <c r="DK48" s="1026"/>
      <c r="DL48" s="1026"/>
      <c r="DM48" s="1026"/>
      <c r="DN48" s="1026"/>
      <c r="DO48" s="1026"/>
      <c r="DP48" s="1026"/>
      <c r="DQ48" s="1026"/>
      <c r="DR48" s="1026"/>
      <c r="DS48" s="1026"/>
      <c r="DT48" s="1026"/>
      <c r="DU48" s="1026"/>
      <c r="DV48" s="1026"/>
      <c r="DW48" s="1026"/>
      <c r="DX48" s="1026"/>
      <c r="DY48" s="1026"/>
      <c r="DZ48" s="1026"/>
      <c r="EA48" s="1026"/>
      <c r="EB48" s="1026"/>
      <c r="EC48" s="1026"/>
      <c r="ED48" s="1026"/>
      <c r="EE48" s="1026"/>
      <c r="EF48" s="1026"/>
      <c r="EG48" s="1026"/>
      <c r="EH48" s="1026"/>
      <c r="EI48" s="1026"/>
      <c r="EJ48" s="1026"/>
      <c r="EK48" s="1026"/>
      <c r="EL48" s="1026"/>
      <c r="EM48" s="1026"/>
      <c r="EN48" s="1026"/>
      <c r="EO48" s="1026"/>
      <c r="EP48" s="1026"/>
      <c r="EQ48" s="1026"/>
      <c r="ER48" s="1026"/>
      <c r="ES48" s="1026"/>
      <c r="ET48" s="1026"/>
      <c r="EU48" s="1026"/>
      <c r="EV48" s="1026"/>
      <c r="EW48" s="1026"/>
      <c r="EX48" s="1026"/>
      <c r="EY48" s="1026"/>
      <c r="EZ48" s="1026"/>
      <c r="FA48" s="1026"/>
      <c r="FB48" s="1026"/>
      <c r="FC48" s="1026"/>
      <c r="FD48" s="1026"/>
      <c r="FE48" s="1026"/>
      <c r="FF48" s="1026"/>
      <c r="FG48" s="1026"/>
      <c r="FH48" s="1026"/>
      <c r="FI48" s="1026"/>
      <c r="FJ48" s="1026"/>
      <c r="FK48" s="1026"/>
      <c r="FL48" s="1026"/>
      <c r="FM48" s="1026"/>
      <c r="FN48" s="1026"/>
      <c r="FO48" s="1026"/>
      <c r="FP48" s="1026"/>
      <c r="FQ48" s="1026"/>
      <c r="FR48" s="1026"/>
      <c r="FS48" s="1026"/>
      <c r="FT48" s="1026"/>
      <c r="FU48" s="1026"/>
      <c r="FV48" s="1026"/>
      <c r="FW48" s="1026"/>
      <c r="FX48" s="1026"/>
      <c r="FY48" s="1026"/>
      <c r="FZ48" s="1026"/>
      <c r="GA48" s="1026"/>
      <c r="GB48" s="1026"/>
      <c r="GC48" s="1026"/>
      <c r="GD48" s="1026"/>
      <c r="GE48" s="1026"/>
      <c r="GF48" s="1026"/>
      <c r="GG48" s="1026"/>
      <c r="GH48" s="1026"/>
      <c r="GI48" s="1026"/>
      <c r="GJ48" s="1026"/>
      <c r="GK48" s="1026"/>
      <c r="GL48" s="1026"/>
      <c r="GM48" s="1026"/>
      <c r="GN48" s="1026"/>
      <c r="GO48" s="1026"/>
      <c r="GP48" s="1026"/>
      <c r="GQ48" s="1026"/>
      <c r="GR48" s="1026"/>
      <c r="GS48" s="1026"/>
      <c r="GT48" s="1026"/>
      <c r="GU48" s="1026"/>
      <c r="GV48" s="1026"/>
      <c r="GW48" s="1026"/>
      <c r="GX48" s="1026"/>
      <c r="GY48" s="1026"/>
      <c r="GZ48" s="1026"/>
      <c r="HA48" s="1026"/>
      <c r="HB48" s="1026"/>
      <c r="HC48" s="1026"/>
      <c r="HD48" s="1026"/>
      <c r="HE48" s="1026"/>
      <c r="HF48" s="1026"/>
      <c r="HG48" s="1026"/>
      <c r="HH48" s="1026"/>
      <c r="HI48" s="1026"/>
      <c r="HJ48" s="1026"/>
      <c r="HK48" s="1026"/>
      <c r="HL48" s="1026"/>
      <c r="HM48" s="1026"/>
      <c r="HN48" s="1026"/>
      <c r="HO48" s="1026"/>
      <c r="HP48" s="1026"/>
      <c r="HQ48" s="1026"/>
      <c r="HR48" s="1026"/>
      <c r="HS48" s="1026"/>
      <c r="HT48" s="1026"/>
      <c r="HU48" s="1026"/>
      <c r="HV48" s="1026"/>
      <c r="HW48" s="1026"/>
      <c r="HX48" s="1026"/>
      <c r="HY48" s="1026"/>
    </row>
    <row r="49" spans="1:233" s="1048" customFormat="1" x14ac:dyDescent="0.25">
      <c r="A49" s="1038">
        <v>33142</v>
      </c>
      <c r="B49" s="1034" t="s">
        <v>226</v>
      </c>
      <c r="C49" s="1038">
        <v>2</v>
      </c>
      <c r="D49" s="1041"/>
      <c r="E49" s="1041"/>
      <c r="F49" s="1038" t="s">
        <v>2666</v>
      </c>
      <c r="G49" s="617" t="s">
        <v>548</v>
      </c>
      <c r="H49" s="1038"/>
      <c r="I49" s="1034" t="s">
        <v>10</v>
      </c>
      <c r="J49" s="1039">
        <v>79</v>
      </c>
      <c r="K49" s="1034"/>
      <c r="L49" s="1038">
        <v>1</v>
      </c>
      <c r="M49" s="1037" t="s">
        <v>800</v>
      </c>
      <c r="N49" s="1034"/>
      <c r="O49" s="1036">
        <v>2744</v>
      </c>
      <c r="P49" s="1034"/>
      <c r="Q49" s="1035">
        <v>2728</v>
      </c>
      <c r="R49" s="1026">
        <v>2726</v>
      </c>
      <c r="S49" s="1026"/>
      <c r="T49" s="410">
        <f>O49+J49-1</f>
        <v>2822</v>
      </c>
      <c r="U49" s="1017">
        <v>71.099999999999994</v>
      </c>
      <c r="V49" s="1016">
        <v>0.9</v>
      </c>
      <c r="W49" s="1016">
        <v>1.54</v>
      </c>
      <c r="X49" s="1016">
        <v>1.1100000000000001</v>
      </c>
      <c r="Y49" s="1033" t="s">
        <v>812</v>
      </c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1026"/>
      <c r="CE49" s="1026"/>
      <c r="CF49" s="1026"/>
      <c r="CG49" s="1026"/>
      <c r="CH49" s="1026"/>
      <c r="CI49" s="1026"/>
      <c r="CJ49" s="1026"/>
      <c r="CK49" s="1026"/>
      <c r="CL49" s="1026"/>
      <c r="CM49" s="1026"/>
      <c r="CN49" s="1026"/>
      <c r="CO49" s="1026"/>
      <c r="CP49" s="1026"/>
      <c r="CQ49" s="1026"/>
      <c r="CR49" s="1026"/>
      <c r="CS49" s="1026"/>
      <c r="CT49" s="1026"/>
      <c r="CU49" s="1026"/>
      <c r="CV49" s="1026"/>
      <c r="CW49" s="1026"/>
      <c r="CX49" s="1026"/>
      <c r="CY49" s="1026"/>
      <c r="CZ49" s="1026"/>
      <c r="DA49" s="1026"/>
      <c r="DB49" s="1026"/>
      <c r="DC49" s="1026"/>
      <c r="DD49" s="1026"/>
      <c r="DE49" s="1026"/>
      <c r="DF49" s="1026"/>
      <c r="DG49" s="1026"/>
      <c r="DH49" s="1026"/>
      <c r="DI49" s="1026"/>
      <c r="DJ49" s="1026"/>
      <c r="DK49" s="1026"/>
      <c r="DL49" s="1026"/>
      <c r="DM49" s="1026"/>
      <c r="DN49" s="1026"/>
      <c r="DO49" s="1026"/>
      <c r="DP49" s="1026"/>
      <c r="DQ49" s="1026"/>
      <c r="DR49" s="1026"/>
      <c r="DS49" s="1026"/>
      <c r="DT49" s="1026"/>
      <c r="DU49" s="1026"/>
      <c r="DV49" s="1026"/>
      <c r="DW49" s="1026"/>
      <c r="DX49" s="1026"/>
      <c r="DY49" s="1026"/>
      <c r="DZ49" s="1026"/>
      <c r="EA49" s="1026"/>
      <c r="EB49" s="1026"/>
      <c r="EC49" s="1026"/>
      <c r="ED49" s="1026"/>
      <c r="EE49" s="1026"/>
      <c r="EF49" s="1026"/>
      <c r="EG49" s="1026"/>
      <c r="EH49" s="1026"/>
      <c r="EI49" s="1026"/>
      <c r="EJ49" s="1026"/>
      <c r="EK49" s="1026"/>
      <c r="EL49" s="1026"/>
      <c r="EM49" s="1026"/>
      <c r="EN49" s="1026"/>
      <c r="EO49" s="1026"/>
      <c r="EP49" s="1026"/>
      <c r="EQ49" s="1026"/>
      <c r="ER49" s="1026"/>
      <c r="ES49" s="1026"/>
      <c r="ET49" s="1026"/>
      <c r="EU49" s="1026"/>
      <c r="EV49" s="1026"/>
      <c r="EW49" s="1026"/>
      <c r="EX49" s="1026"/>
      <c r="EY49" s="1026"/>
      <c r="EZ49" s="1026"/>
      <c r="FA49" s="1026"/>
      <c r="FB49" s="1026"/>
      <c r="FC49" s="1026"/>
      <c r="FD49" s="1026"/>
      <c r="FE49" s="1026"/>
      <c r="FF49" s="1026"/>
      <c r="FG49" s="1026"/>
      <c r="FH49" s="1026"/>
      <c r="FI49" s="1026"/>
      <c r="FJ49" s="1026"/>
      <c r="FK49" s="1026"/>
      <c r="FL49" s="1026"/>
      <c r="FM49" s="1026"/>
      <c r="FN49" s="1026"/>
      <c r="FO49" s="1026"/>
      <c r="FP49" s="1026"/>
      <c r="FQ49" s="1026"/>
      <c r="FR49" s="1026"/>
      <c r="FS49" s="1026"/>
      <c r="FT49" s="1026"/>
      <c r="FU49" s="1026"/>
      <c r="FV49" s="1026"/>
      <c r="FW49" s="1026"/>
      <c r="FX49" s="1026"/>
      <c r="FY49" s="1026"/>
      <c r="FZ49" s="1026"/>
      <c r="GA49" s="1026"/>
      <c r="GB49" s="1026"/>
      <c r="GC49" s="1026"/>
      <c r="GD49" s="1026"/>
      <c r="GE49" s="1026"/>
      <c r="GF49" s="1026"/>
      <c r="GG49" s="1026"/>
      <c r="GH49" s="1026"/>
      <c r="GI49" s="1026"/>
      <c r="GJ49" s="1026"/>
      <c r="GK49" s="1026"/>
      <c r="GL49" s="1026"/>
      <c r="GM49" s="1026"/>
      <c r="GN49" s="1026"/>
      <c r="GO49" s="1026"/>
      <c r="GP49" s="1026"/>
      <c r="GQ49" s="1026"/>
      <c r="GR49" s="1026"/>
      <c r="GS49" s="1026"/>
      <c r="GT49" s="1026"/>
      <c r="GU49" s="1026"/>
      <c r="GV49" s="1026"/>
      <c r="GW49" s="1026"/>
      <c r="GX49" s="1026"/>
      <c r="GY49" s="1026"/>
      <c r="GZ49" s="1026"/>
      <c r="HA49" s="1026"/>
      <c r="HB49" s="1026"/>
      <c r="HC49" s="1026"/>
      <c r="HD49" s="1026"/>
      <c r="HE49" s="1026"/>
      <c r="HF49" s="1026"/>
      <c r="HG49" s="1026"/>
      <c r="HH49" s="1026"/>
      <c r="HI49" s="1026"/>
      <c r="HJ49" s="1026"/>
      <c r="HK49" s="1026"/>
      <c r="HL49" s="1026"/>
      <c r="HM49" s="1026"/>
      <c r="HN49" s="1026"/>
      <c r="HO49" s="1026"/>
      <c r="HP49" s="1026"/>
      <c r="HQ49" s="1026"/>
      <c r="HR49" s="1026"/>
      <c r="HS49" s="1026"/>
      <c r="HT49" s="1026"/>
      <c r="HU49" s="1026"/>
      <c r="HV49" s="1026"/>
      <c r="HW49" s="1026"/>
      <c r="HX49" s="1026"/>
      <c r="HY49" s="1026"/>
    </row>
    <row r="50" spans="1:233" s="20" customFormat="1" x14ac:dyDescent="0.25">
      <c r="A50" s="1008">
        <v>33144</v>
      </c>
      <c r="B50" s="1003" t="s">
        <v>23</v>
      </c>
      <c r="C50" s="1003" t="s">
        <v>2572</v>
      </c>
      <c r="D50" s="929" t="s">
        <v>2665</v>
      </c>
      <c r="E50" s="929" t="s">
        <v>2664</v>
      </c>
      <c r="F50" s="14"/>
      <c r="G50" s="605" t="s">
        <v>548</v>
      </c>
      <c r="H50" s="1008">
        <v>8</v>
      </c>
      <c r="I50" s="1003" t="s">
        <v>10</v>
      </c>
      <c r="J50" s="1003">
        <v>21</v>
      </c>
      <c r="K50" s="1003"/>
      <c r="L50" s="1008">
        <v>3</v>
      </c>
      <c r="M50" s="1005" t="s">
        <v>906</v>
      </c>
      <c r="N50" s="1003"/>
      <c r="O50" s="1007">
        <v>2758</v>
      </c>
      <c r="P50" s="1003">
        <v>2755</v>
      </c>
      <c r="Q50" s="1006">
        <v>2752</v>
      </c>
      <c r="R50" s="20">
        <v>2753</v>
      </c>
      <c r="S50" s="20" t="s">
        <v>2528</v>
      </c>
      <c r="T50" s="124">
        <f>O50+J50-1</f>
        <v>2778</v>
      </c>
      <c r="U50" s="927">
        <v>49.1</v>
      </c>
      <c r="V50" s="927">
        <v>2.34</v>
      </c>
      <c r="W50" s="927">
        <v>2.1800000000000002</v>
      </c>
      <c r="X50" s="927">
        <v>2.36</v>
      </c>
      <c r="Y50" s="1005" t="s">
        <v>809</v>
      </c>
      <c r="Z50" s="1004"/>
      <c r="AA50" s="1004"/>
      <c r="AB50" s="931"/>
      <c r="AC50" s="931"/>
      <c r="AD50" s="1003"/>
      <c r="AE50" s="827"/>
      <c r="AF50" s="827"/>
      <c r="AG50" s="827"/>
      <c r="AH50" s="827"/>
      <c r="AI50" s="927"/>
      <c r="AJ50" s="927"/>
      <c r="AK50" s="927"/>
      <c r="AL50" s="927"/>
      <c r="AM50" s="927"/>
      <c r="AN50" s="927"/>
      <c r="AO50" s="927"/>
      <c r="AP50" s="927"/>
      <c r="AQ50" s="927"/>
      <c r="AR50" s="927"/>
      <c r="AS50" s="927"/>
      <c r="AT50" s="927"/>
      <c r="AU50" s="931"/>
      <c r="AV50" s="931"/>
      <c r="AW50" s="827"/>
      <c r="AX50" s="827"/>
      <c r="AY50" s="827"/>
      <c r="AZ50" s="827"/>
      <c r="BA50" s="827"/>
      <c r="BB50" s="827"/>
      <c r="BC50" s="827"/>
      <c r="BD50" s="827"/>
      <c r="BE50" s="827"/>
      <c r="BF50" s="827"/>
      <c r="BG50" s="827"/>
      <c r="BH50" s="827"/>
      <c r="BI50" s="827"/>
      <c r="BJ50" s="827"/>
      <c r="BK50" s="827"/>
      <c r="BL50" s="827"/>
      <c r="BM50" s="827"/>
      <c r="BN50" s="827"/>
      <c r="BO50" s="827"/>
      <c r="BP50" s="827"/>
      <c r="BQ50" s="827"/>
      <c r="BR50" s="827"/>
      <c r="BS50" s="827"/>
      <c r="BT50" s="827"/>
      <c r="BU50" s="827"/>
      <c r="BV50" s="827"/>
      <c r="BW50" s="827"/>
      <c r="BX50" s="827"/>
      <c r="BY50" s="827"/>
      <c r="BZ50" s="827"/>
      <c r="CA50" s="827"/>
      <c r="CB50" s="827"/>
      <c r="CC50" s="827"/>
      <c r="CD50" s="827"/>
      <c r="CE50" s="827"/>
      <c r="CF50" s="827"/>
      <c r="CG50" s="827"/>
      <c r="CH50" s="827"/>
      <c r="CI50" s="827"/>
      <c r="CJ50" s="827"/>
      <c r="CK50" s="827"/>
      <c r="CL50" s="827"/>
      <c r="CM50" s="827"/>
      <c r="CN50" s="827"/>
      <c r="CO50" s="827"/>
      <c r="CP50" s="827"/>
      <c r="CQ50" s="827"/>
      <c r="CR50" s="827"/>
      <c r="CS50" s="827"/>
      <c r="CT50" s="827"/>
      <c r="CU50" s="827"/>
      <c r="CV50" s="827"/>
      <c r="CW50" s="827"/>
      <c r="CX50" s="827"/>
      <c r="CY50" s="827"/>
      <c r="CZ50" s="827"/>
      <c r="DA50" s="827"/>
      <c r="DB50" s="827"/>
      <c r="DC50" s="827"/>
      <c r="DD50" s="827"/>
      <c r="DE50" s="827"/>
      <c r="DF50" s="827"/>
      <c r="DG50" s="827"/>
      <c r="DH50" s="827"/>
      <c r="DI50" s="827"/>
      <c r="DJ50" s="827"/>
      <c r="DK50" s="827"/>
      <c r="DL50" s="827"/>
      <c r="DM50" s="827"/>
      <c r="DN50" s="827"/>
      <c r="DO50" s="827"/>
      <c r="DP50" s="827"/>
      <c r="DQ50" s="827"/>
      <c r="DR50" s="827"/>
      <c r="DS50" s="827"/>
      <c r="DT50" s="827"/>
      <c r="DU50" s="827"/>
      <c r="DV50" s="827"/>
      <c r="DW50" s="827"/>
      <c r="DX50" s="827"/>
      <c r="DY50" s="827"/>
      <c r="DZ50" s="827"/>
      <c r="EA50" s="827"/>
      <c r="EB50" s="827"/>
      <c r="EC50" s="827"/>
      <c r="ED50" s="827"/>
      <c r="EE50" s="827"/>
      <c r="EF50" s="827"/>
      <c r="EG50" s="827"/>
      <c r="EH50" s="827"/>
      <c r="EI50" s="827"/>
      <c r="EJ50" s="827"/>
      <c r="EK50" s="827"/>
      <c r="EL50" s="827"/>
      <c r="EM50" s="827"/>
      <c r="EN50" s="827"/>
      <c r="EO50" s="827"/>
      <c r="EP50" s="827"/>
      <c r="EQ50" s="827"/>
      <c r="ER50" s="827"/>
      <c r="ES50" s="827"/>
      <c r="ET50" s="827"/>
      <c r="EU50" s="827"/>
      <c r="EV50" s="827"/>
      <c r="EW50" s="827"/>
      <c r="EX50" s="827"/>
      <c r="EY50" s="827"/>
      <c r="EZ50" s="827"/>
      <c r="FA50" s="827"/>
      <c r="FB50" s="827"/>
      <c r="FC50" s="827"/>
      <c r="FD50" s="827"/>
      <c r="FE50" s="827"/>
      <c r="FF50" s="827"/>
      <c r="FG50" s="827"/>
      <c r="FH50" s="827"/>
      <c r="FI50" s="827"/>
      <c r="FJ50" s="827"/>
      <c r="FK50" s="827"/>
      <c r="FL50" s="827"/>
      <c r="FM50" s="827"/>
      <c r="FN50" s="827"/>
      <c r="FO50" s="827"/>
      <c r="FP50" s="827"/>
      <c r="FQ50" s="827"/>
      <c r="FR50" s="827"/>
      <c r="FS50" s="827"/>
      <c r="FT50" s="827"/>
      <c r="FU50" s="827"/>
      <c r="FV50" s="827"/>
      <c r="FW50" s="827"/>
      <c r="FX50" s="827"/>
      <c r="FY50" s="827"/>
      <c r="FZ50" s="827"/>
      <c r="GA50" s="827"/>
      <c r="GB50" s="827"/>
      <c r="GC50" s="827"/>
      <c r="GD50" s="827"/>
      <c r="GE50" s="827"/>
      <c r="GF50" s="827"/>
      <c r="GG50" s="827"/>
      <c r="GH50" s="827"/>
      <c r="GI50" s="827"/>
      <c r="GJ50" s="827"/>
      <c r="GK50" s="827"/>
      <c r="GL50" s="827"/>
      <c r="GM50" s="827"/>
      <c r="GN50" s="827"/>
      <c r="GO50" s="827"/>
      <c r="GP50" s="827"/>
      <c r="GQ50" s="827"/>
      <c r="GR50" s="827"/>
      <c r="GS50" s="827"/>
      <c r="GT50" s="827"/>
      <c r="GU50" s="827"/>
      <c r="GV50" s="827"/>
      <c r="GW50" s="827"/>
      <c r="GX50" s="827"/>
      <c r="GY50" s="827"/>
      <c r="GZ50" s="827"/>
      <c r="HA50" s="827"/>
      <c r="HB50" s="827"/>
      <c r="HC50" s="827"/>
      <c r="HD50" s="827"/>
      <c r="HE50" s="827"/>
      <c r="HF50" s="827"/>
      <c r="HG50" s="827"/>
      <c r="HH50" s="827"/>
      <c r="HI50" s="827"/>
      <c r="HJ50" s="827"/>
      <c r="HK50" s="827"/>
      <c r="HL50" s="827"/>
      <c r="HM50" s="827"/>
      <c r="HN50" s="827"/>
      <c r="HO50" s="827"/>
      <c r="HP50" s="827"/>
      <c r="HQ50" s="827"/>
      <c r="HR50" s="827"/>
      <c r="HS50" s="827"/>
      <c r="HT50" s="827"/>
      <c r="HU50" s="827"/>
      <c r="HV50" s="827"/>
      <c r="HW50" s="827"/>
      <c r="HX50" s="827"/>
      <c r="HY50" s="827"/>
    </row>
    <row r="51" spans="1:233" x14ac:dyDescent="0.25">
      <c r="A51" s="83">
        <v>33146</v>
      </c>
      <c r="B51" s="124" t="s">
        <v>23</v>
      </c>
      <c r="C51" s="124" t="s">
        <v>2572</v>
      </c>
      <c r="D51" s="29" t="s">
        <v>2663</v>
      </c>
      <c r="E51" s="29" t="s">
        <v>2662</v>
      </c>
      <c r="F51" s="605"/>
      <c r="G51" s="605" t="s">
        <v>548</v>
      </c>
      <c r="H51" s="83">
        <v>4</v>
      </c>
      <c r="I51" s="124" t="s">
        <v>28</v>
      </c>
      <c r="J51" s="30">
        <v>69</v>
      </c>
      <c r="K51" s="124"/>
      <c r="L51" s="83">
        <v>20</v>
      </c>
      <c r="M51" s="33" t="s">
        <v>797</v>
      </c>
      <c r="N51" s="124"/>
      <c r="O51" s="35">
        <v>2738</v>
      </c>
      <c r="P51" s="124">
        <v>2737</v>
      </c>
      <c r="Q51" s="127">
        <v>2735</v>
      </c>
      <c r="R51" s="20"/>
      <c r="S51" s="20" t="s">
        <v>1876</v>
      </c>
      <c r="T51" s="124">
        <f>O51+J51-1</f>
        <v>2806</v>
      </c>
      <c r="U51" s="1015">
        <v>79.900000000000006</v>
      </c>
      <c r="V51" s="1014">
        <v>1.1599999999999999</v>
      </c>
      <c r="W51" s="1014">
        <v>0.8</v>
      </c>
      <c r="X51" s="1014">
        <v>0.9</v>
      </c>
      <c r="Y51" s="90" t="s">
        <v>807</v>
      </c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</row>
    <row r="52" spans="1:233" s="14" customFormat="1" x14ac:dyDescent="0.25">
      <c r="A52" s="83">
        <v>33148</v>
      </c>
      <c r="B52" s="124" t="s">
        <v>23</v>
      </c>
      <c r="C52" s="124" t="s">
        <v>2572</v>
      </c>
      <c r="D52" s="29" t="s">
        <v>2661</v>
      </c>
      <c r="E52" s="29" t="s">
        <v>2231</v>
      </c>
      <c r="F52" s="605"/>
      <c r="G52" s="605" t="s">
        <v>548</v>
      </c>
      <c r="H52" s="83">
        <v>4</v>
      </c>
      <c r="I52" s="124" t="s">
        <v>28</v>
      </c>
      <c r="J52" s="30">
        <v>55</v>
      </c>
      <c r="K52" s="124"/>
      <c r="L52" s="83">
        <v>16</v>
      </c>
      <c r="M52" s="33" t="s">
        <v>953</v>
      </c>
      <c r="N52" s="124"/>
      <c r="O52" s="35">
        <v>2757</v>
      </c>
      <c r="P52" s="20">
        <v>2756</v>
      </c>
      <c r="Q52" s="127">
        <v>2753</v>
      </c>
      <c r="R52" s="124"/>
      <c r="S52" s="22" t="s">
        <v>2528</v>
      </c>
      <c r="T52" s="124">
        <f>O52+J52-1</f>
        <v>2811</v>
      </c>
      <c r="U52" s="1011">
        <v>92.7</v>
      </c>
      <c r="V52" s="929">
        <v>1.69</v>
      </c>
      <c r="W52" s="929">
        <v>1.68</v>
      </c>
      <c r="X52" s="929">
        <v>1.34</v>
      </c>
      <c r="Y52" s="90" t="s">
        <v>806</v>
      </c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</row>
    <row r="53" spans="1:233" s="20" customFormat="1" x14ac:dyDescent="0.25">
      <c r="A53" s="83">
        <v>33149</v>
      </c>
      <c r="B53" s="124" t="s">
        <v>23</v>
      </c>
      <c r="C53" s="124" t="s">
        <v>2572</v>
      </c>
      <c r="D53" s="29" t="s">
        <v>2660</v>
      </c>
      <c r="E53" s="29" t="s">
        <v>2659</v>
      </c>
      <c r="F53" s="605"/>
      <c r="G53" s="605" t="s">
        <v>548</v>
      </c>
      <c r="H53" s="83">
        <v>2</v>
      </c>
      <c r="I53" s="124" t="s">
        <v>28</v>
      </c>
      <c r="J53" s="30">
        <v>98</v>
      </c>
      <c r="K53" s="124"/>
      <c r="L53" s="83">
        <v>10</v>
      </c>
      <c r="M53" s="33" t="s">
        <v>797</v>
      </c>
      <c r="N53" s="124"/>
      <c r="O53" s="35">
        <v>2739</v>
      </c>
      <c r="P53" s="124">
        <v>2738</v>
      </c>
      <c r="Q53" s="127">
        <v>2737</v>
      </c>
      <c r="S53" s="22" t="s">
        <v>2210</v>
      </c>
      <c r="T53" s="124">
        <f>O53+J53-1</f>
        <v>2836</v>
      </c>
      <c r="U53" s="1015">
        <v>100.1</v>
      </c>
      <c r="V53" s="1014">
        <v>1.02</v>
      </c>
      <c r="W53" s="1014">
        <v>0.88</v>
      </c>
      <c r="X53" s="1014">
        <v>0.91</v>
      </c>
      <c r="Y53" s="90" t="s">
        <v>807</v>
      </c>
    </row>
    <row r="54" spans="1:233" s="20" customFormat="1" x14ac:dyDescent="0.25">
      <c r="A54" s="1008">
        <v>33149</v>
      </c>
      <c r="B54" s="1003" t="s">
        <v>23</v>
      </c>
      <c r="C54" s="1003" t="s">
        <v>2572</v>
      </c>
      <c r="D54" s="929" t="s">
        <v>2660</v>
      </c>
      <c r="E54" s="929" t="s">
        <v>2659</v>
      </c>
      <c r="F54" s="47"/>
      <c r="G54" s="605" t="s">
        <v>548</v>
      </c>
      <c r="H54" s="1008">
        <v>2</v>
      </c>
      <c r="I54" s="1003" t="s">
        <v>28</v>
      </c>
      <c r="J54" s="1003">
        <v>98</v>
      </c>
      <c r="K54" s="1003"/>
      <c r="L54" s="1008">
        <v>10</v>
      </c>
      <c r="M54" s="1003" t="s">
        <v>2658</v>
      </c>
      <c r="N54" s="1003"/>
      <c r="O54" s="1007">
        <v>2739</v>
      </c>
      <c r="P54" s="1003"/>
      <c r="Q54" s="1004">
        <v>2737</v>
      </c>
      <c r="R54" s="20">
        <v>2735</v>
      </c>
      <c r="S54" s="22" t="s">
        <v>2210</v>
      </c>
      <c r="T54" s="124">
        <f>O54+J54-1</f>
        <v>2836</v>
      </c>
      <c r="U54" s="927">
        <v>100.1</v>
      </c>
      <c r="V54" s="927">
        <v>1.02</v>
      </c>
      <c r="W54" s="927">
        <v>0.88</v>
      </c>
      <c r="X54" s="927">
        <v>0.91</v>
      </c>
      <c r="Y54" s="1005" t="s">
        <v>807</v>
      </c>
      <c r="Z54" s="1004"/>
      <c r="AA54" s="1004"/>
      <c r="AB54" s="931"/>
      <c r="AC54" s="931"/>
      <c r="AD54" s="1003"/>
      <c r="AI54" s="927"/>
      <c r="AJ54" s="927"/>
      <c r="AK54" s="927"/>
      <c r="AL54" s="927"/>
      <c r="AM54" s="927"/>
      <c r="AN54" s="927"/>
      <c r="AO54" s="927"/>
      <c r="AP54" s="927"/>
      <c r="AQ54" s="927"/>
      <c r="AR54" s="927"/>
      <c r="AS54" s="927"/>
      <c r="AT54" s="927"/>
      <c r="AU54" s="931"/>
      <c r="AV54" s="931"/>
      <c r="AW54" s="927"/>
      <c r="AX54" s="927"/>
    </row>
    <row r="55" spans="1:233" s="20" customFormat="1" x14ac:dyDescent="0.25">
      <c r="A55" s="1008">
        <v>33150</v>
      </c>
      <c r="B55" s="1003" t="s">
        <v>23</v>
      </c>
      <c r="C55" s="1003" t="s">
        <v>2572</v>
      </c>
      <c r="D55" s="929" t="s">
        <v>2657</v>
      </c>
      <c r="E55" s="929" t="s">
        <v>2656</v>
      </c>
      <c r="F55" s="47"/>
      <c r="G55" s="605" t="s">
        <v>548</v>
      </c>
      <c r="H55" s="1008"/>
      <c r="I55" s="1003" t="s">
        <v>28</v>
      </c>
      <c r="J55" s="1003">
        <v>86</v>
      </c>
      <c r="K55" s="1003"/>
      <c r="L55" s="1008">
        <v>15</v>
      </c>
      <c r="M55" s="1005" t="s">
        <v>1858</v>
      </c>
      <c r="N55" s="1003"/>
      <c r="O55" s="1007">
        <v>2713</v>
      </c>
      <c r="P55" s="1003">
        <v>2710</v>
      </c>
      <c r="Q55" s="1004">
        <v>2705</v>
      </c>
      <c r="S55" s="20" t="s">
        <v>2210</v>
      </c>
      <c r="T55" s="124">
        <f>O55+J55-1</f>
        <v>2798</v>
      </c>
      <c r="U55" s="927">
        <v>98.1</v>
      </c>
      <c r="V55" s="927">
        <v>1.1399999999999999</v>
      </c>
      <c r="W55" s="927">
        <v>0.84</v>
      </c>
      <c r="X55" s="927">
        <v>0.94</v>
      </c>
      <c r="Y55" s="1005" t="s">
        <v>807</v>
      </c>
      <c r="Z55" s="1004"/>
      <c r="AA55" s="1004"/>
      <c r="AB55" s="931"/>
      <c r="AC55" s="931"/>
      <c r="AD55" s="1003"/>
      <c r="AI55" s="927"/>
      <c r="AJ55" s="927"/>
      <c r="AK55" s="927"/>
      <c r="AL55" s="927"/>
      <c r="AM55" s="927"/>
      <c r="AN55" s="927"/>
      <c r="AO55" s="927"/>
      <c r="AP55" s="927"/>
      <c r="AQ55" s="927"/>
      <c r="AR55" s="927"/>
      <c r="AS55" s="927"/>
      <c r="AT55" s="927"/>
      <c r="AU55" s="931"/>
      <c r="AV55" s="931"/>
      <c r="AW55" s="927"/>
      <c r="AX55" s="927"/>
    </row>
    <row r="56" spans="1:233" s="20" customFormat="1" x14ac:dyDescent="0.25">
      <c r="A56" s="83">
        <v>33151</v>
      </c>
      <c r="B56" s="124" t="s">
        <v>23</v>
      </c>
      <c r="C56" s="124" t="s">
        <v>2572</v>
      </c>
      <c r="D56" s="29" t="s">
        <v>2655</v>
      </c>
      <c r="E56" s="29" t="s">
        <v>2654</v>
      </c>
      <c r="F56" s="605"/>
      <c r="G56" s="605" t="s">
        <v>548</v>
      </c>
      <c r="H56" s="83">
        <v>2</v>
      </c>
      <c r="I56" s="124" t="s">
        <v>10</v>
      </c>
      <c r="J56" s="30">
        <v>187</v>
      </c>
      <c r="K56" s="124"/>
      <c r="L56" s="83">
        <v>28</v>
      </c>
      <c r="M56" s="33" t="s">
        <v>814</v>
      </c>
      <c r="N56" s="124"/>
      <c r="O56" s="35">
        <v>2704</v>
      </c>
      <c r="P56" s="124"/>
      <c r="Q56" s="127">
        <v>2703</v>
      </c>
      <c r="R56" s="20">
        <v>2701</v>
      </c>
      <c r="S56" s="20" t="s">
        <v>561</v>
      </c>
      <c r="T56" s="124">
        <f>O56+J56-1</f>
        <v>2890</v>
      </c>
      <c r="U56" s="1015">
        <v>129.6</v>
      </c>
      <c r="V56" s="1014">
        <v>0.69</v>
      </c>
      <c r="W56" s="1014">
        <v>0.71</v>
      </c>
      <c r="X56" s="1014">
        <v>0.51</v>
      </c>
      <c r="Y56" s="47" t="s">
        <v>805</v>
      </c>
    </row>
    <row r="57" spans="1:233" s="20" customFormat="1" x14ac:dyDescent="0.25">
      <c r="A57" s="83">
        <v>33152</v>
      </c>
      <c r="B57" s="124" t="s">
        <v>23</v>
      </c>
      <c r="C57" s="124" t="s">
        <v>2572</v>
      </c>
      <c r="D57" s="29" t="s">
        <v>2653</v>
      </c>
      <c r="E57" s="29" t="s">
        <v>2228</v>
      </c>
      <c r="F57" s="605"/>
      <c r="G57" s="605" t="s">
        <v>548</v>
      </c>
      <c r="H57" s="83">
        <v>4</v>
      </c>
      <c r="I57" s="124" t="s">
        <v>37</v>
      </c>
      <c r="J57" s="30">
        <v>27</v>
      </c>
      <c r="K57" s="124"/>
      <c r="L57" s="83">
        <v>11</v>
      </c>
      <c r="M57" s="34"/>
      <c r="N57" s="124" t="s">
        <v>775</v>
      </c>
      <c r="O57" s="35" t="s">
        <v>2596</v>
      </c>
      <c r="P57" s="124"/>
      <c r="Q57" s="82" t="s">
        <v>2596</v>
      </c>
      <c r="S57" s="22" t="s">
        <v>2528</v>
      </c>
      <c r="T57" s="124">
        <v>2779</v>
      </c>
      <c r="U57" s="1015">
        <v>79.5</v>
      </c>
      <c r="V57" s="1014">
        <v>2.94</v>
      </c>
      <c r="W57" s="1014">
        <v>1.73</v>
      </c>
      <c r="X57" s="1014">
        <v>3.05</v>
      </c>
      <c r="Y57" s="90" t="s">
        <v>808</v>
      </c>
    </row>
    <row r="58" spans="1:233" s="20" customFormat="1" x14ac:dyDescent="0.25">
      <c r="A58" s="83">
        <v>33153</v>
      </c>
      <c r="B58" s="124" t="s">
        <v>23</v>
      </c>
      <c r="C58" s="124" t="s">
        <v>2572</v>
      </c>
      <c r="D58" s="29" t="s">
        <v>2652</v>
      </c>
      <c r="E58" s="29" t="s">
        <v>1992</v>
      </c>
      <c r="F58" s="605"/>
      <c r="G58" s="605" t="s">
        <v>548</v>
      </c>
      <c r="H58" s="83">
        <v>2</v>
      </c>
      <c r="I58" s="124" t="s">
        <v>28</v>
      </c>
      <c r="J58" s="30">
        <v>118</v>
      </c>
      <c r="K58" s="124"/>
      <c r="L58" s="83">
        <v>23</v>
      </c>
      <c r="M58" s="33" t="s">
        <v>814</v>
      </c>
      <c r="N58" s="124"/>
      <c r="O58" s="35">
        <v>2706</v>
      </c>
      <c r="P58" s="124">
        <v>2705</v>
      </c>
      <c r="Q58" s="127">
        <v>2703</v>
      </c>
      <c r="S58" s="20" t="s">
        <v>561</v>
      </c>
      <c r="T58" s="124">
        <f>O58+J58-1</f>
        <v>2823</v>
      </c>
      <c r="U58" s="1015">
        <v>119.9</v>
      </c>
      <c r="V58" s="1014">
        <v>1.02</v>
      </c>
      <c r="W58" s="1014">
        <v>0.64</v>
      </c>
      <c r="X58" s="1014">
        <v>0.84</v>
      </c>
      <c r="Y58" s="90" t="s">
        <v>807</v>
      </c>
    </row>
    <row r="59" spans="1:233" s="20" customFormat="1" x14ac:dyDescent="0.25">
      <c r="A59" s="83">
        <v>33154</v>
      </c>
      <c r="B59" s="124" t="s">
        <v>23</v>
      </c>
      <c r="C59" s="124" t="s">
        <v>2572</v>
      </c>
      <c r="D59" s="29" t="s">
        <v>2651</v>
      </c>
      <c r="E59" s="29" t="s">
        <v>2650</v>
      </c>
      <c r="F59" s="605"/>
      <c r="G59" s="605" t="s">
        <v>548</v>
      </c>
      <c r="H59" s="83">
        <v>2</v>
      </c>
      <c r="I59" s="124" t="s">
        <v>28</v>
      </c>
      <c r="J59" s="30">
        <v>51</v>
      </c>
      <c r="K59" s="124"/>
      <c r="L59" s="83">
        <v>14</v>
      </c>
      <c r="M59" s="34"/>
      <c r="N59" s="124" t="s">
        <v>775</v>
      </c>
      <c r="O59" s="35">
        <v>2754</v>
      </c>
      <c r="P59" s="124"/>
      <c r="Q59" s="28">
        <v>2754</v>
      </c>
      <c r="S59" s="22" t="s">
        <v>2528</v>
      </c>
      <c r="T59" s="124">
        <f>O59+J59-1</f>
        <v>2804</v>
      </c>
      <c r="U59" s="1015">
        <v>97.4</v>
      </c>
      <c r="V59" s="1014">
        <v>1.91</v>
      </c>
      <c r="W59" s="1014">
        <v>1.17</v>
      </c>
      <c r="X59" s="1014">
        <v>1.97</v>
      </c>
      <c r="Y59" s="90" t="s">
        <v>806</v>
      </c>
    </row>
    <row r="60" spans="1:233" s="20" customFormat="1" x14ac:dyDescent="0.25">
      <c r="A60" s="83">
        <v>33155</v>
      </c>
      <c r="B60" s="124" t="s">
        <v>23</v>
      </c>
      <c r="C60" s="124" t="s">
        <v>2572</v>
      </c>
      <c r="D60" s="29" t="s">
        <v>2649</v>
      </c>
      <c r="E60" s="29" t="s">
        <v>2637</v>
      </c>
      <c r="F60" s="605"/>
      <c r="G60" s="605" t="s">
        <v>548</v>
      </c>
      <c r="H60" s="83">
        <v>2</v>
      </c>
      <c r="I60" s="124" t="s">
        <v>28</v>
      </c>
      <c r="J60" s="30">
        <v>50</v>
      </c>
      <c r="K60" s="124"/>
      <c r="L60" s="83">
        <v>13</v>
      </c>
      <c r="M60" s="34"/>
      <c r="N60" s="124" t="s">
        <v>775</v>
      </c>
      <c r="O60" s="35">
        <v>2762</v>
      </c>
      <c r="P60" s="124"/>
      <c r="Q60" s="127">
        <v>2762</v>
      </c>
      <c r="S60" s="20" t="s">
        <v>1824</v>
      </c>
      <c r="T60" s="124">
        <f>O60+J60-1</f>
        <v>2811</v>
      </c>
      <c r="U60" s="1015">
        <v>89.7</v>
      </c>
      <c r="V60" s="1014">
        <v>1.79</v>
      </c>
      <c r="W60" s="1014">
        <v>1.63</v>
      </c>
      <c r="X60" s="1014">
        <v>1.82</v>
      </c>
      <c r="Y60" s="90" t="s">
        <v>806</v>
      </c>
    </row>
    <row r="61" spans="1:233" s="20" customFormat="1" x14ac:dyDescent="0.25">
      <c r="A61" s="1008">
        <v>33156</v>
      </c>
      <c r="B61" s="1003" t="s">
        <v>23</v>
      </c>
      <c r="C61" s="1003" t="s">
        <v>2572</v>
      </c>
      <c r="D61" s="929" t="s">
        <v>2611</v>
      </c>
      <c r="E61" s="929" t="s">
        <v>2648</v>
      </c>
      <c r="F61" s="47"/>
      <c r="G61" s="605" t="s">
        <v>548</v>
      </c>
      <c r="H61" s="934"/>
      <c r="I61" s="927"/>
      <c r="J61" s="1003">
        <v>15</v>
      </c>
      <c r="L61" s="1008">
        <v>6</v>
      </c>
      <c r="M61" s="927"/>
      <c r="N61" s="927" t="s">
        <v>775</v>
      </c>
      <c r="O61" s="1003"/>
      <c r="P61" s="927"/>
      <c r="Q61" s="1006" t="s">
        <v>646</v>
      </c>
      <c r="T61" s="927"/>
      <c r="U61" s="1011">
        <v>55.4</v>
      </c>
      <c r="V61" s="929">
        <v>3.69</v>
      </c>
      <c r="W61" s="929">
        <v>3.25</v>
      </c>
      <c r="X61" s="929">
        <v>3.92</v>
      </c>
      <c r="Y61" s="932" t="s">
        <v>854</v>
      </c>
      <c r="Z61" s="927"/>
      <c r="AA61" s="927"/>
      <c r="AB61" s="927"/>
      <c r="AC61" s="931"/>
      <c r="AD61" s="927"/>
      <c r="AE61" s="927"/>
      <c r="AF61" s="927"/>
      <c r="AG61" s="927"/>
      <c r="AH61" s="927"/>
      <c r="AI61" s="927"/>
      <c r="AJ61" s="927"/>
      <c r="AK61" s="927"/>
      <c r="AL61" s="927"/>
      <c r="AM61" s="927"/>
      <c r="AN61" s="927"/>
      <c r="AO61" s="927"/>
      <c r="AP61" s="927"/>
      <c r="AQ61" s="927" t="s">
        <v>556</v>
      </c>
      <c r="AR61" s="927" t="s">
        <v>1119</v>
      </c>
      <c r="AS61" s="927" t="s">
        <v>646</v>
      </c>
      <c r="AT61" s="927"/>
      <c r="AU61" s="927"/>
      <c r="AV61" s="927"/>
      <c r="AW61" s="927"/>
      <c r="AX61" s="927"/>
    </row>
    <row r="62" spans="1:233" s="20" customFormat="1" x14ac:dyDescent="0.25">
      <c r="A62" s="83">
        <v>33156</v>
      </c>
      <c r="B62" s="124" t="s">
        <v>23</v>
      </c>
      <c r="C62" s="124" t="s">
        <v>2572</v>
      </c>
      <c r="D62" s="29" t="s">
        <v>2611</v>
      </c>
      <c r="E62" s="29" t="s">
        <v>2648</v>
      </c>
      <c r="F62" s="605"/>
      <c r="G62" s="605" t="s">
        <v>548</v>
      </c>
      <c r="H62" s="83">
        <v>8</v>
      </c>
      <c r="I62" s="124" t="s">
        <v>817</v>
      </c>
      <c r="J62" s="30">
        <v>15</v>
      </c>
      <c r="K62" s="124"/>
      <c r="L62" s="83">
        <v>6</v>
      </c>
      <c r="M62" s="34"/>
      <c r="N62" s="124" t="s">
        <v>775</v>
      </c>
      <c r="O62" s="124"/>
      <c r="P62" s="124"/>
      <c r="Q62" s="1006" t="s">
        <v>646</v>
      </c>
      <c r="R62" s="124"/>
      <c r="U62" s="94"/>
      <c r="V62" s="29">
        <v>3.69</v>
      </c>
      <c r="W62" s="29">
        <v>3.25</v>
      </c>
      <c r="X62" s="124"/>
      <c r="Y62" s="90" t="s">
        <v>854</v>
      </c>
      <c r="Z62" s="127"/>
      <c r="AA62" s="30"/>
      <c r="AB62" s="30"/>
      <c r="AC62" s="30"/>
      <c r="AD62" s="30"/>
      <c r="AE62" s="30"/>
      <c r="AF62" s="30"/>
      <c r="AG62" s="30"/>
    </row>
    <row r="63" spans="1:233" s="20" customFormat="1" x14ac:dyDescent="0.25">
      <c r="A63" s="83">
        <v>33157</v>
      </c>
      <c r="B63" s="124" t="s">
        <v>23</v>
      </c>
      <c r="C63" s="124" t="s">
        <v>2572</v>
      </c>
      <c r="D63" s="29" t="s">
        <v>2647</v>
      </c>
      <c r="E63" s="29" t="s">
        <v>2646</v>
      </c>
      <c r="F63" s="605"/>
      <c r="G63" s="605" t="s">
        <v>548</v>
      </c>
      <c r="H63" s="83">
        <v>4</v>
      </c>
      <c r="I63" s="124" t="s">
        <v>28</v>
      </c>
      <c r="J63" s="30">
        <v>48</v>
      </c>
      <c r="K63" s="124"/>
      <c r="L63" s="83">
        <v>18</v>
      </c>
      <c r="M63" s="33" t="s">
        <v>673</v>
      </c>
      <c r="N63" s="124"/>
      <c r="O63" s="35">
        <v>2763</v>
      </c>
      <c r="P63" s="124"/>
      <c r="Q63" s="127">
        <v>2762</v>
      </c>
      <c r="R63" s="20">
        <v>2761</v>
      </c>
      <c r="S63" s="20" t="s">
        <v>1824</v>
      </c>
      <c r="T63" s="124">
        <f>O63+J63-1</f>
        <v>2810</v>
      </c>
      <c r="U63" s="1015">
        <v>75.599999999999994</v>
      </c>
      <c r="V63" s="1014">
        <v>1.58</v>
      </c>
      <c r="W63" s="1014">
        <v>0.89</v>
      </c>
      <c r="X63" s="1014">
        <v>1.27</v>
      </c>
      <c r="Y63" s="90" t="s">
        <v>807</v>
      </c>
    </row>
    <row r="64" spans="1:233" s="20" customFormat="1" x14ac:dyDescent="0.25">
      <c r="A64" s="83">
        <v>33158</v>
      </c>
      <c r="B64" s="124" t="s">
        <v>23</v>
      </c>
      <c r="C64" s="124" t="s">
        <v>2572</v>
      </c>
      <c r="D64" s="29" t="s">
        <v>2645</v>
      </c>
      <c r="E64" s="29" t="s">
        <v>2644</v>
      </c>
      <c r="F64" s="605"/>
      <c r="G64" s="605" t="s">
        <v>548</v>
      </c>
      <c r="H64" s="83">
        <v>2</v>
      </c>
      <c r="I64" s="124" t="s">
        <v>28</v>
      </c>
      <c r="J64" s="30">
        <v>34</v>
      </c>
      <c r="K64" s="124"/>
      <c r="L64" s="83">
        <v>0</v>
      </c>
      <c r="M64" s="34" t="s">
        <v>725</v>
      </c>
      <c r="N64" s="1045"/>
      <c r="O64" s="35">
        <v>2777</v>
      </c>
      <c r="P64" s="124">
        <v>2737</v>
      </c>
      <c r="Q64" s="127">
        <v>2703</v>
      </c>
      <c r="S64" s="20" t="s">
        <v>561</v>
      </c>
      <c r="T64" s="124">
        <f>O64+J64-1</f>
        <v>2810</v>
      </c>
      <c r="U64" s="1015">
        <v>62.8</v>
      </c>
      <c r="V64" s="1014">
        <v>1.85</v>
      </c>
      <c r="W64" s="1014"/>
      <c r="X64" s="1014"/>
      <c r="Y64" s="47" t="s">
        <v>811</v>
      </c>
      <c r="AA64" s="849"/>
      <c r="AB64" s="849"/>
      <c r="AC64" s="849"/>
      <c r="AD64" s="849"/>
      <c r="AE64" s="849"/>
      <c r="AF64" s="849"/>
      <c r="AG64" s="849"/>
      <c r="AH64" s="849"/>
      <c r="AI64" s="849"/>
      <c r="AJ64" s="849"/>
      <c r="AK64" s="849"/>
      <c r="AL64" s="849"/>
      <c r="AM64" s="849"/>
      <c r="AN64" s="849"/>
      <c r="AO64" s="849"/>
      <c r="AP64" s="849"/>
      <c r="AQ64" s="849"/>
      <c r="AR64" s="849"/>
      <c r="AS64" s="849"/>
      <c r="AT64" s="849"/>
      <c r="AU64" s="849"/>
      <c r="AV64" s="849"/>
      <c r="AW64" s="849"/>
      <c r="AX64" s="849"/>
      <c r="AY64" s="849"/>
      <c r="AZ64" s="849"/>
      <c r="BA64" s="849"/>
      <c r="BB64" s="849"/>
      <c r="BC64" s="849"/>
      <c r="BD64" s="849"/>
      <c r="BE64" s="849"/>
      <c r="BF64" s="849"/>
      <c r="BG64" s="849"/>
      <c r="BH64" s="849"/>
      <c r="BI64" s="849"/>
      <c r="BJ64" s="849"/>
      <c r="BK64" s="849"/>
      <c r="BL64" s="849"/>
      <c r="BM64" s="849"/>
      <c r="BN64" s="849"/>
      <c r="BO64" s="849"/>
      <c r="BP64" s="849"/>
      <c r="BQ64" s="849"/>
      <c r="BR64" s="849"/>
      <c r="BS64" s="849"/>
      <c r="BT64" s="849"/>
      <c r="BU64" s="849"/>
      <c r="BV64" s="849"/>
      <c r="BW64" s="849"/>
      <c r="BX64" s="849"/>
      <c r="BY64" s="849"/>
      <c r="BZ64" s="849"/>
      <c r="CA64" s="849"/>
      <c r="CB64" s="849"/>
      <c r="CC64" s="849"/>
      <c r="CD64" s="849"/>
      <c r="CE64" s="849"/>
      <c r="CF64" s="849"/>
      <c r="CG64" s="849"/>
      <c r="CH64" s="849"/>
      <c r="CI64" s="849"/>
      <c r="CJ64" s="849"/>
      <c r="CK64" s="849"/>
      <c r="CL64" s="849"/>
      <c r="CM64" s="849"/>
      <c r="CN64" s="849"/>
      <c r="CO64" s="849"/>
      <c r="CP64" s="849"/>
      <c r="CQ64" s="849"/>
      <c r="CR64" s="849"/>
      <c r="CS64" s="849"/>
      <c r="CT64" s="849"/>
      <c r="CU64" s="849"/>
      <c r="CV64" s="849"/>
      <c r="CW64" s="849"/>
      <c r="CX64" s="849"/>
      <c r="CY64" s="849"/>
      <c r="CZ64" s="849"/>
      <c r="DA64" s="849"/>
      <c r="DB64" s="849"/>
      <c r="DC64" s="849"/>
      <c r="DD64" s="849"/>
      <c r="DE64" s="849"/>
      <c r="DF64" s="849"/>
      <c r="DG64" s="849"/>
      <c r="DH64" s="849"/>
      <c r="DI64" s="849"/>
      <c r="DJ64" s="849"/>
      <c r="DK64" s="849"/>
      <c r="DL64" s="849"/>
      <c r="DM64" s="849"/>
      <c r="DN64" s="849"/>
      <c r="DO64" s="849"/>
      <c r="DP64" s="849"/>
      <c r="DQ64" s="849"/>
      <c r="DR64" s="849"/>
      <c r="DS64" s="849"/>
      <c r="DT64" s="849"/>
      <c r="DU64" s="849"/>
      <c r="DV64" s="849"/>
      <c r="DW64" s="849"/>
      <c r="DX64" s="849"/>
      <c r="DY64" s="849"/>
      <c r="DZ64" s="849"/>
      <c r="EA64" s="849"/>
      <c r="EB64" s="849"/>
      <c r="EC64" s="849"/>
      <c r="ED64" s="849"/>
      <c r="EE64" s="849"/>
      <c r="EF64" s="849"/>
      <c r="EG64" s="849"/>
      <c r="EH64" s="849"/>
      <c r="EI64" s="849"/>
      <c r="EJ64" s="849"/>
      <c r="EK64" s="849"/>
      <c r="EL64" s="849"/>
      <c r="EM64" s="849"/>
      <c r="EN64" s="849"/>
      <c r="EO64" s="849"/>
      <c r="EP64" s="849"/>
      <c r="EQ64" s="849"/>
      <c r="ER64" s="849"/>
      <c r="ES64" s="849"/>
      <c r="ET64" s="849"/>
      <c r="EU64" s="849"/>
      <c r="EV64" s="849"/>
      <c r="EW64" s="849"/>
      <c r="EX64" s="849"/>
      <c r="EY64" s="849"/>
      <c r="EZ64" s="849"/>
      <c r="FA64" s="849"/>
      <c r="FB64" s="849"/>
      <c r="FC64" s="849"/>
      <c r="FD64" s="849"/>
      <c r="FE64" s="849"/>
      <c r="FF64" s="849"/>
      <c r="FG64" s="849"/>
      <c r="FH64" s="849"/>
      <c r="FI64" s="849"/>
      <c r="FJ64" s="849"/>
      <c r="FK64" s="849"/>
      <c r="FL64" s="849"/>
      <c r="FM64" s="849"/>
      <c r="FN64" s="849"/>
      <c r="FO64" s="849"/>
      <c r="FP64" s="849"/>
      <c r="FQ64" s="849"/>
      <c r="FR64" s="849"/>
      <c r="FS64" s="849"/>
      <c r="FT64" s="849"/>
      <c r="FU64" s="849"/>
      <c r="FV64" s="849"/>
      <c r="FW64" s="849"/>
      <c r="FX64" s="849"/>
      <c r="FY64" s="849"/>
      <c r="FZ64" s="849"/>
      <c r="GA64" s="849"/>
      <c r="GB64" s="849"/>
      <c r="GC64" s="849"/>
      <c r="GD64" s="849"/>
      <c r="GE64" s="849"/>
      <c r="GF64" s="849"/>
      <c r="GG64" s="849"/>
      <c r="GH64" s="849"/>
      <c r="GI64" s="849"/>
      <c r="GJ64" s="849"/>
      <c r="GK64" s="849"/>
      <c r="GL64" s="849"/>
      <c r="GM64" s="849"/>
      <c r="GN64" s="849"/>
      <c r="GO64" s="849"/>
      <c r="GP64" s="849"/>
      <c r="GQ64" s="849"/>
      <c r="GR64" s="849"/>
      <c r="GS64" s="849"/>
      <c r="GT64" s="849"/>
      <c r="GU64" s="849"/>
      <c r="GV64" s="849"/>
      <c r="GW64" s="849"/>
      <c r="GX64" s="849"/>
      <c r="GY64" s="849"/>
      <c r="GZ64" s="849"/>
      <c r="HA64" s="849"/>
      <c r="HB64" s="849"/>
      <c r="HC64" s="849"/>
      <c r="HD64" s="849"/>
      <c r="HE64" s="849"/>
      <c r="HF64" s="849"/>
      <c r="HG64" s="849"/>
      <c r="HH64" s="849"/>
      <c r="HI64" s="849"/>
      <c r="HJ64" s="849"/>
      <c r="HK64" s="849"/>
      <c r="HL64" s="849"/>
      <c r="HM64" s="849"/>
      <c r="HN64" s="849"/>
      <c r="HO64" s="849"/>
      <c r="HP64" s="849"/>
      <c r="HQ64" s="849"/>
      <c r="HR64" s="849"/>
      <c r="HS64" s="849"/>
      <c r="HT64" s="849"/>
      <c r="HU64" s="849"/>
      <c r="HV64" s="849"/>
      <c r="HW64" s="849"/>
      <c r="HX64" s="849"/>
      <c r="HY64" s="849"/>
    </row>
    <row r="65" spans="1:233" s="20" customFormat="1" x14ac:dyDescent="0.25">
      <c r="A65" s="83">
        <v>33159</v>
      </c>
      <c r="B65" s="124" t="s">
        <v>23</v>
      </c>
      <c r="C65" s="124" t="s">
        <v>2572</v>
      </c>
      <c r="D65" s="29" t="s">
        <v>2643</v>
      </c>
      <c r="E65" s="29" t="s">
        <v>2642</v>
      </c>
      <c r="F65" s="605"/>
      <c r="G65" s="605" t="s">
        <v>548</v>
      </c>
      <c r="H65" s="83">
        <v>2</v>
      </c>
      <c r="I65" s="124" t="s">
        <v>10</v>
      </c>
      <c r="J65" s="30">
        <v>45</v>
      </c>
      <c r="K65" s="124"/>
      <c r="L65" s="83">
        <v>17</v>
      </c>
      <c r="M65" s="33" t="s">
        <v>797</v>
      </c>
      <c r="N65" s="124"/>
      <c r="O65" s="35">
        <v>2763</v>
      </c>
      <c r="P65" s="124"/>
      <c r="Q65" s="127">
        <v>2762</v>
      </c>
      <c r="R65" s="20">
        <v>2761</v>
      </c>
      <c r="S65" s="20" t="s">
        <v>1824</v>
      </c>
      <c r="T65" s="124">
        <f>O65+J65-1</f>
        <v>2807</v>
      </c>
      <c r="U65" s="1015">
        <v>68.400000000000006</v>
      </c>
      <c r="V65" s="1014">
        <v>1.52</v>
      </c>
      <c r="W65" s="1014">
        <v>0.6</v>
      </c>
      <c r="X65" s="1014">
        <v>1.05</v>
      </c>
      <c r="Y65" s="90" t="s">
        <v>807</v>
      </c>
    </row>
    <row r="66" spans="1:233" s="20" customFormat="1" x14ac:dyDescent="0.25">
      <c r="A66" s="83">
        <v>33160</v>
      </c>
      <c r="B66" s="124" t="s">
        <v>23</v>
      </c>
      <c r="C66" s="124" t="s">
        <v>2572</v>
      </c>
      <c r="D66" s="29" t="s">
        <v>2641</v>
      </c>
      <c r="E66" s="29" t="s">
        <v>2640</v>
      </c>
      <c r="F66" s="605"/>
      <c r="G66" s="605" t="s">
        <v>548</v>
      </c>
      <c r="H66" s="83">
        <v>8</v>
      </c>
      <c r="I66" s="124" t="s">
        <v>10</v>
      </c>
      <c r="J66" s="30">
        <v>45</v>
      </c>
      <c r="K66" s="124"/>
      <c r="L66" s="83">
        <v>19</v>
      </c>
      <c r="M66" s="33" t="s">
        <v>931</v>
      </c>
      <c r="N66" s="124"/>
      <c r="O66" s="35">
        <v>2766</v>
      </c>
      <c r="P66" s="124">
        <v>2764</v>
      </c>
      <c r="Q66" s="127">
        <v>2762</v>
      </c>
      <c r="R66" s="124"/>
      <c r="S66" s="20" t="s">
        <v>1824</v>
      </c>
      <c r="T66" s="124">
        <f>O66+J66-1</f>
        <v>2810</v>
      </c>
      <c r="U66" s="1015">
        <v>59.8</v>
      </c>
      <c r="V66" s="1014">
        <v>1.33</v>
      </c>
      <c r="W66" s="1014">
        <v>0.89</v>
      </c>
      <c r="X66" s="1014">
        <v>1.27</v>
      </c>
      <c r="Y66" s="90" t="s">
        <v>807</v>
      </c>
    </row>
    <row r="67" spans="1:233" s="20" customFormat="1" x14ac:dyDescent="0.25">
      <c r="A67" s="83">
        <v>33161</v>
      </c>
      <c r="B67" s="124" t="s">
        <v>23</v>
      </c>
      <c r="C67" s="124" t="s">
        <v>2572</v>
      </c>
      <c r="D67" s="29" t="s">
        <v>2639</v>
      </c>
      <c r="E67" s="29" t="s">
        <v>2271</v>
      </c>
      <c r="F67" s="605"/>
      <c r="G67" s="605" t="s">
        <v>548</v>
      </c>
      <c r="H67" s="83">
        <v>4</v>
      </c>
      <c r="I67" s="124" t="s">
        <v>28</v>
      </c>
      <c r="J67" s="30">
        <v>36</v>
      </c>
      <c r="K67" s="124"/>
      <c r="L67" s="83">
        <v>10</v>
      </c>
      <c r="M67" s="34"/>
      <c r="N67" s="124" t="s">
        <v>775</v>
      </c>
      <c r="O67" s="35">
        <v>2753</v>
      </c>
      <c r="P67" s="124"/>
      <c r="Q67" s="127">
        <v>2753</v>
      </c>
      <c r="S67" s="22" t="s">
        <v>2528</v>
      </c>
      <c r="T67" s="124">
        <f>O67+J67-1</f>
        <v>2788</v>
      </c>
      <c r="U67" s="1015">
        <v>75.900000000000006</v>
      </c>
      <c r="V67" s="1014">
        <v>2.11</v>
      </c>
      <c r="W67" s="1014">
        <v>1.84</v>
      </c>
      <c r="X67" s="1014">
        <v>1.46</v>
      </c>
      <c r="Y67" s="90" t="s">
        <v>808</v>
      </c>
    </row>
    <row r="68" spans="1:233" s="20" customFormat="1" x14ac:dyDescent="0.25">
      <c r="A68" s="83">
        <v>33162</v>
      </c>
      <c r="B68" s="124" t="s">
        <v>23</v>
      </c>
      <c r="C68" s="124" t="s">
        <v>2572</v>
      </c>
      <c r="D68" s="29" t="s">
        <v>2638</v>
      </c>
      <c r="E68" s="29" t="s">
        <v>2637</v>
      </c>
      <c r="F68" s="605"/>
      <c r="G68" s="605" t="s">
        <v>548</v>
      </c>
      <c r="H68" s="83">
        <v>4</v>
      </c>
      <c r="I68" s="124" t="s">
        <v>28</v>
      </c>
      <c r="J68" s="30">
        <v>56</v>
      </c>
      <c r="K68" s="124"/>
      <c r="L68" s="83">
        <v>21</v>
      </c>
      <c r="M68" s="34" t="s">
        <v>2636</v>
      </c>
      <c r="N68" s="124"/>
      <c r="O68" s="35">
        <v>2763</v>
      </c>
      <c r="P68" s="124"/>
      <c r="Q68" s="127">
        <v>2762</v>
      </c>
      <c r="R68" s="20">
        <v>2761</v>
      </c>
      <c r="S68" s="20" t="s">
        <v>1824</v>
      </c>
      <c r="T68" s="124">
        <f>O68+J68-1</f>
        <v>2818</v>
      </c>
      <c r="U68" s="1015">
        <v>68</v>
      </c>
      <c r="V68" s="1014">
        <v>1.21</v>
      </c>
      <c r="W68" s="1014">
        <v>0.7</v>
      </c>
      <c r="X68" s="1014">
        <v>1.28</v>
      </c>
      <c r="Y68" s="90" t="s">
        <v>807</v>
      </c>
    </row>
    <row r="69" spans="1:233" s="20" customFormat="1" x14ac:dyDescent="0.25">
      <c r="A69" s="83">
        <v>33163</v>
      </c>
      <c r="B69" s="124" t="s">
        <v>23</v>
      </c>
      <c r="C69" s="124" t="s">
        <v>2572</v>
      </c>
      <c r="D69" s="29" t="s">
        <v>2635</v>
      </c>
      <c r="E69" s="29" t="s">
        <v>2634</v>
      </c>
      <c r="F69" s="605"/>
      <c r="G69" s="605" t="s">
        <v>548</v>
      </c>
      <c r="H69" s="83">
        <v>4</v>
      </c>
      <c r="I69" s="124" t="s">
        <v>28</v>
      </c>
      <c r="J69" s="30">
        <v>49</v>
      </c>
      <c r="K69" s="124"/>
      <c r="L69" s="83">
        <v>19</v>
      </c>
      <c r="M69" s="1028"/>
      <c r="N69" s="124" t="s">
        <v>777</v>
      </c>
      <c r="O69" s="35">
        <v>2762</v>
      </c>
      <c r="P69" s="124"/>
      <c r="Q69" s="127">
        <v>2762</v>
      </c>
      <c r="R69" s="849"/>
      <c r="S69" s="20" t="s">
        <v>1824</v>
      </c>
      <c r="T69" s="124">
        <f>O69+J69-1</f>
        <v>2810</v>
      </c>
      <c r="U69" s="1015">
        <v>82.2</v>
      </c>
      <c r="V69" s="1014">
        <v>1.68</v>
      </c>
      <c r="W69" s="1014">
        <v>0.99</v>
      </c>
      <c r="X69" s="1014">
        <v>1.33</v>
      </c>
      <c r="Y69" s="90" t="s">
        <v>807</v>
      </c>
    </row>
    <row r="70" spans="1:233" s="20" customFormat="1" x14ac:dyDescent="0.25">
      <c r="A70" s="83">
        <v>33164</v>
      </c>
      <c r="B70" s="124" t="s">
        <v>23</v>
      </c>
      <c r="C70" s="124" t="s">
        <v>2572</v>
      </c>
      <c r="D70" s="29" t="s">
        <v>2633</v>
      </c>
      <c r="E70" s="29" t="s">
        <v>2265</v>
      </c>
      <c r="F70" s="605"/>
      <c r="G70" s="605" t="s">
        <v>548</v>
      </c>
      <c r="H70" s="83">
        <v>2</v>
      </c>
      <c r="I70" s="124" t="s">
        <v>28</v>
      </c>
      <c r="J70" s="30">
        <v>49</v>
      </c>
      <c r="K70" s="124"/>
      <c r="L70" s="83">
        <v>18</v>
      </c>
      <c r="M70" s="33" t="s">
        <v>900</v>
      </c>
      <c r="N70" s="124"/>
      <c r="O70" s="35">
        <v>2763</v>
      </c>
      <c r="P70" s="124"/>
      <c r="Q70" s="127">
        <v>2762</v>
      </c>
      <c r="R70" s="20">
        <v>2761</v>
      </c>
      <c r="S70" s="20" t="s">
        <v>1824</v>
      </c>
      <c r="T70" s="124">
        <f>O70+J70-1</f>
        <v>2811</v>
      </c>
      <c r="U70" s="1015">
        <v>89.7</v>
      </c>
      <c r="V70" s="1014">
        <v>1.83</v>
      </c>
      <c r="W70" s="1014">
        <v>1.07</v>
      </c>
      <c r="X70" s="1014">
        <v>1.72</v>
      </c>
      <c r="Y70" s="90" t="s">
        <v>806</v>
      </c>
    </row>
    <row r="71" spans="1:233" s="20" customFormat="1" x14ac:dyDescent="0.25">
      <c r="A71" s="83">
        <v>33165</v>
      </c>
      <c r="B71" s="124" t="s">
        <v>23</v>
      </c>
      <c r="C71" s="124" t="s">
        <v>2572</v>
      </c>
      <c r="D71" s="29" t="s">
        <v>2110</v>
      </c>
      <c r="E71" s="29" t="s">
        <v>2296</v>
      </c>
      <c r="F71" s="605"/>
      <c r="G71" s="605" t="s">
        <v>548</v>
      </c>
      <c r="H71" s="83">
        <v>2</v>
      </c>
      <c r="I71" s="124" t="s">
        <v>28</v>
      </c>
      <c r="J71" s="30">
        <v>51</v>
      </c>
      <c r="K71" s="124"/>
      <c r="L71" s="83">
        <v>17</v>
      </c>
      <c r="M71" s="1028"/>
      <c r="N71" s="124" t="s">
        <v>777</v>
      </c>
      <c r="O71" s="35">
        <v>2762</v>
      </c>
      <c r="P71" s="124"/>
      <c r="Q71" s="127">
        <v>2762</v>
      </c>
      <c r="R71" s="849"/>
      <c r="S71" s="20" t="s">
        <v>1824</v>
      </c>
      <c r="T71" s="124">
        <f>O71+J71-1</f>
        <v>2812</v>
      </c>
      <c r="U71" s="1015">
        <v>84.5</v>
      </c>
      <c r="V71" s="1014">
        <v>1.66</v>
      </c>
      <c r="W71" s="1014">
        <v>1.38</v>
      </c>
      <c r="X71" s="1014">
        <v>1.25</v>
      </c>
      <c r="Y71" s="90" t="s">
        <v>806</v>
      </c>
    </row>
    <row r="72" spans="1:233" s="20" customFormat="1" x14ac:dyDescent="0.25">
      <c r="A72" s="83">
        <v>33166</v>
      </c>
      <c r="B72" s="124" t="s">
        <v>23</v>
      </c>
      <c r="C72" s="124" t="s">
        <v>2572</v>
      </c>
      <c r="D72" s="29" t="s">
        <v>2632</v>
      </c>
      <c r="E72" s="29" t="s">
        <v>2631</v>
      </c>
      <c r="F72" s="605"/>
      <c r="G72" s="605" t="s">
        <v>548</v>
      </c>
      <c r="H72" s="83">
        <v>2</v>
      </c>
      <c r="I72" s="124" t="s">
        <v>28</v>
      </c>
      <c r="J72" s="30">
        <v>121</v>
      </c>
      <c r="K72" s="124"/>
      <c r="L72" s="83">
        <v>10</v>
      </c>
      <c r="M72" s="33" t="s">
        <v>2610</v>
      </c>
      <c r="N72" s="124"/>
      <c r="O72" s="35">
        <v>2707</v>
      </c>
      <c r="P72" s="124">
        <v>2704</v>
      </c>
      <c r="Q72" s="127">
        <v>2703</v>
      </c>
      <c r="S72" s="20" t="s">
        <v>561</v>
      </c>
      <c r="T72" s="124">
        <f>O72+J72-1</f>
        <v>2827</v>
      </c>
      <c r="U72" s="1015">
        <v>102.5</v>
      </c>
      <c r="V72" s="1014">
        <v>0.85</v>
      </c>
      <c r="W72" s="1014">
        <v>1.26</v>
      </c>
      <c r="X72" s="1014">
        <v>0.52</v>
      </c>
      <c r="Y72" s="90" t="s">
        <v>812</v>
      </c>
    </row>
    <row r="73" spans="1:233" s="20" customFormat="1" x14ac:dyDescent="0.25">
      <c r="A73" s="83">
        <v>33167</v>
      </c>
      <c r="B73" s="124" t="s">
        <v>23</v>
      </c>
      <c r="C73" s="124" t="s">
        <v>2572</v>
      </c>
      <c r="D73" s="29" t="s">
        <v>2630</v>
      </c>
      <c r="E73" s="29" t="s">
        <v>2629</v>
      </c>
      <c r="F73" s="605"/>
      <c r="G73" s="605" t="s">
        <v>548</v>
      </c>
      <c r="H73" s="83">
        <v>4</v>
      </c>
      <c r="I73" s="124" t="s">
        <v>28</v>
      </c>
      <c r="J73" s="30">
        <v>82</v>
      </c>
      <c r="K73" s="124"/>
      <c r="L73" s="83">
        <v>22</v>
      </c>
      <c r="M73" s="33" t="s">
        <v>900</v>
      </c>
      <c r="N73" s="124"/>
      <c r="O73" s="35">
        <v>2738</v>
      </c>
      <c r="P73" s="124">
        <v>2738</v>
      </c>
      <c r="Q73" s="127">
        <v>2737</v>
      </c>
      <c r="S73" s="22" t="s">
        <v>2210</v>
      </c>
      <c r="T73" s="124">
        <f>O73+J73-1</f>
        <v>2819</v>
      </c>
      <c r="U73" s="1015">
        <v>99</v>
      </c>
      <c r="V73" s="1014">
        <v>1.21</v>
      </c>
      <c r="W73" s="1014">
        <v>0.73</v>
      </c>
      <c r="X73" s="1014">
        <v>0.93</v>
      </c>
      <c r="Y73" s="90" t="s">
        <v>807</v>
      </c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  <c r="HA73" s="40"/>
      <c r="HB73" s="40"/>
      <c r="HC73" s="40"/>
      <c r="HD73" s="40"/>
      <c r="HE73" s="40"/>
      <c r="HF73" s="40"/>
      <c r="HG73" s="40"/>
      <c r="HH73" s="40"/>
      <c r="HI73" s="40"/>
      <c r="HJ73" s="40"/>
      <c r="HK73" s="40"/>
      <c r="HL73" s="40"/>
      <c r="HM73" s="40"/>
      <c r="HN73" s="40"/>
      <c r="HO73" s="40"/>
      <c r="HP73" s="40"/>
      <c r="HQ73" s="40"/>
      <c r="HR73" s="40"/>
      <c r="HS73" s="40"/>
      <c r="HT73" s="40"/>
      <c r="HU73" s="40"/>
      <c r="HV73" s="40"/>
      <c r="HW73" s="40"/>
      <c r="HX73" s="40"/>
      <c r="HY73" s="40"/>
    </row>
    <row r="74" spans="1:233" s="20" customFormat="1" x14ac:dyDescent="0.25">
      <c r="A74" s="83">
        <v>33168</v>
      </c>
      <c r="B74" s="124" t="s">
        <v>23</v>
      </c>
      <c r="C74" s="124" t="s">
        <v>2572</v>
      </c>
      <c r="D74" s="29" t="s">
        <v>2628</v>
      </c>
      <c r="E74" s="29" t="s">
        <v>2627</v>
      </c>
      <c r="F74" s="605"/>
      <c r="G74" s="605" t="s">
        <v>548</v>
      </c>
      <c r="H74" s="83">
        <v>4</v>
      </c>
      <c r="I74" s="124" t="s">
        <v>37</v>
      </c>
      <c r="J74" s="30">
        <v>40</v>
      </c>
      <c r="K74" s="124"/>
      <c r="L74" s="83">
        <v>15</v>
      </c>
      <c r="M74" s="33" t="s">
        <v>900</v>
      </c>
      <c r="N74" s="124"/>
      <c r="O74" s="35" t="s">
        <v>1817</v>
      </c>
      <c r="Q74" s="82" t="s">
        <v>2596</v>
      </c>
      <c r="R74" s="35" t="s">
        <v>326</v>
      </c>
      <c r="S74" s="22" t="s">
        <v>2528</v>
      </c>
      <c r="T74" s="124">
        <v>2790</v>
      </c>
      <c r="U74" s="1015">
        <v>35.299999999999997</v>
      </c>
      <c r="V74" s="1014">
        <v>0.88</v>
      </c>
      <c r="W74" s="1014">
        <v>0.63</v>
      </c>
      <c r="X74" s="1014">
        <v>0.9</v>
      </c>
      <c r="Y74" s="47" t="s">
        <v>805</v>
      </c>
      <c r="Z74" s="1047"/>
    </row>
    <row r="75" spans="1:233" s="20" customFormat="1" x14ac:dyDescent="0.25">
      <c r="A75" s="83">
        <v>33169</v>
      </c>
      <c r="B75" s="124" t="s">
        <v>23</v>
      </c>
      <c r="C75" s="124" t="s">
        <v>2572</v>
      </c>
      <c r="D75" s="29" t="s">
        <v>2626</v>
      </c>
      <c r="E75" s="29" t="s">
        <v>2625</v>
      </c>
      <c r="F75" s="605"/>
      <c r="G75" s="605" t="s">
        <v>548</v>
      </c>
      <c r="H75" s="83">
        <v>4</v>
      </c>
      <c r="I75" s="124" t="s">
        <v>28</v>
      </c>
      <c r="J75" s="30">
        <v>39</v>
      </c>
      <c r="K75" s="124"/>
      <c r="L75" s="83">
        <v>15</v>
      </c>
      <c r="M75" s="34"/>
      <c r="N75" s="124" t="s">
        <v>775</v>
      </c>
      <c r="O75" s="35">
        <v>2762</v>
      </c>
      <c r="P75" s="124"/>
      <c r="Q75" s="127">
        <v>2762</v>
      </c>
      <c r="S75" s="20" t="s">
        <v>1824</v>
      </c>
      <c r="T75" s="124">
        <f>O75+J75-1</f>
        <v>2800</v>
      </c>
      <c r="U75" s="1015">
        <v>67</v>
      </c>
      <c r="V75" s="1014">
        <v>1.72</v>
      </c>
      <c r="W75" s="1014">
        <v>1.1200000000000001</v>
      </c>
      <c r="X75" s="1014">
        <v>1.7</v>
      </c>
      <c r="Y75" s="90" t="s">
        <v>806</v>
      </c>
    </row>
    <row r="76" spans="1:233" s="20" customFormat="1" x14ac:dyDescent="0.25">
      <c r="A76" s="83">
        <v>33170</v>
      </c>
      <c r="B76" s="124" t="s">
        <v>23</v>
      </c>
      <c r="C76" s="124" t="s">
        <v>2572</v>
      </c>
      <c r="D76" s="29" t="s">
        <v>2498</v>
      </c>
      <c r="E76" s="29" t="s">
        <v>2624</v>
      </c>
      <c r="F76" s="605"/>
      <c r="G76" s="605" t="s">
        <v>548</v>
      </c>
      <c r="H76" s="83">
        <v>4</v>
      </c>
      <c r="I76" s="124" t="s">
        <v>28</v>
      </c>
      <c r="J76" s="30">
        <v>48</v>
      </c>
      <c r="K76" s="124"/>
      <c r="L76" s="83">
        <v>17</v>
      </c>
      <c r="M76" s="33" t="s">
        <v>900</v>
      </c>
      <c r="N76" s="124"/>
      <c r="O76" s="35">
        <v>2763</v>
      </c>
      <c r="P76" s="124"/>
      <c r="Q76" s="127">
        <v>2762</v>
      </c>
      <c r="R76" s="20">
        <v>2761</v>
      </c>
      <c r="S76" s="20" t="s">
        <v>1824</v>
      </c>
      <c r="T76" s="124">
        <f>O76+J76-1</f>
        <v>2810</v>
      </c>
      <c r="U76" s="1015">
        <v>62.2</v>
      </c>
      <c r="V76" s="1014">
        <v>1.3</v>
      </c>
      <c r="W76" s="1014">
        <v>0.98</v>
      </c>
      <c r="X76" s="1014">
        <v>1.01</v>
      </c>
      <c r="Y76" s="90" t="s">
        <v>807</v>
      </c>
    </row>
    <row r="77" spans="1:233" s="20" customFormat="1" x14ac:dyDescent="0.25">
      <c r="A77" s="83">
        <v>33172</v>
      </c>
      <c r="B77" s="124" t="s">
        <v>23</v>
      </c>
      <c r="C77" s="124" t="s">
        <v>2572</v>
      </c>
      <c r="D77" s="29" t="s">
        <v>2623</v>
      </c>
      <c r="E77" s="29" t="s">
        <v>2622</v>
      </c>
      <c r="F77" s="605"/>
      <c r="G77" s="605" t="s">
        <v>548</v>
      </c>
      <c r="H77" s="83">
        <v>8</v>
      </c>
      <c r="I77" s="124" t="s">
        <v>817</v>
      </c>
      <c r="J77" s="30">
        <v>25</v>
      </c>
      <c r="K77" s="124"/>
      <c r="L77" s="83">
        <v>7</v>
      </c>
      <c r="M77" s="33" t="s">
        <v>2621</v>
      </c>
      <c r="N77" s="124"/>
      <c r="O77" s="124"/>
      <c r="P77" s="124"/>
      <c r="Q77" s="1006" t="s">
        <v>646</v>
      </c>
      <c r="R77" s="124"/>
      <c r="U77" s="1015">
        <v>49.3</v>
      </c>
      <c r="V77" s="1014">
        <v>1.97</v>
      </c>
      <c r="W77" s="1014">
        <v>1.3</v>
      </c>
      <c r="X77" s="1014">
        <v>1.71</v>
      </c>
      <c r="Y77" s="43" t="s">
        <v>806</v>
      </c>
      <c r="Z77" s="127"/>
      <c r="AA77" s="30"/>
      <c r="AB77" s="30"/>
      <c r="AC77" s="30"/>
      <c r="AD77" s="30"/>
      <c r="AE77" s="30"/>
      <c r="AF77" s="30"/>
      <c r="AG77" s="30"/>
    </row>
    <row r="78" spans="1:233" s="20" customFormat="1" x14ac:dyDescent="0.25">
      <c r="A78" s="83">
        <v>33173</v>
      </c>
      <c r="B78" s="124" t="s">
        <v>23</v>
      </c>
      <c r="C78" s="124" t="s">
        <v>2572</v>
      </c>
      <c r="D78" s="29" t="s">
        <v>2620</v>
      </c>
      <c r="E78" s="29" t="s">
        <v>2619</v>
      </c>
      <c r="F78" s="605"/>
      <c r="G78" s="605" t="s">
        <v>548</v>
      </c>
      <c r="H78" s="83">
        <v>4</v>
      </c>
      <c r="I78" s="124" t="s">
        <v>28</v>
      </c>
      <c r="J78" s="30">
        <v>36</v>
      </c>
      <c r="K78" s="124"/>
      <c r="L78" s="83">
        <v>8</v>
      </c>
      <c r="M78" s="34"/>
      <c r="N78" s="124" t="s">
        <v>775</v>
      </c>
      <c r="O78" s="35">
        <v>2765</v>
      </c>
      <c r="Q78" s="127">
        <v>2765</v>
      </c>
      <c r="R78" s="124"/>
      <c r="S78" s="20" t="s">
        <v>1824</v>
      </c>
      <c r="T78" s="124">
        <f>O78+J78-1</f>
        <v>2800</v>
      </c>
      <c r="U78" s="1015">
        <v>107</v>
      </c>
      <c r="V78" s="1014">
        <v>2.97</v>
      </c>
      <c r="W78" s="1014">
        <v>2.4</v>
      </c>
      <c r="X78" s="1014">
        <v>3.26</v>
      </c>
      <c r="Y78" s="90" t="s">
        <v>809</v>
      </c>
    </row>
    <row r="79" spans="1:233" s="20" customFormat="1" x14ac:dyDescent="0.25">
      <c r="A79" s="83">
        <v>33174</v>
      </c>
      <c r="B79" s="124" t="s">
        <v>23</v>
      </c>
      <c r="C79" s="124" t="s">
        <v>2572</v>
      </c>
      <c r="D79" s="29" t="s">
        <v>2618</v>
      </c>
      <c r="E79" s="29" t="s">
        <v>2617</v>
      </c>
      <c r="F79" s="605"/>
      <c r="G79" s="605" t="s">
        <v>548</v>
      </c>
      <c r="H79" s="83">
        <v>2</v>
      </c>
      <c r="I79" s="124" t="s">
        <v>28</v>
      </c>
      <c r="J79" s="30">
        <v>83</v>
      </c>
      <c r="K79" s="124"/>
      <c r="L79" s="83">
        <v>12</v>
      </c>
      <c r="M79" s="33" t="s">
        <v>2556</v>
      </c>
      <c r="N79" s="124"/>
      <c r="O79" s="35">
        <v>2759</v>
      </c>
      <c r="P79" s="20">
        <v>2754</v>
      </c>
      <c r="Q79" s="28">
        <v>2753</v>
      </c>
      <c r="R79" s="124"/>
      <c r="S79" s="22" t="s">
        <v>2528</v>
      </c>
      <c r="T79" s="124">
        <f>O79+J79-1</f>
        <v>2841</v>
      </c>
      <c r="U79" s="1015">
        <v>115.7</v>
      </c>
      <c r="V79" s="1014">
        <v>1.39</v>
      </c>
      <c r="W79" s="1014">
        <v>1.27</v>
      </c>
      <c r="X79" s="1014">
        <v>1.27</v>
      </c>
      <c r="Y79" s="90" t="s">
        <v>806</v>
      </c>
    </row>
    <row r="80" spans="1:233" s="20" customFormat="1" x14ac:dyDescent="0.25">
      <c r="A80" s="83">
        <v>33175</v>
      </c>
      <c r="B80" s="124" t="s">
        <v>23</v>
      </c>
      <c r="C80" s="124" t="s">
        <v>2572</v>
      </c>
      <c r="D80" s="29" t="s">
        <v>2616</v>
      </c>
      <c r="E80" s="29" t="s">
        <v>2615</v>
      </c>
      <c r="F80" s="605"/>
      <c r="G80" s="605" t="s">
        <v>548</v>
      </c>
      <c r="H80" s="83">
        <v>2</v>
      </c>
      <c r="I80" s="124" t="s">
        <v>28</v>
      </c>
      <c r="J80" s="30">
        <v>131</v>
      </c>
      <c r="K80" s="124"/>
      <c r="L80" s="83">
        <v>21</v>
      </c>
      <c r="M80" s="33" t="s">
        <v>2614</v>
      </c>
      <c r="N80" s="124"/>
      <c r="O80" s="35">
        <v>2715</v>
      </c>
      <c r="P80" s="124">
        <v>2710</v>
      </c>
      <c r="Q80" s="127">
        <v>2703</v>
      </c>
      <c r="S80" s="20" t="s">
        <v>561</v>
      </c>
      <c r="T80" s="124">
        <f>O80+J80-1</f>
        <v>2845</v>
      </c>
      <c r="U80" s="1015">
        <v>92.7</v>
      </c>
      <c r="V80" s="1014">
        <v>0.71</v>
      </c>
      <c r="W80" s="1014">
        <v>0.42</v>
      </c>
      <c r="X80" s="1014">
        <v>0.52</v>
      </c>
      <c r="Y80" s="47" t="s">
        <v>805</v>
      </c>
    </row>
    <row r="81" spans="1:233" s="20" customFormat="1" x14ac:dyDescent="0.25">
      <c r="A81" s="83">
        <v>33176</v>
      </c>
      <c r="B81" s="124" t="s">
        <v>23</v>
      </c>
      <c r="C81" s="124" t="s">
        <v>2572</v>
      </c>
      <c r="D81" s="29" t="s">
        <v>2613</v>
      </c>
      <c r="E81" s="29" t="s">
        <v>2612</v>
      </c>
      <c r="F81" s="605"/>
      <c r="G81" s="605" t="s">
        <v>548</v>
      </c>
      <c r="H81" s="83">
        <v>2</v>
      </c>
      <c r="I81" s="124" t="s">
        <v>10</v>
      </c>
      <c r="J81" s="30">
        <v>76</v>
      </c>
      <c r="K81" s="124"/>
      <c r="L81" s="83">
        <v>11</v>
      </c>
      <c r="M81" s="33" t="s">
        <v>2573</v>
      </c>
      <c r="N81" s="124"/>
      <c r="O81" s="35">
        <v>2758</v>
      </c>
      <c r="P81" s="20">
        <v>2754</v>
      </c>
      <c r="Q81" s="127">
        <v>2753</v>
      </c>
      <c r="R81" s="124"/>
      <c r="S81" s="22" t="s">
        <v>2528</v>
      </c>
      <c r="T81" s="124">
        <f>O81+J81-1</f>
        <v>2833</v>
      </c>
      <c r="U81" s="1011">
        <v>113.5</v>
      </c>
      <c r="V81" s="929">
        <v>1.49</v>
      </c>
      <c r="W81" s="929">
        <v>1.51</v>
      </c>
      <c r="X81" s="929">
        <v>1.54</v>
      </c>
      <c r="Y81" s="90" t="s">
        <v>806</v>
      </c>
    </row>
    <row r="82" spans="1:233" s="20" customFormat="1" x14ac:dyDescent="0.25">
      <c r="A82" s="83">
        <v>33177</v>
      </c>
      <c r="B82" s="124" t="s">
        <v>23</v>
      </c>
      <c r="C82" s="124" t="s">
        <v>2572</v>
      </c>
      <c r="D82" s="29" t="s">
        <v>2611</v>
      </c>
      <c r="E82" s="29" t="s">
        <v>2543</v>
      </c>
      <c r="F82" s="605"/>
      <c r="G82" s="605" t="s">
        <v>548</v>
      </c>
      <c r="H82" s="83">
        <v>4</v>
      </c>
      <c r="I82" s="124" t="s">
        <v>10</v>
      </c>
      <c r="J82" s="30">
        <v>31</v>
      </c>
      <c r="K82" s="124"/>
      <c r="L82" s="83">
        <v>4</v>
      </c>
      <c r="M82" s="33" t="s">
        <v>2610</v>
      </c>
      <c r="N82" s="124"/>
      <c r="O82" s="35">
        <v>2758</v>
      </c>
      <c r="P82" s="20">
        <v>2755</v>
      </c>
      <c r="Q82" s="127">
        <v>2753</v>
      </c>
      <c r="R82" s="124"/>
      <c r="S82" s="22" t="s">
        <v>2528</v>
      </c>
      <c r="T82" s="124">
        <f>O82+J82-1</f>
        <v>2788</v>
      </c>
      <c r="U82" s="1015">
        <v>73.599999999999994</v>
      </c>
      <c r="V82" s="1014">
        <v>2.38</v>
      </c>
      <c r="W82" s="1014">
        <v>2.19</v>
      </c>
      <c r="X82" s="1014">
        <v>1.99</v>
      </c>
      <c r="Y82" s="90" t="s">
        <v>809</v>
      </c>
    </row>
    <row r="83" spans="1:233" s="20" customFormat="1" x14ac:dyDescent="0.25">
      <c r="A83" s="83">
        <v>33178</v>
      </c>
      <c r="B83" s="124" t="s">
        <v>23</v>
      </c>
      <c r="C83" s="124" t="s">
        <v>2572</v>
      </c>
      <c r="D83" s="29" t="s">
        <v>2609</v>
      </c>
      <c r="E83" s="29" t="s">
        <v>2288</v>
      </c>
      <c r="F83" s="605"/>
      <c r="G83" s="605" t="s">
        <v>548</v>
      </c>
      <c r="H83" s="83">
        <v>4</v>
      </c>
      <c r="I83" s="124" t="s">
        <v>28</v>
      </c>
      <c r="J83" s="30">
        <v>83</v>
      </c>
      <c r="K83" s="124"/>
      <c r="L83" s="83">
        <v>12</v>
      </c>
      <c r="M83" s="33" t="s">
        <v>1737</v>
      </c>
      <c r="N83" s="124"/>
      <c r="O83" s="35">
        <v>2749</v>
      </c>
      <c r="P83" s="124">
        <v>2740</v>
      </c>
      <c r="Q83" s="127">
        <v>2737</v>
      </c>
      <c r="S83" s="22" t="s">
        <v>2210</v>
      </c>
      <c r="T83" s="124">
        <f>O83+J83-1</f>
        <v>2831</v>
      </c>
      <c r="U83" s="1015">
        <v>104.2</v>
      </c>
      <c r="V83" s="1014">
        <v>1.26</v>
      </c>
      <c r="W83" s="1014">
        <v>0.87</v>
      </c>
      <c r="X83" s="1014">
        <v>0.91</v>
      </c>
      <c r="Y83" s="90" t="s">
        <v>807</v>
      </c>
    </row>
    <row r="84" spans="1:233" s="20" customFormat="1" x14ac:dyDescent="0.25">
      <c r="A84" s="83">
        <v>33179</v>
      </c>
      <c r="B84" s="124" t="s">
        <v>23</v>
      </c>
      <c r="C84" s="124" t="s">
        <v>2572</v>
      </c>
      <c r="D84" s="29" t="s">
        <v>2608</v>
      </c>
      <c r="E84" s="29" t="s">
        <v>2607</v>
      </c>
      <c r="F84" s="605"/>
      <c r="G84" s="605" t="s">
        <v>548</v>
      </c>
      <c r="H84" s="83">
        <v>8</v>
      </c>
      <c r="I84" s="124" t="s">
        <v>817</v>
      </c>
      <c r="J84" s="30">
        <v>16</v>
      </c>
      <c r="K84" s="124"/>
      <c r="L84" s="83">
        <v>9</v>
      </c>
      <c r="M84" s="34"/>
      <c r="N84" s="124" t="s">
        <v>775</v>
      </c>
      <c r="O84" s="124"/>
      <c r="P84" s="124"/>
      <c r="Q84" s="1006" t="s">
        <v>646</v>
      </c>
      <c r="R84" s="124"/>
      <c r="U84" s="1015">
        <v>45.4</v>
      </c>
      <c r="V84" s="1014">
        <v>2.84</v>
      </c>
      <c r="W84" s="1014">
        <v>2.8</v>
      </c>
      <c r="X84" s="1014">
        <v>2.8</v>
      </c>
      <c r="Y84" s="43" t="s">
        <v>809</v>
      </c>
      <c r="Z84" s="127"/>
      <c r="AA84" s="30"/>
      <c r="AB84" s="30"/>
      <c r="AC84" s="30"/>
      <c r="AD84" s="30"/>
      <c r="AE84" s="30"/>
      <c r="AF84" s="30"/>
      <c r="AG84" s="30"/>
      <c r="AH84" s="124"/>
    </row>
    <row r="85" spans="1:233" s="20" customFormat="1" x14ac:dyDescent="0.25">
      <c r="A85" s="83">
        <v>33180</v>
      </c>
      <c r="B85" s="124" t="s">
        <v>23</v>
      </c>
      <c r="C85" s="124" t="s">
        <v>2572</v>
      </c>
      <c r="D85" s="29" t="s">
        <v>2606</v>
      </c>
      <c r="E85" s="29" t="s">
        <v>2215</v>
      </c>
      <c r="F85" s="605"/>
      <c r="G85" s="605" t="s">
        <v>548</v>
      </c>
      <c r="H85" s="83">
        <v>4</v>
      </c>
      <c r="I85" s="124" t="s">
        <v>28</v>
      </c>
      <c r="J85" s="30">
        <v>58</v>
      </c>
      <c r="K85" s="124"/>
      <c r="L85" s="83">
        <v>16</v>
      </c>
      <c r="N85" s="124" t="s">
        <v>777</v>
      </c>
      <c r="O85" s="35">
        <v>2752</v>
      </c>
      <c r="P85" s="124"/>
      <c r="Q85" s="28">
        <v>2752</v>
      </c>
      <c r="R85" s="124"/>
      <c r="S85" s="22" t="s">
        <v>2528</v>
      </c>
      <c r="T85" s="124">
        <f>O85+J85-1</f>
        <v>2809</v>
      </c>
      <c r="U85" s="1015">
        <v>74.5</v>
      </c>
      <c r="V85" s="1014">
        <v>1.28</v>
      </c>
      <c r="W85" s="1014">
        <v>1.2</v>
      </c>
      <c r="X85" s="1014">
        <v>0.98</v>
      </c>
      <c r="Y85" s="90" t="s">
        <v>806</v>
      </c>
    </row>
    <row r="86" spans="1:233" s="20" customFormat="1" x14ac:dyDescent="0.25">
      <c r="A86" s="1008">
        <v>33181</v>
      </c>
      <c r="B86" s="1003" t="s">
        <v>23</v>
      </c>
      <c r="C86" s="1003" t="s">
        <v>2572</v>
      </c>
      <c r="D86" s="929" t="s">
        <v>2605</v>
      </c>
      <c r="E86" s="929" t="s">
        <v>2604</v>
      </c>
      <c r="F86" s="47"/>
      <c r="G86" s="605" t="s">
        <v>548</v>
      </c>
      <c r="H86" s="1008">
        <v>8</v>
      </c>
      <c r="I86" s="1003" t="s">
        <v>10</v>
      </c>
      <c r="J86" s="1003">
        <v>27</v>
      </c>
      <c r="K86" s="1003"/>
      <c r="L86" s="1008">
        <v>13</v>
      </c>
      <c r="M86" s="1003"/>
      <c r="N86" s="1003" t="s">
        <v>775</v>
      </c>
      <c r="O86" s="1007">
        <v>2757</v>
      </c>
      <c r="P86" s="1003"/>
      <c r="Q86" s="1006">
        <v>2757</v>
      </c>
      <c r="S86" s="22" t="s">
        <v>2528</v>
      </c>
      <c r="T86" s="124">
        <f>O86+J86-1</f>
        <v>2783</v>
      </c>
      <c r="U86" s="927">
        <v>54.4</v>
      </c>
      <c r="V86" s="927">
        <v>2.0099999999999998</v>
      </c>
      <c r="W86" s="927">
        <v>1.81</v>
      </c>
      <c r="X86" s="927">
        <v>1.98</v>
      </c>
      <c r="Y86" s="1005" t="s">
        <v>808</v>
      </c>
      <c r="Z86" s="1004"/>
      <c r="AA86" s="1004"/>
      <c r="AB86" s="931"/>
      <c r="AC86" s="927"/>
      <c r="AD86" s="1003"/>
      <c r="AI86" s="927"/>
      <c r="AJ86" s="927"/>
      <c r="AK86" s="927"/>
      <c r="AL86" s="927"/>
      <c r="AM86" s="927"/>
      <c r="AN86" s="927"/>
      <c r="AO86" s="927"/>
      <c r="AP86" s="927"/>
      <c r="AQ86" s="927"/>
      <c r="AR86" s="927"/>
      <c r="AS86" s="927"/>
      <c r="AT86" s="927"/>
      <c r="AU86" s="931"/>
      <c r="AV86" s="931"/>
    </row>
    <row r="87" spans="1:233" s="20" customFormat="1" x14ac:dyDescent="0.25">
      <c r="A87" s="83">
        <v>33182</v>
      </c>
      <c r="B87" s="124" t="s">
        <v>23</v>
      </c>
      <c r="C87" s="124" t="s">
        <v>2572</v>
      </c>
      <c r="D87" s="29" t="s">
        <v>2603</v>
      </c>
      <c r="E87" s="29" t="s">
        <v>2602</v>
      </c>
      <c r="F87" s="605"/>
      <c r="G87" s="605" t="s">
        <v>548</v>
      </c>
      <c r="H87" s="83">
        <v>2</v>
      </c>
      <c r="I87" s="124" t="s">
        <v>28</v>
      </c>
      <c r="J87" s="30">
        <v>128</v>
      </c>
      <c r="K87" s="124"/>
      <c r="L87" s="83">
        <v>21</v>
      </c>
      <c r="M87" s="34"/>
      <c r="N87" s="124" t="s">
        <v>775</v>
      </c>
      <c r="O87" s="35">
        <v>2703</v>
      </c>
      <c r="P87" s="124"/>
      <c r="Q87" s="127">
        <v>2703</v>
      </c>
      <c r="S87" s="20" t="s">
        <v>561</v>
      </c>
      <c r="T87" s="124">
        <f>O87+J87-1</f>
        <v>2830</v>
      </c>
      <c r="U87" s="1011">
        <v>106.6</v>
      </c>
      <c r="V87" s="929">
        <v>0.83</v>
      </c>
      <c r="W87" s="929">
        <v>0.55000000000000004</v>
      </c>
      <c r="X87" s="929">
        <v>0.81</v>
      </c>
      <c r="Y87" s="47" t="s">
        <v>805</v>
      </c>
    </row>
    <row r="88" spans="1:233" s="20" customFormat="1" x14ac:dyDescent="0.25">
      <c r="A88" s="1008">
        <v>33183</v>
      </c>
      <c r="B88" s="1003" t="s">
        <v>23</v>
      </c>
      <c r="C88" s="1003" t="s">
        <v>2572</v>
      </c>
      <c r="D88" s="929" t="s">
        <v>2601</v>
      </c>
      <c r="E88" s="929" t="s">
        <v>2600</v>
      </c>
      <c r="F88" s="47"/>
      <c r="G88" s="605" t="s">
        <v>548</v>
      </c>
      <c r="H88" s="1008">
        <v>4</v>
      </c>
      <c r="I88" s="1003" t="s">
        <v>28</v>
      </c>
      <c r="J88" s="1003">
        <v>97</v>
      </c>
      <c r="K88" s="1003"/>
      <c r="L88" s="1008">
        <v>11</v>
      </c>
      <c r="M88" s="1003">
        <v>7</v>
      </c>
      <c r="N88" s="1003"/>
      <c r="O88" s="1003">
        <v>2738</v>
      </c>
      <c r="P88" s="1003">
        <v>2731</v>
      </c>
      <c r="Q88" s="1004">
        <v>2730</v>
      </c>
      <c r="S88" s="22" t="s">
        <v>2599</v>
      </c>
      <c r="T88" s="20">
        <f>O88+J88-1</f>
        <v>2834</v>
      </c>
      <c r="U88" s="927">
        <v>104.2</v>
      </c>
      <c r="V88" s="927">
        <v>1.07</v>
      </c>
      <c r="W88" s="927">
        <v>1.1599999999999999</v>
      </c>
      <c r="X88" s="927">
        <v>1.32</v>
      </c>
      <c r="Y88" s="1005" t="s">
        <v>806</v>
      </c>
      <c r="Z88" s="1004"/>
      <c r="AA88" s="1046"/>
      <c r="AB88" s="931"/>
      <c r="AC88" s="927"/>
      <c r="AD88" s="1003"/>
      <c r="AI88" s="927"/>
      <c r="AJ88" s="927"/>
      <c r="AK88" s="927"/>
      <c r="AL88" s="927"/>
      <c r="AM88" s="927"/>
      <c r="AN88" s="927"/>
      <c r="AO88" s="927"/>
      <c r="AP88" s="927"/>
      <c r="AQ88" s="927"/>
      <c r="AR88" s="927"/>
      <c r="AS88" s="927"/>
      <c r="AT88" s="927"/>
      <c r="AU88" s="931"/>
      <c r="AV88" s="931"/>
    </row>
    <row r="89" spans="1:233" s="20" customFormat="1" x14ac:dyDescent="0.25">
      <c r="A89" s="83">
        <v>33184</v>
      </c>
      <c r="B89" s="124" t="s">
        <v>23</v>
      </c>
      <c r="C89" s="124" t="s">
        <v>2572</v>
      </c>
      <c r="D89" s="29" t="s">
        <v>2598</v>
      </c>
      <c r="E89" s="29" t="s">
        <v>2597</v>
      </c>
      <c r="F89" s="605"/>
      <c r="G89" s="605" t="s">
        <v>548</v>
      </c>
      <c r="H89" s="83">
        <v>8</v>
      </c>
      <c r="I89" s="124" t="s">
        <v>37</v>
      </c>
      <c r="J89" s="30">
        <v>33</v>
      </c>
      <c r="K89" s="124"/>
      <c r="L89" s="83">
        <v>17</v>
      </c>
      <c r="M89" s="33" t="s">
        <v>900</v>
      </c>
      <c r="N89" s="124"/>
      <c r="O89" s="35" t="s">
        <v>1817</v>
      </c>
      <c r="P89" s="20" t="s">
        <v>2596</v>
      </c>
      <c r="Q89" s="127" t="s">
        <v>326</v>
      </c>
      <c r="S89" s="20" t="s">
        <v>2393</v>
      </c>
      <c r="T89" s="124">
        <v>2785</v>
      </c>
      <c r="U89" s="1015">
        <v>62.3</v>
      </c>
      <c r="V89" s="1014">
        <v>1.89</v>
      </c>
      <c r="W89" s="1014">
        <v>1.29</v>
      </c>
      <c r="X89" s="1014">
        <v>2.15</v>
      </c>
      <c r="Y89" s="90" t="s">
        <v>806</v>
      </c>
    </row>
    <row r="90" spans="1:233" s="20" customFormat="1" x14ac:dyDescent="0.25">
      <c r="A90" s="83">
        <v>33185</v>
      </c>
      <c r="B90" s="124" t="s">
        <v>23</v>
      </c>
      <c r="C90" s="124" t="s">
        <v>2572</v>
      </c>
      <c r="D90" s="29" t="s">
        <v>2595</v>
      </c>
      <c r="E90" s="29" t="s">
        <v>2594</v>
      </c>
      <c r="F90" s="605"/>
      <c r="G90" s="605" t="s">
        <v>548</v>
      </c>
      <c r="H90" s="83">
        <v>8</v>
      </c>
      <c r="I90" s="124" t="s">
        <v>817</v>
      </c>
      <c r="J90" s="30">
        <v>57</v>
      </c>
      <c r="K90" s="124"/>
      <c r="L90" s="83">
        <v>26</v>
      </c>
      <c r="M90" s="34"/>
      <c r="N90" s="124" t="s">
        <v>775</v>
      </c>
      <c r="O90" s="124"/>
      <c r="P90" s="124"/>
      <c r="Q90" s="1006" t="s">
        <v>646</v>
      </c>
      <c r="R90" s="124"/>
      <c r="U90" s="1015">
        <v>63</v>
      </c>
      <c r="V90" s="1014">
        <v>1.1100000000000001</v>
      </c>
      <c r="W90" s="1014">
        <v>0.66</v>
      </c>
      <c r="X90" s="1014">
        <v>0.77</v>
      </c>
      <c r="Y90" s="1043" t="s">
        <v>807</v>
      </c>
      <c r="Z90" s="127"/>
      <c r="AA90" s="30"/>
      <c r="AB90" s="30"/>
      <c r="AC90" s="30"/>
      <c r="AD90" s="30"/>
      <c r="AE90" s="30"/>
      <c r="AF90" s="30"/>
      <c r="AG90" s="30"/>
      <c r="AH90" s="124"/>
    </row>
    <row r="91" spans="1:233" s="22" customFormat="1" x14ac:dyDescent="0.25">
      <c r="A91" s="83">
        <v>33186</v>
      </c>
      <c r="B91" s="124" t="s">
        <v>23</v>
      </c>
      <c r="C91" s="124" t="s">
        <v>2572</v>
      </c>
      <c r="D91" s="29" t="s">
        <v>2593</v>
      </c>
      <c r="E91" s="29" t="s">
        <v>2339</v>
      </c>
      <c r="F91" s="605"/>
      <c r="G91" s="605" t="s">
        <v>548</v>
      </c>
      <c r="H91" s="83">
        <v>8</v>
      </c>
      <c r="I91" s="124" t="s">
        <v>28</v>
      </c>
      <c r="J91" s="30">
        <v>57</v>
      </c>
      <c r="K91" s="124"/>
      <c r="L91" s="83">
        <v>27</v>
      </c>
      <c r="M91" s="34"/>
      <c r="N91" s="124" t="s">
        <v>775</v>
      </c>
      <c r="O91" s="35">
        <v>2752</v>
      </c>
      <c r="P91" s="124"/>
      <c r="Q91" s="127">
        <v>2752</v>
      </c>
      <c r="R91" s="20"/>
      <c r="S91" s="20" t="s">
        <v>2393</v>
      </c>
      <c r="T91" s="124">
        <f>O91+J91-1</f>
        <v>2808</v>
      </c>
      <c r="U91" s="1015">
        <v>87.2</v>
      </c>
      <c r="V91" s="1014">
        <v>1.53</v>
      </c>
      <c r="W91" s="1014">
        <v>0.57999999999999996</v>
      </c>
      <c r="X91" s="1014">
        <v>2.02</v>
      </c>
      <c r="Y91" s="90" t="s">
        <v>807</v>
      </c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</row>
    <row r="92" spans="1:233" s="1042" customFormat="1" x14ac:dyDescent="0.25">
      <c r="A92" s="83">
        <v>33187</v>
      </c>
      <c r="B92" s="124" t="s">
        <v>23</v>
      </c>
      <c r="C92" s="124" t="s">
        <v>2572</v>
      </c>
      <c r="D92" s="29" t="s">
        <v>2592</v>
      </c>
      <c r="E92" s="29" t="s">
        <v>2591</v>
      </c>
      <c r="F92" s="605"/>
      <c r="G92" s="605" t="s">
        <v>548</v>
      </c>
      <c r="H92" s="83">
        <v>8</v>
      </c>
      <c r="I92" s="124" t="s">
        <v>817</v>
      </c>
      <c r="J92" s="30">
        <v>33</v>
      </c>
      <c r="K92" s="124"/>
      <c r="L92" s="83">
        <v>18</v>
      </c>
      <c r="M92" s="34"/>
      <c r="N92" s="124" t="s">
        <v>775</v>
      </c>
      <c r="O92" s="124"/>
      <c r="P92" s="124"/>
      <c r="Q92" s="1006" t="s">
        <v>646</v>
      </c>
      <c r="R92" s="124"/>
      <c r="S92" s="20"/>
      <c r="T92" s="20"/>
      <c r="U92" s="1015">
        <v>37.6</v>
      </c>
      <c r="V92" s="1014">
        <v>1.1399999999999999</v>
      </c>
      <c r="W92" s="1014">
        <v>0.69</v>
      </c>
      <c r="X92" s="1014">
        <v>1.75</v>
      </c>
      <c r="Y92" s="1043" t="s">
        <v>807</v>
      </c>
      <c r="Z92" s="127"/>
      <c r="AA92" s="30"/>
      <c r="AB92" s="30"/>
      <c r="AC92" s="30"/>
      <c r="AD92" s="30"/>
      <c r="AE92" s="30"/>
      <c r="AF92" s="30"/>
      <c r="AG92" s="30"/>
      <c r="AH92" s="124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</row>
    <row r="93" spans="1:233" s="1042" customFormat="1" x14ac:dyDescent="0.25">
      <c r="A93" s="83">
        <v>33188</v>
      </c>
      <c r="B93" s="124" t="s">
        <v>23</v>
      </c>
      <c r="C93" s="124" t="s">
        <v>2572</v>
      </c>
      <c r="D93" s="29" t="s">
        <v>2590</v>
      </c>
      <c r="E93" s="29" t="s">
        <v>2589</v>
      </c>
      <c r="F93" s="605"/>
      <c r="G93" s="605" t="s">
        <v>548</v>
      </c>
      <c r="H93" s="83">
        <v>8</v>
      </c>
      <c r="I93" s="124" t="s">
        <v>817</v>
      </c>
      <c r="J93" s="30">
        <v>36</v>
      </c>
      <c r="K93" s="124"/>
      <c r="L93" s="83">
        <v>18</v>
      </c>
      <c r="M93" s="33" t="s">
        <v>900</v>
      </c>
      <c r="N93" s="124"/>
      <c r="O93" s="124"/>
      <c r="P93" s="124"/>
      <c r="Q93" s="1006" t="s">
        <v>646</v>
      </c>
      <c r="R93" s="124"/>
      <c r="S93" s="20"/>
      <c r="T93" s="20"/>
      <c r="U93" s="1015">
        <v>54.3</v>
      </c>
      <c r="V93" s="1014">
        <v>1.51</v>
      </c>
      <c r="W93" s="1014">
        <v>0.98</v>
      </c>
      <c r="X93" s="1014">
        <v>1.54</v>
      </c>
      <c r="Y93" s="43" t="s">
        <v>806</v>
      </c>
      <c r="Z93" s="20" t="s">
        <v>2588</v>
      </c>
      <c r="AA93" s="30"/>
      <c r="AB93" s="30"/>
      <c r="AC93" s="30"/>
      <c r="AD93" s="30"/>
      <c r="AE93" s="30"/>
      <c r="AF93" s="30"/>
      <c r="AG93" s="30"/>
      <c r="AH93" s="124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20"/>
      <c r="GD93" s="20"/>
      <c r="GE93" s="20"/>
      <c r="GF93" s="20"/>
      <c r="GG93" s="20"/>
      <c r="GH93" s="20"/>
      <c r="GI93" s="20"/>
      <c r="GJ93" s="20"/>
      <c r="GK93" s="20"/>
      <c r="GL93" s="20"/>
      <c r="GM93" s="20"/>
      <c r="GN93" s="20"/>
      <c r="GO93" s="20"/>
      <c r="GP93" s="20"/>
      <c r="GQ93" s="20"/>
      <c r="GR93" s="20"/>
      <c r="GS93" s="20"/>
      <c r="GT93" s="20"/>
      <c r="GU93" s="20"/>
      <c r="GV93" s="20"/>
      <c r="GW93" s="20"/>
      <c r="GX93" s="20"/>
      <c r="GY93" s="20"/>
      <c r="GZ93" s="20"/>
      <c r="HA93" s="20"/>
      <c r="HB93" s="20"/>
      <c r="HC93" s="20"/>
      <c r="HD93" s="20"/>
      <c r="HE93" s="20"/>
      <c r="HF93" s="20"/>
      <c r="HG93" s="20"/>
      <c r="HH93" s="20"/>
      <c r="HI93" s="20"/>
      <c r="HJ93" s="20"/>
      <c r="HK93" s="20"/>
      <c r="HL93" s="20"/>
      <c r="HM93" s="20"/>
      <c r="HN93" s="20"/>
      <c r="HO93" s="20"/>
      <c r="HP93" s="20"/>
      <c r="HQ93" s="20"/>
      <c r="HR93" s="20"/>
      <c r="HS93" s="20"/>
      <c r="HT93" s="20"/>
      <c r="HU93" s="20"/>
      <c r="HV93" s="20"/>
      <c r="HW93" s="20"/>
      <c r="HX93" s="20"/>
      <c r="HY93" s="20"/>
    </row>
    <row r="94" spans="1:233" s="1042" customFormat="1" x14ac:dyDescent="0.25">
      <c r="A94" s="83">
        <v>33189</v>
      </c>
      <c r="B94" s="124" t="s">
        <v>23</v>
      </c>
      <c r="C94" s="124" t="s">
        <v>2572</v>
      </c>
      <c r="D94" s="29" t="s">
        <v>2587</v>
      </c>
      <c r="E94" s="29" t="s">
        <v>2586</v>
      </c>
      <c r="F94" s="605"/>
      <c r="G94" s="605" t="s">
        <v>548</v>
      </c>
      <c r="H94" s="83">
        <v>8</v>
      </c>
      <c r="I94" s="124" t="s">
        <v>28</v>
      </c>
      <c r="J94" s="30">
        <v>34</v>
      </c>
      <c r="K94" s="124"/>
      <c r="L94" s="83">
        <v>13</v>
      </c>
      <c r="M94" s="33" t="s">
        <v>900</v>
      </c>
      <c r="N94" s="124"/>
      <c r="O94" s="35">
        <v>2753</v>
      </c>
      <c r="P94" s="124">
        <v>2753</v>
      </c>
      <c r="Q94" s="127">
        <v>2752</v>
      </c>
      <c r="R94" s="20"/>
      <c r="S94" s="20" t="s">
        <v>2393</v>
      </c>
      <c r="T94" s="124">
        <f>O94+J94-1</f>
        <v>2786</v>
      </c>
      <c r="U94" s="1015">
        <v>70.599999999999994</v>
      </c>
      <c r="V94" s="1014">
        <v>2.08</v>
      </c>
      <c r="W94" s="1014">
        <v>1.79</v>
      </c>
      <c r="X94" s="1014">
        <v>2.1</v>
      </c>
      <c r="Y94" s="90" t="s">
        <v>808</v>
      </c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</row>
    <row r="95" spans="1:233" s="1042" customFormat="1" x14ac:dyDescent="0.25">
      <c r="A95" s="83">
        <v>33191</v>
      </c>
      <c r="B95" s="124" t="s">
        <v>23</v>
      </c>
      <c r="C95" s="124" t="s">
        <v>2572</v>
      </c>
      <c r="D95" s="29" t="s">
        <v>2585</v>
      </c>
      <c r="E95" s="29" t="s">
        <v>2436</v>
      </c>
      <c r="F95" s="605"/>
      <c r="G95" s="605" t="s">
        <v>548</v>
      </c>
      <c r="H95" s="83">
        <v>8</v>
      </c>
      <c r="I95" s="124" t="s">
        <v>10</v>
      </c>
      <c r="J95" s="30">
        <v>32</v>
      </c>
      <c r="K95" s="124"/>
      <c r="L95" s="83">
        <v>12</v>
      </c>
      <c r="M95" s="34"/>
      <c r="N95" s="124" t="s">
        <v>775</v>
      </c>
      <c r="O95" s="35">
        <v>2752</v>
      </c>
      <c r="P95" s="124"/>
      <c r="Q95" s="127">
        <v>2752</v>
      </c>
      <c r="R95" s="20"/>
      <c r="S95" s="20" t="s">
        <v>2393</v>
      </c>
      <c r="T95" s="124">
        <f>O95+J95-1</f>
        <v>2783</v>
      </c>
      <c r="U95" s="1015">
        <v>79.2</v>
      </c>
      <c r="V95" s="1014">
        <v>2.4700000000000002</v>
      </c>
      <c r="W95" s="1014">
        <v>2.35</v>
      </c>
      <c r="X95" s="1014">
        <v>2.1</v>
      </c>
      <c r="Y95" s="90" t="s">
        <v>809</v>
      </c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</row>
    <row r="96" spans="1:233" s="1042" customFormat="1" x14ac:dyDescent="0.25">
      <c r="A96" s="83">
        <v>33192</v>
      </c>
      <c r="B96" s="124" t="s">
        <v>23</v>
      </c>
      <c r="C96" s="124" t="s">
        <v>2572</v>
      </c>
      <c r="D96" s="29" t="s">
        <v>2584</v>
      </c>
      <c r="E96" s="29" t="s">
        <v>2583</v>
      </c>
      <c r="F96" s="605"/>
      <c r="G96" s="605" t="s">
        <v>548</v>
      </c>
      <c r="H96" s="83">
        <v>8</v>
      </c>
      <c r="I96" s="124" t="s">
        <v>817</v>
      </c>
      <c r="J96" s="30">
        <v>15</v>
      </c>
      <c r="K96" s="124"/>
      <c r="L96" s="83">
        <v>9</v>
      </c>
      <c r="M96" s="34"/>
      <c r="N96" s="124" t="s">
        <v>775</v>
      </c>
      <c r="O96" s="124"/>
      <c r="P96" s="124"/>
      <c r="Q96" s="1006" t="s">
        <v>646</v>
      </c>
      <c r="R96" s="124"/>
      <c r="S96" s="20"/>
      <c r="T96" s="20"/>
      <c r="U96" s="1015">
        <v>28.3</v>
      </c>
      <c r="V96" s="1014">
        <v>1.88</v>
      </c>
      <c r="W96" s="1014">
        <v>1.72</v>
      </c>
      <c r="X96" s="1014">
        <v>2.2599999999999998</v>
      </c>
      <c r="Y96" s="43" t="s">
        <v>806</v>
      </c>
      <c r="Z96" s="127"/>
      <c r="AA96" s="30"/>
      <c r="AB96" s="30"/>
      <c r="AC96" s="30"/>
      <c r="AD96" s="30"/>
      <c r="AE96" s="30"/>
      <c r="AF96" s="30"/>
      <c r="AG96" s="30"/>
      <c r="AH96" s="124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</row>
    <row r="97" spans="1:233" s="827" customFormat="1" x14ac:dyDescent="0.25">
      <c r="A97" s="83">
        <v>33193</v>
      </c>
      <c r="B97" s="124" t="s">
        <v>23</v>
      </c>
      <c r="C97" s="124" t="s">
        <v>2572</v>
      </c>
      <c r="D97" s="29" t="s">
        <v>2582</v>
      </c>
      <c r="E97" s="29" t="s">
        <v>2288</v>
      </c>
      <c r="F97" s="605"/>
      <c r="G97" s="605" t="s">
        <v>548</v>
      </c>
      <c r="H97" s="83">
        <v>8</v>
      </c>
      <c r="I97" s="124" t="s">
        <v>10</v>
      </c>
      <c r="J97" s="30">
        <v>34</v>
      </c>
      <c r="K97" s="124"/>
      <c r="L97" s="83">
        <v>10</v>
      </c>
      <c r="M97" s="34"/>
      <c r="N97" s="124" t="s">
        <v>775</v>
      </c>
      <c r="O97" s="35">
        <v>2753</v>
      </c>
      <c r="P97" s="124"/>
      <c r="Q97" s="127">
        <v>2753</v>
      </c>
      <c r="R97" s="20"/>
      <c r="S97" s="20" t="s">
        <v>2393</v>
      </c>
      <c r="T97" s="124">
        <f>O97+J97-1</f>
        <v>2786</v>
      </c>
      <c r="U97" s="1015">
        <v>67.2</v>
      </c>
      <c r="V97" s="1014">
        <v>1.98</v>
      </c>
      <c r="W97" s="1014">
        <v>2.0699999999999998</v>
      </c>
      <c r="X97" s="1014">
        <v>1.7</v>
      </c>
      <c r="Y97" s="90" t="s">
        <v>271</v>
      </c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/>
      <c r="GE97" s="20"/>
      <c r="GF97" s="20"/>
      <c r="GG97" s="20"/>
      <c r="GH97" s="20"/>
      <c r="GI97" s="20"/>
      <c r="GJ97" s="20"/>
      <c r="GK97" s="20"/>
      <c r="GL97" s="20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/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</row>
    <row r="98" spans="1:233" s="827" customFormat="1" x14ac:dyDescent="0.25">
      <c r="A98" s="83">
        <v>33194</v>
      </c>
      <c r="B98" s="124" t="s">
        <v>23</v>
      </c>
      <c r="C98" s="124" t="s">
        <v>2572</v>
      </c>
      <c r="D98" s="29" t="s">
        <v>2581</v>
      </c>
      <c r="E98" s="29" t="s">
        <v>2580</v>
      </c>
      <c r="F98" s="605"/>
      <c r="G98" s="605" t="s">
        <v>548</v>
      </c>
      <c r="H98" s="83">
        <v>8</v>
      </c>
      <c r="I98" s="124" t="s">
        <v>817</v>
      </c>
      <c r="J98" s="30">
        <v>55</v>
      </c>
      <c r="K98" s="124"/>
      <c r="L98" s="83">
        <v>23</v>
      </c>
      <c r="M98" s="34"/>
      <c r="N98" s="124" t="s">
        <v>775</v>
      </c>
      <c r="O98" s="124"/>
      <c r="P98" s="124"/>
      <c r="Q98" s="1006" t="s">
        <v>646</v>
      </c>
      <c r="R98" s="124"/>
      <c r="S98" s="20"/>
      <c r="T98" s="20"/>
      <c r="U98" s="1015">
        <v>51.5</v>
      </c>
      <c r="V98" s="1014">
        <v>0.94</v>
      </c>
      <c r="W98" s="1014">
        <v>0.44</v>
      </c>
      <c r="X98" s="1014">
        <v>1.08</v>
      </c>
      <c r="Y98" s="850" t="s">
        <v>805</v>
      </c>
      <c r="Z98" s="127"/>
      <c r="AA98" s="30"/>
      <c r="AB98" s="30"/>
      <c r="AC98" s="30"/>
      <c r="AD98" s="30"/>
      <c r="AE98" s="30"/>
      <c r="AF98" s="30"/>
      <c r="AG98" s="30"/>
      <c r="AH98" s="124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</row>
    <row r="99" spans="1:233" s="14" customFormat="1" x14ac:dyDescent="0.25">
      <c r="A99" s="83">
        <v>33195</v>
      </c>
      <c r="B99" s="124" t="s">
        <v>23</v>
      </c>
      <c r="C99" s="124" t="s">
        <v>2572</v>
      </c>
      <c r="D99" s="29" t="s">
        <v>2579</v>
      </c>
      <c r="E99" s="29" t="s">
        <v>2578</v>
      </c>
      <c r="F99" s="605"/>
      <c r="G99" s="605" t="s">
        <v>548</v>
      </c>
      <c r="H99" s="83">
        <v>8</v>
      </c>
      <c r="I99" s="124" t="s">
        <v>10</v>
      </c>
      <c r="J99" s="30">
        <v>33</v>
      </c>
      <c r="K99" s="124"/>
      <c r="L99" s="83">
        <v>16</v>
      </c>
      <c r="M99" s="34"/>
      <c r="N99" s="124" t="s">
        <v>775</v>
      </c>
      <c r="O99" s="35">
        <v>2754</v>
      </c>
      <c r="P99" s="124"/>
      <c r="Q99" s="127">
        <v>2754</v>
      </c>
      <c r="R99" s="20"/>
      <c r="S99" s="20" t="s">
        <v>2393</v>
      </c>
      <c r="T99" s="124">
        <f>O99+J99-1</f>
        <v>2786</v>
      </c>
      <c r="U99" s="1015">
        <v>38.799999999999997</v>
      </c>
      <c r="V99" s="1014">
        <v>1.18</v>
      </c>
      <c r="W99" s="1014">
        <v>0.82</v>
      </c>
      <c r="X99" s="1014">
        <v>1.43</v>
      </c>
      <c r="Y99" s="90" t="s">
        <v>807</v>
      </c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</row>
    <row r="100" spans="1:233" s="20" customFormat="1" x14ac:dyDescent="0.25">
      <c r="A100" s="83">
        <v>33196</v>
      </c>
      <c r="B100" s="124" t="s">
        <v>23</v>
      </c>
      <c r="C100" s="124" t="s">
        <v>2572</v>
      </c>
      <c r="D100" s="29" t="s">
        <v>2577</v>
      </c>
      <c r="E100" s="29" t="s">
        <v>2576</v>
      </c>
      <c r="F100" s="605"/>
      <c r="G100" s="605" t="s">
        <v>548</v>
      </c>
      <c r="H100" s="83">
        <v>8</v>
      </c>
      <c r="I100" s="124" t="s">
        <v>28</v>
      </c>
      <c r="J100" s="30">
        <v>57</v>
      </c>
      <c r="K100" s="124"/>
      <c r="L100" s="83">
        <v>15</v>
      </c>
      <c r="M100" s="33" t="s">
        <v>673</v>
      </c>
      <c r="N100" s="124"/>
      <c r="O100" s="35">
        <v>2753</v>
      </c>
      <c r="P100" s="124"/>
      <c r="Q100" s="127">
        <v>2752</v>
      </c>
      <c r="R100" s="20">
        <v>2751</v>
      </c>
      <c r="S100" s="20" t="s">
        <v>2393</v>
      </c>
      <c r="T100" s="124">
        <f>O100+J100-1</f>
        <v>2809</v>
      </c>
      <c r="U100" s="1015">
        <v>64</v>
      </c>
      <c r="V100" s="1014">
        <v>1.1200000000000001</v>
      </c>
      <c r="W100" s="1014">
        <v>0.61</v>
      </c>
      <c r="X100" s="1014">
        <v>0.71</v>
      </c>
      <c r="Y100" s="90" t="s">
        <v>807</v>
      </c>
    </row>
    <row r="101" spans="1:233" s="20" customFormat="1" x14ac:dyDescent="0.25">
      <c r="A101" s="1008">
        <v>33198</v>
      </c>
      <c r="B101" s="1003" t="s">
        <v>23</v>
      </c>
      <c r="C101" s="1003" t="s">
        <v>2572</v>
      </c>
      <c r="D101" s="929" t="s">
        <v>2575</v>
      </c>
      <c r="E101" s="929" t="s">
        <v>2574</v>
      </c>
      <c r="F101" s="47"/>
      <c r="G101" s="605" t="s">
        <v>548</v>
      </c>
      <c r="H101" s="1008"/>
      <c r="I101" s="1003" t="s">
        <v>28</v>
      </c>
      <c r="J101" s="1003">
        <v>75</v>
      </c>
      <c r="K101" s="1003"/>
      <c r="L101" s="1008">
        <v>13</v>
      </c>
      <c r="M101" s="1005" t="s">
        <v>2573</v>
      </c>
      <c r="N101" s="1003"/>
      <c r="O101" s="1003">
        <v>2714</v>
      </c>
      <c r="P101" s="1003"/>
      <c r="Q101" s="1004">
        <v>2710</v>
      </c>
      <c r="R101" s="20">
        <v>2703</v>
      </c>
      <c r="S101" s="20" t="s">
        <v>2210</v>
      </c>
      <c r="T101" s="20">
        <f>O101+J101-1</f>
        <v>2788</v>
      </c>
      <c r="U101" s="927">
        <v>84.1</v>
      </c>
      <c r="V101" s="927">
        <v>1.1200000000000001</v>
      </c>
      <c r="W101" s="929">
        <v>0.9</v>
      </c>
      <c r="X101" s="927">
        <v>0.99</v>
      </c>
      <c r="Y101" s="1003" t="s">
        <v>807</v>
      </c>
      <c r="Z101" s="1004"/>
      <c r="AA101" s="1004"/>
      <c r="AB101" s="931"/>
      <c r="AC101" s="927"/>
      <c r="AD101" s="1003"/>
      <c r="AI101" s="927"/>
      <c r="AJ101" s="927"/>
      <c r="AK101" s="927"/>
      <c r="AL101" s="927"/>
      <c r="AM101" s="927"/>
      <c r="AN101" s="927"/>
      <c r="AO101" s="927"/>
      <c r="AP101" s="927"/>
      <c r="AQ101" s="927"/>
      <c r="AR101" s="927"/>
      <c r="AS101" s="927"/>
      <c r="AT101" s="927"/>
      <c r="AU101" s="931"/>
      <c r="AV101" s="931"/>
      <c r="AW101" s="927"/>
      <c r="AX101" s="927"/>
    </row>
    <row r="102" spans="1:233" s="20" customFormat="1" x14ac:dyDescent="0.25">
      <c r="A102" s="83">
        <v>33199</v>
      </c>
      <c r="B102" s="124" t="s">
        <v>23</v>
      </c>
      <c r="C102" s="124" t="s">
        <v>2572</v>
      </c>
      <c r="D102" s="29" t="s">
        <v>2571</v>
      </c>
      <c r="E102" s="29" t="s">
        <v>2565</v>
      </c>
      <c r="F102" s="605"/>
      <c r="G102" s="605" t="s">
        <v>548</v>
      </c>
      <c r="H102" s="83">
        <v>4</v>
      </c>
      <c r="I102" s="124" t="s">
        <v>37</v>
      </c>
      <c r="J102" s="30">
        <v>49</v>
      </c>
      <c r="K102" s="124"/>
      <c r="L102" s="83">
        <v>8</v>
      </c>
      <c r="M102" s="34"/>
      <c r="N102" s="124" t="s">
        <v>775</v>
      </c>
      <c r="O102" s="35" t="s">
        <v>326</v>
      </c>
      <c r="P102" s="124"/>
      <c r="Q102" s="28" t="s">
        <v>326</v>
      </c>
      <c r="S102" s="22" t="s">
        <v>2528</v>
      </c>
      <c r="T102" s="124">
        <v>2800</v>
      </c>
      <c r="U102" s="1011">
        <v>88.3</v>
      </c>
      <c r="V102" s="929">
        <v>1.8</v>
      </c>
      <c r="W102" s="929">
        <v>3.07</v>
      </c>
      <c r="X102" s="929">
        <v>2.02</v>
      </c>
      <c r="Y102" s="90" t="s">
        <v>247</v>
      </c>
    </row>
    <row r="103" spans="1:233" s="20" customFormat="1" x14ac:dyDescent="0.25">
      <c r="A103" s="83">
        <v>33214</v>
      </c>
      <c r="B103" s="124" t="s">
        <v>23</v>
      </c>
      <c r="C103" s="124" t="s">
        <v>2477</v>
      </c>
      <c r="D103" s="29" t="s">
        <v>2570</v>
      </c>
      <c r="E103" s="29" t="s">
        <v>2569</v>
      </c>
      <c r="F103" s="605"/>
      <c r="G103" s="605" t="s">
        <v>548</v>
      </c>
      <c r="H103" s="83">
        <v>2</v>
      </c>
      <c r="I103" s="124" t="s">
        <v>28</v>
      </c>
      <c r="J103" s="30">
        <v>37</v>
      </c>
      <c r="K103" s="124"/>
      <c r="L103" s="83">
        <v>11</v>
      </c>
      <c r="M103" s="1028"/>
      <c r="N103" s="124" t="s">
        <v>777</v>
      </c>
      <c r="O103" s="35">
        <v>2753</v>
      </c>
      <c r="Q103" s="12">
        <v>2753</v>
      </c>
      <c r="R103" s="1045"/>
      <c r="S103" s="22" t="s">
        <v>2528</v>
      </c>
      <c r="T103" s="124">
        <f>O103+J103-1</f>
        <v>2789</v>
      </c>
      <c r="U103" s="1011">
        <v>98.1</v>
      </c>
      <c r="V103" s="929">
        <v>2.65</v>
      </c>
      <c r="W103" s="929">
        <v>1.87</v>
      </c>
      <c r="X103" s="929">
        <v>2.33</v>
      </c>
      <c r="Y103" s="90" t="s">
        <v>808</v>
      </c>
    </row>
    <row r="104" spans="1:233" s="20" customFormat="1" x14ac:dyDescent="0.25">
      <c r="A104" s="83">
        <v>33215</v>
      </c>
      <c r="B104" s="124" t="s">
        <v>23</v>
      </c>
      <c r="C104" s="124" t="s">
        <v>2477</v>
      </c>
      <c r="D104" s="29" t="s">
        <v>2568</v>
      </c>
      <c r="E104" s="29" t="s">
        <v>2567</v>
      </c>
      <c r="F104" s="605"/>
      <c r="G104" s="605" t="s">
        <v>548</v>
      </c>
      <c r="H104" s="83">
        <v>4</v>
      </c>
      <c r="I104" s="124" t="s">
        <v>28</v>
      </c>
      <c r="J104" s="30">
        <v>58</v>
      </c>
      <c r="K104" s="124"/>
      <c r="L104" s="83">
        <v>17</v>
      </c>
      <c r="M104" s="34"/>
      <c r="N104" s="124" t="s">
        <v>775</v>
      </c>
      <c r="O104" s="35">
        <v>2757</v>
      </c>
      <c r="P104" s="127"/>
      <c r="Q104" s="127">
        <v>2757</v>
      </c>
      <c r="R104" s="28"/>
      <c r="S104" s="20" t="s">
        <v>116</v>
      </c>
      <c r="T104" s="124">
        <f>O104+J104-1</f>
        <v>2814</v>
      </c>
      <c r="U104" s="1011">
        <v>86</v>
      </c>
      <c r="V104" s="929">
        <v>1.48</v>
      </c>
      <c r="W104" s="929">
        <v>1.31</v>
      </c>
      <c r="X104" s="929">
        <v>1.23</v>
      </c>
      <c r="Y104" s="90" t="s">
        <v>806</v>
      </c>
    </row>
    <row r="105" spans="1:233" s="20" customFormat="1" x14ac:dyDescent="0.25">
      <c r="A105" s="83">
        <v>33216</v>
      </c>
      <c r="B105" s="124" t="s">
        <v>23</v>
      </c>
      <c r="C105" s="124" t="s">
        <v>2477</v>
      </c>
      <c r="D105" s="29" t="s">
        <v>2566</v>
      </c>
      <c r="E105" s="29" t="s">
        <v>2565</v>
      </c>
      <c r="F105" s="605"/>
      <c r="G105" s="605" t="s">
        <v>548</v>
      </c>
      <c r="H105" s="83">
        <v>8</v>
      </c>
      <c r="I105" s="124" t="s">
        <v>817</v>
      </c>
      <c r="J105" s="30">
        <v>18</v>
      </c>
      <c r="K105" s="124"/>
      <c r="L105" s="83">
        <v>8</v>
      </c>
      <c r="M105" s="34"/>
      <c r="N105" s="124" t="s">
        <v>775</v>
      </c>
      <c r="O105" s="124"/>
      <c r="P105" s="124"/>
      <c r="Q105" s="1006" t="s">
        <v>646</v>
      </c>
      <c r="R105" s="124"/>
      <c r="U105" s="1011">
        <v>48.8</v>
      </c>
      <c r="V105" s="929">
        <v>2.71</v>
      </c>
      <c r="W105" s="929">
        <v>2.88</v>
      </c>
      <c r="X105" s="929">
        <v>2.63</v>
      </c>
      <c r="Y105" s="43" t="s">
        <v>809</v>
      </c>
      <c r="Z105" s="127"/>
      <c r="AA105" s="30"/>
      <c r="AB105" s="30"/>
      <c r="AC105" s="30"/>
      <c r="AD105" s="30"/>
      <c r="AE105" s="30"/>
      <c r="AF105" s="30"/>
      <c r="AG105" s="30"/>
    </row>
    <row r="106" spans="1:233" s="20" customFormat="1" ht="15" customHeight="1" x14ac:dyDescent="0.25">
      <c r="A106" s="1008">
        <v>33217</v>
      </c>
      <c r="B106" s="1003" t="s">
        <v>23</v>
      </c>
      <c r="C106" s="1003" t="s">
        <v>2477</v>
      </c>
      <c r="D106" s="929" t="s">
        <v>2564</v>
      </c>
      <c r="E106" s="929" t="s">
        <v>2563</v>
      </c>
      <c r="F106" s="13"/>
      <c r="G106" s="605" t="s">
        <v>548</v>
      </c>
      <c r="H106" s="1008">
        <v>8</v>
      </c>
      <c r="I106" s="1003" t="s">
        <v>28</v>
      </c>
      <c r="J106" s="1003">
        <v>43</v>
      </c>
      <c r="K106" s="1003"/>
      <c r="L106" s="1008">
        <v>11</v>
      </c>
      <c r="M106" s="1005" t="s">
        <v>2234</v>
      </c>
      <c r="N106" s="1003"/>
      <c r="O106" s="1003">
        <v>2748</v>
      </c>
      <c r="P106" s="28"/>
      <c r="Q106" s="1004">
        <v>2746</v>
      </c>
      <c r="R106" s="1003">
        <v>2745</v>
      </c>
      <c r="S106" s="20" t="s">
        <v>116</v>
      </c>
      <c r="T106" s="124">
        <f>O106+J106-1</f>
        <v>2790</v>
      </c>
      <c r="U106" s="927">
        <v>66.7</v>
      </c>
      <c r="V106" s="927">
        <v>1.55</v>
      </c>
      <c r="W106" s="927">
        <v>1.58</v>
      </c>
      <c r="X106" s="927">
        <v>1.5</v>
      </c>
      <c r="Y106" s="1005" t="s">
        <v>806</v>
      </c>
      <c r="Z106" s="1004"/>
      <c r="AA106" s="1004"/>
      <c r="AB106" s="931"/>
      <c r="AC106" s="927"/>
      <c r="AD106" s="1003"/>
      <c r="AE106" s="28"/>
      <c r="AF106" s="28"/>
      <c r="AG106" s="28"/>
      <c r="AH106" s="28"/>
      <c r="AI106" s="927"/>
      <c r="AJ106" s="927"/>
      <c r="AK106" s="927"/>
      <c r="AL106" s="927"/>
      <c r="AM106" s="927"/>
      <c r="AN106" s="927"/>
      <c r="AO106" s="927"/>
      <c r="AP106" s="927"/>
      <c r="AQ106" s="927"/>
      <c r="AR106" s="927"/>
      <c r="AS106" s="927"/>
      <c r="AT106" s="927"/>
      <c r="AU106" s="931"/>
      <c r="AV106" s="931"/>
      <c r="AW106" s="927"/>
      <c r="AX106" s="927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</row>
    <row r="107" spans="1:233" s="20" customFormat="1" x14ac:dyDescent="0.25">
      <c r="A107" s="83">
        <v>33218</v>
      </c>
      <c r="B107" s="124" t="s">
        <v>23</v>
      </c>
      <c r="C107" s="124" t="s">
        <v>2477</v>
      </c>
      <c r="D107" s="29" t="s">
        <v>2562</v>
      </c>
      <c r="E107" s="29" t="s">
        <v>2561</v>
      </c>
      <c r="F107" s="605"/>
      <c r="G107" s="605" t="s">
        <v>548</v>
      </c>
      <c r="H107" s="83">
        <v>2</v>
      </c>
      <c r="I107" s="124" t="s">
        <v>28</v>
      </c>
      <c r="J107" s="30">
        <v>30</v>
      </c>
      <c r="K107" s="124"/>
      <c r="L107" s="83">
        <v>12</v>
      </c>
      <c r="M107" s="34"/>
      <c r="N107" s="124" t="s">
        <v>775</v>
      </c>
      <c r="O107" s="35">
        <v>2753</v>
      </c>
      <c r="P107" s="124"/>
      <c r="Q107" s="127">
        <v>2753</v>
      </c>
      <c r="S107" s="22" t="s">
        <v>2528</v>
      </c>
      <c r="T107" s="124">
        <f>O107+J107-1</f>
        <v>2782</v>
      </c>
      <c r="U107" s="1015">
        <v>63.5</v>
      </c>
      <c r="V107" s="1014">
        <v>2.12</v>
      </c>
      <c r="W107" s="1014">
        <v>1.65</v>
      </c>
      <c r="X107" s="1014">
        <v>1.82</v>
      </c>
      <c r="Y107" s="90" t="s">
        <v>808</v>
      </c>
    </row>
    <row r="108" spans="1:233" s="20" customFormat="1" x14ac:dyDescent="0.25">
      <c r="A108" s="83">
        <v>33219</v>
      </c>
      <c r="B108" s="124" t="s">
        <v>23</v>
      </c>
      <c r="C108" s="124" t="s">
        <v>2477</v>
      </c>
      <c r="D108" s="29" t="s">
        <v>2560</v>
      </c>
      <c r="E108" s="29" t="s">
        <v>2559</v>
      </c>
      <c r="F108" s="605"/>
      <c r="G108" s="605" t="s">
        <v>548</v>
      </c>
      <c r="H108" s="83">
        <v>4</v>
      </c>
      <c r="I108" s="124" t="s">
        <v>28</v>
      </c>
      <c r="J108" s="30">
        <v>38</v>
      </c>
      <c r="K108" s="124"/>
      <c r="L108" s="83">
        <v>11</v>
      </c>
      <c r="M108" s="33" t="s">
        <v>900</v>
      </c>
      <c r="N108" s="124"/>
      <c r="O108" s="35">
        <v>2763</v>
      </c>
      <c r="P108" s="124"/>
      <c r="Q108" s="127">
        <v>2762</v>
      </c>
      <c r="R108" s="20">
        <v>2761</v>
      </c>
      <c r="S108" s="20" t="s">
        <v>1824</v>
      </c>
      <c r="T108" s="124">
        <f>O108+J108-1</f>
        <v>2800</v>
      </c>
      <c r="U108" s="1015">
        <v>74.8</v>
      </c>
      <c r="V108" s="1014">
        <v>1.97</v>
      </c>
      <c r="W108" s="1014">
        <v>1.45</v>
      </c>
      <c r="X108" s="1014">
        <v>1.82</v>
      </c>
      <c r="Y108" s="90" t="s">
        <v>806</v>
      </c>
    </row>
    <row r="109" spans="1:233" s="20" customFormat="1" x14ac:dyDescent="0.25">
      <c r="A109" s="83">
        <v>33220</v>
      </c>
      <c r="B109" s="124" t="s">
        <v>23</v>
      </c>
      <c r="C109" s="124" t="s">
        <v>2477</v>
      </c>
      <c r="D109" s="29" t="s">
        <v>2558</v>
      </c>
      <c r="E109" s="29" t="s">
        <v>2557</v>
      </c>
      <c r="F109" s="605"/>
      <c r="G109" s="605" t="s">
        <v>548</v>
      </c>
      <c r="H109" s="83">
        <v>8</v>
      </c>
      <c r="I109" s="124" t="s">
        <v>10</v>
      </c>
      <c r="J109" s="30">
        <v>70</v>
      </c>
      <c r="K109" s="124"/>
      <c r="L109" s="83">
        <v>8</v>
      </c>
      <c r="M109" s="33" t="s">
        <v>2556</v>
      </c>
      <c r="N109" s="124"/>
      <c r="O109" s="35">
        <v>2709</v>
      </c>
      <c r="P109" s="124">
        <v>2704</v>
      </c>
      <c r="Q109" s="127">
        <v>2703</v>
      </c>
      <c r="S109" s="20" t="s">
        <v>561</v>
      </c>
      <c r="T109" s="124">
        <f>O109+J109-1</f>
        <v>2778</v>
      </c>
      <c r="U109" s="1015">
        <v>72.8</v>
      </c>
      <c r="V109" s="1014">
        <v>1.04</v>
      </c>
      <c r="W109" s="1014">
        <v>1.74</v>
      </c>
      <c r="X109" s="1014">
        <v>1.08</v>
      </c>
      <c r="Y109" s="90" t="s">
        <v>806</v>
      </c>
    </row>
    <row r="110" spans="1:233" s="20" customFormat="1" x14ac:dyDescent="0.25">
      <c r="A110" s="1008">
        <v>33221</v>
      </c>
      <c r="B110" s="1003" t="s">
        <v>23</v>
      </c>
      <c r="C110" s="1003" t="s">
        <v>2477</v>
      </c>
      <c r="D110" s="929" t="s">
        <v>2555</v>
      </c>
      <c r="E110" s="929" t="s">
        <v>2554</v>
      </c>
      <c r="F110" s="605"/>
      <c r="G110" s="605" t="s">
        <v>548</v>
      </c>
      <c r="H110" s="1008">
        <v>8</v>
      </c>
      <c r="I110" s="1003" t="s">
        <v>28</v>
      </c>
      <c r="J110" s="1003">
        <v>29</v>
      </c>
      <c r="K110" s="1003"/>
      <c r="L110" s="1008">
        <v>4</v>
      </c>
      <c r="M110" s="1003" t="s">
        <v>2553</v>
      </c>
      <c r="N110" s="1003"/>
      <c r="O110" s="1007">
        <v>2751</v>
      </c>
      <c r="P110" s="1003">
        <v>2741</v>
      </c>
      <c r="Q110" s="1004">
        <v>2737</v>
      </c>
      <c r="R110" s="28"/>
      <c r="S110" s="22" t="s">
        <v>2210</v>
      </c>
      <c r="T110" s="124">
        <f>O110+J110-1</f>
        <v>2779</v>
      </c>
      <c r="U110" s="927">
        <v>42.6</v>
      </c>
      <c r="V110" s="929">
        <v>1.47</v>
      </c>
      <c r="W110" s="929">
        <v>1.6</v>
      </c>
      <c r="X110" s="929">
        <v>1.2</v>
      </c>
      <c r="Y110" s="1005" t="s">
        <v>806</v>
      </c>
      <c r="Z110" s="1004"/>
      <c r="AA110" s="1004"/>
      <c r="AB110" s="931"/>
      <c r="AC110" s="927"/>
      <c r="AD110" s="1003"/>
      <c r="AI110" s="927"/>
      <c r="AJ110" s="927"/>
      <c r="AK110" s="927"/>
      <c r="AL110" s="927"/>
      <c r="AM110" s="927"/>
      <c r="AN110" s="927"/>
      <c r="AO110" s="927"/>
      <c r="AP110" s="927"/>
      <c r="AQ110" s="927"/>
      <c r="AR110" s="927"/>
      <c r="AS110" s="927"/>
      <c r="AT110" s="927"/>
      <c r="AU110" s="931"/>
      <c r="AV110" s="931"/>
      <c r="AW110" s="927"/>
      <c r="AX110" s="927"/>
    </row>
    <row r="111" spans="1:233" s="20" customFormat="1" x14ac:dyDescent="0.25">
      <c r="A111" s="83">
        <v>33222</v>
      </c>
      <c r="B111" s="124" t="s">
        <v>23</v>
      </c>
      <c r="C111" s="124" t="s">
        <v>2477</v>
      </c>
      <c r="D111" s="29" t="s">
        <v>2552</v>
      </c>
      <c r="E111" s="29" t="s">
        <v>2551</v>
      </c>
      <c r="F111" s="605"/>
      <c r="G111" s="605" t="s">
        <v>548</v>
      </c>
      <c r="H111" s="83">
        <v>4</v>
      </c>
      <c r="I111" s="124" t="s">
        <v>28</v>
      </c>
      <c r="J111" s="30">
        <v>52</v>
      </c>
      <c r="K111" s="124"/>
      <c r="L111" s="83">
        <v>20</v>
      </c>
      <c r="M111" s="1028"/>
      <c r="N111" s="124" t="s">
        <v>777</v>
      </c>
      <c r="O111" s="35">
        <v>2762</v>
      </c>
      <c r="Q111" s="127">
        <v>2762</v>
      </c>
      <c r="S111" s="20" t="s">
        <v>1824</v>
      </c>
      <c r="T111" s="124">
        <f>O111+J111-1</f>
        <v>2813</v>
      </c>
      <c r="U111" s="1015">
        <v>73.099999999999994</v>
      </c>
      <c r="V111" s="1014">
        <v>1.41</v>
      </c>
      <c r="W111" s="1014">
        <v>0.65</v>
      </c>
      <c r="X111" s="1014">
        <v>1.1399999999999999</v>
      </c>
      <c r="Y111" s="90" t="s">
        <v>807</v>
      </c>
    </row>
    <row r="112" spans="1:233" s="20" customFormat="1" x14ac:dyDescent="0.25">
      <c r="A112" s="83">
        <v>33223</v>
      </c>
      <c r="B112" s="124" t="s">
        <v>23</v>
      </c>
      <c r="C112" s="124" t="s">
        <v>2477</v>
      </c>
      <c r="D112" s="29" t="s">
        <v>2550</v>
      </c>
      <c r="E112" s="29" t="s">
        <v>2267</v>
      </c>
      <c r="F112" s="605"/>
      <c r="G112" s="605" t="s">
        <v>548</v>
      </c>
      <c r="H112" s="83">
        <v>2</v>
      </c>
      <c r="I112" s="124" t="s">
        <v>28</v>
      </c>
      <c r="J112" s="30">
        <v>36</v>
      </c>
      <c r="K112" s="124"/>
      <c r="L112" s="83">
        <v>14</v>
      </c>
      <c r="M112" s="34"/>
      <c r="N112" s="124" t="s">
        <v>775</v>
      </c>
      <c r="O112" s="35">
        <v>2763</v>
      </c>
      <c r="P112" s="124"/>
      <c r="Q112" s="127">
        <v>2763</v>
      </c>
      <c r="S112" s="20" t="s">
        <v>1824</v>
      </c>
      <c r="T112" s="124">
        <f>O112+J112-1</f>
        <v>2798</v>
      </c>
      <c r="U112" s="1015">
        <v>64.3</v>
      </c>
      <c r="V112" s="1014">
        <v>1.79</v>
      </c>
      <c r="W112" s="1014">
        <v>1.55</v>
      </c>
      <c r="X112" s="1014">
        <v>1.83</v>
      </c>
      <c r="Y112" s="90" t="s">
        <v>806</v>
      </c>
    </row>
    <row r="113" spans="1:233" s="20" customFormat="1" x14ac:dyDescent="0.25">
      <c r="A113" s="83">
        <v>33224</v>
      </c>
      <c r="B113" s="124" t="s">
        <v>23</v>
      </c>
      <c r="C113" s="124" t="s">
        <v>2477</v>
      </c>
      <c r="D113" s="29" t="s">
        <v>2549</v>
      </c>
      <c r="E113" s="29" t="s">
        <v>2548</v>
      </c>
      <c r="F113" s="605"/>
      <c r="G113" s="605" t="s">
        <v>548</v>
      </c>
      <c r="H113" s="83">
        <v>2</v>
      </c>
      <c r="I113" s="124" t="s">
        <v>28</v>
      </c>
      <c r="J113" s="30">
        <v>51</v>
      </c>
      <c r="K113" s="124"/>
      <c r="L113" s="83">
        <v>13</v>
      </c>
      <c r="M113" s="1028"/>
      <c r="N113" s="124" t="s">
        <v>777</v>
      </c>
      <c r="O113" s="35">
        <v>2762</v>
      </c>
      <c r="Q113" s="127">
        <v>2762</v>
      </c>
      <c r="S113" s="20" t="s">
        <v>1824</v>
      </c>
      <c r="T113" s="124">
        <f>O113+J113-1</f>
        <v>2812</v>
      </c>
      <c r="U113" s="1015">
        <v>78.099999999999994</v>
      </c>
      <c r="V113" s="1014">
        <v>1.53</v>
      </c>
      <c r="W113" s="1014">
        <v>1.0900000000000001</v>
      </c>
      <c r="X113" s="1014">
        <v>1.1599999999999999</v>
      </c>
      <c r="Y113" s="90" t="s">
        <v>806</v>
      </c>
    </row>
    <row r="114" spans="1:233" s="20" customFormat="1" x14ac:dyDescent="0.25">
      <c r="A114" s="83">
        <v>33225</v>
      </c>
      <c r="B114" s="124" t="s">
        <v>23</v>
      </c>
      <c r="C114" s="124" t="s">
        <v>2477</v>
      </c>
      <c r="D114" s="29" t="s">
        <v>2547</v>
      </c>
      <c r="E114" s="29" t="s">
        <v>2213</v>
      </c>
      <c r="F114" s="605"/>
      <c r="G114" s="605" t="s">
        <v>548</v>
      </c>
      <c r="H114" s="83">
        <v>2</v>
      </c>
      <c r="I114" s="124" t="s">
        <v>28</v>
      </c>
      <c r="J114" s="30">
        <v>49</v>
      </c>
      <c r="K114" s="124"/>
      <c r="L114" s="83">
        <v>15</v>
      </c>
      <c r="M114" s="33" t="s">
        <v>900</v>
      </c>
      <c r="N114" s="124"/>
      <c r="O114" s="35">
        <v>2763</v>
      </c>
      <c r="P114" s="124"/>
      <c r="Q114" s="127">
        <v>2762</v>
      </c>
      <c r="R114" s="20">
        <v>2761</v>
      </c>
      <c r="S114" s="20" t="s">
        <v>1824</v>
      </c>
      <c r="T114" s="124">
        <f>O114+J114-1</f>
        <v>2811</v>
      </c>
      <c r="U114" s="1015">
        <v>70.3</v>
      </c>
      <c r="V114" s="1014">
        <v>1.44</v>
      </c>
      <c r="W114" s="1014">
        <v>1.1299999999999999</v>
      </c>
      <c r="X114" s="1014">
        <v>0.89</v>
      </c>
      <c r="Y114" s="90" t="s">
        <v>806</v>
      </c>
    </row>
    <row r="115" spans="1:233" s="20" customFormat="1" x14ac:dyDescent="0.25">
      <c r="A115" s="83">
        <v>33226</v>
      </c>
      <c r="B115" s="124" t="s">
        <v>23</v>
      </c>
      <c r="C115" s="124" t="s">
        <v>2477</v>
      </c>
      <c r="D115" s="29" t="s">
        <v>2546</v>
      </c>
      <c r="E115" s="29" t="s">
        <v>2545</v>
      </c>
      <c r="F115" s="605"/>
      <c r="G115" s="605" t="s">
        <v>548</v>
      </c>
      <c r="H115" s="83">
        <v>2</v>
      </c>
      <c r="I115" s="124" t="s">
        <v>28</v>
      </c>
      <c r="J115" s="30">
        <v>56</v>
      </c>
      <c r="K115" s="124"/>
      <c r="L115" s="83">
        <v>13</v>
      </c>
      <c r="M115" s="34"/>
      <c r="N115" s="124" t="s">
        <v>775</v>
      </c>
      <c r="O115" s="35">
        <v>2762</v>
      </c>
      <c r="P115" s="124"/>
      <c r="Q115" s="127">
        <v>2762</v>
      </c>
      <c r="S115" s="20" t="s">
        <v>1824</v>
      </c>
      <c r="T115" s="124">
        <f>O115+J115-1</f>
        <v>2817</v>
      </c>
      <c r="U115" s="1015">
        <v>124.6</v>
      </c>
      <c r="V115" s="1014">
        <v>2.2200000000000002</v>
      </c>
      <c r="W115" s="1014">
        <v>1.89</v>
      </c>
      <c r="X115" s="1014">
        <v>2.2599999999999998</v>
      </c>
      <c r="Y115" s="90" t="s">
        <v>808</v>
      </c>
    </row>
    <row r="116" spans="1:233" s="20" customFormat="1" x14ac:dyDescent="0.25">
      <c r="A116" s="83">
        <v>33227</v>
      </c>
      <c r="B116" s="124" t="s">
        <v>23</v>
      </c>
      <c r="C116" s="124" t="s">
        <v>2477</v>
      </c>
      <c r="D116" s="29" t="s">
        <v>2544</v>
      </c>
      <c r="E116" s="29" t="s">
        <v>2543</v>
      </c>
      <c r="F116" s="605"/>
      <c r="G116" s="605" t="s">
        <v>548</v>
      </c>
      <c r="H116" s="83">
        <v>4</v>
      </c>
      <c r="I116" s="124" t="s">
        <v>28</v>
      </c>
      <c r="J116" s="30">
        <v>53</v>
      </c>
      <c r="K116" s="124"/>
      <c r="L116" s="83">
        <v>20</v>
      </c>
      <c r="M116" s="34"/>
      <c r="N116" s="124" t="s">
        <v>775</v>
      </c>
      <c r="O116" s="35">
        <v>2762</v>
      </c>
      <c r="P116" s="124"/>
      <c r="Q116" s="127">
        <v>2762</v>
      </c>
      <c r="S116" s="20" t="s">
        <v>1824</v>
      </c>
      <c r="T116" s="124">
        <f>O116+J116-1</f>
        <v>2814</v>
      </c>
      <c r="U116" s="1015">
        <v>76.099999999999994</v>
      </c>
      <c r="V116" s="1014">
        <v>1.44</v>
      </c>
      <c r="W116" s="1014">
        <v>0.92</v>
      </c>
      <c r="X116" s="1014">
        <v>1.4</v>
      </c>
      <c r="Y116" s="90" t="s">
        <v>807</v>
      </c>
    </row>
    <row r="117" spans="1:233" s="20" customFormat="1" x14ac:dyDescent="0.25">
      <c r="A117" s="83">
        <v>33228</v>
      </c>
      <c r="B117" s="124" t="s">
        <v>23</v>
      </c>
      <c r="C117" s="124" t="s">
        <v>2477</v>
      </c>
      <c r="D117" s="29" t="s">
        <v>2542</v>
      </c>
      <c r="E117" s="29" t="s">
        <v>2541</v>
      </c>
      <c r="F117" s="605"/>
      <c r="G117" s="605" t="s">
        <v>548</v>
      </c>
      <c r="H117" s="83">
        <v>4</v>
      </c>
      <c r="I117" s="124" t="s">
        <v>28</v>
      </c>
      <c r="J117" s="30">
        <v>49</v>
      </c>
      <c r="K117" s="124"/>
      <c r="L117" s="83">
        <v>14</v>
      </c>
      <c r="M117" s="34"/>
      <c r="N117" s="124" t="s">
        <v>775</v>
      </c>
      <c r="O117" s="35">
        <v>2762</v>
      </c>
      <c r="P117" s="124"/>
      <c r="Q117" s="127">
        <v>2762</v>
      </c>
      <c r="S117" s="20" t="s">
        <v>1824</v>
      </c>
      <c r="T117" s="124">
        <f>O117+J117-1</f>
        <v>2810</v>
      </c>
      <c r="U117" s="1015">
        <v>83.3</v>
      </c>
      <c r="V117" s="1014">
        <v>1.7</v>
      </c>
      <c r="W117" s="1014">
        <v>1.35</v>
      </c>
      <c r="X117" s="1014">
        <v>1.45</v>
      </c>
      <c r="Y117" s="90" t="s">
        <v>806</v>
      </c>
    </row>
    <row r="118" spans="1:233" s="20" customFormat="1" x14ac:dyDescent="0.25">
      <c r="A118" s="83">
        <v>33229</v>
      </c>
      <c r="B118" s="124" t="s">
        <v>23</v>
      </c>
      <c r="C118" s="124" t="s">
        <v>2477</v>
      </c>
      <c r="D118" s="29" t="s">
        <v>2540</v>
      </c>
      <c r="E118" s="29" t="s">
        <v>2539</v>
      </c>
      <c r="F118" s="605"/>
      <c r="G118" s="605" t="s">
        <v>548</v>
      </c>
      <c r="H118" s="83">
        <v>4</v>
      </c>
      <c r="I118" s="124" t="s">
        <v>28</v>
      </c>
      <c r="J118" s="30">
        <v>43</v>
      </c>
      <c r="K118" s="124"/>
      <c r="L118" s="83">
        <v>16</v>
      </c>
      <c r="M118" s="33" t="s">
        <v>900</v>
      </c>
      <c r="N118" s="124"/>
      <c r="O118" s="35">
        <v>2763</v>
      </c>
      <c r="P118" s="124"/>
      <c r="Q118" s="127">
        <v>2762</v>
      </c>
      <c r="R118" s="20">
        <v>2761</v>
      </c>
      <c r="S118" s="20" t="s">
        <v>1824</v>
      </c>
      <c r="T118" s="124">
        <f>O118+J118-1</f>
        <v>2805</v>
      </c>
      <c r="U118" s="1015">
        <v>65.2</v>
      </c>
      <c r="V118" s="1014">
        <v>1.52</v>
      </c>
      <c r="W118" s="1014">
        <v>1.1399999999999999</v>
      </c>
      <c r="X118" s="1014">
        <v>1.24</v>
      </c>
      <c r="Y118" s="90" t="s">
        <v>806</v>
      </c>
    </row>
    <row r="119" spans="1:233" s="20" customFormat="1" x14ac:dyDescent="0.25">
      <c r="A119" s="83">
        <v>33230</v>
      </c>
      <c r="B119" s="124" t="s">
        <v>23</v>
      </c>
      <c r="C119" s="124" t="s">
        <v>2477</v>
      </c>
      <c r="D119" s="29" t="s">
        <v>2535</v>
      </c>
      <c r="E119" s="29" t="s">
        <v>2538</v>
      </c>
      <c r="F119" s="605"/>
      <c r="G119" s="605" t="s">
        <v>548</v>
      </c>
      <c r="H119" s="83">
        <v>4</v>
      </c>
      <c r="I119" s="124" t="s">
        <v>28</v>
      </c>
      <c r="J119" s="30">
        <v>47</v>
      </c>
      <c r="K119" s="124"/>
      <c r="L119" s="83">
        <v>18</v>
      </c>
      <c r="M119" s="34"/>
      <c r="N119" s="124" t="s">
        <v>775</v>
      </c>
      <c r="O119" s="35">
        <v>2762</v>
      </c>
      <c r="P119" s="124"/>
      <c r="Q119" s="127">
        <v>2762</v>
      </c>
      <c r="S119" s="20" t="s">
        <v>1824</v>
      </c>
      <c r="T119" s="124">
        <f>O119+J119-1</f>
        <v>2808</v>
      </c>
      <c r="U119" s="1015">
        <v>79.2</v>
      </c>
      <c r="V119" s="1014">
        <v>1.68</v>
      </c>
      <c r="W119" s="1014">
        <v>0.99</v>
      </c>
      <c r="X119" s="1014">
        <v>1.67</v>
      </c>
      <c r="Y119" s="90" t="s">
        <v>807</v>
      </c>
    </row>
    <row r="120" spans="1:233" s="966" customFormat="1" x14ac:dyDescent="0.25">
      <c r="A120" s="83">
        <v>33231</v>
      </c>
      <c r="B120" s="124" t="s">
        <v>23</v>
      </c>
      <c r="C120" s="124" t="s">
        <v>2477</v>
      </c>
      <c r="D120" s="29" t="s">
        <v>2537</v>
      </c>
      <c r="E120" s="29" t="s">
        <v>2536</v>
      </c>
      <c r="F120" s="605"/>
      <c r="G120" s="605" t="s">
        <v>548</v>
      </c>
      <c r="H120" s="83">
        <v>4</v>
      </c>
      <c r="I120" s="124" t="s">
        <v>28</v>
      </c>
      <c r="J120" s="30">
        <v>33</v>
      </c>
      <c r="K120" s="124"/>
      <c r="L120" s="83">
        <v>9</v>
      </c>
      <c r="M120" s="33" t="s">
        <v>1544</v>
      </c>
      <c r="N120" s="124"/>
      <c r="O120" s="35">
        <v>2769</v>
      </c>
      <c r="P120" s="124">
        <v>2764</v>
      </c>
      <c r="Q120" s="127">
        <v>2762</v>
      </c>
      <c r="R120" s="20"/>
      <c r="S120" s="20" t="s">
        <v>1824</v>
      </c>
      <c r="T120" s="124">
        <f>O120+J120-1</f>
        <v>2801</v>
      </c>
      <c r="U120" s="1015">
        <v>32.1</v>
      </c>
      <c r="V120" s="1014">
        <v>0.97</v>
      </c>
      <c r="W120" s="1014">
        <v>0.79</v>
      </c>
      <c r="X120" s="1014">
        <v>0.65</v>
      </c>
      <c r="Y120" s="47" t="s">
        <v>805</v>
      </c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  <c r="FQ120" s="20"/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20"/>
      <c r="GD120" s="20"/>
      <c r="GE120" s="20"/>
      <c r="GF120" s="20"/>
      <c r="GG120" s="20"/>
      <c r="GH120" s="20"/>
      <c r="GI120" s="20"/>
      <c r="GJ120" s="20"/>
      <c r="GK120" s="20"/>
      <c r="GL120" s="20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/>
      <c r="HA120" s="20"/>
      <c r="HB120" s="20"/>
      <c r="HC120" s="20"/>
      <c r="HD120" s="20"/>
      <c r="HE120" s="20"/>
      <c r="HF120" s="20"/>
      <c r="HG120" s="20"/>
      <c r="HH120" s="20"/>
      <c r="HI120" s="20"/>
      <c r="HJ120" s="20"/>
      <c r="HK120" s="20"/>
      <c r="HL120" s="20"/>
      <c r="HM120" s="20"/>
      <c r="HN120" s="20"/>
      <c r="HO120" s="20"/>
      <c r="HP120" s="20"/>
      <c r="HQ120" s="20"/>
      <c r="HR120" s="20"/>
      <c r="HS120" s="20"/>
      <c r="HT120" s="20"/>
      <c r="HU120" s="20"/>
      <c r="HV120" s="20"/>
      <c r="HW120" s="20"/>
      <c r="HX120" s="20"/>
      <c r="HY120" s="20"/>
    </row>
    <row r="121" spans="1:233" x14ac:dyDescent="0.25">
      <c r="A121" s="83">
        <v>33232</v>
      </c>
      <c r="B121" s="124" t="s">
        <v>23</v>
      </c>
      <c r="C121" s="124" t="s">
        <v>2477</v>
      </c>
      <c r="D121" s="29" t="s">
        <v>2535</v>
      </c>
      <c r="E121" s="29" t="s">
        <v>2533</v>
      </c>
      <c r="F121" s="605"/>
      <c r="G121" s="605" t="s">
        <v>548</v>
      </c>
      <c r="H121" s="83">
        <v>8</v>
      </c>
      <c r="I121" s="124" t="s">
        <v>10</v>
      </c>
      <c r="J121" s="30">
        <v>24</v>
      </c>
      <c r="K121" s="124"/>
      <c r="L121" s="83">
        <v>9</v>
      </c>
      <c r="M121" s="33" t="s">
        <v>900</v>
      </c>
      <c r="N121" s="124"/>
      <c r="O121" s="35">
        <v>2763</v>
      </c>
      <c r="P121" s="124"/>
      <c r="Q121" s="127">
        <v>2762</v>
      </c>
      <c r="R121" s="20">
        <v>2761</v>
      </c>
      <c r="S121" s="20" t="s">
        <v>1824</v>
      </c>
      <c r="T121" s="124">
        <f>O121+J121-1</f>
        <v>2786</v>
      </c>
      <c r="U121" s="1015">
        <v>45.5</v>
      </c>
      <c r="V121" s="1014">
        <v>1.9</v>
      </c>
      <c r="W121" s="1014">
        <v>1.49</v>
      </c>
      <c r="X121" s="1014">
        <v>2</v>
      </c>
      <c r="Y121" s="90" t="s">
        <v>806</v>
      </c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</row>
    <row r="122" spans="1:233" s="954" customFormat="1" x14ac:dyDescent="0.25">
      <c r="A122" s="83">
        <v>33233</v>
      </c>
      <c r="B122" s="124" t="s">
        <v>23</v>
      </c>
      <c r="C122" s="124" t="s">
        <v>2477</v>
      </c>
      <c r="D122" s="29" t="s">
        <v>2534</v>
      </c>
      <c r="E122" s="29" t="s">
        <v>2533</v>
      </c>
      <c r="F122" s="605"/>
      <c r="G122" s="605" t="s">
        <v>548</v>
      </c>
      <c r="H122" s="83">
        <v>4</v>
      </c>
      <c r="I122" s="124" t="s">
        <v>28</v>
      </c>
      <c r="J122" s="30">
        <v>53</v>
      </c>
      <c r="K122" s="124"/>
      <c r="L122" s="83">
        <v>23</v>
      </c>
      <c r="M122" s="34"/>
      <c r="N122" s="124" t="s">
        <v>775</v>
      </c>
      <c r="O122" s="35">
        <v>2762</v>
      </c>
      <c r="P122" s="124"/>
      <c r="Q122" s="127">
        <v>2762</v>
      </c>
      <c r="R122" s="20"/>
      <c r="S122" s="20" t="s">
        <v>1824</v>
      </c>
      <c r="T122" s="124">
        <f>O122+J122-1</f>
        <v>2814</v>
      </c>
      <c r="U122" s="1015">
        <v>67.8</v>
      </c>
      <c r="V122" s="1014">
        <v>1.28</v>
      </c>
      <c r="W122" s="1014">
        <v>0.4</v>
      </c>
      <c r="X122" s="1014">
        <v>0.81</v>
      </c>
      <c r="Y122" s="90" t="s">
        <v>807</v>
      </c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HO122" s="20"/>
      <c r="HP122" s="20"/>
      <c r="HQ122" s="20"/>
      <c r="HR122" s="20"/>
      <c r="HS122" s="20"/>
      <c r="HT122" s="20"/>
      <c r="HU122" s="20"/>
      <c r="HV122" s="20"/>
      <c r="HW122" s="20"/>
      <c r="HX122" s="20"/>
      <c r="HY122" s="20"/>
    </row>
    <row r="123" spans="1:233" s="20" customFormat="1" x14ac:dyDescent="0.25">
      <c r="A123" s="83">
        <v>33234</v>
      </c>
      <c r="B123" s="124" t="s">
        <v>23</v>
      </c>
      <c r="C123" s="124" t="s">
        <v>2477</v>
      </c>
      <c r="D123" s="29" t="s">
        <v>2532</v>
      </c>
      <c r="E123" s="29" t="s">
        <v>2531</v>
      </c>
      <c r="F123" s="605"/>
      <c r="G123" s="605" t="s">
        <v>548</v>
      </c>
      <c r="H123" s="83">
        <v>8</v>
      </c>
      <c r="I123" s="124" t="s">
        <v>817</v>
      </c>
      <c r="J123" s="30">
        <v>14</v>
      </c>
      <c r="K123" s="124"/>
      <c r="L123" s="83">
        <v>5</v>
      </c>
      <c r="M123" s="34"/>
      <c r="N123" s="124" t="s">
        <v>775</v>
      </c>
      <c r="O123" s="124"/>
      <c r="P123" s="124"/>
      <c r="Q123" s="1006" t="s">
        <v>646</v>
      </c>
      <c r="R123" s="124"/>
      <c r="U123" s="1015">
        <v>59</v>
      </c>
      <c r="V123" s="1014">
        <v>4.21</v>
      </c>
      <c r="W123" s="1014">
        <v>5.45</v>
      </c>
      <c r="X123" s="1014">
        <v>3.72</v>
      </c>
      <c r="Y123" s="43" t="s">
        <v>1013</v>
      </c>
      <c r="Z123" s="127"/>
      <c r="AA123" s="30"/>
      <c r="AB123" s="30"/>
      <c r="AC123" s="30"/>
      <c r="AD123" s="30"/>
      <c r="AE123" s="30"/>
      <c r="AF123" s="30"/>
      <c r="AG123" s="30"/>
    </row>
    <row r="124" spans="1:233" s="20" customFormat="1" x14ac:dyDescent="0.25">
      <c r="A124" s="83">
        <v>33235</v>
      </c>
      <c r="B124" s="124" t="s">
        <v>23</v>
      </c>
      <c r="C124" s="124" t="s">
        <v>2477</v>
      </c>
      <c r="D124" s="29" t="s">
        <v>2530</v>
      </c>
      <c r="E124" s="29" t="s">
        <v>2529</v>
      </c>
      <c r="F124" s="605"/>
      <c r="G124" s="605" t="s">
        <v>548</v>
      </c>
      <c r="H124" s="83">
        <v>2</v>
      </c>
      <c r="I124" s="124" t="s">
        <v>28</v>
      </c>
      <c r="J124" s="30">
        <v>37</v>
      </c>
      <c r="K124" s="124"/>
      <c r="L124" s="83">
        <v>8</v>
      </c>
      <c r="M124" s="33" t="s">
        <v>2525</v>
      </c>
      <c r="N124" s="124"/>
      <c r="O124" s="35">
        <v>2754</v>
      </c>
      <c r="P124" s="124"/>
      <c r="Q124" s="127">
        <v>2753</v>
      </c>
      <c r="R124" s="124">
        <v>2750</v>
      </c>
      <c r="S124" s="22" t="s">
        <v>2528</v>
      </c>
      <c r="T124" s="124">
        <f>O124+J124-1</f>
        <v>2790</v>
      </c>
      <c r="U124" s="1015">
        <v>101.4</v>
      </c>
      <c r="V124" s="1014">
        <v>2.74</v>
      </c>
      <c r="W124" s="1014">
        <v>2.93</v>
      </c>
      <c r="X124" s="1014">
        <v>1.56</v>
      </c>
      <c r="Y124" s="90" t="s">
        <v>809</v>
      </c>
    </row>
    <row r="125" spans="1:233" s="20" customFormat="1" x14ac:dyDescent="0.25">
      <c r="A125" s="83">
        <v>33236</v>
      </c>
      <c r="B125" s="124" t="s">
        <v>23</v>
      </c>
      <c r="C125" s="124" t="s">
        <v>2477</v>
      </c>
      <c r="D125" s="29" t="s">
        <v>2527</v>
      </c>
      <c r="E125" s="29" t="s">
        <v>2526</v>
      </c>
      <c r="F125" s="605"/>
      <c r="G125" s="605" t="s">
        <v>548</v>
      </c>
      <c r="H125" s="83">
        <v>2</v>
      </c>
      <c r="I125" s="124" t="s">
        <v>28</v>
      </c>
      <c r="J125" s="30">
        <v>153</v>
      </c>
      <c r="K125" s="124"/>
      <c r="L125" s="83">
        <v>16</v>
      </c>
      <c r="M125" s="33" t="s">
        <v>2525</v>
      </c>
      <c r="N125" s="124"/>
      <c r="O125" s="35">
        <v>2710</v>
      </c>
      <c r="P125" s="124">
        <v>2709</v>
      </c>
      <c r="Q125" s="127">
        <v>2703</v>
      </c>
      <c r="S125" s="20" t="s">
        <v>561</v>
      </c>
      <c r="T125" s="124">
        <f>O125+J125-1</f>
        <v>2862</v>
      </c>
      <c r="U125" s="1015">
        <v>134.69999999999999</v>
      </c>
      <c r="V125" s="1014">
        <v>0.88</v>
      </c>
      <c r="W125" s="1014">
        <v>0.78</v>
      </c>
      <c r="X125" s="1014">
        <v>0.81</v>
      </c>
      <c r="Y125" s="47" t="s">
        <v>805</v>
      </c>
    </row>
    <row r="126" spans="1:233" s="20" customFormat="1" x14ac:dyDescent="0.25">
      <c r="A126" s="83">
        <v>33237</v>
      </c>
      <c r="B126" s="124" t="s">
        <v>23</v>
      </c>
      <c r="C126" s="124" t="s">
        <v>2477</v>
      </c>
      <c r="D126" s="29" t="s">
        <v>2108</v>
      </c>
      <c r="E126" s="29" t="s">
        <v>2524</v>
      </c>
      <c r="F126" s="605"/>
      <c r="G126" s="605" t="s">
        <v>548</v>
      </c>
      <c r="H126" s="83">
        <v>8</v>
      </c>
      <c r="I126" s="124" t="s">
        <v>817</v>
      </c>
      <c r="J126" s="30">
        <v>14</v>
      </c>
      <c r="K126" s="124"/>
      <c r="L126" s="83">
        <v>9</v>
      </c>
      <c r="M126" s="34"/>
      <c r="N126" s="124" t="s">
        <v>775</v>
      </c>
      <c r="O126" s="124"/>
      <c r="P126" s="124"/>
      <c r="Q126" s="1006" t="s">
        <v>646</v>
      </c>
      <c r="R126" s="124"/>
      <c r="U126" s="1015">
        <v>42.5</v>
      </c>
      <c r="V126" s="1014">
        <v>3.04</v>
      </c>
      <c r="W126" s="1014">
        <v>2.87</v>
      </c>
      <c r="X126" s="1014">
        <v>3.46</v>
      </c>
      <c r="Y126" s="311" t="s">
        <v>858</v>
      </c>
      <c r="Z126" s="127"/>
      <c r="AA126" s="30"/>
      <c r="AB126" s="30"/>
      <c r="AC126" s="30"/>
      <c r="AD126" s="30"/>
      <c r="AE126" s="30"/>
      <c r="AF126" s="30"/>
      <c r="AG126" s="30"/>
    </row>
    <row r="127" spans="1:233" s="20" customFormat="1" x14ac:dyDescent="0.25">
      <c r="A127" s="83">
        <v>33238</v>
      </c>
      <c r="B127" s="124" t="s">
        <v>23</v>
      </c>
      <c r="C127" s="124" t="s">
        <v>2477</v>
      </c>
      <c r="D127" s="29" t="s">
        <v>2523</v>
      </c>
      <c r="E127" s="29" t="s">
        <v>2522</v>
      </c>
      <c r="F127" s="605"/>
      <c r="G127" s="605" t="s">
        <v>548</v>
      </c>
      <c r="H127" s="83">
        <v>2</v>
      </c>
      <c r="I127" s="124" t="s">
        <v>28</v>
      </c>
      <c r="J127" s="30">
        <v>94</v>
      </c>
      <c r="K127" s="124"/>
      <c r="L127" s="83">
        <v>0</v>
      </c>
      <c r="M127" s="34" t="s">
        <v>725</v>
      </c>
      <c r="N127" s="124"/>
      <c r="O127" s="35">
        <v>2728</v>
      </c>
      <c r="P127" s="124">
        <v>2708</v>
      </c>
      <c r="Q127" s="127">
        <v>2703</v>
      </c>
      <c r="S127" s="20" t="s">
        <v>561</v>
      </c>
      <c r="T127" s="124">
        <f>O127+J127-1</f>
        <v>2821</v>
      </c>
      <c r="U127" s="1015">
        <v>107</v>
      </c>
      <c r="V127" s="1014">
        <v>1.1399999999999999</v>
      </c>
      <c r="W127" s="1014"/>
      <c r="X127" s="1014"/>
      <c r="Y127" s="90" t="s">
        <v>811</v>
      </c>
    </row>
    <row r="128" spans="1:233" s="20" customFormat="1" x14ac:dyDescent="0.25">
      <c r="A128" s="1008">
        <v>33239</v>
      </c>
      <c r="B128" s="1003" t="s">
        <v>23</v>
      </c>
      <c r="C128" s="1003" t="s">
        <v>2477</v>
      </c>
      <c r="D128" s="929" t="s">
        <v>2521</v>
      </c>
      <c r="E128" s="929" t="s">
        <v>2520</v>
      </c>
      <c r="F128" s="605"/>
      <c r="G128" s="605" t="s">
        <v>548</v>
      </c>
      <c r="H128" s="1008">
        <v>8</v>
      </c>
      <c r="I128" s="1003" t="s">
        <v>28</v>
      </c>
      <c r="J128" s="1003">
        <v>127</v>
      </c>
      <c r="K128" s="124"/>
      <c r="L128" s="1008">
        <v>25</v>
      </c>
      <c r="M128" s="1005" t="s">
        <v>900</v>
      </c>
      <c r="N128" s="1003"/>
      <c r="O128" s="1003">
        <v>2711</v>
      </c>
      <c r="P128" s="1003">
        <v>2711</v>
      </c>
      <c r="Q128" s="1004">
        <v>2710</v>
      </c>
      <c r="R128" s="20">
        <v>2703</v>
      </c>
      <c r="S128" s="22" t="s">
        <v>2210</v>
      </c>
      <c r="T128" s="114">
        <f>O128+J128-1</f>
        <v>2837</v>
      </c>
      <c r="U128" s="927">
        <v>95.9</v>
      </c>
      <c r="V128" s="927">
        <v>0.76</v>
      </c>
      <c r="W128" s="927">
        <v>0.54</v>
      </c>
      <c r="X128" s="927">
        <v>0.69</v>
      </c>
      <c r="Y128" s="1005" t="s">
        <v>805</v>
      </c>
      <c r="Z128" s="1004"/>
      <c r="AA128" s="1004"/>
      <c r="AB128" s="931"/>
      <c r="AC128" s="927"/>
      <c r="AD128" s="1003"/>
      <c r="AI128" s="927"/>
      <c r="AJ128" s="927"/>
      <c r="AK128" s="927"/>
      <c r="AL128" s="927"/>
      <c r="AM128" s="927"/>
      <c r="AN128" s="927"/>
      <c r="AO128" s="927"/>
      <c r="AP128" s="927"/>
      <c r="AQ128" s="927"/>
      <c r="AR128" s="927"/>
      <c r="AS128" s="927"/>
      <c r="AT128" s="927"/>
      <c r="AU128" s="931"/>
      <c r="AV128" s="931"/>
      <c r="AW128" s="927"/>
      <c r="AX128" s="927"/>
    </row>
    <row r="129" spans="1:233" s="20" customFormat="1" x14ac:dyDescent="0.25">
      <c r="A129" s="83">
        <v>33240</v>
      </c>
      <c r="B129" s="124" t="s">
        <v>23</v>
      </c>
      <c r="C129" s="124" t="s">
        <v>2477</v>
      </c>
      <c r="D129" s="29" t="s">
        <v>2519</v>
      </c>
      <c r="E129" s="29" t="s">
        <v>2330</v>
      </c>
      <c r="F129" s="605"/>
      <c r="G129" s="605" t="s">
        <v>548</v>
      </c>
      <c r="H129" s="83">
        <v>4</v>
      </c>
      <c r="I129" s="124" t="s">
        <v>28</v>
      </c>
      <c r="J129" s="30">
        <v>98</v>
      </c>
      <c r="K129" s="124"/>
      <c r="L129" s="83">
        <v>26</v>
      </c>
      <c r="M129" s="33" t="s">
        <v>902</v>
      </c>
      <c r="N129" s="124"/>
      <c r="O129" s="35">
        <v>2711</v>
      </c>
      <c r="P129" s="124">
        <v>2710</v>
      </c>
      <c r="Q129" s="127">
        <v>2703</v>
      </c>
      <c r="S129" s="20" t="s">
        <v>561</v>
      </c>
      <c r="T129" s="124">
        <f>O129+J129-1</f>
        <v>2808</v>
      </c>
      <c r="U129" s="1011">
        <v>98.3</v>
      </c>
      <c r="V129" s="929">
        <v>1</v>
      </c>
      <c r="W129" s="929">
        <v>0.64</v>
      </c>
      <c r="X129" s="929">
        <v>0.77</v>
      </c>
      <c r="Y129" s="90" t="s">
        <v>807</v>
      </c>
    </row>
    <row r="130" spans="1:233" s="20" customFormat="1" x14ac:dyDescent="0.25">
      <c r="A130" s="83">
        <v>33241</v>
      </c>
      <c r="B130" s="124" t="s">
        <v>23</v>
      </c>
      <c r="C130" s="124" t="s">
        <v>2477</v>
      </c>
      <c r="D130" s="29" t="s">
        <v>2518</v>
      </c>
      <c r="E130" s="29" t="s">
        <v>2517</v>
      </c>
      <c r="F130" s="605"/>
      <c r="G130" s="605" t="s">
        <v>548</v>
      </c>
      <c r="H130" s="83">
        <v>2</v>
      </c>
      <c r="I130" s="124" t="s">
        <v>28</v>
      </c>
      <c r="J130" s="30">
        <v>85</v>
      </c>
      <c r="K130" s="124"/>
      <c r="L130" s="83">
        <v>16</v>
      </c>
      <c r="M130" s="34" t="s">
        <v>902</v>
      </c>
      <c r="N130" s="124"/>
      <c r="O130" s="35">
        <v>2711</v>
      </c>
      <c r="P130" s="124">
        <v>2710</v>
      </c>
      <c r="Q130" s="127">
        <v>2703</v>
      </c>
      <c r="S130" s="20" t="s">
        <v>561</v>
      </c>
      <c r="T130" s="124">
        <f>O130+J130-1</f>
        <v>2795</v>
      </c>
      <c r="U130" s="1011">
        <v>83.1</v>
      </c>
      <c r="V130" s="929">
        <v>0.98</v>
      </c>
      <c r="W130" s="929">
        <v>0.87</v>
      </c>
      <c r="X130" s="929">
        <v>1.05</v>
      </c>
      <c r="Y130" s="47" t="s">
        <v>805</v>
      </c>
    </row>
    <row r="131" spans="1:233" s="20" customFormat="1" x14ac:dyDescent="0.25">
      <c r="A131" s="1008">
        <v>33242</v>
      </c>
      <c r="B131" s="1003" t="s">
        <v>23</v>
      </c>
      <c r="C131" s="1003" t="s">
        <v>2477</v>
      </c>
      <c r="D131" s="929" t="s">
        <v>2516</v>
      </c>
      <c r="E131" s="929" t="s">
        <v>2515</v>
      </c>
      <c r="F131" s="47"/>
      <c r="G131" s="605" t="s">
        <v>548</v>
      </c>
      <c r="H131" s="1008">
        <v>4</v>
      </c>
      <c r="I131" s="1003"/>
      <c r="J131" s="1003">
        <v>175</v>
      </c>
      <c r="K131" s="1003"/>
      <c r="L131" s="1008">
        <v>34</v>
      </c>
      <c r="M131" s="1003" t="s">
        <v>1858</v>
      </c>
      <c r="N131" s="1003"/>
      <c r="O131" s="1007">
        <v>2713</v>
      </c>
      <c r="Q131" s="1004">
        <v>2710</v>
      </c>
      <c r="R131" s="1003">
        <v>2703</v>
      </c>
      <c r="S131" s="22" t="s">
        <v>2210</v>
      </c>
      <c r="T131" s="124">
        <f>O131+J131-1</f>
        <v>2887</v>
      </c>
      <c r="U131" s="1011">
        <v>108.7</v>
      </c>
      <c r="V131" s="927">
        <v>0.62</v>
      </c>
      <c r="W131" s="927">
        <v>0.34</v>
      </c>
      <c r="X131" s="927">
        <v>0.49</v>
      </c>
      <c r="Y131" s="1003" t="s">
        <v>805</v>
      </c>
      <c r="Z131" s="1004"/>
      <c r="AA131" s="1004"/>
      <c r="AB131" s="931"/>
      <c r="AC131" s="927"/>
      <c r="AD131" s="1003"/>
      <c r="AE131" s="927"/>
      <c r="AF131" s="927"/>
      <c r="AG131" s="927"/>
      <c r="AH131" s="927"/>
      <c r="AI131" s="927"/>
      <c r="AJ131" s="927"/>
      <c r="AK131" s="927"/>
      <c r="AL131" s="927"/>
      <c r="AM131" s="927"/>
      <c r="AN131" s="927"/>
      <c r="AO131" s="927"/>
      <c r="AP131" s="927"/>
      <c r="AQ131" s="927"/>
      <c r="AR131" s="927"/>
      <c r="AS131" s="927"/>
      <c r="AT131" s="927"/>
      <c r="AU131" s="931"/>
      <c r="AV131" s="931"/>
      <c r="AW131" s="927"/>
      <c r="AX131" s="927"/>
    </row>
    <row r="132" spans="1:233" s="966" customFormat="1" x14ac:dyDescent="0.25">
      <c r="A132" s="83">
        <v>33243</v>
      </c>
      <c r="B132" s="124" t="s">
        <v>23</v>
      </c>
      <c r="C132" s="124" t="s">
        <v>2477</v>
      </c>
      <c r="D132" s="29" t="s">
        <v>2514</v>
      </c>
      <c r="E132" s="29" t="s">
        <v>2491</v>
      </c>
      <c r="F132" s="605"/>
      <c r="G132" s="605" t="s">
        <v>548</v>
      </c>
      <c r="H132" s="83">
        <v>8</v>
      </c>
      <c r="I132" s="124" t="s">
        <v>817</v>
      </c>
      <c r="J132" s="30">
        <v>12</v>
      </c>
      <c r="K132" s="124"/>
      <c r="L132" s="83">
        <v>6</v>
      </c>
      <c r="M132" s="34"/>
      <c r="N132" s="124" t="s">
        <v>775</v>
      </c>
      <c r="O132" s="124"/>
      <c r="P132" s="124"/>
      <c r="Q132" s="1006" t="s">
        <v>646</v>
      </c>
      <c r="R132" s="124"/>
      <c r="S132" s="20"/>
      <c r="T132" s="20"/>
      <c r="U132" s="1015">
        <v>38.1</v>
      </c>
      <c r="V132" s="1014">
        <v>3.17</v>
      </c>
      <c r="W132" s="1014">
        <v>3.56</v>
      </c>
      <c r="X132" s="1014">
        <v>3.28</v>
      </c>
      <c r="Y132" s="90" t="s">
        <v>854</v>
      </c>
      <c r="Z132" s="127"/>
      <c r="AA132" s="30"/>
      <c r="AB132" s="30"/>
      <c r="AC132" s="30"/>
      <c r="AD132" s="30"/>
      <c r="AE132" s="30"/>
      <c r="AF132" s="30"/>
      <c r="AG132" s="30"/>
      <c r="AH132" s="124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  <c r="FQ132" s="20"/>
      <c r="FR132" s="20"/>
      <c r="FS132" s="20"/>
      <c r="FT132" s="20"/>
      <c r="FU132" s="20"/>
      <c r="FV132" s="20"/>
      <c r="FW132" s="20"/>
      <c r="FX132" s="20"/>
      <c r="FY132" s="20"/>
      <c r="FZ132" s="20"/>
      <c r="GA132" s="20"/>
      <c r="GB132" s="20"/>
      <c r="GC132" s="20"/>
      <c r="GD132" s="20"/>
      <c r="GE132" s="20"/>
      <c r="GF132" s="20"/>
      <c r="GG132" s="20"/>
      <c r="GH132" s="20"/>
      <c r="GI132" s="20"/>
      <c r="GJ132" s="20"/>
      <c r="GK132" s="20"/>
      <c r="GL132" s="20"/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/>
      <c r="GZ132" s="20"/>
      <c r="HA132" s="20"/>
      <c r="HB132" s="20"/>
      <c r="HC132" s="20"/>
      <c r="HD132" s="20"/>
      <c r="HE132" s="20"/>
      <c r="HF132" s="20"/>
      <c r="HG132" s="20"/>
      <c r="HH132" s="20"/>
      <c r="HI132" s="20"/>
      <c r="HJ132" s="20"/>
      <c r="HK132" s="20"/>
      <c r="HL132" s="20"/>
      <c r="HM132" s="20"/>
      <c r="HN132" s="20"/>
      <c r="HO132" s="20"/>
      <c r="HP132" s="20"/>
      <c r="HQ132" s="20"/>
      <c r="HR132" s="20"/>
      <c r="HS132" s="20"/>
      <c r="HT132" s="20"/>
      <c r="HU132" s="20"/>
      <c r="HV132" s="20"/>
      <c r="HW132" s="20"/>
      <c r="HX132" s="20"/>
      <c r="HY132" s="20"/>
    </row>
    <row r="133" spans="1:233" s="966" customFormat="1" x14ac:dyDescent="0.25">
      <c r="A133" s="83">
        <v>33244</v>
      </c>
      <c r="B133" s="124" t="s">
        <v>23</v>
      </c>
      <c r="C133" s="124" t="s">
        <v>2477</v>
      </c>
      <c r="D133" s="29" t="s">
        <v>2513</v>
      </c>
      <c r="E133" s="29" t="s">
        <v>2493</v>
      </c>
      <c r="F133" s="605"/>
      <c r="G133" s="605" t="s">
        <v>548</v>
      </c>
      <c r="H133" s="83">
        <v>8</v>
      </c>
      <c r="I133" s="124" t="s">
        <v>10</v>
      </c>
      <c r="J133" s="30">
        <v>23</v>
      </c>
      <c r="K133" s="124"/>
      <c r="L133" s="83">
        <v>7</v>
      </c>
      <c r="M133" s="33" t="s">
        <v>990</v>
      </c>
      <c r="N133" s="124"/>
      <c r="O133" s="35">
        <v>2760</v>
      </c>
      <c r="P133" s="124">
        <v>2757</v>
      </c>
      <c r="Q133" s="127">
        <v>2752</v>
      </c>
      <c r="R133" s="20"/>
      <c r="S133" s="20" t="s">
        <v>2393</v>
      </c>
      <c r="T133" s="124">
        <f>O133+J133-1</f>
        <v>2782</v>
      </c>
      <c r="U133" s="1015">
        <v>56.4</v>
      </c>
      <c r="V133" s="1014">
        <v>2.4500000000000002</v>
      </c>
      <c r="W133" s="1014">
        <v>2.34</v>
      </c>
      <c r="X133" s="1014">
        <v>2.44</v>
      </c>
      <c r="Y133" s="90" t="s">
        <v>809</v>
      </c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20"/>
      <c r="GD133" s="20"/>
      <c r="GE133" s="20"/>
      <c r="GF133" s="20"/>
      <c r="GG133" s="20"/>
      <c r="GH133" s="20"/>
      <c r="GI133" s="20"/>
      <c r="GJ133" s="20"/>
      <c r="GK133" s="20"/>
      <c r="GL133" s="20"/>
      <c r="GM133" s="20"/>
      <c r="GN133" s="20"/>
      <c r="GO133" s="20"/>
      <c r="GP133" s="20"/>
      <c r="GQ133" s="20"/>
      <c r="GR133" s="20"/>
      <c r="GS133" s="20"/>
      <c r="GT133" s="20"/>
      <c r="GU133" s="20"/>
      <c r="GV133" s="20"/>
      <c r="GW133" s="20"/>
      <c r="GX133" s="20"/>
      <c r="GY133" s="20"/>
      <c r="GZ133" s="20"/>
      <c r="HA133" s="20"/>
      <c r="HB133" s="20"/>
      <c r="HC133" s="20"/>
      <c r="HD133" s="20"/>
      <c r="HE133" s="20"/>
      <c r="HF133" s="20"/>
      <c r="HG133" s="20"/>
      <c r="HH133" s="20"/>
      <c r="HI133" s="20"/>
      <c r="HJ133" s="20"/>
      <c r="HK133" s="20"/>
      <c r="HL133" s="20"/>
      <c r="HM133" s="20"/>
      <c r="HN133" s="20"/>
      <c r="HO133" s="20"/>
      <c r="HP133" s="20"/>
      <c r="HQ133" s="20"/>
      <c r="HR133" s="20"/>
      <c r="HS133" s="20"/>
      <c r="HT133" s="20"/>
      <c r="HU133" s="20"/>
      <c r="HV133" s="20"/>
      <c r="HW133" s="20"/>
      <c r="HX133" s="20"/>
      <c r="HY133" s="20"/>
    </row>
    <row r="134" spans="1:233" s="966" customFormat="1" x14ac:dyDescent="0.25">
      <c r="A134" s="83">
        <v>33245</v>
      </c>
      <c r="B134" s="124" t="s">
        <v>23</v>
      </c>
      <c r="C134" s="124" t="s">
        <v>2477</v>
      </c>
      <c r="D134" s="29" t="s">
        <v>2512</v>
      </c>
      <c r="E134" s="29" t="s">
        <v>2511</v>
      </c>
      <c r="F134" s="605"/>
      <c r="G134" s="605" t="s">
        <v>548</v>
      </c>
      <c r="H134" s="83">
        <v>8</v>
      </c>
      <c r="I134" s="124" t="s">
        <v>28</v>
      </c>
      <c r="J134" s="30">
        <v>56</v>
      </c>
      <c r="K134" s="124"/>
      <c r="L134" s="83">
        <v>20</v>
      </c>
      <c r="M134" s="34"/>
      <c r="N134" s="124" t="s">
        <v>775</v>
      </c>
      <c r="O134" s="35">
        <v>2752</v>
      </c>
      <c r="P134" s="124"/>
      <c r="Q134" s="127">
        <v>2752</v>
      </c>
      <c r="R134" s="20"/>
      <c r="S134" s="20" t="s">
        <v>2393</v>
      </c>
      <c r="T134" s="124">
        <f>O134+J134-1</f>
        <v>2807</v>
      </c>
      <c r="U134" s="1015">
        <v>69.099999999999994</v>
      </c>
      <c r="V134" s="1014">
        <v>1.23</v>
      </c>
      <c r="W134" s="1014">
        <v>0.55000000000000004</v>
      </c>
      <c r="X134" s="1014">
        <v>1.02</v>
      </c>
      <c r="Y134" s="90" t="s">
        <v>807</v>
      </c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  <c r="FQ134" s="20"/>
      <c r="FR134" s="20"/>
      <c r="FS134" s="20"/>
      <c r="FT134" s="20"/>
      <c r="FU134" s="20"/>
      <c r="FV134" s="20"/>
      <c r="FW134" s="20"/>
      <c r="FX134" s="20"/>
      <c r="FY134" s="20"/>
      <c r="FZ134" s="20"/>
      <c r="GA134" s="20"/>
      <c r="GB134" s="20"/>
      <c r="GC134" s="20"/>
      <c r="GD134" s="20"/>
      <c r="GE134" s="20"/>
      <c r="GF134" s="20"/>
      <c r="GG134" s="20"/>
      <c r="GH134" s="20"/>
      <c r="GI134" s="20"/>
      <c r="GJ134" s="20"/>
      <c r="GK134" s="20"/>
      <c r="GL134" s="20"/>
      <c r="GM134" s="20"/>
      <c r="GN134" s="20"/>
      <c r="GO134" s="20"/>
      <c r="GP134" s="20"/>
      <c r="GQ134" s="20"/>
      <c r="GR134" s="20"/>
      <c r="GS134" s="20"/>
      <c r="GT134" s="20"/>
      <c r="GU134" s="20"/>
      <c r="GV134" s="20"/>
      <c r="GW134" s="20"/>
      <c r="GX134" s="20"/>
      <c r="GY134" s="20"/>
      <c r="GZ134" s="20"/>
      <c r="HA134" s="20"/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20"/>
      <c r="HN134" s="20"/>
      <c r="HO134" s="20"/>
      <c r="HP134" s="20"/>
      <c r="HQ134" s="20"/>
      <c r="HR134" s="20"/>
      <c r="HS134" s="20"/>
      <c r="HT134" s="20"/>
      <c r="HU134" s="20"/>
      <c r="HV134" s="20"/>
      <c r="HW134" s="20"/>
      <c r="HX134" s="20"/>
      <c r="HY134" s="20"/>
    </row>
    <row r="135" spans="1:233" s="857" customFormat="1" x14ac:dyDescent="0.25">
      <c r="A135" s="83">
        <v>33246</v>
      </c>
      <c r="B135" s="124" t="s">
        <v>23</v>
      </c>
      <c r="C135" s="124" t="s">
        <v>2477</v>
      </c>
      <c r="D135" s="29" t="s">
        <v>2510</v>
      </c>
      <c r="E135" s="29" t="s">
        <v>2509</v>
      </c>
      <c r="F135" s="605"/>
      <c r="G135" s="605" t="s">
        <v>548</v>
      </c>
      <c r="H135" s="83">
        <v>8</v>
      </c>
      <c r="I135" s="124" t="s">
        <v>37</v>
      </c>
      <c r="J135" s="30">
        <v>29</v>
      </c>
      <c r="K135" s="124"/>
      <c r="L135" s="83">
        <v>11</v>
      </c>
      <c r="M135" s="34"/>
      <c r="N135" s="124" t="s">
        <v>775</v>
      </c>
      <c r="O135" s="35" t="s">
        <v>326</v>
      </c>
      <c r="P135" s="127"/>
      <c r="Q135" s="127" t="s">
        <v>326</v>
      </c>
      <c r="R135" s="28"/>
      <c r="S135" s="20" t="s">
        <v>2393</v>
      </c>
      <c r="T135" s="124">
        <v>2780</v>
      </c>
      <c r="U135" s="1015">
        <v>58.1</v>
      </c>
      <c r="V135" s="1014">
        <v>2</v>
      </c>
      <c r="W135" s="1014">
        <v>1.92</v>
      </c>
      <c r="X135" s="1014">
        <v>1.93</v>
      </c>
      <c r="Y135" s="90" t="s">
        <v>808</v>
      </c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20"/>
      <c r="GD135" s="20"/>
      <c r="GE135" s="20"/>
      <c r="GF135" s="20"/>
      <c r="GG135" s="20"/>
      <c r="GH135" s="20"/>
      <c r="GI135" s="20"/>
      <c r="GJ135" s="20"/>
      <c r="GK135" s="20"/>
      <c r="GL135" s="20"/>
      <c r="GM135" s="20"/>
      <c r="GN135" s="20"/>
      <c r="GO135" s="20"/>
      <c r="GP135" s="20"/>
      <c r="GQ135" s="20"/>
      <c r="GR135" s="20"/>
      <c r="GS135" s="20"/>
      <c r="GT135" s="20"/>
      <c r="GU135" s="20"/>
      <c r="GV135" s="20"/>
      <c r="GW135" s="20"/>
      <c r="GX135" s="20"/>
      <c r="GY135" s="20"/>
      <c r="GZ135" s="20"/>
      <c r="HA135" s="20"/>
      <c r="HB135" s="20"/>
      <c r="HC135" s="20"/>
      <c r="HD135" s="20"/>
      <c r="HE135" s="20"/>
      <c r="HF135" s="20"/>
      <c r="HG135" s="20"/>
      <c r="HH135" s="20"/>
      <c r="HI135" s="20"/>
      <c r="HJ135" s="20"/>
      <c r="HK135" s="20"/>
      <c r="HL135" s="20"/>
      <c r="HM135" s="20"/>
      <c r="HN135" s="20"/>
      <c r="HO135" s="20"/>
      <c r="HP135" s="20"/>
      <c r="HQ135" s="20"/>
      <c r="HR135" s="20"/>
      <c r="HS135" s="20"/>
      <c r="HT135" s="20"/>
      <c r="HU135" s="20"/>
      <c r="HV135" s="20"/>
      <c r="HW135" s="20"/>
      <c r="HX135" s="20"/>
      <c r="HY135" s="20"/>
    </row>
    <row r="136" spans="1:233" s="14" customFormat="1" x14ac:dyDescent="0.25">
      <c r="A136" s="83">
        <v>33247</v>
      </c>
      <c r="B136" s="124" t="s">
        <v>23</v>
      </c>
      <c r="C136" s="124" t="s">
        <v>2477</v>
      </c>
      <c r="D136" s="29" t="s">
        <v>2508</v>
      </c>
      <c r="E136" s="29" t="s">
        <v>2507</v>
      </c>
      <c r="F136" s="605"/>
      <c r="G136" s="605" t="s">
        <v>548</v>
      </c>
      <c r="H136" s="83">
        <v>2</v>
      </c>
      <c r="I136" s="124" t="s">
        <v>28</v>
      </c>
      <c r="J136" s="30">
        <v>37</v>
      </c>
      <c r="K136" s="124"/>
      <c r="L136" s="83">
        <v>12</v>
      </c>
      <c r="M136" s="34"/>
      <c r="N136" s="124" t="s">
        <v>775</v>
      </c>
      <c r="O136" s="35">
        <v>2747</v>
      </c>
      <c r="P136" s="124"/>
      <c r="Q136" s="127">
        <v>2747</v>
      </c>
      <c r="R136" s="20"/>
      <c r="S136" s="20" t="s">
        <v>2393</v>
      </c>
      <c r="T136" s="124">
        <f>O136+J136-1</f>
        <v>2783</v>
      </c>
      <c r="U136" s="1015">
        <v>100.8</v>
      </c>
      <c r="V136" s="1014">
        <v>2.72</v>
      </c>
      <c r="W136" s="1014">
        <v>2.58</v>
      </c>
      <c r="X136" s="1014">
        <v>3.25</v>
      </c>
      <c r="Y136" s="90" t="s">
        <v>809</v>
      </c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  <c r="FQ136" s="20"/>
      <c r="FR136" s="20"/>
      <c r="FS136" s="20"/>
      <c r="FT136" s="20"/>
      <c r="FU136" s="20"/>
      <c r="FV136" s="20"/>
      <c r="FW136" s="20"/>
      <c r="FX136" s="20"/>
      <c r="FY136" s="20"/>
      <c r="FZ136" s="20"/>
      <c r="GA136" s="20"/>
      <c r="GB136" s="20"/>
      <c r="GC136" s="20"/>
      <c r="GD136" s="20"/>
      <c r="GE136" s="20"/>
      <c r="GF136" s="20"/>
      <c r="GG136" s="20"/>
      <c r="GH136" s="20"/>
      <c r="GI136" s="20"/>
      <c r="GJ136" s="20"/>
      <c r="GK136" s="20"/>
      <c r="GL136" s="20"/>
      <c r="GM136" s="20"/>
      <c r="GN136" s="20"/>
      <c r="GO136" s="20"/>
      <c r="GP136" s="20"/>
      <c r="GQ136" s="20"/>
      <c r="GR136" s="20"/>
      <c r="GS136" s="20"/>
      <c r="GT136" s="20"/>
      <c r="GU136" s="20"/>
      <c r="GV136" s="20"/>
      <c r="GW136" s="20"/>
      <c r="GX136" s="20"/>
      <c r="GY136" s="20"/>
      <c r="GZ136" s="20"/>
      <c r="HA136" s="20"/>
      <c r="HB136" s="20"/>
      <c r="HC136" s="20"/>
      <c r="HD136" s="20"/>
      <c r="HE136" s="20"/>
      <c r="HF136" s="20"/>
      <c r="HG136" s="20"/>
      <c r="HH136" s="20"/>
      <c r="HI136" s="20"/>
      <c r="HJ136" s="20"/>
      <c r="HK136" s="20"/>
      <c r="HL136" s="20"/>
      <c r="HM136" s="20"/>
      <c r="HN136" s="20"/>
      <c r="HO136" s="20"/>
      <c r="HP136" s="20"/>
      <c r="HQ136" s="20"/>
      <c r="HR136" s="20"/>
      <c r="HS136" s="20"/>
      <c r="HT136" s="20"/>
      <c r="HU136" s="20"/>
      <c r="HV136" s="20"/>
      <c r="HW136" s="20"/>
      <c r="HX136" s="20"/>
      <c r="HY136" s="20"/>
    </row>
    <row r="137" spans="1:233" s="20" customFormat="1" x14ac:dyDescent="0.25">
      <c r="A137" s="83">
        <v>33248</v>
      </c>
      <c r="B137" s="124" t="s">
        <v>23</v>
      </c>
      <c r="C137" s="124" t="s">
        <v>2477</v>
      </c>
      <c r="D137" s="29" t="s">
        <v>2506</v>
      </c>
      <c r="E137" s="29" t="s">
        <v>2505</v>
      </c>
      <c r="F137" s="605"/>
      <c r="G137" s="605" t="s">
        <v>548</v>
      </c>
      <c r="H137" s="83">
        <v>8</v>
      </c>
      <c r="I137" s="124" t="s">
        <v>28</v>
      </c>
      <c r="J137" s="30">
        <v>55</v>
      </c>
      <c r="K137" s="124"/>
      <c r="L137" s="83">
        <v>15</v>
      </c>
      <c r="M137" s="33" t="s">
        <v>797</v>
      </c>
      <c r="N137" s="124"/>
      <c r="O137" s="35">
        <v>2754</v>
      </c>
      <c r="P137" s="124">
        <v>2753</v>
      </c>
      <c r="Q137" s="127">
        <v>2752</v>
      </c>
      <c r="S137" s="20" t="s">
        <v>2393</v>
      </c>
      <c r="T137" s="124">
        <f>O137+J137-1</f>
        <v>2808</v>
      </c>
      <c r="U137" s="1015">
        <v>60.6</v>
      </c>
      <c r="V137" s="1014">
        <v>1.1000000000000001</v>
      </c>
      <c r="W137" s="1014">
        <v>0.69</v>
      </c>
      <c r="X137" s="1014">
        <v>0.71</v>
      </c>
      <c r="Y137" s="90" t="s">
        <v>807</v>
      </c>
    </row>
    <row r="138" spans="1:233" s="20" customFormat="1" x14ac:dyDescent="0.25">
      <c r="A138" s="83">
        <v>33249</v>
      </c>
      <c r="B138" s="124" t="s">
        <v>23</v>
      </c>
      <c r="C138" s="124" t="s">
        <v>2477</v>
      </c>
      <c r="D138" s="29" t="s">
        <v>2504</v>
      </c>
      <c r="E138" s="29" t="s">
        <v>2503</v>
      </c>
      <c r="F138" s="605"/>
      <c r="G138" s="605" t="s">
        <v>548</v>
      </c>
      <c r="H138" s="83">
        <v>8</v>
      </c>
      <c r="I138" s="124" t="s">
        <v>512</v>
      </c>
      <c r="J138" s="30">
        <v>29</v>
      </c>
      <c r="K138" s="124"/>
      <c r="L138" s="83">
        <v>10</v>
      </c>
      <c r="M138" s="34"/>
      <c r="N138" s="124" t="s">
        <v>775</v>
      </c>
      <c r="O138" s="35">
        <v>2752</v>
      </c>
      <c r="P138" s="124"/>
      <c r="Q138" s="127">
        <v>2752</v>
      </c>
      <c r="S138" s="20" t="s">
        <v>2393</v>
      </c>
      <c r="T138" s="124">
        <f>O138+J138-1</f>
        <v>2780</v>
      </c>
      <c r="U138" s="1015">
        <v>44.8</v>
      </c>
      <c r="V138" s="1014">
        <v>1.54</v>
      </c>
      <c r="W138" s="1014">
        <v>1.73</v>
      </c>
      <c r="X138" s="1014">
        <v>1.03</v>
      </c>
      <c r="Y138" s="90" t="s">
        <v>806</v>
      </c>
    </row>
    <row r="139" spans="1:233" s="20" customFormat="1" x14ac:dyDescent="0.25">
      <c r="A139" s="83">
        <v>33250</v>
      </c>
      <c r="B139" s="124" t="s">
        <v>23</v>
      </c>
      <c r="C139" s="124" t="s">
        <v>2477</v>
      </c>
      <c r="D139" s="29" t="s">
        <v>2502</v>
      </c>
      <c r="E139" s="29" t="s">
        <v>2501</v>
      </c>
      <c r="F139" s="605"/>
      <c r="G139" s="605" t="s">
        <v>548</v>
      </c>
      <c r="H139" s="83">
        <v>8</v>
      </c>
      <c r="I139" s="124" t="s">
        <v>28</v>
      </c>
      <c r="J139" s="30">
        <v>27</v>
      </c>
      <c r="K139" s="124"/>
      <c r="L139" s="83">
        <v>9</v>
      </c>
      <c r="M139" s="34"/>
      <c r="N139" s="124" t="s">
        <v>775</v>
      </c>
      <c r="O139" s="35">
        <v>2752</v>
      </c>
      <c r="P139" s="124"/>
      <c r="Q139" s="127">
        <v>2752</v>
      </c>
      <c r="S139" s="20" t="s">
        <v>2393</v>
      </c>
      <c r="T139" s="124">
        <f>O139+J139-1</f>
        <v>2778</v>
      </c>
      <c r="U139" s="1015">
        <v>47.4</v>
      </c>
      <c r="V139" s="1014">
        <v>1.76</v>
      </c>
      <c r="W139" s="1014">
        <v>1.99</v>
      </c>
      <c r="X139" s="1014">
        <v>1.48</v>
      </c>
      <c r="Y139" s="90" t="s">
        <v>806</v>
      </c>
    </row>
    <row r="140" spans="1:233" s="20" customFormat="1" x14ac:dyDescent="0.25">
      <c r="A140" s="83">
        <v>33251</v>
      </c>
      <c r="B140" s="124" t="s">
        <v>23</v>
      </c>
      <c r="C140" s="124" t="s">
        <v>2477</v>
      </c>
      <c r="D140" s="29" t="s">
        <v>2500</v>
      </c>
      <c r="E140" s="29" t="s">
        <v>2499</v>
      </c>
      <c r="F140" s="605"/>
      <c r="G140" s="605" t="s">
        <v>548</v>
      </c>
      <c r="H140" s="83">
        <v>8</v>
      </c>
      <c r="I140" s="124" t="s">
        <v>28</v>
      </c>
      <c r="J140" s="30">
        <v>30</v>
      </c>
      <c r="K140" s="124"/>
      <c r="L140" s="83">
        <v>9</v>
      </c>
      <c r="M140" s="33" t="s">
        <v>915</v>
      </c>
      <c r="N140" s="124"/>
      <c r="O140" s="35">
        <v>2753</v>
      </c>
      <c r="P140" s="124"/>
      <c r="Q140" s="127">
        <v>2752</v>
      </c>
      <c r="R140" s="20">
        <v>2747</v>
      </c>
      <c r="S140" s="20" t="s">
        <v>2393</v>
      </c>
      <c r="T140" s="124">
        <f>O140+J140-1</f>
        <v>2782</v>
      </c>
      <c r="U140" s="1015">
        <v>51.6</v>
      </c>
      <c r="V140" s="1014">
        <v>1.72</v>
      </c>
      <c r="W140" s="1014">
        <v>1.32</v>
      </c>
      <c r="X140" s="1014">
        <v>1.46</v>
      </c>
      <c r="Y140" s="90" t="s">
        <v>806</v>
      </c>
    </row>
    <row r="141" spans="1:233" s="20" customFormat="1" x14ac:dyDescent="0.25">
      <c r="A141" s="83">
        <v>33252</v>
      </c>
      <c r="B141" s="124" t="s">
        <v>23</v>
      </c>
      <c r="C141" s="124" t="s">
        <v>2477</v>
      </c>
      <c r="D141" s="29" t="s">
        <v>2498</v>
      </c>
      <c r="E141" s="29" t="s">
        <v>2437</v>
      </c>
      <c r="F141" s="605"/>
      <c r="G141" s="605" t="s">
        <v>548</v>
      </c>
      <c r="H141" s="83">
        <v>4</v>
      </c>
      <c r="I141" s="124" t="s">
        <v>28</v>
      </c>
      <c r="J141" s="30">
        <v>60</v>
      </c>
      <c r="K141" s="124"/>
      <c r="L141" s="83">
        <v>11</v>
      </c>
      <c r="M141" s="34"/>
      <c r="N141" s="124" t="s">
        <v>775</v>
      </c>
      <c r="O141" s="35">
        <v>2752</v>
      </c>
      <c r="P141" s="124"/>
      <c r="Q141" s="127">
        <v>2752</v>
      </c>
      <c r="S141" s="20" t="s">
        <v>2393</v>
      </c>
      <c r="T141" s="124">
        <f>O141+J141-1</f>
        <v>2811</v>
      </c>
      <c r="U141" s="1015">
        <v>76.3</v>
      </c>
      <c r="V141" s="1014">
        <v>1.27</v>
      </c>
      <c r="W141" s="1014">
        <v>1.37</v>
      </c>
      <c r="X141" s="1014">
        <v>0.78</v>
      </c>
      <c r="Y141" s="90" t="s">
        <v>806</v>
      </c>
    </row>
    <row r="142" spans="1:233" s="20" customFormat="1" x14ac:dyDescent="0.25">
      <c r="A142" s="83">
        <v>33253</v>
      </c>
      <c r="B142" s="124" t="s">
        <v>23</v>
      </c>
      <c r="C142" s="124" t="s">
        <v>2477</v>
      </c>
      <c r="D142" s="29" t="s">
        <v>2498</v>
      </c>
      <c r="E142" s="29" t="s">
        <v>2497</v>
      </c>
      <c r="F142" s="605"/>
      <c r="G142" s="605" t="s">
        <v>548</v>
      </c>
      <c r="H142" s="83">
        <v>8</v>
      </c>
      <c r="I142" s="124" t="s">
        <v>10</v>
      </c>
      <c r="J142" s="30">
        <v>59</v>
      </c>
      <c r="K142" s="124"/>
      <c r="L142" s="83">
        <v>24</v>
      </c>
      <c r="M142" s="34"/>
      <c r="N142" s="124" t="s">
        <v>775</v>
      </c>
      <c r="O142" s="35">
        <v>2752</v>
      </c>
      <c r="P142" s="124"/>
      <c r="Q142" s="127">
        <v>2752</v>
      </c>
      <c r="S142" s="20" t="s">
        <v>2393</v>
      </c>
      <c r="T142" s="124">
        <f>O142+J142-1</f>
        <v>2810</v>
      </c>
      <c r="U142" s="1015">
        <v>53.8</v>
      </c>
      <c r="V142" s="1014">
        <v>0.91</v>
      </c>
      <c r="W142" s="1014">
        <v>0.4</v>
      </c>
      <c r="X142" s="1014">
        <v>0.54</v>
      </c>
      <c r="Y142" s="90" t="s">
        <v>805</v>
      </c>
    </row>
    <row r="143" spans="1:233" s="20" customFormat="1" x14ac:dyDescent="0.25">
      <c r="A143" s="83">
        <v>33254</v>
      </c>
      <c r="B143" s="124" t="s">
        <v>23</v>
      </c>
      <c r="C143" s="124" t="s">
        <v>2477</v>
      </c>
      <c r="D143" s="29" t="s">
        <v>2496</v>
      </c>
      <c r="E143" s="29" t="s">
        <v>2495</v>
      </c>
      <c r="F143" s="605"/>
      <c r="G143" s="605" t="s">
        <v>548</v>
      </c>
      <c r="H143" s="83">
        <v>4</v>
      </c>
      <c r="I143" s="124" t="s">
        <v>10</v>
      </c>
      <c r="J143" s="30">
        <v>56</v>
      </c>
      <c r="K143" s="124"/>
      <c r="L143" s="83">
        <v>15</v>
      </c>
      <c r="M143" s="33" t="s">
        <v>890</v>
      </c>
      <c r="N143" s="124"/>
      <c r="O143" s="35">
        <v>2735</v>
      </c>
      <c r="P143" s="124"/>
      <c r="Q143" s="127">
        <v>2728</v>
      </c>
      <c r="R143" s="124">
        <v>2726</v>
      </c>
      <c r="S143" s="20" t="s">
        <v>2399</v>
      </c>
      <c r="T143" s="124">
        <f>O143+J143-1</f>
        <v>2790</v>
      </c>
      <c r="U143" s="1015">
        <v>68.599999999999994</v>
      </c>
      <c r="V143" s="1014">
        <v>1.23</v>
      </c>
      <c r="W143" s="1014">
        <v>1</v>
      </c>
      <c r="X143" s="1014">
        <v>0.98</v>
      </c>
      <c r="Y143" s="90" t="s">
        <v>806</v>
      </c>
    </row>
    <row r="144" spans="1:233" s="20" customFormat="1" x14ac:dyDescent="0.25">
      <c r="A144" s="83">
        <v>33255</v>
      </c>
      <c r="B144" s="124" t="s">
        <v>23</v>
      </c>
      <c r="C144" s="124" t="s">
        <v>2477</v>
      </c>
      <c r="D144" s="29" t="s">
        <v>2494</v>
      </c>
      <c r="E144" s="29" t="s">
        <v>2493</v>
      </c>
      <c r="F144" s="605"/>
      <c r="G144" s="605" t="s">
        <v>548</v>
      </c>
      <c r="H144" s="83">
        <v>8</v>
      </c>
      <c r="I144" s="124" t="s">
        <v>28</v>
      </c>
      <c r="J144" s="30">
        <v>60</v>
      </c>
      <c r="K144" s="124"/>
      <c r="L144" s="83">
        <v>22</v>
      </c>
      <c r="M144" s="34"/>
      <c r="N144" s="124" t="s">
        <v>775</v>
      </c>
      <c r="O144" s="35">
        <v>2752</v>
      </c>
      <c r="P144" s="124"/>
      <c r="Q144" s="127">
        <v>2752</v>
      </c>
      <c r="S144" s="20" t="s">
        <v>2393</v>
      </c>
      <c r="T144" s="124">
        <f>O144+J144-1</f>
        <v>2811</v>
      </c>
      <c r="U144" s="1015">
        <v>65.900000000000006</v>
      </c>
      <c r="V144" s="1014">
        <v>1.1000000000000001</v>
      </c>
      <c r="W144" s="1014">
        <v>0.5</v>
      </c>
      <c r="X144" s="1014">
        <v>0.82</v>
      </c>
      <c r="Y144" s="90" t="s">
        <v>807</v>
      </c>
    </row>
    <row r="145" spans="1:233" s="20" customFormat="1" ht="13.9" customHeight="1" x14ac:dyDescent="0.25">
      <c r="A145" s="83">
        <v>33256</v>
      </c>
      <c r="B145" s="124" t="s">
        <v>23</v>
      </c>
      <c r="C145" s="124"/>
      <c r="D145" s="29" t="s">
        <v>2492</v>
      </c>
      <c r="E145" s="29" t="s">
        <v>2491</v>
      </c>
      <c r="F145" s="605"/>
      <c r="G145" s="605" t="s">
        <v>548</v>
      </c>
      <c r="H145" s="83">
        <v>8</v>
      </c>
      <c r="I145" s="124" t="s">
        <v>817</v>
      </c>
      <c r="J145" s="30">
        <v>55</v>
      </c>
      <c r="K145" s="124"/>
      <c r="L145" s="83">
        <v>27</v>
      </c>
      <c r="M145" s="33" t="s">
        <v>803</v>
      </c>
      <c r="N145" s="124"/>
      <c r="O145" s="124"/>
      <c r="P145" s="124"/>
      <c r="Q145" s="1006" t="s">
        <v>646</v>
      </c>
      <c r="R145" s="124"/>
      <c r="U145" s="1015">
        <v>59.3</v>
      </c>
      <c r="V145" s="1014">
        <v>1.08</v>
      </c>
      <c r="W145" s="1014">
        <v>0.4</v>
      </c>
      <c r="X145" s="1014">
        <v>0.93</v>
      </c>
      <c r="Y145" s="1043" t="s">
        <v>807</v>
      </c>
      <c r="Z145" s="20" t="s">
        <v>2485</v>
      </c>
      <c r="AA145" s="30"/>
      <c r="AB145" s="30"/>
      <c r="AC145" s="30"/>
      <c r="AD145" s="30"/>
      <c r="AE145" s="30"/>
      <c r="AF145" s="30"/>
      <c r="AG145" s="30"/>
      <c r="AH145" s="124"/>
    </row>
    <row r="146" spans="1:233" s="20" customFormat="1" x14ac:dyDescent="0.25">
      <c r="A146" s="83">
        <v>33257</v>
      </c>
      <c r="B146" s="124" t="s">
        <v>23</v>
      </c>
      <c r="C146" s="124" t="s">
        <v>2477</v>
      </c>
      <c r="D146" s="29" t="s">
        <v>2490</v>
      </c>
      <c r="E146" s="29" t="s">
        <v>2489</v>
      </c>
      <c r="F146" s="605"/>
      <c r="G146" s="605" t="s">
        <v>548</v>
      </c>
      <c r="H146" s="83">
        <v>8</v>
      </c>
      <c r="I146" s="124" t="s">
        <v>817</v>
      </c>
      <c r="J146" s="30">
        <v>52</v>
      </c>
      <c r="K146" s="124"/>
      <c r="L146" s="83">
        <v>29</v>
      </c>
      <c r="M146" s="34" t="s">
        <v>2488</v>
      </c>
      <c r="N146" s="124"/>
      <c r="O146" s="124"/>
      <c r="P146" s="124"/>
      <c r="Q146" s="1006" t="s">
        <v>646</v>
      </c>
      <c r="R146" s="124"/>
      <c r="U146" s="1015">
        <v>40.4</v>
      </c>
      <c r="V146" s="1014">
        <v>0.78</v>
      </c>
      <c r="W146" s="1014">
        <v>0.28000000000000003</v>
      </c>
      <c r="X146" s="1014">
        <v>0.78</v>
      </c>
      <c r="Y146" s="850" t="s">
        <v>805</v>
      </c>
      <c r="Z146" s="20" t="s">
        <v>2485</v>
      </c>
      <c r="AA146" s="30"/>
      <c r="AB146" s="30"/>
      <c r="AC146" s="30"/>
      <c r="AD146" s="30"/>
      <c r="AE146" s="30"/>
      <c r="AF146" s="35"/>
      <c r="AG146" s="35"/>
      <c r="AH146" s="124"/>
    </row>
    <row r="147" spans="1:233" s="20" customFormat="1" x14ac:dyDescent="0.25">
      <c r="A147" s="83">
        <v>33258</v>
      </c>
      <c r="B147" s="124" t="s">
        <v>23</v>
      </c>
      <c r="C147" s="124" t="s">
        <v>2477</v>
      </c>
      <c r="D147" s="29" t="s">
        <v>2487</v>
      </c>
      <c r="E147" s="29" t="s">
        <v>2434</v>
      </c>
      <c r="F147" s="605"/>
      <c r="G147" s="605" t="s">
        <v>548</v>
      </c>
      <c r="H147" s="83">
        <v>8</v>
      </c>
      <c r="I147" s="124" t="s">
        <v>817</v>
      </c>
      <c r="J147" s="30">
        <v>51</v>
      </c>
      <c r="K147" s="124"/>
      <c r="L147" s="83" t="s">
        <v>1869</v>
      </c>
      <c r="M147" s="33" t="s">
        <v>2486</v>
      </c>
      <c r="N147" s="124"/>
      <c r="O147" s="124"/>
      <c r="P147" s="124"/>
      <c r="Q147" s="1006" t="s">
        <v>646</v>
      </c>
      <c r="R147" s="124"/>
      <c r="U147" s="1015">
        <v>53.9</v>
      </c>
      <c r="V147" s="1014">
        <v>1.06</v>
      </c>
      <c r="W147" s="1014"/>
      <c r="X147" s="1014"/>
      <c r="Y147" s="850" t="s">
        <v>811</v>
      </c>
      <c r="Z147" s="20" t="s">
        <v>2485</v>
      </c>
      <c r="AA147" s="30"/>
      <c r="AB147" s="30"/>
      <c r="AC147" s="30"/>
      <c r="AD147" s="30"/>
      <c r="AE147" s="30"/>
      <c r="AF147" s="35"/>
      <c r="AG147" s="35"/>
      <c r="AH147" s="124"/>
    </row>
    <row r="148" spans="1:233" s="20" customFormat="1" x14ac:dyDescent="0.25">
      <c r="A148" s="83">
        <v>33259</v>
      </c>
      <c r="B148" s="124" t="s">
        <v>23</v>
      </c>
      <c r="C148" s="124" t="s">
        <v>2477</v>
      </c>
      <c r="D148" s="29" t="s">
        <v>2484</v>
      </c>
      <c r="E148" s="29" t="s">
        <v>2483</v>
      </c>
      <c r="F148" s="605"/>
      <c r="G148" s="605" t="s">
        <v>548</v>
      </c>
      <c r="H148" s="83">
        <v>8</v>
      </c>
      <c r="I148" s="124" t="s">
        <v>28</v>
      </c>
      <c r="J148" s="30">
        <v>53</v>
      </c>
      <c r="K148" s="124"/>
      <c r="L148" s="83">
        <v>26</v>
      </c>
      <c r="M148" s="34"/>
      <c r="N148" s="124" t="s">
        <v>775</v>
      </c>
      <c r="O148" s="35">
        <v>2752</v>
      </c>
      <c r="P148" s="124"/>
      <c r="Q148" s="127">
        <v>2752</v>
      </c>
      <c r="S148" s="20" t="s">
        <v>2393</v>
      </c>
      <c r="T148" s="124">
        <f>O148+J148-1</f>
        <v>2804</v>
      </c>
      <c r="U148" s="1015">
        <v>60.4</v>
      </c>
      <c r="V148" s="1014">
        <v>1.1399999999999999</v>
      </c>
      <c r="W148" s="1014">
        <v>0.47</v>
      </c>
      <c r="X148" s="1014">
        <v>1.48</v>
      </c>
      <c r="Y148" s="90" t="s">
        <v>807</v>
      </c>
    </row>
    <row r="149" spans="1:233" s="20" customFormat="1" x14ac:dyDescent="0.25">
      <c r="A149" s="83">
        <v>33260</v>
      </c>
      <c r="B149" s="124" t="s">
        <v>23</v>
      </c>
      <c r="C149" s="124" t="s">
        <v>2477</v>
      </c>
      <c r="D149" s="29" t="s">
        <v>2481</v>
      </c>
      <c r="E149" s="29" t="s">
        <v>2482</v>
      </c>
      <c r="F149" s="605"/>
      <c r="G149" s="605" t="s">
        <v>548</v>
      </c>
      <c r="H149" s="83">
        <v>8</v>
      </c>
      <c r="I149" s="124" t="s">
        <v>10</v>
      </c>
      <c r="J149" s="30">
        <v>53</v>
      </c>
      <c r="K149" s="124"/>
      <c r="L149" s="83">
        <v>21</v>
      </c>
      <c r="M149" s="33" t="s">
        <v>990</v>
      </c>
      <c r="N149" s="124"/>
      <c r="O149" s="35">
        <v>2759</v>
      </c>
      <c r="P149" s="20">
        <v>2753</v>
      </c>
      <c r="Q149" s="127">
        <v>2752</v>
      </c>
      <c r="R149" s="124"/>
      <c r="S149" s="20" t="s">
        <v>2393</v>
      </c>
      <c r="T149" s="124">
        <f>O149+J149-1</f>
        <v>2811</v>
      </c>
      <c r="U149" s="1015">
        <v>49.8</v>
      </c>
      <c r="V149" s="1014">
        <v>0.94</v>
      </c>
      <c r="W149" s="1014">
        <v>0.38</v>
      </c>
      <c r="X149" s="1014">
        <v>0.55000000000000004</v>
      </c>
      <c r="Y149" s="90" t="s">
        <v>805</v>
      </c>
    </row>
    <row r="150" spans="1:233" s="20" customFormat="1" x14ac:dyDescent="0.25">
      <c r="A150" s="83">
        <v>33261</v>
      </c>
      <c r="B150" s="124" t="s">
        <v>23</v>
      </c>
      <c r="C150" s="124" t="s">
        <v>2477</v>
      </c>
      <c r="D150" s="29" t="s">
        <v>2481</v>
      </c>
      <c r="E150" s="29" t="s">
        <v>2480</v>
      </c>
      <c r="F150" s="605"/>
      <c r="G150" s="605" t="s">
        <v>548</v>
      </c>
      <c r="H150" s="83">
        <v>8</v>
      </c>
      <c r="I150" s="124" t="s">
        <v>28</v>
      </c>
      <c r="J150" s="30">
        <v>43</v>
      </c>
      <c r="K150" s="124"/>
      <c r="L150" s="83">
        <v>13</v>
      </c>
      <c r="M150" s="34"/>
      <c r="N150" s="124" t="s">
        <v>775</v>
      </c>
      <c r="O150" s="35">
        <v>2752</v>
      </c>
      <c r="P150" s="124"/>
      <c r="Q150" s="127">
        <v>2752</v>
      </c>
      <c r="S150" s="20" t="s">
        <v>2393</v>
      </c>
      <c r="T150" s="124">
        <f>O150+J150-1</f>
        <v>2794</v>
      </c>
      <c r="U150" s="1015">
        <v>72.7</v>
      </c>
      <c r="V150" s="1014">
        <v>1.69</v>
      </c>
      <c r="W150" s="1014">
        <v>1.19</v>
      </c>
      <c r="X150" s="1014">
        <v>1.43</v>
      </c>
      <c r="Y150" s="90" t="s">
        <v>806</v>
      </c>
    </row>
    <row r="151" spans="1:233" s="20" customFormat="1" x14ac:dyDescent="0.25">
      <c r="A151" s="83">
        <v>33262</v>
      </c>
      <c r="B151" s="124" t="s">
        <v>23</v>
      </c>
      <c r="C151" s="124" t="s">
        <v>2477</v>
      </c>
      <c r="D151" s="29" t="s">
        <v>2479</v>
      </c>
      <c r="E151" s="29" t="s">
        <v>2478</v>
      </c>
      <c r="F151" s="605"/>
      <c r="G151" s="605" t="s">
        <v>548</v>
      </c>
      <c r="H151" s="83">
        <v>8</v>
      </c>
      <c r="I151" s="124" t="s">
        <v>28</v>
      </c>
      <c r="J151" s="30">
        <v>57</v>
      </c>
      <c r="K151" s="124"/>
      <c r="L151" s="83">
        <v>31</v>
      </c>
      <c r="M151" s="34"/>
      <c r="N151" s="124" t="s">
        <v>775</v>
      </c>
      <c r="O151" s="35">
        <v>2752</v>
      </c>
      <c r="P151" s="124"/>
      <c r="Q151" s="127">
        <v>2752</v>
      </c>
      <c r="S151" s="20" t="s">
        <v>2393</v>
      </c>
      <c r="T151" s="124">
        <f>O151+J151-1</f>
        <v>2808</v>
      </c>
      <c r="U151" s="1015">
        <v>51.9</v>
      </c>
      <c r="V151" s="1014">
        <v>0.91</v>
      </c>
      <c r="W151" s="1014">
        <v>0.37</v>
      </c>
      <c r="X151" s="1014">
        <v>1.02</v>
      </c>
      <c r="Y151" s="90" t="s">
        <v>805</v>
      </c>
    </row>
    <row r="152" spans="1:233" s="40" customFormat="1" x14ac:dyDescent="0.25">
      <c r="A152" s="1038">
        <v>33263</v>
      </c>
      <c r="B152" s="1034" t="s">
        <v>226</v>
      </c>
      <c r="C152" s="1034" t="s">
        <v>2477</v>
      </c>
      <c r="D152" s="1041"/>
      <c r="E152" s="1041"/>
      <c r="F152" s="1040" t="s">
        <v>1716</v>
      </c>
      <c r="G152" s="617" t="s">
        <v>548</v>
      </c>
      <c r="H152" s="1038"/>
      <c r="I152" s="1034" t="s">
        <v>512</v>
      </c>
      <c r="J152" s="1039">
        <v>85</v>
      </c>
      <c r="K152" s="1034"/>
      <c r="L152" s="1038">
        <v>0</v>
      </c>
      <c r="M152" s="1044" t="s">
        <v>725</v>
      </c>
      <c r="N152" s="1034"/>
      <c r="O152" s="1036">
        <v>2743</v>
      </c>
      <c r="P152" s="1034">
        <v>2717</v>
      </c>
      <c r="Q152" s="1035">
        <v>2703</v>
      </c>
      <c r="R152" s="1026"/>
      <c r="S152" s="1026"/>
      <c r="T152" s="410">
        <f>O152+J152-1</f>
        <v>2827</v>
      </c>
      <c r="U152" s="1017">
        <v>75.7</v>
      </c>
      <c r="V152" s="1016">
        <v>0.89</v>
      </c>
      <c r="W152" s="1016"/>
      <c r="X152" s="1016"/>
      <c r="Y152" s="1033" t="s">
        <v>896</v>
      </c>
      <c r="Z152" s="410"/>
      <c r="CD152" s="1026"/>
      <c r="CE152" s="1026"/>
      <c r="CF152" s="1026"/>
      <c r="CG152" s="1026"/>
      <c r="CH152" s="1026"/>
      <c r="CI152" s="1026"/>
      <c r="CJ152" s="1026"/>
      <c r="CK152" s="1026"/>
      <c r="CL152" s="1026"/>
      <c r="CM152" s="1026"/>
      <c r="CN152" s="1026"/>
      <c r="CO152" s="1026"/>
      <c r="CP152" s="1026"/>
      <c r="CQ152" s="1026"/>
      <c r="CR152" s="1026"/>
      <c r="CS152" s="1026"/>
      <c r="CT152" s="1026"/>
      <c r="CU152" s="1026"/>
      <c r="CV152" s="1026"/>
      <c r="CW152" s="1026"/>
      <c r="CX152" s="1026"/>
      <c r="CY152" s="1026"/>
      <c r="CZ152" s="1026"/>
      <c r="DA152" s="1026"/>
      <c r="DB152" s="1026"/>
      <c r="DC152" s="1026"/>
      <c r="DD152" s="1026"/>
      <c r="DE152" s="1026"/>
      <c r="DF152" s="1026"/>
      <c r="DG152" s="1026"/>
      <c r="DH152" s="1026"/>
      <c r="DI152" s="1026"/>
      <c r="DJ152" s="1026"/>
      <c r="DK152" s="1026"/>
      <c r="DL152" s="1026"/>
      <c r="DM152" s="1026"/>
      <c r="DN152" s="1026"/>
      <c r="DO152" s="1026"/>
      <c r="DP152" s="1026"/>
      <c r="DQ152" s="1026"/>
      <c r="DR152" s="1026"/>
      <c r="DS152" s="1026"/>
      <c r="DT152" s="1026"/>
      <c r="DU152" s="1026"/>
      <c r="DV152" s="1026"/>
      <c r="DW152" s="1026"/>
      <c r="DX152" s="1026"/>
      <c r="DY152" s="1026"/>
      <c r="DZ152" s="1026"/>
      <c r="EA152" s="1026"/>
      <c r="EB152" s="1026"/>
      <c r="EC152" s="1026"/>
      <c r="ED152" s="1026"/>
      <c r="EE152" s="1026"/>
      <c r="EF152" s="1026"/>
      <c r="EG152" s="1026"/>
      <c r="EH152" s="1026"/>
      <c r="EI152" s="1026"/>
      <c r="EJ152" s="1026"/>
      <c r="EK152" s="1026"/>
      <c r="EL152" s="1026"/>
      <c r="EM152" s="1026"/>
      <c r="EN152" s="1026"/>
      <c r="EO152" s="1026"/>
      <c r="EP152" s="1026"/>
      <c r="EQ152" s="1026"/>
      <c r="ER152" s="1026"/>
      <c r="ES152" s="1026"/>
      <c r="ET152" s="1026"/>
      <c r="EU152" s="1026"/>
      <c r="EV152" s="1026"/>
      <c r="EW152" s="1026"/>
      <c r="EX152" s="1026"/>
      <c r="EY152" s="1026"/>
      <c r="EZ152" s="1026"/>
      <c r="FA152" s="1026"/>
      <c r="FB152" s="1026"/>
      <c r="FC152" s="1026"/>
      <c r="FD152" s="1026"/>
      <c r="FE152" s="1026"/>
      <c r="FF152" s="1026"/>
      <c r="FG152" s="1026"/>
      <c r="FH152" s="1026"/>
      <c r="FI152" s="1026"/>
      <c r="FJ152" s="1026"/>
      <c r="FK152" s="1026"/>
      <c r="FL152" s="1026"/>
      <c r="FM152" s="1026"/>
      <c r="FN152" s="1026"/>
      <c r="FO152" s="1026"/>
      <c r="FP152" s="1026"/>
      <c r="FQ152" s="1026"/>
      <c r="FR152" s="1026"/>
      <c r="FS152" s="1026"/>
      <c r="FT152" s="1026"/>
      <c r="FU152" s="1026"/>
      <c r="FV152" s="1026"/>
      <c r="FW152" s="1026"/>
      <c r="FX152" s="1026"/>
      <c r="FY152" s="1026"/>
      <c r="FZ152" s="1026"/>
      <c r="GA152" s="1026"/>
      <c r="GB152" s="1026"/>
      <c r="GC152" s="1026"/>
      <c r="GD152" s="1026"/>
      <c r="GE152" s="1026"/>
      <c r="GF152" s="1026"/>
      <c r="GG152" s="1026"/>
      <c r="GH152" s="1026"/>
      <c r="GI152" s="1026"/>
      <c r="GJ152" s="1026"/>
      <c r="GK152" s="1026"/>
      <c r="GL152" s="1026"/>
      <c r="GM152" s="1026"/>
      <c r="GN152" s="1026"/>
      <c r="GO152" s="1026"/>
      <c r="GP152" s="1026"/>
      <c r="GQ152" s="1026"/>
      <c r="GR152" s="1026"/>
      <c r="GS152" s="1026"/>
      <c r="GT152" s="1026"/>
      <c r="GU152" s="1026"/>
      <c r="GV152" s="1026"/>
      <c r="GW152" s="1026"/>
      <c r="GX152" s="1026"/>
      <c r="GY152" s="1026"/>
      <c r="GZ152" s="1026"/>
      <c r="HA152" s="1026"/>
      <c r="HB152" s="1026"/>
      <c r="HC152" s="1026"/>
      <c r="HD152" s="1026"/>
      <c r="HE152" s="1026"/>
      <c r="HF152" s="1026"/>
      <c r="HG152" s="1026"/>
      <c r="HH152" s="1026"/>
      <c r="HI152" s="1026"/>
      <c r="HJ152" s="1026"/>
      <c r="HK152" s="1026"/>
      <c r="HL152" s="1026"/>
      <c r="HM152" s="1026"/>
      <c r="HN152" s="1026"/>
      <c r="HO152" s="1026"/>
      <c r="HP152" s="1026"/>
      <c r="HQ152" s="1026"/>
      <c r="HR152" s="1026"/>
      <c r="HS152" s="1026"/>
      <c r="HT152" s="1026"/>
      <c r="HU152" s="1026"/>
      <c r="HV152" s="1026"/>
      <c r="HW152" s="1026"/>
      <c r="HX152" s="1026"/>
      <c r="HY152" s="1026"/>
    </row>
    <row r="153" spans="1:233" s="20" customFormat="1" x14ac:dyDescent="0.25">
      <c r="A153" s="83">
        <v>33264</v>
      </c>
      <c r="B153" s="124" t="s">
        <v>23</v>
      </c>
      <c r="C153" s="124" t="s">
        <v>2412</v>
      </c>
      <c r="D153" s="29" t="s">
        <v>2476</v>
      </c>
      <c r="E153" s="29" t="s">
        <v>2475</v>
      </c>
      <c r="F153" s="605"/>
      <c r="G153" s="605" t="s">
        <v>548</v>
      </c>
      <c r="H153" s="83">
        <v>2</v>
      </c>
      <c r="I153" s="124" t="s">
        <v>28</v>
      </c>
      <c r="J153" s="30">
        <v>124</v>
      </c>
      <c r="K153" s="124"/>
      <c r="L153" s="83">
        <v>13</v>
      </c>
      <c r="M153" s="33" t="s">
        <v>1928</v>
      </c>
      <c r="N153" s="124"/>
      <c r="O153" s="35">
        <v>2747</v>
      </c>
      <c r="P153" s="124"/>
      <c r="Q153" s="127">
        <v>2737</v>
      </c>
      <c r="R153" s="20">
        <v>2735</v>
      </c>
      <c r="S153" s="20" t="s">
        <v>2399</v>
      </c>
      <c r="T153" s="124">
        <f>O153+J153-1</f>
        <v>2870</v>
      </c>
      <c r="U153" s="1015">
        <v>139.9</v>
      </c>
      <c r="V153" s="1014">
        <v>1.1299999999999999</v>
      </c>
      <c r="W153" s="1014">
        <v>0.79</v>
      </c>
      <c r="X153" s="1014">
        <v>1.1200000000000001</v>
      </c>
      <c r="Y153" s="90" t="s">
        <v>807</v>
      </c>
    </row>
    <row r="154" spans="1:233" s="20" customFormat="1" x14ac:dyDescent="0.25">
      <c r="A154" s="83">
        <v>33266</v>
      </c>
      <c r="B154" s="124" t="s">
        <v>23</v>
      </c>
      <c r="C154" s="124" t="s">
        <v>2412</v>
      </c>
      <c r="D154" s="29" t="s">
        <v>2474</v>
      </c>
      <c r="E154" s="29" t="s">
        <v>2473</v>
      </c>
      <c r="F154" s="605"/>
      <c r="G154" s="605" t="s">
        <v>548</v>
      </c>
      <c r="H154" s="83">
        <v>8</v>
      </c>
      <c r="I154" s="124" t="s">
        <v>37</v>
      </c>
      <c r="J154" s="30">
        <v>26</v>
      </c>
      <c r="K154" s="124"/>
      <c r="L154" s="83">
        <v>8</v>
      </c>
      <c r="M154" s="34"/>
      <c r="N154" s="124" t="s">
        <v>775</v>
      </c>
      <c r="O154" s="35" t="s">
        <v>326</v>
      </c>
      <c r="P154" s="124"/>
      <c r="Q154" s="127" t="s">
        <v>326</v>
      </c>
      <c r="S154" s="20" t="s">
        <v>2393</v>
      </c>
      <c r="T154" s="124">
        <v>2777</v>
      </c>
      <c r="U154" s="1015">
        <v>66.400000000000006</v>
      </c>
      <c r="V154" s="1014">
        <v>2.5499999999999998</v>
      </c>
      <c r="W154" s="1014">
        <v>2.1800000000000002</v>
      </c>
      <c r="X154" s="1014">
        <v>2.85</v>
      </c>
      <c r="Y154" s="90" t="s">
        <v>809</v>
      </c>
    </row>
    <row r="155" spans="1:233" s="20" customFormat="1" x14ac:dyDescent="0.25">
      <c r="A155" s="83">
        <v>33267</v>
      </c>
      <c r="B155" s="124" t="s">
        <v>23</v>
      </c>
      <c r="C155" s="124" t="s">
        <v>2412</v>
      </c>
      <c r="D155" s="29" t="s">
        <v>2472</v>
      </c>
      <c r="E155" s="29" t="s">
        <v>2471</v>
      </c>
      <c r="F155" s="605"/>
      <c r="G155" s="605" t="s">
        <v>548</v>
      </c>
      <c r="H155" s="83">
        <v>8</v>
      </c>
      <c r="I155" s="124" t="s">
        <v>28</v>
      </c>
      <c r="J155" s="30">
        <v>112</v>
      </c>
      <c r="K155" s="124"/>
      <c r="L155" s="83">
        <v>13</v>
      </c>
      <c r="M155" s="33" t="s">
        <v>1928</v>
      </c>
      <c r="N155" s="124"/>
      <c r="O155" s="35">
        <v>2746</v>
      </c>
      <c r="P155" s="124"/>
      <c r="Q155" s="127">
        <v>2737</v>
      </c>
      <c r="R155" s="124">
        <v>2735</v>
      </c>
      <c r="S155" s="20" t="s">
        <v>2399</v>
      </c>
      <c r="T155" s="124">
        <f>O155+J155-1</f>
        <v>2857</v>
      </c>
      <c r="U155" s="1015">
        <v>106.3</v>
      </c>
      <c r="V155" s="1014">
        <v>0.95</v>
      </c>
      <c r="W155" s="1014">
        <v>0.97</v>
      </c>
      <c r="X155" s="1014">
        <v>1.1399999999999999</v>
      </c>
      <c r="Y155" s="90" t="s">
        <v>805</v>
      </c>
    </row>
    <row r="156" spans="1:233" s="20" customFormat="1" x14ac:dyDescent="0.25">
      <c r="A156" s="83">
        <v>33269</v>
      </c>
      <c r="B156" s="124" t="s">
        <v>23</v>
      </c>
      <c r="C156" s="124" t="s">
        <v>2412</v>
      </c>
      <c r="D156" s="29" t="s">
        <v>2470</v>
      </c>
      <c r="E156" s="29" t="s">
        <v>2469</v>
      </c>
      <c r="F156" s="605"/>
      <c r="G156" s="605" t="s">
        <v>548</v>
      </c>
      <c r="H156" s="83">
        <v>8</v>
      </c>
      <c r="I156" s="124" t="s">
        <v>817</v>
      </c>
      <c r="J156" s="30">
        <v>20</v>
      </c>
      <c r="K156" s="124"/>
      <c r="L156" s="83">
        <v>7</v>
      </c>
      <c r="M156" s="34"/>
      <c r="N156" s="124" t="s">
        <v>775</v>
      </c>
      <c r="O156" s="124"/>
      <c r="P156" s="124"/>
      <c r="Q156" s="1006" t="s">
        <v>646</v>
      </c>
      <c r="R156" s="124"/>
      <c r="U156" s="1015">
        <v>61.5</v>
      </c>
      <c r="V156" s="1014">
        <v>3.08</v>
      </c>
      <c r="W156" s="1014">
        <v>3.13</v>
      </c>
      <c r="X156" s="1014">
        <v>3.43</v>
      </c>
      <c r="Y156" s="90" t="s">
        <v>854</v>
      </c>
      <c r="Z156" s="127"/>
      <c r="AA156" s="30"/>
      <c r="AB156" s="30"/>
      <c r="AC156" s="30"/>
      <c r="AD156" s="30"/>
      <c r="AE156" s="30"/>
      <c r="AF156" s="30"/>
      <c r="AG156" s="30"/>
    </row>
    <row r="157" spans="1:233" s="20" customFormat="1" x14ac:dyDescent="0.25">
      <c r="A157" s="1008">
        <v>33270</v>
      </c>
      <c r="B157" s="1003" t="s">
        <v>23</v>
      </c>
      <c r="C157" s="1003" t="s">
        <v>2412</v>
      </c>
      <c r="D157" s="929" t="s">
        <v>2468</v>
      </c>
      <c r="E157" s="929" t="s">
        <v>2467</v>
      </c>
      <c r="F157" s="47"/>
      <c r="G157" s="605" t="s">
        <v>548</v>
      </c>
      <c r="H157" s="1008">
        <v>4</v>
      </c>
      <c r="I157" s="124" t="s">
        <v>817</v>
      </c>
      <c r="J157" s="1003"/>
      <c r="K157" s="1003"/>
      <c r="L157" s="1008">
        <v>23</v>
      </c>
      <c r="M157" s="1003">
        <v>3</v>
      </c>
      <c r="N157" s="1005" t="s">
        <v>1544</v>
      </c>
      <c r="O157" s="1003"/>
      <c r="P157" s="1003"/>
      <c r="Q157" s="1006" t="s">
        <v>646</v>
      </c>
      <c r="U157" s="1011">
        <v>70</v>
      </c>
      <c r="V157" s="929">
        <v>3.04</v>
      </c>
      <c r="W157" s="929">
        <v>2.87</v>
      </c>
      <c r="X157" s="929">
        <v>2.83</v>
      </c>
      <c r="Y157" s="1005" t="s">
        <v>858</v>
      </c>
      <c r="Z157" s="1004"/>
      <c r="AA157" s="1004"/>
      <c r="AB157" s="931"/>
      <c r="AC157" s="927">
        <v>33270</v>
      </c>
      <c r="AD157" s="927"/>
      <c r="AE157" s="927">
        <v>70</v>
      </c>
      <c r="AF157" s="927">
        <v>3.04</v>
      </c>
      <c r="AG157" s="927">
        <v>2.87</v>
      </c>
      <c r="AH157" s="927">
        <v>2.83</v>
      </c>
      <c r="AI157" s="927" t="s">
        <v>817</v>
      </c>
      <c r="AJ157" s="927"/>
      <c r="AK157" s="927"/>
      <c r="AL157" s="927"/>
      <c r="AM157" s="927"/>
      <c r="AN157" s="927"/>
      <c r="AO157" s="927"/>
      <c r="AP157" s="927"/>
      <c r="AQ157" s="927"/>
      <c r="AR157" s="927"/>
      <c r="AS157" s="933"/>
      <c r="AT157" s="927"/>
      <c r="AU157" s="931"/>
      <c r="AV157" s="931"/>
    </row>
    <row r="158" spans="1:233" s="20" customFormat="1" x14ac:dyDescent="0.25">
      <c r="A158" s="83">
        <v>33271</v>
      </c>
      <c r="B158" s="124" t="s">
        <v>23</v>
      </c>
      <c r="C158" s="124" t="s">
        <v>2412</v>
      </c>
      <c r="D158" s="29" t="s">
        <v>2466</v>
      </c>
      <c r="E158" s="29" t="s">
        <v>2465</v>
      </c>
      <c r="F158" s="605"/>
      <c r="G158" s="605" t="s">
        <v>548</v>
      </c>
      <c r="H158" s="83">
        <v>8</v>
      </c>
      <c r="I158" s="124" t="s">
        <v>817</v>
      </c>
      <c r="J158" s="30">
        <v>22</v>
      </c>
      <c r="K158" s="124"/>
      <c r="L158" s="83">
        <v>12</v>
      </c>
      <c r="M158" s="34"/>
      <c r="N158" s="124" t="s">
        <v>775</v>
      </c>
      <c r="O158" s="124"/>
      <c r="P158" s="124"/>
      <c r="Q158" s="1006" t="s">
        <v>646</v>
      </c>
      <c r="R158" s="124"/>
      <c r="U158" s="1015">
        <v>46.8</v>
      </c>
      <c r="V158" s="1014">
        <v>2.13</v>
      </c>
      <c r="W158" s="1014">
        <v>1.89</v>
      </c>
      <c r="X158" s="1014">
        <v>2.39</v>
      </c>
      <c r="Y158" s="43" t="s">
        <v>808</v>
      </c>
      <c r="Z158" s="127"/>
      <c r="AA158" s="30"/>
      <c r="AB158" s="30"/>
      <c r="AC158" s="30"/>
      <c r="AD158" s="30"/>
      <c r="AE158" s="30"/>
      <c r="AF158" s="30"/>
      <c r="AG158" s="30"/>
    </row>
    <row r="159" spans="1:233" s="20" customFormat="1" x14ac:dyDescent="0.25">
      <c r="A159" s="83">
        <v>33275</v>
      </c>
      <c r="B159" s="124" t="s">
        <v>23</v>
      </c>
      <c r="C159" s="124" t="s">
        <v>2412</v>
      </c>
      <c r="D159" s="29" t="s">
        <v>2464</v>
      </c>
      <c r="E159" s="29" t="s">
        <v>2463</v>
      </c>
      <c r="F159" s="605"/>
      <c r="G159" s="605" t="s">
        <v>548</v>
      </c>
      <c r="H159" s="83">
        <v>2</v>
      </c>
      <c r="I159" s="124" t="s">
        <v>10</v>
      </c>
      <c r="J159" s="30">
        <v>79</v>
      </c>
      <c r="K159" s="124"/>
      <c r="L159" s="83">
        <v>14</v>
      </c>
      <c r="M159" s="33" t="s">
        <v>2462</v>
      </c>
      <c r="N159" s="124"/>
      <c r="O159" s="35">
        <v>2747</v>
      </c>
      <c r="P159" s="124"/>
      <c r="Q159" s="127">
        <v>2737</v>
      </c>
      <c r="R159" s="20">
        <v>2735</v>
      </c>
      <c r="S159" s="20" t="s">
        <v>116</v>
      </c>
      <c r="T159" s="124">
        <f>O159+J159-1</f>
        <v>2825</v>
      </c>
      <c r="U159" s="1015">
        <v>138.9</v>
      </c>
      <c r="V159" s="1014">
        <v>1.76</v>
      </c>
      <c r="W159" s="1014">
        <v>0.62</v>
      </c>
      <c r="X159" s="1014">
        <v>0.82</v>
      </c>
      <c r="Y159" s="90" t="s">
        <v>807</v>
      </c>
    </row>
    <row r="160" spans="1:233" s="20" customFormat="1" x14ac:dyDescent="0.25">
      <c r="A160" s="83">
        <v>33278</v>
      </c>
      <c r="B160" s="124" t="s">
        <v>23</v>
      </c>
      <c r="C160" s="124" t="s">
        <v>2412</v>
      </c>
      <c r="D160" s="29" t="s">
        <v>2461</v>
      </c>
      <c r="E160" s="29" t="s">
        <v>2460</v>
      </c>
      <c r="F160" s="605"/>
      <c r="G160" s="605" t="s">
        <v>548</v>
      </c>
      <c r="H160" s="83">
        <v>2</v>
      </c>
      <c r="I160" s="124" t="s">
        <v>28</v>
      </c>
      <c r="J160" s="30">
        <v>82</v>
      </c>
      <c r="K160" s="124"/>
      <c r="L160" s="83">
        <v>16</v>
      </c>
      <c r="M160" s="34"/>
      <c r="N160" s="124" t="s">
        <v>775</v>
      </c>
      <c r="O160" s="35">
        <v>2762</v>
      </c>
      <c r="P160" s="124"/>
      <c r="Q160" s="127">
        <v>2762</v>
      </c>
      <c r="R160" s="28"/>
      <c r="S160" s="20" t="s">
        <v>116</v>
      </c>
      <c r="T160" s="124">
        <f>O160+J160-1</f>
        <v>2843</v>
      </c>
      <c r="U160" s="1015">
        <v>91.4</v>
      </c>
      <c r="V160" s="1014">
        <v>1.1100000000000001</v>
      </c>
      <c r="W160" s="1014">
        <v>0.91</v>
      </c>
      <c r="X160" s="1014">
        <v>1.1200000000000001</v>
      </c>
      <c r="Y160" s="90" t="s">
        <v>807</v>
      </c>
    </row>
    <row r="161" spans="1:233" s="20" customFormat="1" x14ac:dyDescent="0.25">
      <c r="A161" s="83">
        <v>33279</v>
      </c>
      <c r="B161" s="124" t="s">
        <v>23</v>
      </c>
      <c r="C161" s="124" t="s">
        <v>2412</v>
      </c>
      <c r="D161" s="29" t="s">
        <v>2459</v>
      </c>
      <c r="E161" s="29" t="s">
        <v>2458</v>
      </c>
      <c r="F161" s="605"/>
      <c r="G161" s="605" t="s">
        <v>548</v>
      </c>
      <c r="H161" s="83">
        <v>2</v>
      </c>
      <c r="I161" s="124" t="s">
        <v>28</v>
      </c>
      <c r="J161" s="30">
        <v>74</v>
      </c>
      <c r="K161" s="124"/>
      <c r="L161" s="83">
        <v>20</v>
      </c>
      <c r="M161" s="33" t="s">
        <v>931</v>
      </c>
      <c r="N161" s="124"/>
      <c r="O161" s="35">
        <v>2767</v>
      </c>
      <c r="P161" s="124">
        <v>2763</v>
      </c>
      <c r="Q161" s="127">
        <v>2762</v>
      </c>
      <c r="R161" s="127"/>
      <c r="S161" s="20" t="s">
        <v>116</v>
      </c>
      <c r="T161" s="124">
        <f>O161+J161-1</f>
        <v>2840</v>
      </c>
      <c r="U161" s="1015">
        <v>83.3</v>
      </c>
      <c r="V161" s="1014">
        <v>1.1299999999999999</v>
      </c>
      <c r="W161" s="1014">
        <v>0.54</v>
      </c>
      <c r="X161" s="1014">
        <v>0.64</v>
      </c>
      <c r="Y161" s="90" t="s">
        <v>807</v>
      </c>
    </row>
    <row r="162" spans="1:233" s="20" customFormat="1" x14ac:dyDescent="0.25">
      <c r="A162" s="83">
        <v>33282</v>
      </c>
      <c r="B162" s="124" t="s">
        <v>23</v>
      </c>
      <c r="C162" s="124" t="s">
        <v>2412</v>
      </c>
      <c r="D162" s="29" t="s">
        <v>2457</v>
      </c>
      <c r="E162" s="29" t="s">
        <v>2456</v>
      </c>
      <c r="F162" s="605"/>
      <c r="G162" s="605" t="s">
        <v>548</v>
      </c>
      <c r="H162" s="83">
        <v>2</v>
      </c>
      <c r="I162" s="124" t="s">
        <v>28</v>
      </c>
      <c r="J162" s="30">
        <v>107</v>
      </c>
      <c r="K162" s="124"/>
      <c r="L162" s="83">
        <v>24</v>
      </c>
      <c r="M162" s="34"/>
      <c r="N162" s="124" t="s">
        <v>775</v>
      </c>
      <c r="O162" s="35">
        <v>2721</v>
      </c>
      <c r="P162" s="124"/>
      <c r="Q162" s="127">
        <v>2721</v>
      </c>
      <c r="S162" s="20" t="s">
        <v>1893</v>
      </c>
      <c r="T162" s="124">
        <f>O162+J162-1</f>
        <v>2827</v>
      </c>
      <c r="U162" s="1015">
        <v>88.7</v>
      </c>
      <c r="V162" s="1014">
        <v>0.83</v>
      </c>
      <c r="W162" s="1014">
        <v>0.64</v>
      </c>
      <c r="X162" s="1014">
        <v>0.8</v>
      </c>
      <c r="Y162" s="47" t="s">
        <v>805</v>
      </c>
    </row>
    <row r="163" spans="1:233" s="20" customFormat="1" x14ac:dyDescent="0.25">
      <c r="A163" s="83">
        <v>33283</v>
      </c>
      <c r="B163" s="124" t="s">
        <v>23</v>
      </c>
      <c r="C163" s="124" t="s">
        <v>2412</v>
      </c>
      <c r="D163" s="29" t="s">
        <v>2455</v>
      </c>
      <c r="E163" s="29" t="s">
        <v>2454</v>
      </c>
      <c r="F163" s="605"/>
      <c r="G163" s="605" t="s">
        <v>548</v>
      </c>
      <c r="H163" s="83">
        <v>8</v>
      </c>
      <c r="I163" s="124" t="s">
        <v>817</v>
      </c>
      <c r="J163" s="30">
        <v>37</v>
      </c>
      <c r="K163" s="124"/>
      <c r="L163" s="83">
        <v>11</v>
      </c>
      <c r="M163" s="34"/>
      <c r="N163" s="124" t="s">
        <v>775</v>
      </c>
      <c r="O163" s="124"/>
      <c r="P163" s="124"/>
      <c r="Q163" s="1006" t="s">
        <v>646</v>
      </c>
      <c r="R163" s="124"/>
      <c r="U163" s="1015">
        <v>62.5</v>
      </c>
      <c r="V163" s="1014">
        <v>1.69</v>
      </c>
      <c r="W163" s="1014">
        <v>2.1</v>
      </c>
      <c r="X163" s="1014">
        <v>1.86</v>
      </c>
      <c r="Y163" s="1043" t="s">
        <v>271</v>
      </c>
      <c r="Z163" s="127"/>
      <c r="AA163" s="30"/>
      <c r="AB163" s="30"/>
      <c r="AC163" s="30"/>
      <c r="AD163" s="30"/>
      <c r="AE163" s="30"/>
      <c r="AF163" s="30"/>
      <c r="AG163" s="30"/>
      <c r="AH163" s="124"/>
    </row>
    <row r="164" spans="1:233" s="20" customFormat="1" x14ac:dyDescent="0.25">
      <c r="A164" s="83">
        <v>33285</v>
      </c>
      <c r="B164" s="124" t="s">
        <v>23</v>
      </c>
      <c r="C164" s="124" t="s">
        <v>2412</v>
      </c>
      <c r="D164" s="29" t="s">
        <v>2453</v>
      </c>
      <c r="E164" s="29" t="s">
        <v>2452</v>
      </c>
      <c r="F164" s="605"/>
      <c r="G164" s="605" t="s">
        <v>548</v>
      </c>
      <c r="H164" s="83">
        <v>8</v>
      </c>
      <c r="I164" s="124" t="s">
        <v>37</v>
      </c>
      <c r="J164" s="30">
        <v>44</v>
      </c>
      <c r="K164" s="124"/>
      <c r="L164" s="83">
        <v>9</v>
      </c>
      <c r="M164" s="33" t="s">
        <v>2451</v>
      </c>
      <c r="N164" s="124"/>
      <c r="O164" s="35" t="s">
        <v>2450</v>
      </c>
      <c r="P164" s="20" t="s">
        <v>1818</v>
      </c>
      <c r="Q164" s="127" t="s">
        <v>326</v>
      </c>
      <c r="R164" s="124"/>
      <c r="S164" s="20" t="s">
        <v>2393</v>
      </c>
      <c r="T164" s="124">
        <v>2803</v>
      </c>
      <c r="U164" s="1015">
        <v>65.900000000000006</v>
      </c>
      <c r="V164" s="1014">
        <v>1.5</v>
      </c>
      <c r="W164" s="1014">
        <v>0.42</v>
      </c>
      <c r="X164" s="1014">
        <v>1.04</v>
      </c>
      <c r="Y164" s="90" t="s">
        <v>807</v>
      </c>
    </row>
    <row r="165" spans="1:233" s="20" customFormat="1" x14ac:dyDescent="0.25">
      <c r="A165" s="83">
        <v>33286</v>
      </c>
      <c r="B165" s="124" t="s">
        <v>23</v>
      </c>
      <c r="C165" s="124" t="s">
        <v>2412</v>
      </c>
      <c r="D165" s="29" t="s">
        <v>2449</v>
      </c>
      <c r="E165" s="29" t="s">
        <v>2448</v>
      </c>
      <c r="F165" s="605"/>
      <c r="G165" s="605" t="s">
        <v>548</v>
      </c>
      <c r="H165" s="83">
        <v>2</v>
      </c>
      <c r="I165" s="124" t="s">
        <v>28</v>
      </c>
      <c r="J165" s="30">
        <v>71</v>
      </c>
      <c r="K165" s="124"/>
      <c r="L165" s="83">
        <v>14</v>
      </c>
      <c r="M165" s="33" t="s">
        <v>2447</v>
      </c>
      <c r="N165" s="124"/>
      <c r="O165" s="35">
        <v>2739</v>
      </c>
      <c r="P165" s="124"/>
      <c r="Q165" s="127">
        <v>2737</v>
      </c>
      <c r="R165" s="20">
        <v>2735</v>
      </c>
      <c r="S165" s="20" t="s">
        <v>1893</v>
      </c>
      <c r="T165" s="124">
        <f>O165+J165-1</f>
        <v>2809</v>
      </c>
      <c r="U165" s="1015">
        <v>94.2</v>
      </c>
      <c r="V165" s="1014">
        <v>1.33</v>
      </c>
      <c r="W165" s="1014">
        <v>1.1100000000000001</v>
      </c>
      <c r="X165" s="1014">
        <v>1.06</v>
      </c>
      <c r="Y165" s="90" t="s">
        <v>806</v>
      </c>
    </row>
    <row r="166" spans="1:233" s="20" customFormat="1" x14ac:dyDescent="0.25">
      <c r="A166" s="83">
        <v>33289</v>
      </c>
      <c r="B166" s="124" t="s">
        <v>23</v>
      </c>
      <c r="C166" s="124" t="s">
        <v>2412</v>
      </c>
      <c r="D166" s="29" t="s">
        <v>2446</v>
      </c>
      <c r="E166" s="29" t="s">
        <v>2445</v>
      </c>
      <c r="F166" s="605"/>
      <c r="G166" s="605" t="s">
        <v>548</v>
      </c>
      <c r="H166" s="83">
        <v>8</v>
      </c>
      <c r="I166" s="124" t="s">
        <v>817</v>
      </c>
      <c r="J166" s="30">
        <v>29</v>
      </c>
      <c r="K166" s="124"/>
      <c r="L166" s="83">
        <v>8</v>
      </c>
      <c r="M166" s="34"/>
      <c r="N166" s="124" t="s">
        <v>775</v>
      </c>
      <c r="O166" s="124"/>
      <c r="P166" s="124"/>
      <c r="Q166" s="1006" t="s">
        <v>646</v>
      </c>
      <c r="R166" s="124"/>
      <c r="U166" s="1015">
        <v>61.7</v>
      </c>
      <c r="V166" s="1014">
        <v>2.13</v>
      </c>
      <c r="W166" s="1014">
        <v>2.59</v>
      </c>
      <c r="X166" s="1014">
        <v>2.2400000000000002</v>
      </c>
      <c r="Y166" s="43" t="s">
        <v>809</v>
      </c>
      <c r="Z166" s="127"/>
      <c r="AA166" s="30"/>
      <c r="AB166" s="30"/>
      <c r="AC166" s="30"/>
      <c r="AD166" s="30"/>
      <c r="AE166" s="30"/>
      <c r="AF166" s="30"/>
      <c r="AG166" s="30"/>
      <c r="AN166" s="28"/>
    </row>
    <row r="167" spans="1:233" s="20" customFormat="1" x14ac:dyDescent="0.25">
      <c r="A167" s="83">
        <v>33292</v>
      </c>
      <c r="B167" s="124" t="s">
        <v>23</v>
      </c>
      <c r="C167" s="124" t="s">
        <v>2412</v>
      </c>
      <c r="D167" s="29" t="s">
        <v>2444</v>
      </c>
      <c r="E167" s="29" t="s">
        <v>2443</v>
      </c>
      <c r="F167" s="605"/>
      <c r="G167" s="605" t="s">
        <v>548</v>
      </c>
      <c r="H167" s="83">
        <v>8</v>
      </c>
      <c r="I167" s="124" t="s">
        <v>817</v>
      </c>
      <c r="J167" s="30">
        <v>23</v>
      </c>
      <c r="K167" s="124"/>
      <c r="L167" s="83">
        <v>8</v>
      </c>
      <c r="M167" s="34"/>
      <c r="N167" s="124" t="s">
        <v>775</v>
      </c>
      <c r="O167" s="124"/>
      <c r="P167" s="124"/>
      <c r="Q167" s="1006" t="s">
        <v>646</v>
      </c>
      <c r="R167" s="124"/>
      <c r="U167" s="1015">
        <v>49</v>
      </c>
      <c r="V167" s="1014">
        <v>2.13</v>
      </c>
      <c r="W167" s="1014">
        <v>2.34</v>
      </c>
      <c r="X167" s="1014">
        <v>2.37</v>
      </c>
      <c r="Y167" s="43" t="s">
        <v>809</v>
      </c>
      <c r="Z167" s="127"/>
      <c r="AA167" s="30"/>
      <c r="AB167" s="30"/>
      <c r="AC167" s="30"/>
      <c r="AD167" s="30"/>
      <c r="AE167" s="30"/>
      <c r="AF167" s="30"/>
      <c r="AG167" s="30"/>
    </row>
    <row r="168" spans="1:233" s="20" customFormat="1" x14ac:dyDescent="0.25">
      <c r="A168" s="83">
        <v>33297</v>
      </c>
      <c r="B168" s="124" t="s">
        <v>23</v>
      </c>
      <c r="C168" s="124" t="s">
        <v>2412</v>
      </c>
      <c r="D168" s="29" t="s">
        <v>2442</v>
      </c>
      <c r="E168" s="29" t="s">
        <v>2436</v>
      </c>
      <c r="F168" s="605"/>
      <c r="G168" s="605" t="s">
        <v>548</v>
      </c>
      <c r="H168" s="83">
        <v>8</v>
      </c>
      <c r="I168" s="124" t="s">
        <v>28</v>
      </c>
      <c r="J168" s="30">
        <v>31</v>
      </c>
      <c r="K168" s="124"/>
      <c r="L168" s="83">
        <v>10</v>
      </c>
      <c r="M168" s="33" t="s">
        <v>797</v>
      </c>
      <c r="N168" s="124"/>
      <c r="O168" s="35">
        <v>2758</v>
      </c>
      <c r="P168" s="124">
        <v>2758</v>
      </c>
      <c r="Q168" s="28">
        <v>2757</v>
      </c>
      <c r="R168" s="124">
        <v>2756</v>
      </c>
      <c r="S168" s="20" t="s">
        <v>1893</v>
      </c>
      <c r="T168" s="124">
        <f>O168+J168-1</f>
        <v>2788</v>
      </c>
      <c r="U168" s="1015">
        <v>44.4</v>
      </c>
      <c r="V168" s="1014">
        <v>1.43</v>
      </c>
      <c r="W168" s="1014">
        <v>2.17</v>
      </c>
      <c r="X168" s="1014">
        <v>1.31</v>
      </c>
      <c r="Y168" s="90" t="s">
        <v>271</v>
      </c>
    </row>
    <row r="169" spans="1:233" s="28" customFormat="1" x14ac:dyDescent="0.25">
      <c r="A169" s="83">
        <v>33299</v>
      </c>
      <c r="B169" s="124" t="s">
        <v>23</v>
      </c>
      <c r="C169" s="124" t="s">
        <v>2412</v>
      </c>
      <c r="D169" s="29" t="s">
        <v>2441</v>
      </c>
      <c r="E169" s="29" t="s">
        <v>2440</v>
      </c>
      <c r="F169" s="605"/>
      <c r="G169" s="605" t="s">
        <v>548</v>
      </c>
      <c r="H169" s="83">
        <v>4</v>
      </c>
      <c r="I169" s="124" t="s">
        <v>28</v>
      </c>
      <c r="J169" s="30">
        <v>74</v>
      </c>
      <c r="K169" s="124"/>
      <c r="L169" s="83">
        <v>15</v>
      </c>
      <c r="M169" s="34"/>
      <c r="N169" s="124" t="s">
        <v>775</v>
      </c>
      <c r="O169" s="35">
        <v>2762</v>
      </c>
      <c r="P169" s="124"/>
      <c r="Q169" s="127">
        <v>2762</v>
      </c>
      <c r="R169" s="20"/>
      <c r="S169" s="20" t="s">
        <v>1895</v>
      </c>
      <c r="T169" s="124">
        <f>O169+J169-1</f>
        <v>2835</v>
      </c>
      <c r="U169" s="1015">
        <v>102.3</v>
      </c>
      <c r="V169" s="1014">
        <v>1.38</v>
      </c>
      <c r="W169" s="1014">
        <v>0.86</v>
      </c>
      <c r="X169" s="1014">
        <v>1.03</v>
      </c>
      <c r="Y169" s="90" t="s">
        <v>807</v>
      </c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</row>
    <row r="170" spans="1:233" s="20" customFormat="1" x14ac:dyDescent="0.25">
      <c r="A170" s="83">
        <v>33300</v>
      </c>
      <c r="B170" s="124" t="s">
        <v>23</v>
      </c>
      <c r="C170" s="124" t="s">
        <v>2412</v>
      </c>
      <c r="D170" s="29" t="s">
        <v>2152</v>
      </c>
      <c r="E170" s="29" t="s">
        <v>2439</v>
      </c>
      <c r="F170" s="605"/>
      <c r="G170" s="605" t="s">
        <v>548</v>
      </c>
      <c r="H170" s="83">
        <v>4</v>
      </c>
      <c r="I170" s="124" t="s">
        <v>28</v>
      </c>
      <c r="J170" s="30">
        <v>50</v>
      </c>
      <c r="K170" s="124"/>
      <c r="L170" s="83">
        <v>13</v>
      </c>
      <c r="M170" s="34"/>
      <c r="N170" s="124" t="s">
        <v>775</v>
      </c>
      <c r="O170" s="35">
        <v>2762</v>
      </c>
      <c r="P170" s="124"/>
      <c r="Q170" s="127">
        <v>2762</v>
      </c>
      <c r="S170" s="20" t="s">
        <v>1824</v>
      </c>
      <c r="T170" s="124">
        <f>O170+J170-1</f>
        <v>2811</v>
      </c>
      <c r="U170" s="1015">
        <v>89.2</v>
      </c>
      <c r="V170" s="1014">
        <v>1.78</v>
      </c>
      <c r="W170" s="1014">
        <v>1.43</v>
      </c>
      <c r="X170" s="1014">
        <v>1.53</v>
      </c>
      <c r="Y170" s="90" t="s">
        <v>806</v>
      </c>
    </row>
    <row r="171" spans="1:233" s="20" customFormat="1" x14ac:dyDescent="0.25">
      <c r="A171" s="83">
        <v>33301</v>
      </c>
      <c r="B171" s="124" t="s">
        <v>23</v>
      </c>
      <c r="C171" s="124" t="s">
        <v>2412</v>
      </c>
      <c r="D171" s="29" t="s">
        <v>2438</v>
      </c>
      <c r="E171" s="29" t="s">
        <v>2437</v>
      </c>
      <c r="F171" s="605"/>
      <c r="G171" s="605" t="s">
        <v>548</v>
      </c>
      <c r="H171" s="83">
        <v>8</v>
      </c>
      <c r="I171" s="124" t="s">
        <v>817</v>
      </c>
      <c r="J171" s="30">
        <v>29</v>
      </c>
      <c r="K171" s="124"/>
      <c r="L171" s="83">
        <v>13</v>
      </c>
      <c r="M171" s="34"/>
      <c r="N171" s="124" t="s">
        <v>775</v>
      </c>
      <c r="O171" s="124"/>
      <c r="P171" s="124"/>
      <c r="Q171" s="1006" t="s">
        <v>646</v>
      </c>
      <c r="R171" s="124"/>
      <c r="U171" s="1015">
        <v>60.6</v>
      </c>
      <c r="V171" s="1014">
        <v>2.09</v>
      </c>
      <c r="W171" s="1014">
        <v>1.37</v>
      </c>
      <c r="X171" s="1014">
        <v>2.08</v>
      </c>
      <c r="Y171" s="43" t="s">
        <v>808</v>
      </c>
      <c r="Z171" s="127"/>
      <c r="AA171" s="30"/>
      <c r="AB171" s="30"/>
      <c r="AC171" s="30"/>
      <c r="AD171" s="30"/>
      <c r="AE171" s="30"/>
      <c r="AF171" s="30"/>
      <c r="AG171" s="30"/>
      <c r="AH171" s="124"/>
    </row>
    <row r="172" spans="1:233" s="20" customFormat="1" x14ac:dyDescent="0.25">
      <c r="A172" s="83">
        <v>33302</v>
      </c>
      <c r="B172" s="124" t="s">
        <v>23</v>
      </c>
      <c r="C172" s="124" t="s">
        <v>2412</v>
      </c>
      <c r="D172" s="29" t="s">
        <v>2422</v>
      </c>
      <c r="E172" s="29" t="s">
        <v>2436</v>
      </c>
      <c r="F172" s="605"/>
      <c r="G172" s="605" t="s">
        <v>548</v>
      </c>
      <c r="H172" s="83">
        <v>8</v>
      </c>
      <c r="I172" s="124" t="s">
        <v>28</v>
      </c>
      <c r="J172" s="30">
        <v>175</v>
      </c>
      <c r="K172" s="124"/>
      <c r="L172" s="83">
        <v>6</v>
      </c>
      <c r="M172" s="33" t="s">
        <v>672</v>
      </c>
      <c r="N172" s="124"/>
      <c r="O172" s="35">
        <v>2715</v>
      </c>
      <c r="P172" s="124">
        <v>2705</v>
      </c>
      <c r="Q172" s="28">
        <v>2703</v>
      </c>
      <c r="S172" s="20" t="s">
        <v>116</v>
      </c>
      <c r="T172" s="124">
        <f>O172+J172-1</f>
        <v>2889</v>
      </c>
      <c r="U172" s="1015">
        <v>187.2</v>
      </c>
      <c r="V172" s="1014">
        <v>1.07</v>
      </c>
      <c r="W172" s="1014">
        <v>0.74</v>
      </c>
      <c r="X172" s="1014">
        <v>0.91</v>
      </c>
      <c r="Y172" s="90" t="s">
        <v>807</v>
      </c>
    </row>
    <row r="173" spans="1:233" s="20" customFormat="1" x14ac:dyDescent="0.25">
      <c r="A173" s="83">
        <v>33304</v>
      </c>
      <c r="B173" s="124" t="s">
        <v>23</v>
      </c>
      <c r="C173" s="124" t="s">
        <v>2412</v>
      </c>
      <c r="D173" s="29" t="s">
        <v>2435</v>
      </c>
      <c r="E173" s="29" t="s">
        <v>2434</v>
      </c>
      <c r="F173" s="605"/>
      <c r="G173" s="605" t="s">
        <v>548</v>
      </c>
      <c r="H173" s="83">
        <v>4</v>
      </c>
      <c r="I173" s="124" t="s">
        <v>10</v>
      </c>
      <c r="J173" s="30">
        <v>31</v>
      </c>
      <c r="K173" s="124"/>
      <c r="L173" s="83">
        <v>10</v>
      </c>
      <c r="M173" s="33" t="s">
        <v>814</v>
      </c>
      <c r="N173" s="124"/>
      <c r="O173" s="35">
        <v>2706</v>
      </c>
      <c r="P173" s="124">
        <v>2705</v>
      </c>
      <c r="Q173" s="127">
        <v>2703</v>
      </c>
      <c r="S173" s="20" t="s">
        <v>116</v>
      </c>
      <c r="T173" s="124">
        <f>O173+J173-1</f>
        <v>2736</v>
      </c>
      <c r="U173" s="1015">
        <v>79</v>
      </c>
      <c r="V173" s="1014">
        <v>2.5499999999999998</v>
      </c>
      <c r="W173" s="1014">
        <v>2.35</v>
      </c>
      <c r="X173" s="1014">
        <v>2.52</v>
      </c>
      <c r="Y173" s="90" t="s">
        <v>809</v>
      </c>
    </row>
    <row r="174" spans="1:233" s="20" customFormat="1" x14ac:dyDescent="0.25">
      <c r="A174" s="83">
        <v>33305</v>
      </c>
      <c r="B174" s="124" t="s">
        <v>23</v>
      </c>
      <c r="C174" s="124" t="s">
        <v>2412</v>
      </c>
      <c r="D174" s="29" t="s">
        <v>2433</v>
      </c>
      <c r="E174" s="29" t="s">
        <v>2432</v>
      </c>
      <c r="F174" s="605"/>
      <c r="G174" s="605" t="s">
        <v>548</v>
      </c>
      <c r="H174" s="83">
        <v>8</v>
      </c>
      <c r="I174" s="124" t="s">
        <v>10</v>
      </c>
      <c r="J174" s="30">
        <v>32</v>
      </c>
      <c r="K174" s="124"/>
      <c r="L174" s="83">
        <v>14</v>
      </c>
      <c r="M174" s="1031"/>
      <c r="N174" s="124" t="s">
        <v>777</v>
      </c>
      <c r="O174" s="35">
        <v>2757</v>
      </c>
      <c r="P174" s="124"/>
      <c r="Q174" s="127">
        <v>2757</v>
      </c>
      <c r="R174" s="849"/>
      <c r="S174" s="20" t="s">
        <v>116</v>
      </c>
      <c r="T174" s="124">
        <f>O174+J174-1</f>
        <v>2788</v>
      </c>
      <c r="U174" s="1015">
        <v>54.5</v>
      </c>
      <c r="V174" s="1014">
        <v>1.7</v>
      </c>
      <c r="W174" s="1014">
        <v>2.09</v>
      </c>
      <c r="X174" s="1014">
        <v>1.4</v>
      </c>
      <c r="Y174" s="90" t="s">
        <v>271</v>
      </c>
    </row>
    <row r="175" spans="1:233" s="20" customFormat="1" x14ac:dyDescent="0.25">
      <c r="A175" s="83">
        <v>33306</v>
      </c>
      <c r="B175" s="124" t="s">
        <v>23</v>
      </c>
      <c r="C175" s="124" t="s">
        <v>2412</v>
      </c>
      <c r="D175" s="29" t="s">
        <v>2431</v>
      </c>
      <c r="E175" s="29" t="s">
        <v>2430</v>
      </c>
      <c r="F175" s="605"/>
      <c r="G175" s="605" t="s">
        <v>548</v>
      </c>
      <c r="H175" s="83">
        <v>4</v>
      </c>
      <c r="I175" s="124" t="s">
        <v>28</v>
      </c>
      <c r="J175" s="30">
        <v>45</v>
      </c>
      <c r="K175" s="124"/>
      <c r="L175" s="83">
        <v>16</v>
      </c>
      <c r="M175" s="34"/>
      <c r="N175" s="124" t="s">
        <v>775</v>
      </c>
      <c r="O175" s="35">
        <v>2762</v>
      </c>
      <c r="P175" s="124"/>
      <c r="Q175" s="127">
        <v>2762</v>
      </c>
      <c r="R175" s="28"/>
      <c r="S175" s="20" t="s">
        <v>116</v>
      </c>
      <c r="T175" s="124">
        <f>O175+J175-1</f>
        <v>2806</v>
      </c>
      <c r="U175" s="1015">
        <v>94.7</v>
      </c>
      <c r="V175" s="1014">
        <v>2.11</v>
      </c>
      <c r="W175" s="1014">
        <v>1.75</v>
      </c>
      <c r="X175" s="1014">
        <v>1.71</v>
      </c>
      <c r="Y175" s="90" t="s">
        <v>808</v>
      </c>
    </row>
    <row r="176" spans="1:233" s="20" customFormat="1" x14ac:dyDescent="0.25">
      <c r="A176" s="83">
        <v>33307</v>
      </c>
      <c r="B176" s="124" t="s">
        <v>23</v>
      </c>
      <c r="C176" s="124" t="s">
        <v>2412</v>
      </c>
      <c r="D176" s="29" t="s">
        <v>2429</v>
      </c>
      <c r="E176" s="29" t="s">
        <v>2428</v>
      </c>
      <c r="F176" s="605"/>
      <c r="G176" s="605" t="s">
        <v>548</v>
      </c>
      <c r="H176" s="83">
        <v>2</v>
      </c>
      <c r="I176" s="124" t="s">
        <v>28</v>
      </c>
      <c r="J176" s="30">
        <v>34</v>
      </c>
      <c r="K176" s="124"/>
      <c r="L176" s="83">
        <v>9</v>
      </c>
      <c r="M176" s="34"/>
      <c r="N176" s="124" t="s">
        <v>775</v>
      </c>
      <c r="O176" s="35">
        <v>2753</v>
      </c>
      <c r="P176" s="124"/>
      <c r="Q176" s="127">
        <v>2753</v>
      </c>
      <c r="S176" s="20" t="s">
        <v>116</v>
      </c>
      <c r="T176" s="124">
        <f>O176+J176-1</f>
        <v>2786</v>
      </c>
      <c r="U176" s="1015">
        <v>96.4</v>
      </c>
      <c r="V176" s="1014">
        <v>2.83</v>
      </c>
      <c r="W176" s="1014">
        <v>2.19</v>
      </c>
      <c r="X176" s="1014">
        <v>2.15</v>
      </c>
      <c r="Y176" s="90" t="s">
        <v>809</v>
      </c>
    </row>
    <row r="177" spans="1:233" s="20" customFormat="1" x14ac:dyDescent="0.25">
      <c r="A177" s="83">
        <v>33308</v>
      </c>
      <c r="B177" s="124" t="s">
        <v>23</v>
      </c>
      <c r="C177" s="124" t="s">
        <v>2412</v>
      </c>
      <c r="D177" s="29" t="s">
        <v>2420</v>
      </c>
      <c r="E177" s="29" t="s">
        <v>2427</v>
      </c>
      <c r="F177" s="605"/>
      <c r="G177" s="605" t="s">
        <v>548</v>
      </c>
      <c r="H177" s="83">
        <v>4</v>
      </c>
      <c r="I177" s="124" t="s">
        <v>28</v>
      </c>
      <c r="J177" s="30">
        <v>70</v>
      </c>
      <c r="K177" s="124"/>
      <c r="L177" s="83">
        <v>14</v>
      </c>
      <c r="M177" s="33" t="s">
        <v>2234</v>
      </c>
      <c r="N177" s="124"/>
      <c r="O177" s="35">
        <v>2765</v>
      </c>
      <c r="P177" s="124">
        <v>2763</v>
      </c>
      <c r="Q177" s="127">
        <v>2762</v>
      </c>
      <c r="S177" s="20" t="s">
        <v>1895</v>
      </c>
      <c r="T177" s="124">
        <f>O177+J177-1</f>
        <v>2834</v>
      </c>
      <c r="U177" s="1015">
        <v>82.5</v>
      </c>
      <c r="V177" s="1014">
        <v>1.18</v>
      </c>
      <c r="W177" s="1014">
        <v>0.7</v>
      </c>
      <c r="X177" s="1014">
        <v>0.8</v>
      </c>
      <c r="Y177" s="90" t="s">
        <v>807</v>
      </c>
    </row>
    <row r="178" spans="1:233" s="966" customFormat="1" x14ac:dyDescent="0.25">
      <c r="A178" s="83">
        <v>33309</v>
      </c>
      <c r="B178" s="124" t="s">
        <v>23</v>
      </c>
      <c r="C178" s="124" t="s">
        <v>2412</v>
      </c>
      <c r="D178" s="29" t="s">
        <v>2426</v>
      </c>
      <c r="E178" s="29" t="s">
        <v>2425</v>
      </c>
      <c r="F178" s="605"/>
      <c r="G178" s="605" t="s">
        <v>548</v>
      </c>
      <c r="H178" s="83">
        <v>8</v>
      </c>
      <c r="I178" s="124" t="s">
        <v>10</v>
      </c>
      <c r="J178" s="30">
        <v>37</v>
      </c>
      <c r="K178" s="124"/>
      <c r="L178" s="83">
        <v>14</v>
      </c>
      <c r="M178" s="33" t="s">
        <v>797</v>
      </c>
      <c r="N178" s="124"/>
      <c r="O178" s="35">
        <v>2759</v>
      </c>
      <c r="P178" s="124">
        <v>2758</v>
      </c>
      <c r="Q178" s="127">
        <v>2757</v>
      </c>
      <c r="R178" s="124"/>
      <c r="S178" s="20" t="s">
        <v>1893</v>
      </c>
      <c r="T178" s="124">
        <f>O178+J178-1</f>
        <v>2795</v>
      </c>
      <c r="U178" s="1015">
        <v>38</v>
      </c>
      <c r="V178" s="1014">
        <v>1.03</v>
      </c>
      <c r="W178" s="1014">
        <v>0.4</v>
      </c>
      <c r="X178" s="1014">
        <v>0.87</v>
      </c>
      <c r="Y178" s="90" t="s">
        <v>807</v>
      </c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</row>
    <row r="179" spans="1:233" s="966" customFormat="1" x14ac:dyDescent="0.25">
      <c r="A179" s="83">
        <v>33310</v>
      </c>
      <c r="B179" s="124" t="s">
        <v>23</v>
      </c>
      <c r="C179" s="124" t="s">
        <v>2412</v>
      </c>
      <c r="D179" s="29" t="s">
        <v>2385</v>
      </c>
      <c r="E179" s="29" t="s">
        <v>2424</v>
      </c>
      <c r="F179" s="605"/>
      <c r="G179" s="605" t="s">
        <v>548</v>
      </c>
      <c r="H179" s="83">
        <v>8</v>
      </c>
      <c r="I179" s="124" t="s">
        <v>10</v>
      </c>
      <c r="J179" s="30">
        <v>79</v>
      </c>
      <c r="K179" s="124"/>
      <c r="L179" s="83">
        <v>2</v>
      </c>
      <c r="M179" s="33" t="s">
        <v>2423</v>
      </c>
      <c r="N179" s="124"/>
      <c r="O179" s="35">
        <v>2753</v>
      </c>
      <c r="P179" s="20"/>
      <c r="Q179" s="127">
        <v>2737</v>
      </c>
      <c r="R179" s="124">
        <v>2735</v>
      </c>
      <c r="S179" s="20" t="s">
        <v>116</v>
      </c>
      <c r="T179" s="124">
        <f>O179+J179-1</f>
        <v>2831</v>
      </c>
      <c r="U179" s="1015">
        <v>144.9</v>
      </c>
      <c r="V179" s="1014">
        <v>1.83</v>
      </c>
      <c r="W179" s="1014">
        <v>0.72</v>
      </c>
      <c r="X179" s="1014">
        <v>0.53</v>
      </c>
      <c r="Y179" s="90" t="s">
        <v>807</v>
      </c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</row>
    <row r="180" spans="1:233" s="966" customFormat="1" x14ac:dyDescent="0.25">
      <c r="A180" s="83">
        <v>33311</v>
      </c>
      <c r="B180" s="124" t="s">
        <v>23</v>
      </c>
      <c r="C180" s="124" t="s">
        <v>2412</v>
      </c>
      <c r="D180" s="29" t="s">
        <v>2422</v>
      </c>
      <c r="E180" s="29" t="s">
        <v>2421</v>
      </c>
      <c r="F180" s="605"/>
      <c r="G180" s="605" t="s">
        <v>548</v>
      </c>
      <c r="H180" s="83">
        <v>8</v>
      </c>
      <c r="I180" s="124" t="s">
        <v>817</v>
      </c>
      <c r="J180" s="30">
        <v>18</v>
      </c>
      <c r="K180" s="124"/>
      <c r="L180" s="83">
        <v>8</v>
      </c>
      <c r="M180" s="34"/>
      <c r="N180" s="124" t="s">
        <v>775</v>
      </c>
      <c r="O180" s="124"/>
      <c r="P180" s="124"/>
      <c r="Q180" s="1006" t="s">
        <v>646</v>
      </c>
      <c r="R180" s="124"/>
      <c r="S180" s="20"/>
      <c r="T180" s="20"/>
      <c r="U180" s="1015">
        <v>46.1</v>
      </c>
      <c r="V180" s="1014">
        <v>2.56</v>
      </c>
      <c r="W180" s="1014">
        <v>2.04</v>
      </c>
      <c r="X180" s="1014">
        <v>2.94</v>
      </c>
      <c r="Y180" s="43" t="s">
        <v>809</v>
      </c>
      <c r="Z180" s="127"/>
      <c r="AA180" s="30"/>
      <c r="AB180" s="30"/>
      <c r="AC180" s="30"/>
      <c r="AD180" s="30"/>
      <c r="AE180" s="30"/>
      <c r="AF180" s="30"/>
      <c r="AG180" s="3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</row>
    <row r="181" spans="1:233" s="20" customFormat="1" x14ac:dyDescent="0.25">
      <c r="A181" s="83">
        <v>33312</v>
      </c>
      <c r="B181" s="124" t="s">
        <v>23</v>
      </c>
      <c r="C181" s="124" t="s">
        <v>2412</v>
      </c>
      <c r="D181" s="29" t="s">
        <v>2404</v>
      </c>
      <c r="E181" s="29" t="s">
        <v>2419</v>
      </c>
      <c r="F181" s="605"/>
      <c r="G181" s="605" t="s">
        <v>548</v>
      </c>
      <c r="H181" s="83">
        <v>2</v>
      </c>
      <c r="I181" s="124" t="s">
        <v>28</v>
      </c>
      <c r="J181" s="30">
        <v>50</v>
      </c>
      <c r="K181" s="124"/>
      <c r="L181" s="83">
        <v>12</v>
      </c>
      <c r="M181" s="34"/>
      <c r="N181" s="124" t="s">
        <v>775</v>
      </c>
      <c r="O181" s="35">
        <v>2762</v>
      </c>
      <c r="P181" s="124"/>
      <c r="Q181" s="127">
        <v>2762</v>
      </c>
      <c r="R181" s="28"/>
      <c r="S181" s="20" t="s">
        <v>116</v>
      </c>
      <c r="T181" s="124">
        <f>O181+J181-1</f>
        <v>2811</v>
      </c>
      <c r="U181" s="1015">
        <v>103.2</v>
      </c>
      <c r="V181" s="1014">
        <v>2.06</v>
      </c>
      <c r="W181" s="1014">
        <v>1.6</v>
      </c>
      <c r="X181" s="1014">
        <v>2.11</v>
      </c>
      <c r="Y181" s="90" t="s">
        <v>808</v>
      </c>
      <c r="Z181" s="849"/>
    </row>
    <row r="182" spans="1:233" s="14" customFormat="1" x14ac:dyDescent="0.25">
      <c r="A182" s="83">
        <v>33313</v>
      </c>
      <c r="B182" s="124" t="s">
        <v>23</v>
      </c>
      <c r="C182" s="124" t="s">
        <v>2412</v>
      </c>
      <c r="D182" s="29" t="s">
        <v>2420</v>
      </c>
      <c r="E182" s="29" t="s">
        <v>2419</v>
      </c>
      <c r="F182" s="605"/>
      <c r="G182" s="605" t="s">
        <v>548</v>
      </c>
      <c r="H182" s="83">
        <v>2</v>
      </c>
      <c r="I182" s="124" t="s">
        <v>28</v>
      </c>
      <c r="J182" s="30">
        <v>138</v>
      </c>
      <c r="K182" s="124"/>
      <c r="L182" s="83">
        <v>12</v>
      </c>
      <c r="M182" s="33" t="s">
        <v>672</v>
      </c>
      <c r="N182" s="124"/>
      <c r="O182" s="35">
        <v>2751</v>
      </c>
      <c r="P182" s="124">
        <v>2740</v>
      </c>
      <c r="Q182" s="127">
        <v>2737</v>
      </c>
      <c r="R182" s="20"/>
      <c r="S182" s="20" t="s">
        <v>116</v>
      </c>
      <c r="T182" s="124">
        <f>O182+J182-1</f>
        <v>2888</v>
      </c>
      <c r="U182" s="1015">
        <v>123.6</v>
      </c>
      <c r="V182" s="1014">
        <v>0.9</v>
      </c>
      <c r="W182" s="1014">
        <v>0.32</v>
      </c>
      <c r="X182" s="1014">
        <v>0.3</v>
      </c>
      <c r="Y182" s="47" t="s">
        <v>805</v>
      </c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20"/>
      <c r="GD182" s="20"/>
      <c r="GE182" s="20"/>
      <c r="GF182" s="20"/>
      <c r="GG182" s="20"/>
      <c r="GH182" s="20"/>
      <c r="GI182" s="20"/>
      <c r="GJ182" s="20"/>
      <c r="GK182" s="20"/>
      <c r="GL182" s="20"/>
      <c r="GM182" s="20"/>
      <c r="GN182" s="20"/>
      <c r="GO182" s="20"/>
      <c r="GP182" s="20"/>
      <c r="GQ182" s="20"/>
      <c r="GR182" s="20"/>
      <c r="GS182" s="20"/>
      <c r="GT182" s="20"/>
      <c r="GU182" s="20"/>
      <c r="GV182" s="20"/>
      <c r="GW182" s="20"/>
      <c r="GX182" s="20"/>
      <c r="GY182" s="20"/>
      <c r="GZ182" s="20"/>
      <c r="HA182" s="20"/>
      <c r="HB182" s="20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20"/>
      <c r="HN182" s="20"/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/>
    </row>
    <row r="183" spans="1:233" s="966" customFormat="1" x14ac:dyDescent="0.25">
      <c r="A183" s="83">
        <v>33315</v>
      </c>
      <c r="B183" s="124" t="s">
        <v>23</v>
      </c>
      <c r="C183" s="124" t="s">
        <v>2412</v>
      </c>
      <c r="D183" s="29" t="s">
        <v>2418</v>
      </c>
      <c r="E183" s="29" t="s">
        <v>2417</v>
      </c>
      <c r="F183" s="605"/>
      <c r="G183" s="605" t="s">
        <v>548</v>
      </c>
      <c r="H183" s="83">
        <v>4</v>
      </c>
      <c r="I183" s="124" t="s">
        <v>28</v>
      </c>
      <c r="J183" s="30">
        <v>44</v>
      </c>
      <c r="K183" s="124"/>
      <c r="L183" s="83">
        <v>16</v>
      </c>
      <c r="M183" s="34"/>
      <c r="N183" s="124" t="s">
        <v>775</v>
      </c>
      <c r="O183" s="35">
        <v>2762</v>
      </c>
      <c r="P183" s="124"/>
      <c r="Q183" s="127">
        <v>2762</v>
      </c>
      <c r="R183" s="20"/>
      <c r="S183" s="20" t="s">
        <v>1895</v>
      </c>
      <c r="T183" s="124">
        <f>O183+J183-1</f>
        <v>2805</v>
      </c>
      <c r="U183" s="1015">
        <v>83.3</v>
      </c>
      <c r="V183" s="1014">
        <v>1.89</v>
      </c>
      <c r="W183" s="1014">
        <v>1.54</v>
      </c>
      <c r="X183" s="1014">
        <v>1.71</v>
      </c>
      <c r="Y183" s="90" t="s">
        <v>806</v>
      </c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  <c r="FQ183" s="20"/>
      <c r="FR183" s="20"/>
      <c r="FS183" s="20"/>
      <c r="FT183" s="20"/>
      <c r="FU183" s="20"/>
      <c r="FV183" s="20"/>
      <c r="FW183" s="20"/>
      <c r="FX183" s="20"/>
      <c r="FY183" s="20"/>
      <c r="FZ183" s="20"/>
      <c r="GA183" s="20"/>
      <c r="GB183" s="20"/>
      <c r="GC183" s="20"/>
      <c r="GD183" s="20"/>
      <c r="GE183" s="20"/>
      <c r="GF183" s="20"/>
      <c r="GG183" s="20"/>
      <c r="GH183" s="20"/>
      <c r="GI183" s="20"/>
      <c r="GJ183" s="20"/>
      <c r="GK183" s="20"/>
      <c r="GL183" s="20"/>
      <c r="GM183" s="20"/>
      <c r="GN183" s="20"/>
      <c r="GO183" s="20"/>
      <c r="GP183" s="20"/>
      <c r="GQ183" s="20"/>
      <c r="GR183" s="20"/>
      <c r="GS183" s="20"/>
      <c r="GT183" s="20"/>
      <c r="GU183" s="20"/>
      <c r="GV183" s="20"/>
      <c r="GW183" s="20"/>
      <c r="GX183" s="20"/>
      <c r="GY183" s="20"/>
      <c r="GZ183" s="20"/>
      <c r="HA183" s="20"/>
      <c r="HB183" s="20"/>
      <c r="HC183" s="20"/>
      <c r="HD183" s="20"/>
      <c r="HE183" s="20"/>
      <c r="HF183" s="20"/>
      <c r="HG183" s="20"/>
      <c r="HH183" s="20"/>
      <c r="HI183" s="20"/>
      <c r="HJ183" s="20"/>
      <c r="HK183" s="20"/>
      <c r="HL183" s="20"/>
      <c r="HM183" s="20"/>
      <c r="HN183" s="20"/>
      <c r="HO183" s="20"/>
      <c r="HP183" s="20"/>
      <c r="HQ183" s="20"/>
      <c r="HR183" s="20"/>
      <c r="HS183" s="20"/>
      <c r="HT183" s="20"/>
      <c r="HU183" s="20"/>
      <c r="HV183" s="20"/>
      <c r="HW183" s="20"/>
      <c r="HX183" s="20"/>
      <c r="HY183" s="20"/>
    </row>
    <row r="184" spans="1:233" s="1042" customFormat="1" x14ac:dyDescent="0.25">
      <c r="A184" s="83">
        <v>33316</v>
      </c>
      <c r="B184" s="124" t="s">
        <v>23</v>
      </c>
      <c r="C184" s="124" t="s">
        <v>2412</v>
      </c>
      <c r="D184" s="29" t="s">
        <v>2416</v>
      </c>
      <c r="E184" s="29" t="s">
        <v>2415</v>
      </c>
      <c r="F184" s="605"/>
      <c r="G184" s="605" t="s">
        <v>548</v>
      </c>
      <c r="H184" s="83">
        <v>8</v>
      </c>
      <c r="I184" s="124" t="s">
        <v>28</v>
      </c>
      <c r="J184" s="30">
        <v>28</v>
      </c>
      <c r="K184" s="124"/>
      <c r="L184" s="83">
        <v>12</v>
      </c>
      <c r="M184" s="33" t="s">
        <v>797</v>
      </c>
      <c r="N184" s="124"/>
      <c r="O184" s="35">
        <v>2747</v>
      </c>
      <c r="P184" s="20"/>
      <c r="Q184" s="127">
        <v>2746</v>
      </c>
      <c r="R184" s="124">
        <v>2745</v>
      </c>
      <c r="S184" s="20" t="s">
        <v>1893</v>
      </c>
      <c r="T184" s="124">
        <f>O184+J184-1</f>
        <v>2774</v>
      </c>
      <c r="U184" s="1015">
        <v>49.4</v>
      </c>
      <c r="V184" s="1014">
        <v>1.76</v>
      </c>
      <c r="W184" s="1014">
        <v>1.79</v>
      </c>
      <c r="X184" s="1014">
        <v>2.0499999999999998</v>
      </c>
      <c r="Y184" s="90" t="s">
        <v>806</v>
      </c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  <c r="FQ184" s="20"/>
      <c r="FR184" s="20"/>
      <c r="FS184" s="20"/>
      <c r="FT184" s="20"/>
      <c r="FU184" s="20"/>
      <c r="FV184" s="20"/>
      <c r="FW184" s="20"/>
      <c r="FX184" s="20"/>
      <c r="FY184" s="20"/>
      <c r="FZ184" s="20"/>
      <c r="GA184" s="20"/>
      <c r="GB184" s="20"/>
      <c r="GC184" s="20"/>
      <c r="GD184" s="20"/>
      <c r="GE184" s="20"/>
      <c r="GF184" s="20"/>
      <c r="GG184" s="20"/>
      <c r="GH184" s="20"/>
      <c r="GI184" s="20"/>
      <c r="GJ184" s="20"/>
      <c r="GK184" s="20"/>
      <c r="GL184" s="20"/>
      <c r="GM184" s="20"/>
      <c r="GN184" s="20"/>
      <c r="GO184" s="20"/>
      <c r="GP184" s="20"/>
      <c r="GQ184" s="20"/>
      <c r="GR184" s="20"/>
      <c r="GS184" s="20"/>
      <c r="GT184" s="20"/>
      <c r="GU184" s="20"/>
      <c r="GV184" s="20"/>
      <c r="GW184" s="20"/>
      <c r="GX184" s="20"/>
      <c r="GY184" s="20"/>
      <c r="GZ184" s="20"/>
      <c r="HA184" s="20"/>
      <c r="HB184" s="20"/>
      <c r="HC184" s="20"/>
      <c r="HD184" s="20"/>
      <c r="HE184" s="20"/>
      <c r="HF184" s="20"/>
      <c r="HG184" s="20"/>
      <c r="HH184" s="20"/>
      <c r="HI184" s="20"/>
      <c r="HJ184" s="20"/>
      <c r="HK184" s="20"/>
      <c r="HL184" s="20"/>
      <c r="HM184" s="20"/>
      <c r="HN184" s="20"/>
      <c r="HO184" s="20"/>
      <c r="HP184" s="20"/>
      <c r="HQ184" s="20"/>
      <c r="HR184" s="20"/>
      <c r="HS184" s="20"/>
      <c r="HT184" s="20"/>
      <c r="HU184" s="20"/>
      <c r="HV184" s="20"/>
      <c r="HW184" s="20"/>
      <c r="HX184" s="20"/>
      <c r="HY184" s="20"/>
    </row>
    <row r="185" spans="1:233" s="40" customFormat="1" x14ac:dyDescent="0.25">
      <c r="A185" s="46">
        <v>33318</v>
      </c>
      <c r="B185" s="410" t="s">
        <v>226</v>
      </c>
      <c r="C185" s="410" t="s">
        <v>2412</v>
      </c>
      <c r="D185" s="64"/>
      <c r="E185" s="64"/>
      <c r="F185" s="617" t="s">
        <v>1716</v>
      </c>
      <c r="G185" s="617" t="s">
        <v>548</v>
      </c>
      <c r="H185" s="46"/>
      <c r="I185" s="403" t="s">
        <v>817</v>
      </c>
      <c r="J185" s="65">
        <v>18</v>
      </c>
      <c r="K185" s="65"/>
      <c r="L185" s="46">
        <v>3</v>
      </c>
      <c r="M185" s="410"/>
      <c r="N185" s="410"/>
      <c r="O185" s="410"/>
      <c r="P185" s="410"/>
      <c r="Q185" s="1018" t="s">
        <v>646</v>
      </c>
      <c r="R185" s="410"/>
      <c r="S185" s="39"/>
      <c r="U185" s="1017">
        <v>41.3</v>
      </c>
      <c r="V185" s="1016">
        <v>2.29</v>
      </c>
      <c r="W185" s="1016">
        <v>4.1399999999999997</v>
      </c>
      <c r="X185" s="1016">
        <v>1.78</v>
      </c>
      <c r="Y185" s="66" t="s">
        <v>41</v>
      </c>
      <c r="Z185" s="410"/>
      <c r="AB185" s="65"/>
      <c r="AC185" s="65"/>
      <c r="AD185" s="65"/>
      <c r="AE185" s="65"/>
      <c r="AF185" s="65"/>
      <c r="AG185" s="65"/>
    </row>
    <row r="186" spans="1:233" s="827" customFormat="1" x14ac:dyDescent="0.25">
      <c r="A186" s="46">
        <v>33319</v>
      </c>
      <c r="B186" s="410" t="s">
        <v>226</v>
      </c>
      <c r="C186" s="410" t="s">
        <v>2412</v>
      </c>
      <c r="D186" s="64"/>
      <c r="E186" s="64"/>
      <c r="F186" s="617" t="s">
        <v>1716</v>
      </c>
      <c r="G186" s="617" t="s">
        <v>548</v>
      </c>
      <c r="H186" s="46"/>
      <c r="I186" s="403" t="s">
        <v>817</v>
      </c>
      <c r="J186" s="65">
        <v>58</v>
      </c>
      <c r="K186" s="65"/>
      <c r="L186" s="46">
        <v>0</v>
      </c>
      <c r="M186" s="410"/>
      <c r="N186" s="410"/>
      <c r="O186" s="410"/>
      <c r="P186" s="410"/>
      <c r="Q186" s="1018" t="s">
        <v>646</v>
      </c>
      <c r="R186" s="410"/>
      <c r="S186" s="39"/>
      <c r="T186" s="40"/>
      <c r="U186" s="1017">
        <v>55.3</v>
      </c>
      <c r="V186" s="1016">
        <v>0.95</v>
      </c>
      <c r="W186" s="1016"/>
      <c r="X186" s="1016"/>
      <c r="Y186" s="40" t="s">
        <v>896</v>
      </c>
      <c r="Z186" s="410"/>
      <c r="AA186" s="40"/>
      <c r="AB186" s="65"/>
      <c r="AC186" s="65"/>
      <c r="AD186" s="65"/>
      <c r="AE186" s="65"/>
      <c r="AF186" s="65"/>
      <c r="AG186" s="65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</row>
    <row r="187" spans="1:233" s="40" customFormat="1" x14ac:dyDescent="0.25">
      <c r="A187" s="1038">
        <v>33320</v>
      </c>
      <c r="B187" s="1034" t="s">
        <v>226</v>
      </c>
      <c r="C187" s="1034" t="s">
        <v>2412</v>
      </c>
      <c r="D187" s="1041"/>
      <c r="E187" s="1041"/>
      <c r="F187" s="1040" t="s">
        <v>1723</v>
      </c>
      <c r="G187" s="617" t="s">
        <v>548</v>
      </c>
      <c r="H187" s="1038"/>
      <c r="I187" s="1034" t="s">
        <v>10</v>
      </c>
      <c r="J187" s="1039">
        <v>66</v>
      </c>
      <c r="K187" s="1034"/>
      <c r="L187" s="1038">
        <v>27</v>
      </c>
      <c r="M187" s="1037" t="s">
        <v>2414</v>
      </c>
      <c r="N187" s="1034"/>
      <c r="O187" s="1036">
        <v>2755</v>
      </c>
      <c r="P187" s="1026"/>
      <c r="Q187" s="1035">
        <v>2753</v>
      </c>
      <c r="R187" s="1034">
        <v>2752</v>
      </c>
      <c r="S187" s="1026"/>
      <c r="T187" s="410">
        <f>O187+J187-1</f>
        <v>2820</v>
      </c>
      <c r="U187" s="1017">
        <v>60.3</v>
      </c>
      <c r="V187" s="1016">
        <v>0.91</v>
      </c>
      <c r="W187" s="1016">
        <v>0.34</v>
      </c>
      <c r="X187" s="1016">
        <v>0.84</v>
      </c>
      <c r="Y187" s="1033" t="s">
        <v>805</v>
      </c>
      <c r="Z187" s="410" t="s">
        <v>2413</v>
      </c>
      <c r="CD187" s="1026"/>
      <c r="CE187" s="1026"/>
      <c r="CF187" s="1026"/>
      <c r="CG187" s="1026"/>
      <c r="CH187" s="1026"/>
      <c r="CI187" s="1026"/>
      <c r="CJ187" s="1026"/>
      <c r="CK187" s="1026"/>
      <c r="CL187" s="1026"/>
      <c r="CM187" s="1026"/>
      <c r="CN187" s="1026"/>
      <c r="CO187" s="1026"/>
      <c r="CP187" s="1026"/>
      <c r="CQ187" s="1026"/>
      <c r="CR187" s="1026"/>
      <c r="CS187" s="1026"/>
      <c r="CT187" s="1026"/>
      <c r="CU187" s="1026"/>
      <c r="CV187" s="1026"/>
      <c r="CW187" s="1026"/>
      <c r="CX187" s="1026"/>
      <c r="CY187" s="1026"/>
      <c r="CZ187" s="1026"/>
      <c r="DA187" s="1026"/>
      <c r="DB187" s="1026"/>
      <c r="DC187" s="1026"/>
      <c r="DD187" s="1026"/>
      <c r="DE187" s="1026"/>
      <c r="DF187" s="1026"/>
      <c r="DG187" s="1026"/>
      <c r="DH187" s="1026"/>
      <c r="DI187" s="1026"/>
      <c r="DJ187" s="1026"/>
      <c r="DK187" s="1026"/>
      <c r="DL187" s="1026"/>
      <c r="DM187" s="1026"/>
      <c r="DN187" s="1026"/>
      <c r="DO187" s="1026"/>
      <c r="DP187" s="1026"/>
      <c r="DQ187" s="1026"/>
      <c r="DR187" s="1026"/>
      <c r="DS187" s="1026"/>
      <c r="DT187" s="1026"/>
      <c r="DU187" s="1026"/>
      <c r="DV187" s="1026"/>
      <c r="DW187" s="1026"/>
      <c r="DX187" s="1026"/>
      <c r="DY187" s="1026"/>
      <c r="DZ187" s="1026"/>
      <c r="EA187" s="1026"/>
      <c r="EB187" s="1026"/>
      <c r="EC187" s="1026"/>
      <c r="ED187" s="1026"/>
      <c r="EE187" s="1026"/>
      <c r="EF187" s="1026"/>
      <c r="EG187" s="1026"/>
      <c r="EH187" s="1026"/>
      <c r="EI187" s="1026"/>
      <c r="EJ187" s="1026"/>
      <c r="EK187" s="1026"/>
      <c r="EL187" s="1026"/>
      <c r="EM187" s="1026"/>
      <c r="EN187" s="1026"/>
      <c r="EO187" s="1026"/>
      <c r="EP187" s="1026"/>
      <c r="EQ187" s="1026"/>
      <c r="ER187" s="1026"/>
      <c r="ES187" s="1026"/>
      <c r="ET187" s="1026"/>
      <c r="EU187" s="1026"/>
      <c r="EV187" s="1026"/>
      <c r="EW187" s="1026"/>
      <c r="EX187" s="1026"/>
      <c r="EY187" s="1026"/>
      <c r="EZ187" s="1026"/>
      <c r="FA187" s="1026"/>
      <c r="FB187" s="1026"/>
      <c r="FC187" s="1026"/>
      <c r="FD187" s="1026"/>
      <c r="FE187" s="1026"/>
      <c r="FF187" s="1026"/>
      <c r="FG187" s="1026"/>
      <c r="FH187" s="1026"/>
      <c r="FI187" s="1026"/>
      <c r="FJ187" s="1026"/>
      <c r="FK187" s="1026"/>
      <c r="FL187" s="1026"/>
      <c r="FM187" s="1026"/>
      <c r="FN187" s="1026"/>
      <c r="FO187" s="1026"/>
      <c r="FP187" s="1026"/>
      <c r="FQ187" s="1026"/>
      <c r="FR187" s="1026"/>
      <c r="FS187" s="1026"/>
      <c r="FT187" s="1026"/>
      <c r="FU187" s="1026"/>
      <c r="FV187" s="1026"/>
      <c r="FW187" s="1026"/>
      <c r="FX187" s="1026"/>
      <c r="FY187" s="1026"/>
      <c r="FZ187" s="1026"/>
      <c r="GA187" s="1026"/>
      <c r="GB187" s="1026"/>
      <c r="GC187" s="1026"/>
      <c r="GD187" s="1026"/>
      <c r="GE187" s="1026"/>
      <c r="GF187" s="1026"/>
      <c r="GG187" s="1026"/>
      <c r="GH187" s="1026"/>
      <c r="GI187" s="1026"/>
      <c r="GJ187" s="1026"/>
      <c r="GK187" s="1026"/>
      <c r="GL187" s="1026"/>
      <c r="GM187" s="1026"/>
      <c r="GN187" s="1026"/>
      <c r="GO187" s="1026"/>
      <c r="GP187" s="1026"/>
      <c r="GQ187" s="1026"/>
      <c r="GR187" s="1026"/>
      <c r="GS187" s="1026"/>
      <c r="GT187" s="1026"/>
      <c r="GU187" s="1026"/>
      <c r="GV187" s="1026"/>
      <c r="GW187" s="1026"/>
      <c r="GX187" s="1026"/>
      <c r="GY187" s="1026"/>
      <c r="GZ187" s="1026"/>
      <c r="HA187" s="1026"/>
      <c r="HB187" s="1026"/>
      <c r="HC187" s="1026"/>
      <c r="HD187" s="1026"/>
      <c r="HE187" s="1026"/>
      <c r="HF187" s="1026"/>
      <c r="HG187" s="1026"/>
      <c r="HH187" s="1026"/>
      <c r="HI187" s="1026"/>
      <c r="HJ187" s="1026"/>
      <c r="HK187" s="1026"/>
      <c r="HL187" s="1026"/>
      <c r="HM187" s="1026"/>
      <c r="HN187" s="1026"/>
      <c r="HO187" s="1026"/>
      <c r="HP187" s="1026"/>
      <c r="HQ187" s="1026"/>
      <c r="HR187" s="1026"/>
      <c r="HS187" s="1026"/>
      <c r="HT187" s="1026"/>
      <c r="HU187" s="1026"/>
      <c r="HV187" s="1026"/>
      <c r="HW187" s="1026"/>
      <c r="HX187" s="1026"/>
      <c r="HY187" s="1026"/>
    </row>
    <row r="188" spans="1:233" s="827" customFormat="1" x14ac:dyDescent="0.25">
      <c r="A188" s="46">
        <v>33321</v>
      </c>
      <c r="B188" s="410" t="s">
        <v>226</v>
      </c>
      <c r="C188" s="410" t="s">
        <v>2412</v>
      </c>
      <c r="D188" s="64"/>
      <c r="E188" s="64"/>
      <c r="F188" s="617" t="s">
        <v>1723</v>
      </c>
      <c r="G188" s="617" t="s">
        <v>548</v>
      </c>
      <c r="H188" s="46"/>
      <c r="I188" s="403" t="s">
        <v>817</v>
      </c>
      <c r="J188" s="65">
        <v>13</v>
      </c>
      <c r="K188" s="65" t="s">
        <v>15</v>
      </c>
      <c r="L188" s="46">
        <v>4</v>
      </c>
      <c r="M188" s="410"/>
      <c r="N188" s="410"/>
      <c r="O188" s="410"/>
      <c r="P188" s="410"/>
      <c r="Q188" s="1018" t="s">
        <v>646</v>
      </c>
      <c r="R188" s="410"/>
      <c r="S188" s="39"/>
      <c r="T188" s="40"/>
      <c r="U188" s="1017">
        <v>25.6</v>
      </c>
      <c r="V188" s="1016">
        <v>1.97</v>
      </c>
      <c r="W188" s="1016">
        <v>2.17</v>
      </c>
      <c r="X188" s="1016">
        <v>2.0299999999999998</v>
      </c>
      <c r="Y188" s="66" t="s">
        <v>271</v>
      </c>
      <c r="Z188" s="410"/>
      <c r="AA188" s="40"/>
      <c r="AB188" s="65"/>
      <c r="AC188" s="65"/>
      <c r="AD188" s="65"/>
      <c r="AE188" s="65"/>
      <c r="AF188" s="65"/>
      <c r="AG188" s="65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</row>
    <row r="189" spans="1:233" s="20" customFormat="1" x14ac:dyDescent="0.25">
      <c r="A189" s="83">
        <v>33324</v>
      </c>
      <c r="B189" s="124" t="s">
        <v>23</v>
      </c>
      <c r="C189" s="124" t="s">
        <v>1788</v>
      </c>
      <c r="D189" s="29" t="s">
        <v>2411</v>
      </c>
      <c r="E189" s="29" t="s">
        <v>2410</v>
      </c>
      <c r="F189" s="605"/>
      <c r="G189" s="605" t="s">
        <v>548</v>
      </c>
      <c r="H189" s="83">
        <v>8</v>
      </c>
      <c r="I189" s="124" t="s">
        <v>817</v>
      </c>
      <c r="J189" s="30">
        <v>24</v>
      </c>
      <c r="K189" s="124"/>
      <c r="L189" s="83">
        <v>11</v>
      </c>
      <c r="M189" s="34"/>
      <c r="N189" s="124" t="s">
        <v>775</v>
      </c>
      <c r="O189" s="124"/>
      <c r="P189" s="124"/>
      <c r="Q189" s="1006" t="s">
        <v>646</v>
      </c>
      <c r="R189" s="124"/>
      <c r="U189" s="1015">
        <v>57.8</v>
      </c>
      <c r="V189" s="1014">
        <v>2.41</v>
      </c>
      <c r="W189" s="1014">
        <v>2.5499999999999998</v>
      </c>
      <c r="X189" s="1014">
        <v>2.0699999999999998</v>
      </c>
      <c r="Y189" s="43" t="s">
        <v>809</v>
      </c>
      <c r="Z189" s="127"/>
      <c r="AA189" s="30"/>
      <c r="AB189" s="30"/>
      <c r="AC189" s="30"/>
      <c r="AD189" s="30"/>
      <c r="AE189" s="30"/>
      <c r="AF189" s="30"/>
      <c r="AG189" s="30"/>
    </row>
    <row r="190" spans="1:233" s="20" customFormat="1" x14ac:dyDescent="0.25">
      <c r="A190" s="83">
        <v>33326</v>
      </c>
      <c r="B190" s="124" t="s">
        <v>23</v>
      </c>
      <c r="C190" s="124" t="s">
        <v>1788</v>
      </c>
      <c r="D190" s="29" t="s">
        <v>2409</v>
      </c>
      <c r="E190" s="29" t="s">
        <v>2408</v>
      </c>
      <c r="F190" s="605"/>
      <c r="G190" s="605" t="s">
        <v>548</v>
      </c>
      <c r="H190" s="83">
        <v>4</v>
      </c>
      <c r="I190" s="124" t="s">
        <v>28</v>
      </c>
      <c r="J190" s="30">
        <v>120</v>
      </c>
      <c r="K190" s="124"/>
      <c r="L190" s="83">
        <v>15</v>
      </c>
      <c r="M190" s="33" t="s">
        <v>990</v>
      </c>
      <c r="N190" s="124"/>
      <c r="O190" s="35">
        <v>2748</v>
      </c>
      <c r="P190" s="124">
        <v>2743</v>
      </c>
      <c r="Q190" s="127">
        <v>2737</v>
      </c>
      <c r="S190" s="20" t="s">
        <v>2399</v>
      </c>
      <c r="T190" s="124">
        <f>O190+J190-1</f>
        <v>2867</v>
      </c>
      <c r="U190" s="1015">
        <v>125.8</v>
      </c>
      <c r="V190" s="1014">
        <v>1.05</v>
      </c>
      <c r="W190" s="1014">
        <v>0.87</v>
      </c>
      <c r="X190" s="1014">
        <v>0.95</v>
      </c>
      <c r="Y190" s="90" t="s">
        <v>807</v>
      </c>
    </row>
    <row r="191" spans="1:233" s="20" customFormat="1" x14ac:dyDescent="0.25">
      <c r="A191" s="83">
        <v>33328</v>
      </c>
      <c r="B191" s="124" t="s">
        <v>23</v>
      </c>
      <c r="C191" s="124" t="s">
        <v>1788</v>
      </c>
      <c r="D191" s="29" t="s">
        <v>2407</v>
      </c>
      <c r="E191" s="29" t="s">
        <v>2406</v>
      </c>
      <c r="F191" s="605"/>
      <c r="G191" s="605" t="s">
        <v>548</v>
      </c>
      <c r="H191" s="83">
        <v>8</v>
      </c>
      <c r="I191" s="124" t="s">
        <v>37</v>
      </c>
      <c r="J191" s="30">
        <v>22</v>
      </c>
      <c r="K191" s="124"/>
      <c r="L191" s="83">
        <v>11</v>
      </c>
      <c r="M191" s="33" t="s">
        <v>797</v>
      </c>
      <c r="N191" s="124"/>
      <c r="O191" s="35" t="s">
        <v>326</v>
      </c>
      <c r="P191" s="124"/>
      <c r="Q191" s="127" t="s">
        <v>148</v>
      </c>
      <c r="R191" s="20" t="s">
        <v>2405</v>
      </c>
      <c r="S191" s="20" t="s">
        <v>2393</v>
      </c>
      <c r="T191" s="124">
        <v>2774</v>
      </c>
      <c r="U191" s="1015">
        <v>53.4</v>
      </c>
      <c r="V191" s="1014">
        <v>2.4300000000000002</v>
      </c>
      <c r="W191" s="1014">
        <v>2.2400000000000002</v>
      </c>
      <c r="X191" s="1014">
        <v>2.68</v>
      </c>
      <c r="Y191" s="90" t="s">
        <v>809</v>
      </c>
    </row>
    <row r="192" spans="1:233" s="20" customFormat="1" x14ac:dyDescent="0.25">
      <c r="A192" s="83">
        <v>33331</v>
      </c>
      <c r="B192" s="124" t="s">
        <v>23</v>
      </c>
      <c r="C192" s="124" t="s">
        <v>1788</v>
      </c>
      <c r="D192" s="29" t="s">
        <v>2404</v>
      </c>
      <c r="E192" s="29" t="s">
        <v>2403</v>
      </c>
      <c r="F192" s="605"/>
      <c r="G192" s="605" t="s">
        <v>548</v>
      </c>
      <c r="H192" s="83">
        <v>8</v>
      </c>
      <c r="I192" s="124" t="s">
        <v>37</v>
      </c>
      <c r="J192" s="30">
        <v>21</v>
      </c>
      <c r="K192" s="124"/>
      <c r="L192" s="83">
        <v>9</v>
      </c>
      <c r="M192" s="33" t="s">
        <v>803</v>
      </c>
      <c r="N192" s="124"/>
      <c r="O192" s="35" t="s">
        <v>2402</v>
      </c>
      <c r="P192" s="20" t="s">
        <v>1818</v>
      </c>
      <c r="Q192" s="127" t="s">
        <v>326</v>
      </c>
      <c r="S192" s="20" t="s">
        <v>2393</v>
      </c>
      <c r="T192" s="124">
        <v>2776</v>
      </c>
      <c r="U192" s="1015">
        <v>49</v>
      </c>
      <c r="V192" s="1014">
        <v>2.33</v>
      </c>
      <c r="W192" s="1014">
        <v>2.08</v>
      </c>
      <c r="X192" s="1014">
        <v>2.54</v>
      </c>
      <c r="Y192" s="90" t="s">
        <v>809</v>
      </c>
    </row>
    <row r="193" spans="1:233" s="20" customFormat="1" x14ac:dyDescent="0.25">
      <c r="A193" s="83">
        <v>33332</v>
      </c>
      <c r="B193" s="124" t="s">
        <v>23</v>
      </c>
      <c r="C193" s="124" t="s">
        <v>1788</v>
      </c>
      <c r="D193" s="29" t="s">
        <v>2401</v>
      </c>
      <c r="E193" s="29" t="s">
        <v>2400</v>
      </c>
      <c r="F193" s="605"/>
      <c r="G193" s="605" t="s">
        <v>548</v>
      </c>
      <c r="H193" s="83">
        <v>4</v>
      </c>
      <c r="I193" s="124" t="s">
        <v>28</v>
      </c>
      <c r="J193" s="30">
        <v>93</v>
      </c>
      <c r="K193" s="124"/>
      <c r="L193" s="83">
        <v>0</v>
      </c>
      <c r="M193" s="34"/>
      <c r="N193" s="124"/>
      <c r="O193" s="35">
        <v>2756</v>
      </c>
      <c r="Q193" s="127">
        <v>2737</v>
      </c>
      <c r="R193" s="20">
        <v>2735</v>
      </c>
      <c r="S193" s="20" t="s">
        <v>2399</v>
      </c>
      <c r="T193" s="124">
        <f>O193+J193-1</f>
        <v>2848</v>
      </c>
      <c r="U193" s="1015">
        <v>89.8</v>
      </c>
      <c r="V193" s="1014">
        <v>0.97</v>
      </c>
      <c r="W193" s="1014"/>
      <c r="X193" s="1014"/>
      <c r="Y193" s="47" t="s">
        <v>896</v>
      </c>
      <c r="Z193" s="124" t="s">
        <v>2398</v>
      </c>
    </row>
    <row r="194" spans="1:233" s="20" customFormat="1" x14ac:dyDescent="0.25">
      <c r="A194" s="83">
        <v>33333</v>
      </c>
      <c r="B194" s="124" t="s">
        <v>226</v>
      </c>
      <c r="C194" s="124" t="s">
        <v>1788</v>
      </c>
      <c r="D194" s="29"/>
      <c r="E194" s="29"/>
      <c r="F194" s="605"/>
      <c r="G194" s="605" t="s">
        <v>548</v>
      </c>
      <c r="H194" s="83"/>
      <c r="I194" s="389" t="s">
        <v>817</v>
      </c>
      <c r="J194" s="30">
        <v>13</v>
      </c>
      <c r="K194" s="30">
        <v>13</v>
      </c>
      <c r="L194" s="83">
        <v>4</v>
      </c>
      <c r="N194" s="124"/>
      <c r="O194" s="124"/>
      <c r="P194" s="124"/>
      <c r="Q194" s="1006" t="s">
        <v>646</v>
      </c>
      <c r="R194" s="124"/>
      <c r="S194" s="35"/>
      <c r="U194" s="1015">
        <v>28.5</v>
      </c>
      <c r="V194" s="1014">
        <v>2.19</v>
      </c>
      <c r="W194" s="1014">
        <v>2.02</v>
      </c>
      <c r="X194" s="1014">
        <v>2.2799999999999998</v>
      </c>
      <c r="Y194" s="43" t="s">
        <v>809</v>
      </c>
      <c r="Z194" s="124"/>
      <c r="AB194" s="30"/>
      <c r="AC194" s="30"/>
      <c r="AD194" s="30"/>
      <c r="AE194" s="30"/>
      <c r="AF194" s="30"/>
      <c r="AG194" s="30"/>
    </row>
    <row r="195" spans="1:233" s="20" customFormat="1" x14ac:dyDescent="0.25">
      <c r="A195" s="83">
        <v>33336</v>
      </c>
      <c r="B195" s="124" t="s">
        <v>23</v>
      </c>
      <c r="C195" s="124" t="s">
        <v>1788</v>
      </c>
      <c r="D195" s="29" t="s">
        <v>2397</v>
      </c>
      <c r="E195" s="29" t="s">
        <v>2396</v>
      </c>
      <c r="F195" s="605"/>
      <c r="G195" s="605" t="s">
        <v>548</v>
      </c>
      <c r="H195" s="83">
        <v>8</v>
      </c>
      <c r="I195" s="124" t="s">
        <v>817</v>
      </c>
      <c r="J195" s="30">
        <v>19</v>
      </c>
      <c r="K195" s="124"/>
      <c r="L195" s="83">
        <v>6</v>
      </c>
      <c r="M195" s="34"/>
      <c r="N195" s="124" t="s">
        <v>775</v>
      </c>
      <c r="O195" s="124"/>
      <c r="P195" s="124"/>
      <c r="Q195" s="1006" t="s">
        <v>646</v>
      </c>
      <c r="R195" s="124"/>
      <c r="U195" s="1015">
        <v>52</v>
      </c>
      <c r="V195" s="1014">
        <v>2.74</v>
      </c>
      <c r="W195" s="1014">
        <v>2.2000000000000002</v>
      </c>
      <c r="X195" s="1014">
        <v>2.54</v>
      </c>
      <c r="Y195" s="43" t="s">
        <v>809</v>
      </c>
      <c r="Z195" s="127"/>
      <c r="AA195" s="30"/>
      <c r="AB195" s="30"/>
      <c r="AC195" s="30"/>
      <c r="AD195" s="30"/>
      <c r="AE195" s="30"/>
      <c r="AF195" s="30"/>
      <c r="AG195" s="30"/>
      <c r="AH195" s="124"/>
    </row>
    <row r="196" spans="1:233" s="20" customFormat="1" x14ac:dyDescent="0.25">
      <c r="A196" s="83">
        <v>33338</v>
      </c>
      <c r="B196" s="124" t="s">
        <v>23</v>
      </c>
      <c r="C196" s="124" t="s">
        <v>1788</v>
      </c>
      <c r="D196" s="29" t="s">
        <v>2395</v>
      </c>
      <c r="E196" s="29" t="s">
        <v>2394</v>
      </c>
      <c r="F196" s="605"/>
      <c r="G196" s="605" t="s">
        <v>548</v>
      </c>
      <c r="H196" s="83">
        <v>4</v>
      </c>
      <c r="I196" s="124" t="s">
        <v>28</v>
      </c>
      <c r="J196" s="30">
        <v>56</v>
      </c>
      <c r="K196" s="124"/>
      <c r="L196" s="83">
        <v>14</v>
      </c>
      <c r="M196" s="34"/>
      <c r="N196" s="124" t="s">
        <v>775</v>
      </c>
      <c r="O196" s="35">
        <v>2752</v>
      </c>
      <c r="P196" s="124"/>
      <c r="Q196" s="127">
        <v>2752</v>
      </c>
      <c r="S196" s="20" t="s">
        <v>2393</v>
      </c>
      <c r="T196" s="124">
        <f>O196+J196-1</f>
        <v>2807</v>
      </c>
      <c r="U196" s="1015">
        <v>77.8</v>
      </c>
      <c r="V196" s="1014">
        <v>1.39</v>
      </c>
      <c r="W196" s="1014">
        <v>1.44</v>
      </c>
      <c r="X196" s="1014">
        <v>0.68</v>
      </c>
      <c r="Y196" s="90" t="s">
        <v>806</v>
      </c>
    </row>
    <row r="197" spans="1:233" s="20" customFormat="1" x14ac:dyDescent="0.25">
      <c r="A197" s="83">
        <v>33340</v>
      </c>
      <c r="B197" s="124" t="s">
        <v>23</v>
      </c>
      <c r="C197" s="124" t="s">
        <v>1788</v>
      </c>
      <c r="D197" s="29" t="s">
        <v>2392</v>
      </c>
      <c r="E197" s="29" t="s">
        <v>2391</v>
      </c>
      <c r="F197" s="605"/>
      <c r="G197" s="605" t="s">
        <v>548</v>
      </c>
      <c r="H197" s="83">
        <v>8</v>
      </c>
      <c r="I197" s="124" t="s">
        <v>817</v>
      </c>
      <c r="J197" s="30">
        <v>59</v>
      </c>
      <c r="K197" s="124"/>
      <c r="L197" s="83">
        <v>17</v>
      </c>
      <c r="M197" s="34" t="s">
        <v>39</v>
      </c>
      <c r="N197" s="124"/>
      <c r="O197" s="124"/>
      <c r="P197" s="124"/>
      <c r="Q197" s="1006" t="s">
        <v>646</v>
      </c>
      <c r="R197" s="124"/>
      <c r="U197" s="1015">
        <v>70.8</v>
      </c>
      <c r="V197" s="1014">
        <v>1.2</v>
      </c>
      <c r="W197" s="1014">
        <v>0.59</v>
      </c>
      <c r="X197" s="1014">
        <v>0.63</v>
      </c>
      <c r="Y197" s="90" t="s">
        <v>807</v>
      </c>
      <c r="Z197" s="127"/>
      <c r="AA197" s="30"/>
      <c r="AB197" s="30"/>
      <c r="AC197" s="30"/>
      <c r="AD197" s="30"/>
      <c r="AE197" s="30"/>
      <c r="AF197" s="30"/>
      <c r="AG197" s="30"/>
    </row>
    <row r="198" spans="1:233" s="827" customFormat="1" x14ac:dyDescent="0.25">
      <c r="A198" s="1008">
        <v>33344</v>
      </c>
      <c r="B198" s="124" t="s">
        <v>23</v>
      </c>
      <c r="C198" s="1003" t="s">
        <v>1788</v>
      </c>
      <c r="D198" s="929" t="s">
        <v>2390</v>
      </c>
      <c r="E198" s="929" t="s">
        <v>2389</v>
      </c>
      <c r="F198" s="1008"/>
      <c r="G198" s="605" t="s">
        <v>548</v>
      </c>
      <c r="H198" s="1008">
        <v>4</v>
      </c>
      <c r="I198" s="1003" t="s">
        <v>817</v>
      </c>
      <c r="J198" s="1003">
        <v>36</v>
      </c>
      <c r="K198" s="1003"/>
      <c r="L198" s="1008">
        <v>13</v>
      </c>
      <c r="M198" s="1003" t="s">
        <v>39</v>
      </c>
      <c r="N198" s="1003"/>
      <c r="O198" s="1003"/>
      <c r="P198" s="1003"/>
      <c r="Q198" s="1006" t="s">
        <v>646</v>
      </c>
      <c r="R198" s="20"/>
      <c r="S198" s="20"/>
      <c r="T198" s="1003"/>
      <c r="U198" s="927">
        <v>97.1</v>
      </c>
      <c r="V198" s="927">
        <v>2.7</v>
      </c>
      <c r="W198" s="927">
        <v>2.44</v>
      </c>
      <c r="X198" s="927">
        <v>2.46</v>
      </c>
      <c r="Y198" s="1005" t="s">
        <v>809</v>
      </c>
      <c r="Z198" s="1004"/>
      <c r="AA198" s="1004"/>
      <c r="AB198" s="931"/>
      <c r="AC198" s="927"/>
      <c r="AD198" s="927"/>
      <c r="AE198" s="20"/>
      <c r="AF198" s="20"/>
      <c r="AG198" s="20"/>
      <c r="AH198" s="20"/>
      <c r="AI198" s="927" t="s">
        <v>817</v>
      </c>
      <c r="AJ198" s="927"/>
      <c r="AK198" s="927"/>
      <c r="AL198" s="927"/>
      <c r="AM198" s="927"/>
      <c r="AN198" s="927"/>
      <c r="AO198" s="927"/>
      <c r="AP198" s="927"/>
      <c r="AQ198" s="927"/>
      <c r="AR198" s="927"/>
      <c r="AS198" s="927"/>
      <c r="AT198" s="927"/>
      <c r="AU198" s="931"/>
      <c r="AV198" s="931"/>
      <c r="AW198" s="927"/>
      <c r="AX198" s="927"/>
      <c r="AY198" s="927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</row>
    <row r="199" spans="1:233" s="22" customFormat="1" x14ac:dyDescent="0.25">
      <c r="A199" s="1008">
        <v>33345</v>
      </c>
      <c r="B199" s="124" t="s">
        <v>23</v>
      </c>
      <c r="C199" s="1003" t="s">
        <v>1788</v>
      </c>
      <c r="D199" s="929" t="s">
        <v>2388</v>
      </c>
      <c r="E199" s="929" t="s">
        <v>2387</v>
      </c>
      <c r="F199" s="1008"/>
      <c r="G199" s="605" t="s">
        <v>548</v>
      </c>
      <c r="H199" s="1008">
        <v>8</v>
      </c>
      <c r="I199" s="1003" t="s">
        <v>10</v>
      </c>
      <c r="J199" s="1003">
        <v>151</v>
      </c>
      <c r="K199" s="1003"/>
      <c r="L199" s="1008">
        <v>8</v>
      </c>
      <c r="M199" s="1005" t="s">
        <v>2181</v>
      </c>
      <c r="N199" s="1003"/>
      <c r="O199" s="1003">
        <v>2728</v>
      </c>
      <c r="P199" s="1003">
        <v>2718</v>
      </c>
      <c r="Q199" s="1004">
        <v>2710</v>
      </c>
      <c r="R199" s="20"/>
      <c r="S199" s="20" t="s">
        <v>2386</v>
      </c>
      <c r="T199" s="20">
        <f>O199+J199-1</f>
        <v>2878</v>
      </c>
      <c r="U199" s="1011">
        <v>93.3</v>
      </c>
      <c r="V199" s="929">
        <v>0.62</v>
      </c>
      <c r="W199" s="929">
        <v>0.4</v>
      </c>
      <c r="X199" s="929">
        <v>0.44</v>
      </c>
      <c r="Y199" s="1005" t="s">
        <v>805</v>
      </c>
      <c r="Z199" s="1004"/>
      <c r="AA199" s="1004"/>
      <c r="AB199" s="931"/>
      <c r="AC199" s="927"/>
      <c r="AD199" s="1003"/>
      <c r="AE199" s="927"/>
      <c r="AF199" s="927"/>
      <c r="AG199" s="927"/>
      <c r="AH199" s="927"/>
      <c r="AI199" s="927"/>
      <c r="AJ199" s="927"/>
      <c r="AK199" s="927"/>
      <c r="AL199" s="927"/>
      <c r="AM199" s="927"/>
      <c r="AN199" s="927"/>
      <c r="AO199" s="927"/>
      <c r="AP199" s="927"/>
      <c r="AQ199" s="927"/>
      <c r="AR199" s="932"/>
      <c r="AS199" s="927"/>
      <c r="AT199" s="927"/>
      <c r="AU199" s="931"/>
      <c r="AV199" s="931"/>
      <c r="AW199" s="927"/>
      <c r="AX199" s="927"/>
      <c r="AY199" s="927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  <c r="FQ199" s="20"/>
      <c r="FR199" s="20"/>
      <c r="FS199" s="20"/>
      <c r="FT199" s="20"/>
      <c r="FU199" s="20"/>
      <c r="FV199" s="20"/>
      <c r="FW199" s="20"/>
      <c r="FX199" s="20"/>
      <c r="FY199" s="20"/>
      <c r="FZ199" s="20"/>
      <c r="GA199" s="20"/>
      <c r="GB199" s="20"/>
      <c r="GC199" s="20"/>
      <c r="GD199" s="20"/>
      <c r="GE199" s="20"/>
      <c r="GF199" s="20"/>
      <c r="GG199" s="20"/>
      <c r="GH199" s="20"/>
      <c r="GI199" s="20"/>
      <c r="GJ199" s="20"/>
      <c r="GK199" s="20"/>
      <c r="GL199" s="20"/>
      <c r="GM199" s="20"/>
      <c r="GN199" s="20"/>
      <c r="GO199" s="20"/>
      <c r="GP199" s="20"/>
      <c r="GQ199" s="20"/>
      <c r="GR199" s="20"/>
      <c r="GS199" s="20"/>
      <c r="GT199" s="20"/>
      <c r="GU199" s="20"/>
      <c r="GV199" s="20"/>
      <c r="GW199" s="20"/>
      <c r="GX199" s="20"/>
      <c r="GY199" s="20"/>
      <c r="GZ199" s="20"/>
      <c r="HA199" s="20"/>
      <c r="HB199" s="20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20"/>
      <c r="HN199" s="20"/>
      <c r="HO199" s="20"/>
      <c r="HP199" s="20"/>
      <c r="HQ199" s="20"/>
      <c r="HR199" s="20"/>
      <c r="HS199" s="20"/>
      <c r="HT199" s="20"/>
      <c r="HU199" s="20"/>
      <c r="HV199" s="20"/>
      <c r="HW199" s="20"/>
      <c r="HX199" s="20"/>
      <c r="HY199" s="20"/>
    </row>
    <row r="200" spans="1:233" s="20" customFormat="1" x14ac:dyDescent="0.25">
      <c r="A200" s="83">
        <v>33347</v>
      </c>
      <c r="B200" s="124" t="s">
        <v>23</v>
      </c>
      <c r="C200" s="124" t="s">
        <v>1788</v>
      </c>
      <c r="D200" s="29" t="s">
        <v>2385</v>
      </c>
      <c r="E200" s="29" t="s">
        <v>2384</v>
      </c>
      <c r="F200" s="605"/>
      <c r="G200" s="605" t="s">
        <v>548</v>
      </c>
      <c r="H200" s="83">
        <v>4</v>
      </c>
      <c r="I200" s="124" t="s">
        <v>28</v>
      </c>
      <c r="J200" s="30">
        <v>91</v>
      </c>
      <c r="K200" s="124"/>
      <c r="L200" s="83">
        <v>15</v>
      </c>
      <c r="M200" s="33" t="s">
        <v>814</v>
      </c>
      <c r="N200" s="124"/>
      <c r="O200" s="35">
        <v>2738</v>
      </c>
      <c r="P200" s="124"/>
      <c r="Q200" s="127">
        <v>2737</v>
      </c>
      <c r="R200" s="20">
        <v>2735</v>
      </c>
      <c r="S200" s="20" t="s">
        <v>1893</v>
      </c>
      <c r="T200" s="124">
        <f>O200+J200-1</f>
        <v>2828</v>
      </c>
      <c r="U200" s="1011">
        <v>71.3</v>
      </c>
      <c r="V200" s="929">
        <v>0.78</v>
      </c>
      <c r="W200" s="929">
        <v>1.04</v>
      </c>
      <c r="X200" s="929">
        <v>1.03</v>
      </c>
      <c r="Y200" s="47" t="s">
        <v>812</v>
      </c>
    </row>
    <row r="201" spans="1:233" s="20" customFormat="1" x14ac:dyDescent="0.25">
      <c r="A201" s="1008">
        <v>33348</v>
      </c>
      <c r="B201" s="1003" t="s">
        <v>23</v>
      </c>
      <c r="C201" s="1003" t="s">
        <v>1788</v>
      </c>
      <c r="D201" s="929" t="s">
        <v>2383</v>
      </c>
      <c r="E201" s="929" t="s">
        <v>2382</v>
      </c>
      <c r="F201" s="1008"/>
      <c r="G201" s="605" t="s">
        <v>548</v>
      </c>
      <c r="H201" s="1008">
        <v>4</v>
      </c>
      <c r="I201" s="1003" t="s">
        <v>817</v>
      </c>
      <c r="J201" s="1003">
        <v>25</v>
      </c>
      <c r="K201" s="1003"/>
      <c r="L201" s="1008">
        <v>14</v>
      </c>
      <c r="M201" s="1003"/>
      <c r="N201" s="1003" t="s">
        <v>24</v>
      </c>
      <c r="O201" s="1003"/>
      <c r="P201" s="1003"/>
      <c r="Q201" s="1006" t="s">
        <v>646</v>
      </c>
      <c r="T201" s="1003"/>
      <c r="U201" s="1011">
        <v>85.6</v>
      </c>
      <c r="V201" s="929">
        <v>3.42</v>
      </c>
      <c r="W201" s="929">
        <v>2.5299999999999998</v>
      </c>
      <c r="X201" s="929">
        <v>4.41</v>
      </c>
      <c r="Y201" s="1005" t="s">
        <v>858</v>
      </c>
      <c r="Z201" s="1004"/>
      <c r="AA201" s="1004"/>
      <c r="AB201" s="931"/>
      <c r="AC201" s="927">
        <v>33348</v>
      </c>
      <c r="AD201" s="927"/>
      <c r="AE201" s="927">
        <v>85.6</v>
      </c>
      <c r="AF201" s="927">
        <v>3.42</v>
      </c>
      <c r="AG201" s="927">
        <v>2.5299999999999998</v>
      </c>
      <c r="AH201" s="927">
        <v>4.41</v>
      </c>
      <c r="AI201" s="927" t="s">
        <v>817</v>
      </c>
      <c r="AJ201" s="927">
        <v>25</v>
      </c>
      <c r="AK201" s="927" t="s">
        <v>15</v>
      </c>
      <c r="AL201" s="927">
        <v>25</v>
      </c>
      <c r="AM201" s="927">
        <v>1</v>
      </c>
      <c r="AN201" s="927">
        <v>1</v>
      </c>
      <c r="AO201" s="927"/>
      <c r="AP201" s="927"/>
      <c r="AQ201" s="927" t="s">
        <v>1119</v>
      </c>
      <c r="AR201" s="927" t="s">
        <v>2381</v>
      </c>
      <c r="AS201" s="927" t="s">
        <v>646</v>
      </c>
      <c r="AT201" s="927"/>
      <c r="AU201" s="931"/>
      <c r="AV201" s="931"/>
      <c r="AW201" s="927"/>
      <c r="AX201" s="927"/>
      <c r="AY201" s="927"/>
    </row>
    <row r="202" spans="1:233" s="20" customFormat="1" x14ac:dyDescent="0.25">
      <c r="A202" s="83">
        <v>33349</v>
      </c>
      <c r="B202" s="124" t="s">
        <v>23</v>
      </c>
      <c r="C202" s="124" t="s">
        <v>1788</v>
      </c>
      <c r="D202" s="29" t="s">
        <v>2380</v>
      </c>
      <c r="E202" s="29" t="s">
        <v>2379</v>
      </c>
      <c r="F202" s="605"/>
      <c r="G202" s="605" t="s">
        <v>548</v>
      </c>
      <c r="H202" s="83">
        <v>8</v>
      </c>
      <c r="I202" s="124" t="s">
        <v>512</v>
      </c>
      <c r="J202" s="30">
        <v>59</v>
      </c>
      <c r="K202" s="124" t="s">
        <v>15</v>
      </c>
      <c r="L202" s="83">
        <v>26</v>
      </c>
      <c r="M202" s="34"/>
      <c r="N202" s="124" t="s">
        <v>24</v>
      </c>
      <c r="O202" s="35">
        <v>2762</v>
      </c>
      <c r="P202" s="124"/>
      <c r="Q202" s="127">
        <v>2762</v>
      </c>
      <c r="S202" s="20" t="s">
        <v>1895</v>
      </c>
      <c r="T202" s="124">
        <f>O202+J202-1</f>
        <v>2820</v>
      </c>
      <c r="U202" s="1011">
        <v>72</v>
      </c>
      <c r="V202" s="929">
        <v>1.22</v>
      </c>
      <c r="W202" s="929">
        <v>0.68</v>
      </c>
      <c r="X202" s="929">
        <v>1.23</v>
      </c>
      <c r="Y202" s="90" t="s">
        <v>807</v>
      </c>
    </row>
    <row r="203" spans="1:233" s="20" customFormat="1" x14ac:dyDescent="0.25">
      <c r="A203" s="83">
        <v>33350</v>
      </c>
      <c r="B203" s="124" t="s">
        <v>23</v>
      </c>
      <c r="C203" s="124" t="s">
        <v>1788</v>
      </c>
      <c r="D203" s="29" t="s">
        <v>2378</v>
      </c>
      <c r="E203" s="29" t="s">
        <v>2377</v>
      </c>
      <c r="F203" s="605"/>
      <c r="G203" s="605" t="s">
        <v>548</v>
      </c>
      <c r="H203" s="83">
        <v>4</v>
      </c>
      <c r="I203" s="124" t="s">
        <v>28</v>
      </c>
      <c r="J203" s="30">
        <v>34</v>
      </c>
      <c r="K203" s="124"/>
      <c r="L203" s="83">
        <v>11</v>
      </c>
      <c r="M203" s="33" t="s">
        <v>915</v>
      </c>
      <c r="N203" s="124"/>
      <c r="O203" s="35">
        <v>2751</v>
      </c>
      <c r="Q203" s="127">
        <v>2750</v>
      </c>
      <c r="R203" s="35">
        <v>2746</v>
      </c>
      <c r="S203" s="20" t="s">
        <v>1893</v>
      </c>
      <c r="T203" s="124">
        <f>O203+J203-1</f>
        <v>2784</v>
      </c>
      <c r="U203" s="1011">
        <v>56.8</v>
      </c>
      <c r="V203" s="929">
        <v>1.67</v>
      </c>
      <c r="W203" s="929">
        <v>1.49</v>
      </c>
      <c r="X203" s="929">
        <v>1.27</v>
      </c>
      <c r="Y203" s="90" t="s">
        <v>806</v>
      </c>
    </row>
    <row r="204" spans="1:233" s="20" customFormat="1" x14ac:dyDescent="0.25">
      <c r="A204" s="83">
        <v>33351</v>
      </c>
      <c r="B204" s="124" t="s">
        <v>23</v>
      </c>
      <c r="C204" s="124" t="s">
        <v>1788</v>
      </c>
      <c r="D204" s="29" t="s">
        <v>2376</v>
      </c>
      <c r="E204" s="29" t="s">
        <v>2375</v>
      </c>
      <c r="F204" s="605"/>
      <c r="G204" s="605" t="s">
        <v>548</v>
      </c>
      <c r="H204" s="83">
        <v>4</v>
      </c>
      <c r="I204" s="124" t="s">
        <v>28</v>
      </c>
      <c r="J204" s="30">
        <v>69</v>
      </c>
      <c r="K204" s="124"/>
      <c r="L204" s="83">
        <v>22</v>
      </c>
      <c r="M204" s="33" t="s">
        <v>915</v>
      </c>
      <c r="N204" s="124"/>
      <c r="O204" s="35">
        <v>2767</v>
      </c>
      <c r="P204" s="124">
        <v>2766</v>
      </c>
      <c r="Q204" s="127">
        <v>2762</v>
      </c>
      <c r="S204" s="20" t="s">
        <v>1895</v>
      </c>
      <c r="T204" s="124">
        <f>O204+J204-1</f>
        <v>2835</v>
      </c>
      <c r="U204" s="94">
        <v>93.5</v>
      </c>
      <c r="V204" s="29">
        <v>1.36</v>
      </c>
      <c r="W204" s="29">
        <v>0.82</v>
      </c>
      <c r="X204" s="29">
        <v>0.9</v>
      </c>
      <c r="Y204" s="90" t="s">
        <v>807</v>
      </c>
    </row>
    <row r="205" spans="1:233" s="20" customFormat="1" x14ac:dyDescent="0.25">
      <c r="A205" s="83">
        <v>33352</v>
      </c>
      <c r="B205" s="1003" t="s">
        <v>23</v>
      </c>
      <c r="C205" s="124" t="s">
        <v>1788</v>
      </c>
      <c r="D205" s="29" t="s">
        <v>2374</v>
      </c>
      <c r="E205" s="29" t="s">
        <v>2373</v>
      </c>
      <c r="F205" s="83"/>
      <c r="G205" s="605" t="s">
        <v>548</v>
      </c>
      <c r="H205" s="83">
        <v>8</v>
      </c>
      <c r="I205" s="124" t="s">
        <v>817</v>
      </c>
      <c r="J205" s="124">
        <v>33</v>
      </c>
      <c r="K205" s="20" t="s">
        <v>15</v>
      </c>
      <c r="L205" s="83">
        <v>11</v>
      </c>
      <c r="M205" s="124"/>
      <c r="N205" s="124"/>
      <c r="O205" s="124"/>
      <c r="P205" s="124"/>
      <c r="Q205" s="1006" t="s">
        <v>646</v>
      </c>
      <c r="T205" s="124"/>
      <c r="U205" s="20">
        <v>81.8</v>
      </c>
      <c r="V205" s="20">
        <v>2.48</v>
      </c>
      <c r="W205" s="20">
        <v>2.23</v>
      </c>
      <c r="X205" s="29">
        <v>2.5</v>
      </c>
      <c r="Y205" s="91" t="s">
        <v>809</v>
      </c>
      <c r="Z205" s="127"/>
      <c r="AA205" s="127"/>
      <c r="AB205" s="28"/>
      <c r="AC205" s="20">
        <v>33352</v>
      </c>
      <c r="AE205" s="20">
        <v>81.8</v>
      </c>
      <c r="AF205" s="20">
        <v>2.48</v>
      </c>
      <c r="AG205" s="20">
        <v>2.23</v>
      </c>
      <c r="AH205" s="20">
        <v>2.5</v>
      </c>
      <c r="AI205" s="20" t="s">
        <v>817</v>
      </c>
      <c r="AJ205" s="20">
        <v>33</v>
      </c>
      <c r="AK205" s="20" t="s">
        <v>15</v>
      </c>
      <c r="AL205" s="20">
        <v>0</v>
      </c>
      <c r="AN205" s="20">
        <v>1</v>
      </c>
      <c r="AQ205" s="20" t="s">
        <v>559</v>
      </c>
      <c r="AR205" s="20" t="s">
        <v>2372</v>
      </c>
      <c r="AS205" s="20" t="s">
        <v>646</v>
      </c>
      <c r="AU205" s="28"/>
      <c r="AV205" s="28"/>
    </row>
    <row r="206" spans="1:233" s="20" customFormat="1" x14ac:dyDescent="0.25">
      <c r="A206" s="83">
        <v>33353</v>
      </c>
      <c r="B206" s="124" t="s">
        <v>23</v>
      </c>
      <c r="C206" s="124" t="s">
        <v>1788</v>
      </c>
      <c r="D206" s="29" t="s">
        <v>2366</v>
      </c>
      <c r="E206" s="29" t="s">
        <v>2371</v>
      </c>
      <c r="F206" s="605"/>
      <c r="G206" s="605" t="s">
        <v>548</v>
      </c>
      <c r="H206" s="83">
        <v>8</v>
      </c>
      <c r="I206" s="124" t="s">
        <v>28</v>
      </c>
      <c r="J206" s="30">
        <v>49</v>
      </c>
      <c r="K206" s="124"/>
      <c r="L206" s="83">
        <v>0</v>
      </c>
      <c r="M206" s="124"/>
      <c r="N206" s="124"/>
      <c r="O206" s="35">
        <v>2791</v>
      </c>
      <c r="P206" s="20">
        <v>2757</v>
      </c>
      <c r="Q206" s="127">
        <v>2750</v>
      </c>
      <c r="S206" s="20" t="s">
        <v>1893</v>
      </c>
      <c r="T206" s="124">
        <f>O206+J206-1</f>
        <v>2839</v>
      </c>
      <c r="U206" s="1011">
        <v>69.5</v>
      </c>
      <c r="V206" s="929">
        <v>1.42</v>
      </c>
      <c r="W206" s="929"/>
      <c r="X206" s="929"/>
      <c r="Y206" s="47" t="s">
        <v>811</v>
      </c>
    </row>
    <row r="207" spans="1:233" s="20" customFormat="1" x14ac:dyDescent="0.25">
      <c r="A207" s="83">
        <v>33354</v>
      </c>
      <c r="B207" s="124" t="s">
        <v>23</v>
      </c>
      <c r="C207" s="124" t="s">
        <v>1788</v>
      </c>
      <c r="D207" s="29" t="s">
        <v>2370</v>
      </c>
      <c r="E207" s="29" t="s">
        <v>2369</v>
      </c>
      <c r="F207" s="605"/>
      <c r="G207" s="605" t="s">
        <v>548</v>
      </c>
      <c r="H207" s="83">
        <v>4</v>
      </c>
      <c r="I207" s="124" t="s">
        <v>28</v>
      </c>
      <c r="J207" s="30">
        <v>95</v>
      </c>
      <c r="K207" s="124"/>
      <c r="L207" s="83">
        <v>13</v>
      </c>
      <c r="M207" s="33" t="s">
        <v>2368</v>
      </c>
      <c r="N207" s="124"/>
      <c r="O207" s="35">
        <v>2738</v>
      </c>
      <c r="P207" s="20">
        <v>2728</v>
      </c>
      <c r="Q207" s="127">
        <v>2726</v>
      </c>
      <c r="S207" s="20" t="s">
        <v>1893</v>
      </c>
      <c r="T207" s="124">
        <f>O207+J207-1</f>
        <v>2832</v>
      </c>
      <c r="U207" s="1011">
        <v>92.6</v>
      </c>
      <c r="V207" s="929">
        <v>0.97</v>
      </c>
      <c r="W207" s="929">
        <v>0.56999999999999995</v>
      </c>
      <c r="X207" s="929">
        <v>0.65</v>
      </c>
      <c r="Y207" s="47" t="s">
        <v>805</v>
      </c>
    </row>
    <row r="208" spans="1:233" s="40" customFormat="1" x14ac:dyDescent="0.25">
      <c r="A208" s="83">
        <v>33359</v>
      </c>
      <c r="B208" s="124" t="s">
        <v>23</v>
      </c>
      <c r="C208" s="124" t="s">
        <v>1788</v>
      </c>
      <c r="D208" s="29" t="s">
        <v>2280</v>
      </c>
      <c r="E208" s="29" t="s">
        <v>2367</v>
      </c>
      <c r="F208" s="605"/>
      <c r="G208" s="605" t="s">
        <v>548</v>
      </c>
      <c r="H208" s="83">
        <v>4</v>
      </c>
      <c r="I208" s="124" t="s">
        <v>28</v>
      </c>
      <c r="J208" s="30">
        <v>81</v>
      </c>
      <c r="K208" s="124"/>
      <c r="L208" s="83">
        <v>18</v>
      </c>
      <c r="M208" s="34"/>
      <c r="N208" s="124" t="s">
        <v>1749</v>
      </c>
      <c r="O208" s="35">
        <v>2762</v>
      </c>
      <c r="P208" s="124"/>
      <c r="Q208" s="127">
        <v>2762</v>
      </c>
      <c r="R208" s="20"/>
      <c r="S208" s="20" t="s">
        <v>1895</v>
      </c>
      <c r="T208" s="124">
        <f>O208+J208-1</f>
        <v>2842</v>
      </c>
      <c r="U208" s="1011">
        <v>85.3</v>
      </c>
      <c r="V208" s="929">
        <v>1.05</v>
      </c>
      <c r="W208" s="929">
        <v>0.83</v>
      </c>
      <c r="X208" s="929">
        <v>0.87</v>
      </c>
      <c r="Y208" s="90" t="s">
        <v>807</v>
      </c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20"/>
      <c r="GF208" s="20"/>
      <c r="GG208" s="20"/>
      <c r="GH208" s="20"/>
      <c r="GI208" s="20"/>
      <c r="GJ208" s="20"/>
      <c r="GK208" s="20"/>
      <c r="GL208" s="20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</row>
    <row r="209" spans="1:233" s="20" customFormat="1" x14ac:dyDescent="0.25">
      <c r="A209" s="83">
        <v>33361</v>
      </c>
      <c r="B209" s="124" t="s">
        <v>23</v>
      </c>
      <c r="C209" s="124" t="s">
        <v>1788</v>
      </c>
      <c r="D209" s="29" t="s">
        <v>2366</v>
      </c>
      <c r="E209" s="29" t="s">
        <v>2345</v>
      </c>
      <c r="F209" s="605"/>
      <c r="G209" s="605" t="s">
        <v>548</v>
      </c>
      <c r="H209" s="83">
        <v>8</v>
      </c>
      <c r="I209" s="124" t="s">
        <v>28</v>
      </c>
      <c r="J209" s="30">
        <v>44</v>
      </c>
      <c r="K209" s="124"/>
      <c r="L209" s="83">
        <v>12</v>
      </c>
      <c r="M209" s="34"/>
      <c r="N209" s="124" t="s">
        <v>775</v>
      </c>
      <c r="O209" s="35">
        <v>2757</v>
      </c>
      <c r="P209" s="124"/>
      <c r="Q209" s="127">
        <v>2757</v>
      </c>
      <c r="S209" s="20" t="s">
        <v>1893</v>
      </c>
      <c r="T209" s="124">
        <f>O209+J209-1</f>
        <v>2800</v>
      </c>
      <c r="U209" s="1011">
        <v>57.6</v>
      </c>
      <c r="V209" s="929">
        <v>1.31</v>
      </c>
      <c r="W209" s="929">
        <v>1</v>
      </c>
      <c r="X209" s="929">
        <v>1.02</v>
      </c>
      <c r="Y209" s="90" t="s">
        <v>806</v>
      </c>
    </row>
    <row r="210" spans="1:233" s="40" customFormat="1" x14ac:dyDescent="0.25">
      <c r="A210" s="46">
        <v>33366</v>
      </c>
      <c r="B210" s="410" t="s">
        <v>226</v>
      </c>
      <c r="C210" s="410" t="s">
        <v>1788</v>
      </c>
      <c r="D210" s="64"/>
      <c r="E210" s="64"/>
      <c r="F210" s="617" t="s">
        <v>1723</v>
      </c>
      <c r="G210" s="617" t="s">
        <v>548</v>
      </c>
      <c r="H210" s="46"/>
      <c r="I210" s="410" t="s">
        <v>817</v>
      </c>
      <c r="J210" s="65">
        <v>17</v>
      </c>
      <c r="K210" s="65" t="s">
        <v>15</v>
      </c>
      <c r="L210" s="46">
        <v>0</v>
      </c>
      <c r="M210" s="410"/>
      <c r="N210" s="410"/>
      <c r="O210" s="410"/>
      <c r="P210" s="410"/>
      <c r="Q210" s="1018" t="s">
        <v>646</v>
      </c>
      <c r="R210" s="410"/>
      <c r="S210" s="39"/>
      <c r="U210" s="1025">
        <v>36.9</v>
      </c>
      <c r="V210" s="924">
        <v>2.17</v>
      </c>
      <c r="W210" s="924"/>
      <c r="X210" s="924"/>
      <c r="Y210" s="66" t="s">
        <v>949</v>
      </c>
      <c r="Z210" s="410"/>
      <c r="AB210" s="65"/>
      <c r="AC210" s="65"/>
      <c r="AD210" s="65"/>
      <c r="AE210" s="65"/>
      <c r="AF210" s="65"/>
      <c r="AG210" s="65"/>
    </row>
    <row r="211" spans="1:233" s="40" customFormat="1" x14ac:dyDescent="0.25">
      <c r="A211" s="46">
        <v>33367</v>
      </c>
      <c r="B211" s="410" t="s">
        <v>226</v>
      </c>
      <c r="C211" s="410" t="s">
        <v>1788</v>
      </c>
      <c r="D211" s="64"/>
      <c r="E211" s="64"/>
      <c r="F211" s="617" t="s">
        <v>1723</v>
      </c>
      <c r="G211" s="617" t="s">
        <v>548</v>
      </c>
      <c r="H211" s="46"/>
      <c r="I211" s="410" t="s">
        <v>10</v>
      </c>
      <c r="J211" s="65">
        <v>67</v>
      </c>
      <c r="K211" s="410"/>
      <c r="L211" s="46">
        <v>28</v>
      </c>
      <c r="M211" s="68" t="s">
        <v>900</v>
      </c>
      <c r="N211" s="410"/>
      <c r="O211" s="39">
        <v>2754</v>
      </c>
      <c r="Q211" s="497">
        <v>2753</v>
      </c>
      <c r="R211" s="410">
        <v>2752</v>
      </c>
      <c r="T211" s="410">
        <f>O211+J211-1</f>
        <v>2820</v>
      </c>
      <c r="U211" s="1025">
        <v>61.2</v>
      </c>
      <c r="V211" s="924">
        <v>0.91</v>
      </c>
      <c r="W211" s="924">
        <v>0.33</v>
      </c>
      <c r="X211" s="924">
        <v>0.83</v>
      </c>
      <c r="Y211" s="38" t="s">
        <v>805</v>
      </c>
      <c r="Z211" s="410" t="s">
        <v>2365</v>
      </c>
    </row>
    <row r="212" spans="1:233" s="40" customFormat="1" x14ac:dyDescent="0.25">
      <c r="A212" s="46">
        <v>33368</v>
      </c>
      <c r="B212" s="410" t="s">
        <v>226</v>
      </c>
      <c r="C212" s="410" t="s">
        <v>1788</v>
      </c>
      <c r="D212" s="64"/>
      <c r="E212" s="64"/>
      <c r="F212" s="617" t="s">
        <v>1716</v>
      </c>
      <c r="G212" s="617" t="s">
        <v>548</v>
      </c>
      <c r="H212" s="46"/>
      <c r="I212" s="410" t="s">
        <v>28</v>
      </c>
      <c r="J212" s="65">
        <v>49</v>
      </c>
      <c r="K212" s="410"/>
      <c r="L212" s="46">
        <v>0</v>
      </c>
      <c r="M212" s="69" t="s">
        <v>800</v>
      </c>
      <c r="N212" s="410"/>
      <c r="O212" s="39">
        <v>2793</v>
      </c>
      <c r="P212" s="410"/>
      <c r="Q212" s="497">
        <v>2774</v>
      </c>
      <c r="R212" s="40">
        <v>2762</v>
      </c>
      <c r="T212" s="410">
        <f>O212+J212-1</f>
        <v>2841</v>
      </c>
      <c r="U212" s="1025">
        <v>71.900000000000006</v>
      </c>
      <c r="V212" s="924">
        <v>1.47</v>
      </c>
      <c r="W212" s="924"/>
      <c r="X212" s="924"/>
      <c r="Y212" s="38" t="s">
        <v>811</v>
      </c>
      <c r="Z212" s="410"/>
    </row>
    <row r="213" spans="1:233" s="40" customFormat="1" x14ac:dyDescent="0.25">
      <c r="A213" s="1023">
        <v>33372</v>
      </c>
      <c r="B213" s="1021" t="s">
        <v>226</v>
      </c>
      <c r="C213" s="410" t="s">
        <v>1788</v>
      </c>
      <c r="D213" s="924"/>
      <c r="E213" s="924"/>
      <c r="F213" s="1023"/>
      <c r="G213" s="617" t="s">
        <v>548</v>
      </c>
      <c r="H213" s="1023"/>
      <c r="I213" s="1021" t="s">
        <v>817</v>
      </c>
      <c r="J213" s="1021">
        <v>62</v>
      </c>
      <c r="K213" s="1021"/>
      <c r="L213" s="46">
        <v>0</v>
      </c>
      <c r="M213" s="1021" t="s">
        <v>800</v>
      </c>
      <c r="N213" s="1021"/>
      <c r="O213" s="1022"/>
      <c r="P213" s="1021"/>
      <c r="Q213" s="1018" t="s">
        <v>646</v>
      </c>
      <c r="S213" s="1021"/>
      <c r="T213" s="1021"/>
      <c r="U213" s="906">
        <v>85.1</v>
      </c>
      <c r="V213" s="906">
        <v>1.37</v>
      </c>
      <c r="W213" s="906">
        <v>4.49</v>
      </c>
      <c r="X213" s="906">
        <v>1.1299999999999999</v>
      </c>
      <c r="Y213" s="66" t="s">
        <v>163</v>
      </c>
      <c r="Z213" s="1021" t="s">
        <v>2364</v>
      </c>
      <c r="AA213" s="1020"/>
      <c r="AB213" s="926"/>
      <c r="AC213" s="906"/>
      <c r="AD213" s="1021"/>
      <c r="AE213" s="906"/>
      <c r="AF213" s="906"/>
      <c r="AG213" s="906"/>
      <c r="AH213" s="906"/>
      <c r="AI213" s="906"/>
      <c r="AJ213" s="906"/>
      <c r="AK213" s="906"/>
      <c r="AL213" s="906"/>
      <c r="AM213" s="906"/>
      <c r="AN213" s="906"/>
      <c r="AO213" s="906"/>
      <c r="AP213" s="906"/>
      <c r="AQ213" s="906"/>
      <c r="AR213" s="906"/>
      <c r="AS213" s="906"/>
      <c r="AT213" s="1021"/>
      <c r="AU213" s="926"/>
      <c r="AV213" s="926"/>
      <c r="AW213" s="906"/>
      <c r="AX213" s="906"/>
      <c r="AY213" s="906"/>
    </row>
    <row r="214" spans="1:233" s="966" customFormat="1" x14ac:dyDescent="0.25">
      <c r="A214" s="83">
        <v>33373</v>
      </c>
      <c r="B214" s="124" t="s">
        <v>23</v>
      </c>
      <c r="C214" s="124" t="s">
        <v>1791</v>
      </c>
      <c r="D214" s="29" t="s">
        <v>2363</v>
      </c>
      <c r="E214" s="29" t="s">
        <v>2362</v>
      </c>
      <c r="F214" s="605"/>
      <c r="G214" s="605" t="s">
        <v>548</v>
      </c>
      <c r="H214" s="83">
        <v>8</v>
      </c>
      <c r="I214" s="124" t="s">
        <v>817</v>
      </c>
      <c r="J214" s="30">
        <v>23</v>
      </c>
      <c r="K214" s="124" t="s">
        <v>15</v>
      </c>
      <c r="L214" s="83">
        <v>10</v>
      </c>
      <c r="M214" s="20"/>
      <c r="N214" s="124" t="s">
        <v>1749</v>
      </c>
      <c r="O214" s="124"/>
      <c r="P214" s="124"/>
      <c r="Q214" s="1006" t="s">
        <v>646</v>
      </c>
      <c r="R214" s="124"/>
      <c r="S214" s="20"/>
      <c r="T214" s="20"/>
      <c r="U214" s="1015">
        <v>76.3</v>
      </c>
      <c r="V214" s="1014">
        <v>3.32</v>
      </c>
      <c r="W214" s="1014">
        <v>3.47</v>
      </c>
      <c r="X214" s="1014">
        <v>2.82</v>
      </c>
      <c r="Y214" s="90" t="s">
        <v>854</v>
      </c>
      <c r="Z214" s="127"/>
      <c r="AA214" s="30"/>
      <c r="AB214" s="30"/>
      <c r="AC214" s="30"/>
      <c r="AD214" s="30"/>
      <c r="AE214" s="30"/>
      <c r="AF214" s="30"/>
      <c r="AG214" s="30"/>
      <c r="AH214" s="124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</row>
    <row r="215" spans="1:233" s="20" customFormat="1" x14ac:dyDescent="0.25">
      <c r="A215" s="1008">
        <v>33373</v>
      </c>
      <c r="B215" s="124" t="s">
        <v>23</v>
      </c>
      <c r="C215" s="1003" t="s">
        <v>1791</v>
      </c>
      <c r="D215" s="929" t="s">
        <v>2363</v>
      </c>
      <c r="E215" s="929" t="s">
        <v>2362</v>
      </c>
      <c r="F215" s="1008"/>
      <c r="G215" s="605" t="s">
        <v>548</v>
      </c>
      <c r="H215" s="1008">
        <v>8</v>
      </c>
      <c r="I215" s="1003" t="s">
        <v>817</v>
      </c>
      <c r="J215" s="1003">
        <v>23</v>
      </c>
      <c r="K215" s="20" t="s">
        <v>15</v>
      </c>
      <c r="L215" s="1008">
        <v>10</v>
      </c>
      <c r="M215" s="1003"/>
      <c r="N215" s="1003" t="s">
        <v>13</v>
      </c>
      <c r="O215" s="1003"/>
      <c r="P215" s="1003"/>
      <c r="Q215" s="1006" t="s">
        <v>646</v>
      </c>
      <c r="T215" s="124"/>
      <c r="U215" s="927">
        <v>76.3</v>
      </c>
      <c r="V215" s="927">
        <v>3.32</v>
      </c>
      <c r="W215" s="927">
        <v>3.47</v>
      </c>
      <c r="X215" s="927">
        <v>2.82</v>
      </c>
      <c r="Y215" s="932" t="s">
        <v>854</v>
      </c>
      <c r="Z215" s="927"/>
      <c r="AA215" s="927"/>
      <c r="AB215" s="927"/>
      <c r="AC215" s="927"/>
      <c r="AD215" s="927"/>
      <c r="AE215" s="927"/>
      <c r="AF215" s="927"/>
      <c r="AG215" s="927"/>
      <c r="AH215" s="927" t="s">
        <v>1119</v>
      </c>
      <c r="AI215" s="927">
        <v>2755</v>
      </c>
      <c r="AJ215" s="927" t="s">
        <v>2359</v>
      </c>
      <c r="AK215" s="927" t="s">
        <v>15</v>
      </c>
      <c r="AL215" s="927">
        <v>9</v>
      </c>
      <c r="AM215" s="927">
        <v>2</v>
      </c>
      <c r="AN215" s="927">
        <v>1</v>
      </c>
      <c r="AO215" s="927"/>
      <c r="AP215" s="927"/>
      <c r="AQ215" s="927" t="s">
        <v>559</v>
      </c>
      <c r="AR215" s="927" t="s">
        <v>1119</v>
      </c>
      <c r="AS215" s="927">
        <v>2755</v>
      </c>
      <c r="AT215" s="927" t="s">
        <v>2359</v>
      </c>
      <c r="AU215" s="931"/>
      <c r="AV215" s="931"/>
    </row>
    <row r="216" spans="1:233" s="20" customFormat="1" x14ac:dyDescent="0.25">
      <c r="A216" s="1008">
        <v>33374</v>
      </c>
      <c r="B216" s="124" t="s">
        <v>23</v>
      </c>
      <c r="C216" s="1003" t="s">
        <v>1791</v>
      </c>
      <c r="D216" s="929" t="s">
        <v>2361</v>
      </c>
      <c r="E216" s="929" t="s">
        <v>2360</v>
      </c>
      <c r="F216" s="1008"/>
      <c r="G216" s="605" t="s">
        <v>548</v>
      </c>
      <c r="H216" s="1008">
        <v>4</v>
      </c>
      <c r="I216" s="1003" t="s">
        <v>817</v>
      </c>
      <c r="J216" s="1003">
        <v>22</v>
      </c>
      <c r="L216" s="1008">
        <v>9</v>
      </c>
      <c r="M216" s="1003"/>
      <c r="N216" s="1003" t="s">
        <v>775</v>
      </c>
      <c r="O216" s="1003"/>
      <c r="P216" s="1003"/>
      <c r="Q216" s="1006" t="s">
        <v>646</v>
      </c>
      <c r="T216" s="124"/>
      <c r="U216" s="927">
        <v>78.3</v>
      </c>
      <c r="V216" s="927">
        <v>3.56</v>
      </c>
      <c r="W216" s="927">
        <v>2.83</v>
      </c>
      <c r="X216" s="927">
        <v>3.79</v>
      </c>
      <c r="Y216" s="932" t="s">
        <v>858</v>
      </c>
      <c r="Z216" s="927"/>
      <c r="AA216" s="927"/>
      <c r="AB216" s="927"/>
      <c r="AC216" s="927"/>
      <c r="AD216" s="927"/>
      <c r="AE216" s="927"/>
      <c r="AF216" s="927"/>
      <c r="AG216" s="927"/>
      <c r="AH216" s="927" t="s">
        <v>1119</v>
      </c>
      <c r="AI216" s="927" t="s">
        <v>646</v>
      </c>
      <c r="AJ216" s="927" t="s">
        <v>2359</v>
      </c>
      <c r="AK216" s="927"/>
      <c r="AL216" s="927">
        <v>9</v>
      </c>
      <c r="AM216" s="927">
        <v>4</v>
      </c>
      <c r="AN216" s="927">
        <v>1</v>
      </c>
      <c r="AO216" s="927"/>
      <c r="AP216" s="927"/>
      <c r="AQ216" s="927" t="s">
        <v>559</v>
      </c>
      <c r="AR216" s="927" t="s">
        <v>1119</v>
      </c>
      <c r="AS216" s="927" t="s">
        <v>646</v>
      </c>
      <c r="AT216" s="927" t="s">
        <v>2359</v>
      </c>
      <c r="AU216" s="931"/>
      <c r="AV216" s="931"/>
    </row>
    <row r="217" spans="1:233" s="20" customFormat="1" x14ac:dyDescent="0.25">
      <c r="A217" s="83">
        <v>33376</v>
      </c>
      <c r="B217" s="124" t="s">
        <v>23</v>
      </c>
      <c r="C217" s="124" t="s">
        <v>1791</v>
      </c>
      <c r="D217" s="29" t="s">
        <v>2167</v>
      </c>
      <c r="E217" s="29" t="s">
        <v>2358</v>
      </c>
      <c r="F217" s="605"/>
      <c r="G217" s="605" t="s">
        <v>548</v>
      </c>
      <c r="H217" s="83">
        <v>4</v>
      </c>
      <c r="I217" s="124" t="s">
        <v>10</v>
      </c>
      <c r="J217" s="30">
        <v>106</v>
      </c>
      <c r="K217" s="124"/>
      <c r="L217" s="83">
        <v>22</v>
      </c>
      <c r="M217" s="33" t="s">
        <v>797</v>
      </c>
      <c r="N217" s="124"/>
      <c r="O217" s="35">
        <v>2728</v>
      </c>
      <c r="P217" s="124">
        <v>2728</v>
      </c>
      <c r="Q217" s="127">
        <v>2726</v>
      </c>
      <c r="S217" s="20" t="s">
        <v>1893</v>
      </c>
      <c r="T217" s="124">
        <f>O217+J217-1</f>
        <v>2833</v>
      </c>
      <c r="U217" s="1011">
        <v>89.4</v>
      </c>
      <c r="V217" s="929">
        <v>0.84</v>
      </c>
      <c r="W217" s="929">
        <v>0.54</v>
      </c>
      <c r="X217" s="929">
        <v>0.53</v>
      </c>
      <c r="Y217" s="47" t="s">
        <v>805</v>
      </c>
    </row>
    <row r="218" spans="1:233" s="20" customFormat="1" x14ac:dyDescent="0.25">
      <c r="A218" s="83">
        <v>33377</v>
      </c>
      <c r="B218" s="124" t="s">
        <v>23</v>
      </c>
      <c r="C218" s="124" t="s">
        <v>1791</v>
      </c>
      <c r="D218" s="29" t="s">
        <v>2357</v>
      </c>
      <c r="E218" s="29" t="s">
        <v>2356</v>
      </c>
      <c r="F218" s="605"/>
      <c r="G218" s="605" t="s">
        <v>548</v>
      </c>
      <c r="H218" s="83">
        <v>4</v>
      </c>
      <c r="I218" s="124" t="s">
        <v>28</v>
      </c>
      <c r="J218" s="30">
        <v>80</v>
      </c>
      <c r="K218" s="124" t="s">
        <v>15</v>
      </c>
      <c r="L218" s="83">
        <v>21</v>
      </c>
      <c r="M218" s="34"/>
      <c r="N218" s="124" t="s">
        <v>1749</v>
      </c>
      <c r="O218" s="35">
        <v>2762</v>
      </c>
      <c r="P218" s="124"/>
      <c r="Q218" s="127">
        <v>2762</v>
      </c>
      <c r="S218" s="20" t="s">
        <v>1895</v>
      </c>
      <c r="T218" s="124">
        <f>O218+J218-1</f>
        <v>2841</v>
      </c>
      <c r="U218" s="1011">
        <v>85.6</v>
      </c>
      <c r="V218" s="929">
        <v>1.07</v>
      </c>
      <c r="W218" s="929">
        <v>0.97</v>
      </c>
      <c r="X218" s="929">
        <v>1.23</v>
      </c>
      <c r="Y218" s="90" t="s">
        <v>807</v>
      </c>
    </row>
    <row r="219" spans="1:233" s="20" customFormat="1" x14ac:dyDescent="0.25">
      <c r="A219" s="83">
        <v>33378</v>
      </c>
      <c r="B219" s="124" t="s">
        <v>23</v>
      </c>
      <c r="C219" s="124" t="s">
        <v>1791</v>
      </c>
      <c r="D219" s="29" t="s">
        <v>2355</v>
      </c>
      <c r="E219" s="29" t="s">
        <v>2354</v>
      </c>
      <c r="F219" s="605"/>
      <c r="G219" s="605" t="s">
        <v>548</v>
      </c>
      <c r="H219" s="83">
        <v>4</v>
      </c>
      <c r="I219" s="124" t="s">
        <v>28</v>
      </c>
      <c r="J219" s="30">
        <v>83</v>
      </c>
      <c r="K219" s="124"/>
      <c r="L219" s="83">
        <v>6</v>
      </c>
      <c r="M219" s="33" t="s">
        <v>1928</v>
      </c>
      <c r="N219" s="124"/>
      <c r="O219" s="35">
        <v>2760</v>
      </c>
      <c r="Q219" s="127">
        <v>2750</v>
      </c>
      <c r="R219" s="124">
        <v>2746</v>
      </c>
      <c r="S219" s="20" t="s">
        <v>1893</v>
      </c>
      <c r="T219" s="124">
        <f>O219+J219-1</f>
        <v>2842</v>
      </c>
      <c r="U219" s="1011">
        <v>121.3</v>
      </c>
      <c r="V219" s="929">
        <v>1.46</v>
      </c>
      <c r="W219" s="929">
        <v>1.2</v>
      </c>
      <c r="X219" s="929">
        <v>1.18</v>
      </c>
      <c r="Y219" s="90" t="s">
        <v>806</v>
      </c>
    </row>
    <row r="220" spans="1:233" s="14" customFormat="1" x14ac:dyDescent="0.25">
      <c r="A220" s="83">
        <v>33379</v>
      </c>
      <c r="B220" s="124" t="s">
        <v>23</v>
      </c>
      <c r="C220" s="124" t="s">
        <v>1791</v>
      </c>
      <c r="D220" s="29" t="s">
        <v>2353</v>
      </c>
      <c r="E220" s="29" t="s">
        <v>2352</v>
      </c>
      <c r="F220" s="605"/>
      <c r="G220" s="605" t="s">
        <v>548</v>
      </c>
      <c r="H220" s="83">
        <v>8</v>
      </c>
      <c r="I220" s="124" t="s">
        <v>10</v>
      </c>
      <c r="J220" s="30">
        <v>32</v>
      </c>
      <c r="K220" s="124" t="s">
        <v>15</v>
      </c>
      <c r="L220" s="83">
        <v>8</v>
      </c>
      <c r="M220" s="34"/>
      <c r="N220" s="124" t="s">
        <v>775</v>
      </c>
      <c r="O220" s="35">
        <v>2757</v>
      </c>
      <c r="P220" s="124"/>
      <c r="Q220" s="127">
        <v>2757</v>
      </c>
      <c r="R220" s="20"/>
      <c r="S220" s="20" t="s">
        <v>1893</v>
      </c>
      <c r="T220" s="124">
        <f>O220+J220-1</f>
        <v>2788</v>
      </c>
      <c r="U220" s="1011">
        <v>49.6</v>
      </c>
      <c r="V220" s="929">
        <v>1.55</v>
      </c>
      <c r="W220" s="929">
        <v>2.2200000000000002</v>
      </c>
      <c r="X220" s="929">
        <v>1.45</v>
      </c>
      <c r="Y220" s="90" t="s">
        <v>271</v>
      </c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</row>
    <row r="221" spans="1:233" s="20" customFormat="1" x14ac:dyDescent="0.25">
      <c r="A221" s="83">
        <v>33381</v>
      </c>
      <c r="B221" s="124" t="s">
        <v>23</v>
      </c>
      <c r="C221" s="124" t="s">
        <v>1791</v>
      </c>
      <c r="D221" s="29" t="s">
        <v>2351</v>
      </c>
      <c r="E221" s="29" t="s">
        <v>2350</v>
      </c>
      <c r="F221" s="605"/>
      <c r="G221" s="605" t="s">
        <v>548</v>
      </c>
      <c r="H221" s="83">
        <v>2</v>
      </c>
      <c r="I221" s="124" t="s">
        <v>28</v>
      </c>
      <c r="J221" s="30">
        <v>198</v>
      </c>
      <c r="K221" s="124"/>
      <c r="L221" s="83">
        <v>10</v>
      </c>
      <c r="M221" s="33" t="s">
        <v>672</v>
      </c>
      <c r="N221" s="124"/>
      <c r="O221" s="35">
        <v>2727</v>
      </c>
      <c r="P221" s="20">
        <v>2716</v>
      </c>
      <c r="Q221" s="28">
        <v>2709</v>
      </c>
      <c r="R221" s="124"/>
      <c r="S221" s="20" t="s">
        <v>2241</v>
      </c>
      <c r="T221" s="124">
        <f>O221+J221-1</f>
        <v>2924</v>
      </c>
      <c r="U221" s="1011">
        <v>147.30000000000001</v>
      </c>
      <c r="V221" s="929">
        <v>0.74</v>
      </c>
      <c r="W221" s="929">
        <v>0.51</v>
      </c>
      <c r="X221" s="929">
        <v>0.46</v>
      </c>
      <c r="Y221" s="47" t="s">
        <v>805</v>
      </c>
    </row>
    <row r="222" spans="1:233" s="20" customFormat="1" x14ac:dyDescent="0.25">
      <c r="A222" s="83">
        <v>33384</v>
      </c>
      <c r="B222" s="124" t="s">
        <v>23</v>
      </c>
      <c r="C222" s="124" t="s">
        <v>1791</v>
      </c>
      <c r="D222" s="29" t="s">
        <v>2349</v>
      </c>
      <c r="E222" s="29" t="s">
        <v>2339</v>
      </c>
      <c r="F222" s="605"/>
      <c r="G222" s="605" t="s">
        <v>548</v>
      </c>
      <c r="H222" s="83">
        <v>4</v>
      </c>
      <c r="I222" s="124" t="s">
        <v>28</v>
      </c>
      <c r="J222" s="30">
        <v>79</v>
      </c>
      <c r="K222" s="124"/>
      <c r="L222" s="83">
        <v>12</v>
      </c>
      <c r="M222" s="34"/>
      <c r="N222" s="124" t="s">
        <v>775</v>
      </c>
      <c r="O222" s="35">
        <v>2731</v>
      </c>
      <c r="P222" s="124"/>
      <c r="Q222" s="127">
        <v>2731</v>
      </c>
      <c r="S222" s="20" t="s">
        <v>2241</v>
      </c>
      <c r="T222" s="124">
        <f>O222+J222-1</f>
        <v>2809</v>
      </c>
      <c r="U222" s="1011">
        <v>87.5</v>
      </c>
      <c r="V222" s="929">
        <v>1.1100000000000001</v>
      </c>
      <c r="W222" s="929">
        <v>1.1299999999999999</v>
      </c>
      <c r="X222" s="929">
        <v>0.87</v>
      </c>
      <c r="Y222" s="90" t="s">
        <v>806</v>
      </c>
    </row>
    <row r="223" spans="1:233" s="20" customFormat="1" x14ac:dyDescent="0.25">
      <c r="A223" s="83">
        <v>33385</v>
      </c>
      <c r="B223" s="124" t="s">
        <v>23</v>
      </c>
      <c r="C223" s="124" t="s">
        <v>1791</v>
      </c>
      <c r="D223" s="29" t="s">
        <v>2348</v>
      </c>
      <c r="E223" s="29" t="s">
        <v>2347</v>
      </c>
      <c r="F223" s="605"/>
      <c r="G223" s="605" t="s">
        <v>548</v>
      </c>
      <c r="H223" s="83">
        <v>4</v>
      </c>
      <c r="I223" s="124" t="s">
        <v>28</v>
      </c>
      <c r="J223" s="30">
        <v>51</v>
      </c>
      <c r="K223" s="124"/>
      <c r="L223" s="83">
        <v>15</v>
      </c>
      <c r="M223" s="34"/>
      <c r="N223" s="124" t="s">
        <v>775</v>
      </c>
      <c r="O223" s="35">
        <v>2762</v>
      </c>
      <c r="P223" s="124"/>
      <c r="Q223" s="127">
        <v>2762</v>
      </c>
      <c r="S223" s="20" t="s">
        <v>1866</v>
      </c>
      <c r="T223" s="124">
        <f>O223+J223-1</f>
        <v>2812</v>
      </c>
      <c r="U223" s="1011">
        <v>95.7</v>
      </c>
      <c r="V223" s="929">
        <v>1.88</v>
      </c>
      <c r="W223" s="929">
        <v>1.64</v>
      </c>
      <c r="X223" s="929">
        <v>1.48</v>
      </c>
      <c r="Y223" s="90" t="s">
        <v>806</v>
      </c>
    </row>
    <row r="224" spans="1:233" s="20" customFormat="1" x14ac:dyDescent="0.25">
      <c r="A224" s="1008">
        <v>33386</v>
      </c>
      <c r="B224" s="20" t="s">
        <v>23</v>
      </c>
      <c r="C224" s="1003" t="s">
        <v>1791</v>
      </c>
      <c r="D224" s="929" t="s">
        <v>2346</v>
      </c>
      <c r="E224" s="929" t="s">
        <v>2345</v>
      </c>
      <c r="F224" s="1008"/>
      <c r="G224" s="605" t="s">
        <v>548</v>
      </c>
      <c r="H224" s="1008">
        <v>4</v>
      </c>
      <c r="I224" s="1003" t="s">
        <v>28</v>
      </c>
      <c r="J224" s="1003">
        <v>105</v>
      </c>
      <c r="K224" s="1003"/>
      <c r="L224" s="1008">
        <v>10</v>
      </c>
      <c r="M224" s="1005" t="s">
        <v>2344</v>
      </c>
      <c r="N224" s="1003"/>
      <c r="O224" s="1003">
        <v>2723</v>
      </c>
      <c r="P224" s="827"/>
      <c r="Q224" s="1004">
        <v>2716</v>
      </c>
      <c r="R224" s="1003">
        <v>2710</v>
      </c>
      <c r="S224" s="20" t="s">
        <v>2233</v>
      </c>
      <c r="T224" s="124">
        <f>O224+J224-1</f>
        <v>2827</v>
      </c>
      <c r="U224" s="927">
        <v>134.5</v>
      </c>
      <c r="V224" s="927">
        <v>1.28</v>
      </c>
      <c r="W224" s="927">
        <v>1.29</v>
      </c>
      <c r="X224" s="927">
        <v>1.02</v>
      </c>
      <c r="Y224" s="1005" t="s">
        <v>806</v>
      </c>
      <c r="Z224" s="827"/>
      <c r="AA224" s="827"/>
      <c r="AB224" s="827"/>
      <c r="AC224" s="827"/>
      <c r="AD224" s="1003"/>
      <c r="AE224" s="827"/>
      <c r="AF224" s="827"/>
      <c r="AG224" s="827"/>
      <c r="AH224" s="827"/>
      <c r="AI224" s="927"/>
      <c r="AJ224" s="927"/>
      <c r="AK224" s="927"/>
      <c r="AL224" s="927"/>
      <c r="AM224" s="927"/>
      <c r="AN224" s="927"/>
      <c r="AO224" s="927"/>
      <c r="AP224" s="927"/>
      <c r="AQ224" s="927"/>
      <c r="AR224" s="927"/>
      <c r="AS224" s="927"/>
      <c r="AT224" s="927"/>
      <c r="AU224" s="931"/>
      <c r="AV224" s="931"/>
      <c r="AW224" s="827"/>
      <c r="AX224" s="827"/>
      <c r="AY224" s="827"/>
      <c r="AZ224" s="827"/>
      <c r="BA224" s="827"/>
      <c r="BB224" s="827"/>
      <c r="BC224" s="827"/>
      <c r="BD224" s="827"/>
      <c r="BE224" s="827"/>
      <c r="BF224" s="827"/>
      <c r="BG224" s="827"/>
      <c r="BH224" s="827"/>
      <c r="BI224" s="827"/>
      <c r="BJ224" s="827"/>
      <c r="BK224" s="827"/>
      <c r="BL224" s="827"/>
      <c r="BM224" s="827"/>
      <c r="BN224" s="827"/>
      <c r="BO224" s="827"/>
      <c r="BP224" s="827"/>
      <c r="BQ224" s="827"/>
      <c r="BR224" s="827"/>
      <c r="BS224" s="827"/>
      <c r="BT224" s="827"/>
      <c r="BU224" s="827"/>
      <c r="BV224" s="827"/>
      <c r="BW224" s="827"/>
      <c r="BX224" s="827"/>
      <c r="BY224" s="827"/>
      <c r="BZ224" s="827"/>
      <c r="CA224" s="827"/>
      <c r="CB224" s="827"/>
      <c r="CC224" s="827"/>
      <c r="CD224" s="827"/>
      <c r="CE224" s="827"/>
      <c r="CF224" s="827"/>
      <c r="CG224" s="827"/>
      <c r="CH224" s="827"/>
      <c r="CI224" s="827"/>
      <c r="CJ224" s="827"/>
      <c r="CK224" s="827"/>
      <c r="CL224" s="827"/>
      <c r="CM224" s="827"/>
      <c r="CN224" s="827"/>
      <c r="CO224" s="827"/>
      <c r="CP224" s="827"/>
      <c r="CQ224" s="827"/>
      <c r="CR224" s="827"/>
      <c r="CS224" s="827"/>
      <c r="CT224" s="827"/>
      <c r="CU224" s="827"/>
      <c r="CV224" s="827"/>
      <c r="CW224" s="827"/>
      <c r="CX224" s="827"/>
      <c r="CY224" s="827"/>
      <c r="CZ224" s="827"/>
      <c r="DA224" s="827"/>
      <c r="DB224" s="827"/>
      <c r="DC224" s="827"/>
      <c r="DD224" s="827"/>
      <c r="DE224" s="827"/>
      <c r="DF224" s="827"/>
      <c r="DG224" s="827"/>
      <c r="DH224" s="827"/>
      <c r="DI224" s="827"/>
      <c r="DJ224" s="827"/>
      <c r="DK224" s="827"/>
      <c r="DL224" s="827"/>
      <c r="DM224" s="827"/>
      <c r="DN224" s="827"/>
      <c r="DO224" s="827"/>
      <c r="DP224" s="827"/>
      <c r="DQ224" s="827"/>
      <c r="DR224" s="827"/>
      <c r="DS224" s="827"/>
      <c r="DT224" s="827"/>
      <c r="DU224" s="827"/>
      <c r="DV224" s="827"/>
      <c r="DW224" s="827"/>
      <c r="DX224" s="827"/>
      <c r="DY224" s="827"/>
      <c r="DZ224" s="827"/>
      <c r="EA224" s="827"/>
      <c r="EB224" s="827"/>
      <c r="EC224" s="827"/>
      <c r="ED224" s="827"/>
      <c r="EE224" s="827"/>
      <c r="EF224" s="827"/>
      <c r="EG224" s="827"/>
      <c r="EH224" s="827"/>
      <c r="EI224" s="827"/>
      <c r="EJ224" s="827"/>
      <c r="EK224" s="827"/>
      <c r="EL224" s="827"/>
      <c r="EM224" s="827"/>
      <c r="EN224" s="827"/>
      <c r="EO224" s="827"/>
      <c r="EP224" s="827"/>
      <c r="EQ224" s="827"/>
      <c r="ER224" s="827"/>
      <c r="ES224" s="827"/>
      <c r="ET224" s="827"/>
      <c r="EU224" s="827"/>
      <c r="EV224" s="827"/>
      <c r="EW224" s="827"/>
      <c r="EX224" s="827"/>
      <c r="EY224" s="827"/>
      <c r="EZ224" s="827"/>
      <c r="FA224" s="827"/>
      <c r="FB224" s="827"/>
      <c r="FC224" s="827"/>
      <c r="FD224" s="827"/>
      <c r="FE224" s="827"/>
      <c r="FF224" s="827"/>
      <c r="FG224" s="827"/>
      <c r="FH224" s="827"/>
      <c r="FI224" s="827"/>
      <c r="FJ224" s="827"/>
      <c r="FK224" s="827"/>
      <c r="FL224" s="827"/>
      <c r="FM224" s="827"/>
      <c r="FN224" s="827"/>
      <c r="FO224" s="827"/>
      <c r="FP224" s="827"/>
      <c r="FQ224" s="827"/>
      <c r="FR224" s="827"/>
      <c r="FS224" s="827"/>
      <c r="FT224" s="827"/>
      <c r="FU224" s="827"/>
      <c r="FV224" s="827"/>
      <c r="FW224" s="827"/>
      <c r="FX224" s="827"/>
      <c r="FY224" s="827"/>
      <c r="FZ224" s="827"/>
      <c r="GA224" s="827"/>
      <c r="GB224" s="827"/>
      <c r="GC224" s="827"/>
      <c r="GD224" s="827"/>
      <c r="GE224" s="827"/>
      <c r="GF224" s="827"/>
      <c r="GG224" s="827"/>
      <c r="GH224" s="827"/>
      <c r="GI224" s="827"/>
      <c r="GJ224" s="827"/>
      <c r="GK224" s="827"/>
      <c r="GL224" s="827"/>
      <c r="GM224" s="827"/>
      <c r="GN224" s="827"/>
      <c r="GO224" s="827"/>
      <c r="GP224" s="827"/>
      <c r="GQ224" s="827"/>
      <c r="GR224" s="827"/>
      <c r="GS224" s="827"/>
      <c r="GT224" s="827"/>
      <c r="GU224" s="827"/>
      <c r="GV224" s="827"/>
      <c r="GW224" s="827"/>
      <c r="GX224" s="827"/>
      <c r="GY224" s="827"/>
      <c r="GZ224" s="827"/>
      <c r="HA224" s="827"/>
      <c r="HB224" s="827"/>
      <c r="HC224" s="827"/>
      <c r="HD224" s="827"/>
      <c r="HE224" s="827"/>
      <c r="HF224" s="827"/>
      <c r="HG224" s="827"/>
      <c r="HH224" s="827"/>
      <c r="HI224" s="827"/>
      <c r="HJ224" s="827"/>
      <c r="HK224" s="827"/>
      <c r="HL224" s="827"/>
      <c r="HM224" s="827"/>
      <c r="HN224" s="827"/>
      <c r="HO224" s="827"/>
      <c r="HP224" s="827"/>
      <c r="HQ224" s="827"/>
      <c r="HR224" s="827"/>
      <c r="HS224" s="827"/>
      <c r="HT224" s="827"/>
      <c r="HU224" s="827"/>
      <c r="HV224" s="827"/>
      <c r="HW224" s="827"/>
      <c r="HX224" s="827"/>
      <c r="HY224" s="827"/>
    </row>
    <row r="225" spans="1:233" s="20" customFormat="1" x14ac:dyDescent="0.25">
      <c r="A225" s="83">
        <v>33387</v>
      </c>
      <c r="B225" s="124" t="s">
        <v>23</v>
      </c>
      <c r="C225" s="124" t="s">
        <v>1791</v>
      </c>
      <c r="D225" s="29" t="s">
        <v>2343</v>
      </c>
      <c r="E225" s="29" t="s">
        <v>2342</v>
      </c>
      <c r="F225" s="605"/>
      <c r="G225" s="605" t="s">
        <v>548</v>
      </c>
      <c r="H225" s="83">
        <v>4</v>
      </c>
      <c r="I225" s="124" t="s">
        <v>28</v>
      </c>
      <c r="J225" s="30">
        <v>102</v>
      </c>
      <c r="K225" s="124"/>
      <c r="L225" s="83">
        <v>25</v>
      </c>
      <c r="M225" s="34"/>
      <c r="N225" s="124" t="s">
        <v>24</v>
      </c>
      <c r="O225" s="35">
        <v>2726</v>
      </c>
      <c r="P225" s="124"/>
      <c r="Q225" s="127">
        <v>2726</v>
      </c>
      <c r="S225" s="20" t="s">
        <v>2241</v>
      </c>
      <c r="T225" s="124">
        <f>O225+J225-1</f>
        <v>2827</v>
      </c>
      <c r="U225" s="1011">
        <v>110.7</v>
      </c>
      <c r="V225" s="929">
        <v>1.08</v>
      </c>
      <c r="W225" s="929">
        <v>0.85</v>
      </c>
      <c r="X225" s="929">
        <v>0.73</v>
      </c>
      <c r="Y225" s="90" t="s">
        <v>807</v>
      </c>
    </row>
    <row r="226" spans="1:233" s="20" customFormat="1" x14ac:dyDescent="0.25">
      <c r="A226" s="83">
        <v>33388</v>
      </c>
      <c r="B226" s="124" t="s">
        <v>23</v>
      </c>
      <c r="C226" s="124" t="s">
        <v>1791</v>
      </c>
      <c r="D226" s="29" t="s">
        <v>2221</v>
      </c>
      <c r="E226" s="29" t="s">
        <v>2341</v>
      </c>
      <c r="F226" s="605"/>
      <c r="G226" s="605" t="s">
        <v>548</v>
      </c>
      <c r="H226" s="83">
        <v>4</v>
      </c>
      <c r="I226" s="124" t="s">
        <v>10</v>
      </c>
      <c r="J226" s="30">
        <v>52</v>
      </c>
      <c r="K226" s="124"/>
      <c r="L226" s="83">
        <v>15</v>
      </c>
      <c r="M226" s="34"/>
      <c r="N226" s="124" t="s">
        <v>775</v>
      </c>
      <c r="O226" s="35">
        <v>2762</v>
      </c>
      <c r="P226" s="124"/>
      <c r="Q226" s="127">
        <v>2762</v>
      </c>
      <c r="S226" s="20" t="s">
        <v>1866</v>
      </c>
      <c r="T226" s="124">
        <f>O226+J226-1</f>
        <v>2813</v>
      </c>
      <c r="U226" s="1011">
        <v>111.7</v>
      </c>
      <c r="V226" s="929">
        <v>2.15</v>
      </c>
      <c r="W226" s="929">
        <v>2.02</v>
      </c>
      <c r="X226" s="929">
        <v>1.4</v>
      </c>
      <c r="Y226" s="90" t="s">
        <v>809</v>
      </c>
    </row>
    <row r="227" spans="1:233" s="20" customFormat="1" x14ac:dyDescent="0.25">
      <c r="A227" s="83">
        <v>33389</v>
      </c>
      <c r="B227" s="124" t="s">
        <v>23</v>
      </c>
      <c r="C227" s="124" t="s">
        <v>1791</v>
      </c>
      <c r="D227" s="29" t="s">
        <v>2340</v>
      </c>
      <c r="E227" s="29" t="s">
        <v>2339</v>
      </c>
      <c r="F227" s="605"/>
      <c r="G227" s="605" t="s">
        <v>548</v>
      </c>
      <c r="H227" s="83">
        <v>2</v>
      </c>
      <c r="I227" s="124" t="s">
        <v>28</v>
      </c>
      <c r="J227" s="30">
        <v>85</v>
      </c>
      <c r="K227" s="124"/>
      <c r="L227" s="83">
        <v>15</v>
      </c>
      <c r="M227" s="34"/>
      <c r="N227" s="124" t="s">
        <v>1749</v>
      </c>
      <c r="O227" s="35">
        <v>2735</v>
      </c>
      <c r="P227" s="124"/>
      <c r="Q227" s="127">
        <v>2735</v>
      </c>
      <c r="S227" s="20" t="s">
        <v>2241</v>
      </c>
      <c r="T227" s="124">
        <f>O227+J227-1</f>
        <v>2819</v>
      </c>
      <c r="U227" s="1015">
        <v>143.5</v>
      </c>
      <c r="V227" s="1014">
        <v>1.69</v>
      </c>
      <c r="W227" s="1014">
        <v>1.03</v>
      </c>
      <c r="X227" s="1014">
        <v>1.76</v>
      </c>
      <c r="Y227" s="90" t="s">
        <v>806</v>
      </c>
    </row>
    <row r="228" spans="1:233" s="20" customFormat="1" x14ac:dyDescent="0.25">
      <c r="A228" s="83">
        <v>33390</v>
      </c>
      <c r="B228" s="124" t="s">
        <v>23</v>
      </c>
      <c r="C228" s="124" t="s">
        <v>1791</v>
      </c>
      <c r="D228" s="29" t="s">
        <v>2338</v>
      </c>
      <c r="E228" s="29" t="s">
        <v>2337</v>
      </c>
      <c r="F228" s="605"/>
      <c r="G228" s="605" t="s">
        <v>548</v>
      </c>
      <c r="H228" s="83">
        <v>2</v>
      </c>
      <c r="I228" s="124" t="s">
        <v>28</v>
      </c>
      <c r="J228" s="30">
        <v>182</v>
      </c>
      <c r="K228" s="124"/>
      <c r="L228" s="83">
        <v>18</v>
      </c>
      <c r="M228" s="33" t="s">
        <v>2336</v>
      </c>
      <c r="N228" s="124"/>
      <c r="O228" s="35">
        <v>2716</v>
      </c>
      <c r="P228" s="20">
        <v>2712</v>
      </c>
      <c r="Q228" s="28">
        <v>2709</v>
      </c>
      <c r="R228" s="124"/>
      <c r="S228" s="20" t="s">
        <v>2241</v>
      </c>
      <c r="T228" s="124">
        <f>O228+J228-1</f>
        <v>2897</v>
      </c>
      <c r="U228" s="1015">
        <v>130.1</v>
      </c>
      <c r="V228" s="1014">
        <v>0.71</v>
      </c>
      <c r="W228" s="1014">
        <v>0.55000000000000004</v>
      </c>
      <c r="X228" s="1014">
        <v>0.46</v>
      </c>
      <c r="Y228" s="47" t="s">
        <v>805</v>
      </c>
    </row>
    <row r="229" spans="1:233" s="20" customFormat="1" x14ac:dyDescent="0.25">
      <c r="A229" s="83">
        <v>33391</v>
      </c>
      <c r="B229" s="124" t="s">
        <v>23</v>
      </c>
      <c r="C229" s="124" t="s">
        <v>1791</v>
      </c>
      <c r="D229" s="29" t="s">
        <v>2335</v>
      </c>
      <c r="E229" s="29" t="s">
        <v>2334</v>
      </c>
      <c r="F229" s="605"/>
      <c r="G229" s="605" t="s">
        <v>548</v>
      </c>
      <c r="H229" s="83">
        <v>2</v>
      </c>
      <c r="I229" s="124" t="s">
        <v>28</v>
      </c>
      <c r="J229" s="30">
        <v>48</v>
      </c>
      <c r="K229" s="124"/>
      <c r="L229" s="83">
        <v>10</v>
      </c>
      <c r="M229" s="34"/>
      <c r="N229" s="124" t="s">
        <v>775</v>
      </c>
      <c r="O229" s="35">
        <v>2762</v>
      </c>
      <c r="P229" s="124"/>
      <c r="Q229" s="127">
        <v>2762</v>
      </c>
      <c r="S229" s="20" t="s">
        <v>1866</v>
      </c>
      <c r="T229" s="124">
        <f>O229+J229-1</f>
        <v>2809</v>
      </c>
      <c r="U229" s="1015">
        <v>95.1</v>
      </c>
      <c r="V229" s="1014">
        <v>1.98</v>
      </c>
      <c r="W229" s="1014">
        <v>1.96</v>
      </c>
      <c r="X229" s="1014">
        <v>1.55</v>
      </c>
      <c r="Y229" s="90" t="s">
        <v>806</v>
      </c>
    </row>
    <row r="230" spans="1:233" s="20" customFormat="1" x14ac:dyDescent="0.25">
      <c r="A230" s="83">
        <v>33393</v>
      </c>
      <c r="B230" s="124" t="s">
        <v>23</v>
      </c>
      <c r="C230" s="124" t="s">
        <v>1791</v>
      </c>
      <c r="D230" s="29" t="s">
        <v>1982</v>
      </c>
      <c r="E230" s="29" t="s">
        <v>2333</v>
      </c>
      <c r="F230" s="605"/>
      <c r="G230" s="605" t="s">
        <v>548</v>
      </c>
      <c r="H230" s="83">
        <v>4</v>
      </c>
      <c r="I230" s="124" t="s">
        <v>28</v>
      </c>
      <c r="J230" s="30">
        <v>103</v>
      </c>
      <c r="K230" s="124"/>
      <c r="L230" s="83">
        <v>19</v>
      </c>
      <c r="M230" s="33" t="s">
        <v>673</v>
      </c>
      <c r="N230" s="124"/>
      <c r="O230" s="35">
        <v>2736</v>
      </c>
      <c r="P230" s="20">
        <v>2735</v>
      </c>
      <c r="Q230" s="127">
        <v>2728</v>
      </c>
      <c r="R230" s="124"/>
      <c r="S230" s="20" t="s">
        <v>2241</v>
      </c>
      <c r="T230" s="124">
        <f>O230+J230-1</f>
        <v>2838</v>
      </c>
      <c r="U230" s="1015">
        <v>134.69999999999999</v>
      </c>
      <c r="V230" s="1014">
        <v>1.31</v>
      </c>
      <c r="W230" s="1014">
        <v>0.7</v>
      </c>
      <c r="X230" s="1014">
        <v>0.77</v>
      </c>
      <c r="Y230" s="90" t="s">
        <v>807</v>
      </c>
    </row>
    <row r="231" spans="1:233" s="20" customFormat="1" x14ac:dyDescent="0.25">
      <c r="A231" s="83">
        <v>33394</v>
      </c>
      <c r="B231" s="124" t="s">
        <v>23</v>
      </c>
      <c r="C231" s="124" t="s">
        <v>1791</v>
      </c>
      <c r="D231" s="29" t="s">
        <v>2332</v>
      </c>
      <c r="E231" s="29" t="s">
        <v>2331</v>
      </c>
      <c r="F231" s="605"/>
      <c r="G231" s="605" t="s">
        <v>548</v>
      </c>
      <c r="H231" s="83">
        <v>4</v>
      </c>
      <c r="I231" s="124" t="s">
        <v>28</v>
      </c>
      <c r="J231" s="30">
        <v>48</v>
      </c>
      <c r="K231" s="124"/>
      <c r="L231" s="83">
        <v>16</v>
      </c>
      <c r="M231" s="34"/>
      <c r="N231" s="124" t="s">
        <v>775</v>
      </c>
      <c r="O231" s="35">
        <v>2762</v>
      </c>
      <c r="P231" s="124"/>
      <c r="Q231" s="127">
        <v>2762</v>
      </c>
      <c r="S231" s="20" t="s">
        <v>1866</v>
      </c>
      <c r="T231" s="124">
        <f>O231+J231-1</f>
        <v>2809</v>
      </c>
      <c r="U231" s="1015">
        <v>81.099999999999994</v>
      </c>
      <c r="V231" s="1014">
        <v>1.69</v>
      </c>
      <c r="W231" s="1014">
        <v>1.88</v>
      </c>
      <c r="X231" s="1014">
        <v>1.39</v>
      </c>
      <c r="Y231" s="90" t="s">
        <v>806</v>
      </c>
    </row>
    <row r="232" spans="1:233" s="20" customFormat="1" x14ac:dyDescent="0.25">
      <c r="A232" s="83">
        <v>33395</v>
      </c>
      <c r="B232" s="124" t="s">
        <v>23</v>
      </c>
      <c r="C232" s="124" t="s">
        <v>1791</v>
      </c>
      <c r="D232" s="29" t="s">
        <v>1989</v>
      </c>
      <c r="E232" s="29" t="s">
        <v>2330</v>
      </c>
      <c r="F232" s="605"/>
      <c r="G232" s="605" t="s">
        <v>548</v>
      </c>
      <c r="H232" s="83">
        <v>4</v>
      </c>
      <c r="I232" s="124" t="s">
        <v>28</v>
      </c>
      <c r="J232" s="30">
        <v>49</v>
      </c>
      <c r="K232" s="124" t="s">
        <v>15</v>
      </c>
      <c r="L232" s="83">
        <v>16</v>
      </c>
      <c r="M232" s="34"/>
      <c r="N232" s="124" t="s">
        <v>775</v>
      </c>
      <c r="O232" s="35">
        <v>2762</v>
      </c>
      <c r="P232" s="124"/>
      <c r="Q232" s="127">
        <v>2762</v>
      </c>
      <c r="S232" s="20" t="s">
        <v>1866</v>
      </c>
      <c r="T232" s="124">
        <f>O232+J232-1</f>
        <v>2810</v>
      </c>
      <c r="U232" s="1015">
        <v>130.19999999999999</v>
      </c>
      <c r="V232" s="1014">
        <v>2.66</v>
      </c>
      <c r="W232" s="1014">
        <v>1.52</v>
      </c>
      <c r="X232" s="1014">
        <v>3.03</v>
      </c>
      <c r="Y232" s="90" t="s">
        <v>808</v>
      </c>
    </row>
    <row r="233" spans="1:233" s="20" customFormat="1" x14ac:dyDescent="0.25">
      <c r="A233" s="83">
        <v>33396</v>
      </c>
      <c r="B233" s="124" t="s">
        <v>23</v>
      </c>
      <c r="C233" s="124" t="s">
        <v>1791</v>
      </c>
      <c r="D233" s="29" t="s">
        <v>2329</v>
      </c>
      <c r="E233" s="29" t="s">
        <v>2328</v>
      </c>
      <c r="F233" s="605"/>
      <c r="G233" s="605" t="s">
        <v>548</v>
      </c>
      <c r="H233" s="1032">
        <v>2</v>
      </c>
      <c r="I233" s="124" t="s">
        <v>28</v>
      </c>
      <c r="J233" s="30">
        <v>91</v>
      </c>
      <c r="K233" s="124"/>
      <c r="L233" s="83">
        <v>5</v>
      </c>
      <c r="M233" s="33" t="s">
        <v>2327</v>
      </c>
      <c r="N233" s="124"/>
      <c r="O233" s="35">
        <v>2741</v>
      </c>
      <c r="Q233" s="127">
        <v>2735</v>
      </c>
      <c r="R233" s="20">
        <v>2728</v>
      </c>
      <c r="S233" s="20" t="s">
        <v>2241</v>
      </c>
      <c r="T233" s="124">
        <f>O233+J233-1</f>
        <v>2831</v>
      </c>
      <c r="U233" s="1015">
        <v>102.6</v>
      </c>
      <c r="V233" s="1014">
        <v>1.1299999999999999</v>
      </c>
      <c r="W233" s="1014">
        <v>1.1000000000000001</v>
      </c>
      <c r="X233" s="1014">
        <v>1.36</v>
      </c>
      <c r="Y233" s="90" t="s">
        <v>806</v>
      </c>
    </row>
    <row r="234" spans="1:233" s="20" customFormat="1" x14ac:dyDescent="0.25">
      <c r="A234" s="83">
        <v>33397</v>
      </c>
      <c r="B234" s="124" t="s">
        <v>23</v>
      </c>
      <c r="C234" s="124" t="s">
        <v>1791</v>
      </c>
      <c r="D234" s="29" t="s">
        <v>2326</v>
      </c>
      <c r="E234" s="29" t="s">
        <v>2325</v>
      </c>
      <c r="F234" s="605"/>
      <c r="G234" s="605" t="s">
        <v>548</v>
      </c>
      <c r="H234" s="83">
        <v>4</v>
      </c>
      <c r="I234" s="124" t="s">
        <v>28</v>
      </c>
      <c r="J234" s="30">
        <v>74</v>
      </c>
      <c r="K234" s="124" t="s">
        <v>15</v>
      </c>
      <c r="L234" s="83">
        <v>16</v>
      </c>
      <c r="M234" s="34"/>
      <c r="N234" s="124" t="s">
        <v>793</v>
      </c>
      <c r="O234" s="35">
        <v>2762</v>
      </c>
      <c r="P234" s="124"/>
      <c r="Q234" s="127">
        <v>2762</v>
      </c>
      <c r="S234" s="20" t="s">
        <v>1866</v>
      </c>
      <c r="T234" s="124">
        <f>O234+J234-1</f>
        <v>2835</v>
      </c>
      <c r="U234" s="1015">
        <v>119.4</v>
      </c>
      <c r="V234" s="1014">
        <v>1.61</v>
      </c>
      <c r="W234" s="1014">
        <v>1.82</v>
      </c>
      <c r="X234" s="1014">
        <v>1.56</v>
      </c>
      <c r="Y234" s="90" t="s">
        <v>806</v>
      </c>
    </row>
    <row r="235" spans="1:233" s="849" customFormat="1" x14ac:dyDescent="0.25">
      <c r="A235" s="83">
        <v>33398</v>
      </c>
      <c r="B235" s="124" t="s">
        <v>23</v>
      </c>
      <c r="C235" s="124" t="s">
        <v>1791</v>
      </c>
      <c r="D235" s="29" t="s">
        <v>2324</v>
      </c>
      <c r="E235" s="29" t="s">
        <v>2323</v>
      </c>
      <c r="F235" s="605"/>
      <c r="G235" s="605" t="s">
        <v>548</v>
      </c>
      <c r="H235" s="83">
        <v>4</v>
      </c>
      <c r="I235" s="124" t="s">
        <v>28</v>
      </c>
      <c r="J235" s="30">
        <v>121</v>
      </c>
      <c r="K235" s="124"/>
      <c r="L235" s="83">
        <v>26</v>
      </c>
      <c r="M235" s="34"/>
      <c r="N235" s="124" t="s">
        <v>1749</v>
      </c>
      <c r="O235" s="35">
        <v>2728</v>
      </c>
      <c r="P235" s="124"/>
      <c r="Q235" s="127">
        <v>2728</v>
      </c>
      <c r="R235" s="20"/>
      <c r="S235" s="20" t="s">
        <v>2241</v>
      </c>
      <c r="T235" s="124">
        <f>O235+J235-1</f>
        <v>2848</v>
      </c>
      <c r="U235" s="1015">
        <v>111.2</v>
      </c>
      <c r="V235" s="1014">
        <v>0.92</v>
      </c>
      <c r="W235" s="1014">
        <v>0.62</v>
      </c>
      <c r="X235" s="1014">
        <v>0.75</v>
      </c>
      <c r="Y235" s="47" t="s">
        <v>805</v>
      </c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</row>
    <row r="236" spans="1:233" s="20" customFormat="1" x14ac:dyDescent="0.25">
      <c r="A236" s="83">
        <v>33399</v>
      </c>
      <c r="B236" s="124" t="s">
        <v>23</v>
      </c>
      <c r="C236" s="124" t="s">
        <v>1791</v>
      </c>
      <c r="D236" s="29" t="s">
        <v>2041</v>
      </c>
      <c r="E236" s="29" t="s">
        <v>2322</v>
      </c>
      <c r="F236" s="605"/>
      <c r="G236" s="605" t="s">
        <v>548</v>
      </c>
      <c r="H236" s="83">
        <v>8</v>
      </c>
      <c r="I236" s="124" t="s">
        <v>28</v>
      </c>
      <c r="J236" s="30">
        <v>136</v>
      </c>
      <c r="K236" s="124"/>
      <c r="L236" s="83">
        <v>13</v>
      </c>
      <c r="M236" s="33" t="s">
        <v>2093</v>
      </c>
      <c r="N236" s="124"/>
      <c r="O236" s="35">
        <v>2732</v>
      </c>
      <c r="P236" s="124">
        <v>2728</v>
      </c>
      <c r="Q236" s="127">
        <v>2726</v>
      </c>
      <c r="S236" s="20" t="s">
        <v>2241</v>
      </c>
      <c r="T236" s="124">
        <f>O236+J236-1</f>
        <v>2867</v>
      </c>
      <c r="U236" s="1015">
        <v>136.9</v>
      </c>
      <c r="V236" s="1014">
        <v>1.01</v>
      </c>
      <c r="W236" s="1014">
        <v>0.6</v>
      </c>
      <c r="X236" s="1014">
        <v>0.72</v>
      </c>
      <c r="Y236" s="90" t="s">
        <v>807</v>
      </c>
    </row>
    <row r="237" spans="1:233" s="20" customFormat="1" x14ac:dyDescent="0.25">
      <c r="A237" s="83">
        <v>33400</v>
      </c>
      <c r="B237" s="124" t="s">
        <v>23</v>
      </c>
      <c r="C237" s="124" t="s">
        <v>1791</v>
      </c>
      <c r="D237" s="29" t="s">
        <v>2321</v>
      </c>
      <c r="E237" s="29" t="s">
        <v>2320</v>
      </c>
      <c r="F237" s="605"/>
      <c r="G237" s="605" t="s">
        <v>548</v>
      </c>
      <c r="H237" s="83">
        <v>2</v>
      </c>
      <c r="I237" s="124" t="s">
        <v>28</v>
      </c>
      <c r="J237" s="30">
        <v>194</v>
      </c>
      <c r="K237" s="124"/>
      <c r="L237" s="83">
        <v>21</v>
      </c>
      <c r="M237" s="33" t="s">
        <v>796</v>
      </c>
      <c r="N237" s="124"/>
      <c r="O237" s="35">
        <v>2717</v>
      </c>
      <c r="P237" s="20">
        <v>2716</v>
      </c>
      <c r="Q237" s="28">
        <v>2709</v>
      </c>
      <c r="R237" s="124"/>
      <c r="S237" s="20" t="s">
        <v>2241</v>
      </c>
      <c r="T237" s="124">
        <f>O237+J237-1</f>
        <v>2910</v>
      </c>
      <c r="U237" s="1015">
        <v>133.5</v>
      </c>
      <c r="V237" s="1014">
        <v>0.69</v>
      </c>
      <c r="W237" s="1014">
        <v>0.73</v>
      </c>
      <c r="X237" s="1014">
        <v>0.51</v>
      </c>
      <c r="Y237" s="47" t="s">
        <v>805</v>
      </c>
    </row>
    <row r="238" spans="1:233" s="20" customFormat="1" x14ac:dyDescent="0.25">
      <c r="A238" s="83">
        <v>33401</v>
      </c>
      <c r="B238" s="124" t="s">
        <v>23</v>
      </c>
      <c r="C238" s="124" t="s">
        <v>1791</v>
      </c>
      <c r="D238" s="29" t="s">
        <v>2319</v>
      </c>
      <c r="E238" s="29" t="s">
        <v>2318</v>
      </c>
      <c r="F238" s="605"/>
      <c r="G238" s="605" t="s">
        <v>548</v>
      </c>
      <c r="H238" s="83">
        <v>2</v>
      </c>
      <c r="I238" s="124" t="s">
        <v>28</v>
      </c>
      <c r="J238" s="30">
        <v>50</v>
      </c>
      <c r="K238" s="124"/>
      <c r="L238" s="83">
        <v>15</v>
      </c>
      <c r="M238" s="34"/>
      <c r="N238" s="124" t="s">
        <v>1749</v>
      </c>
      <c r="O238" s="35">
        <v>2762</v>
      </c>
      <c r="P238" s="124"/>
      <c r="Q238" s="127">
        <v>2762</v>
      </c>
      <c r="S238" s="20" t="s">
        <v>1866</v>
      </c>
      <c r="T238" s="124">
        <f>O238+J238-1</f>
        <v>2811</v>
      </c>
      <c r="U238" s="1015">
        <v>120.7</v>
      </c>
      <c r="V238" s="1014">
        <v>2.41</v>
      </c>
      <c r="W238" s="1014">
        <v>1.94</v>
      </c>
      <c r="X238" s="1014">
        <v>2.13</v>
      </c>
      <c r="Y238" s="90" t="s">
        <v>808</v>
      </c>
    </row>
    <row r="239" spans="1:233" s="20" customFormat="1" x14ac:dyDescent="0.25">
      <c r="A239" s="83">
        <v>33402</v>
      </c>
      <c r="B239" s="124" t="s">
        <v>23</v>
      </c>
      <c r="C239" s="124" t="s">
        <v>1791</v>
      </c>
      <c r="D239" s="29" t="s">
        <v>2229</v>
      </c>
      <c r="E239" s="29" t="s">
        <v>2317</v>
      </c>
      <c r="F239" s="605"/>
      <c r="G239" s="605" t="s">
        <v>548</v>
      </c>
      <c r="H239" s="83">
        <v>8</v>
      </c>
      <c r="I239" s="124" t="s">
        <v>28</v>
      </c>
      <c r="J239" s="30">
        <v>179</v>
      </c>
      <c r="K239" s="124"/>
      <c r="L239" s="83">
        <v>21</v>
      </c>
      <c r="M239" s="33" t="s">
        <v>900</v>
      </c>
      <c r="N239" s="124"/>
      <c r="O239" s="35">
        <v>2736</v>
      </c>
      <c r="P239" s="124">
        <v>2736</v>
      </c>
      <c r="Q239" s="127">
        <v>2735</v>
      </c>
      <c r="S239" s="20" t="s">
        <v>2241</v>
      </c>
      <c r="T239" s="124">
        <f>O239+J239-1</f>
        <v>2914</v>
      </c>
      <c r="U239" s="1015">
        <v>128.80000000000001</v>
      </c>
      <c r="V239" s="1014">
        <v>0.72</v>
      </c>
      <c r="W239" s="1014">
        <v>0.47</v>
      </c>
      <c r="X239" s="1014">
        <v>0.37</v>
      </c>
      <c r="Y239" s="47" t="s">
        <v>805</v>
      </c>
    </row>
    <row r="240" spans="1:233" s="14" customFormat="1" x14ac:dyDescent="0.25">
      <c r="A240" s="83">
        <v>33403</v>
      </c>
      <c r="B240" s="124" t="s">
        <v>23</v>
      </c>
      <c r="C240" s="124" t="s">
        <v>1791</v>
      </c>
      <c r="D240" s="29" t="s">
        <v>2316</v>
      </c>
      <c r="E240" s="29" t="s">
        <v>2315</v>
      </c>
      <c r="F240" s="605"/>
      <c r="G240" s="605" t="s">
        <v>548</v>
      </c>
      <c r="H240" s="83">
        <v>4</v>
      </c>
      <c r="I240" s="124" t="s">
        <v>28</v>
      </c>
      <c r="J240" s="30">
        <v>97</v>
      </c>
      <c r="K240" s="124"/>
      <c r="L240" s="83">
        <v>13</v>
      </c>
      <c r="M240" s="33" t="s">
        <v>953</v>
      </c>
      <c r="N240" s="124"/>
      <c r="O240" s="35">
        <v>2741</v>
      </c>
      <c r="P240" s="124">
        <v>2740</v>
      </c>
      <c r="Q240" s="127">
        <v>2737</v>
      </c>
      <c r="R240" s="20"/>
      <c r="S240" s="20" t="s">
        <v>1688</v>
      </c>
      <c r="T240" s="124">
        <f>O240+J240-1</f>
        <v>2837</v>
      </c>
      <c r="U240" s="1015">
        <v>101</v>
      </c>
      <c r="V240" s="1014">
        <v>1.04</v>
      </c>
      <c r="W240" s="1014">
        <v>0.9</v>
      </c>
      <c r="X240" s="1014">
        <v>0.87</v>
      </c>
      <c r="Y240" s="90" t="s">
        <v>807</v>
      </c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20"/>
      <c r="GF240" s="20"/>
      <c r="GG240" s="20"/>
      <c r="GH240" s="20"/>
      <c r="GI240" s="20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</row>
    <row r="241" spans="1:233" s="20" customFormat="1" x14ac:dyDescent="0.25">
      <c r="A241" s="83">
        <v>33404</v>
      </c>
      <c r="B241" s="124" t="s">
        <v>23</v>
      </c>
      <c r="C241" s="124" t="s">
        <v>1791</v>
      </c>
      <c r="D241" s="29" t="s">
        <v>2026</v>
      </c>
      <c r="E241" s="29" t="s">
        <v>2314</v>
      </c>
      <c r="F241" s="605"/>
      <c r="G241" s="605" t="s">
        <v>548</v>
      </c>
      <c r="H241" s="83">
        <v>4</v>
      </c>
      <c r="I241" s="124" t="s">
        <v>28</v>
      </c>
      <c r="J241" s="30">
        <v>52</v>
      </c>
      <c r="K241" s="124"/>
      <c r="L241" s="83">
        <v>16</v>
      </c>
      <c r="M241" s="34"/>
      <c r="N241" s="124" t="s">
        <v>775</v>
      </c>
      <c r="O241" s="35">
        <v>2762</v>
      </c>
      <c r="P241" s="124"/>
      <c r="Q241" s="127">
        <v>2762</v>
      </c>
      <c r="S241" s="20" t="s">
        <v>1866</v>
      </c>
      <c r="T241" s="124">
        <f>O241+J241-1</f>
        <v>2813</v>
      </c>
      <c r="U241" s="1015">
        <v>73.2</v>
      </c>
      <c r="V241" s="1014">
        <v>1.41</v>
      </c>
      <c r="W241" s="1014">
        <v>1.34</v>
      </c>
      <c r="X241" s="1014">
        <v>1.23</v>
      </c>
      <c r="Y241" s="90" t="s">
        <v>806</v>
      </c>
    </row>
    <row r="242" spans="1:233" s="20" customFormat="1" x14ac:dyDescent="0.25">
      <c r="A242" s="83">
        <v>33405</v>
      </c>
      <c r="B242" s="124" t="s">
        <v>23</v>
      </c>
      <c r="C242" s="124" t="s">
        <v>1791</v>
      </c>
      <c r="D242" s="29" t="s">
        <v>2313</v>
      </c>
      <c r="E242" s="29" t="s">
        <v>2312</v>
      </c>
      <c r="F242" s="605"/>
      <c r="G242" s="605" t="s">
        <v>548</v>
      </c>
      <c r="H242" s="83">
        <v>2</v>
      </c>
      <c r="I242" s="124" t="s">
        <v>28</v>
      </c>
      <c r="J242" s="30">
        <v>58</v>
      </c>
      <c r="K242" s="124"/>
      <c r="L242" s="83">
        <v>18</v>
      </c>
      <c r="M242" s="34"/>
      <c r="N242" s="124" t="s">
        <v>775</v>
      </c>
      <c r="O242" s="35">
        <v>2762</v>
      </c>
      <c r="P242" s="124"/>
      <c r="Q242" s="127">
        <v>2762</v>
      </c>
      <c r="S242" s="20" t="s">
        <v>1866</v>
      </c>
      <c r="T242" s="124">
        <f>O242+J242-1</f>
        <v>2819</v>
      </c>
      <c r="U242" s="1015">
        <v>99.2</v>
      </c>
      <c r="V242" s="1014">
        <v>1.71</v>
      </c>
      <c r="W242" s="1014">
        <v>1.28</v>
      </c>
      <c r="X242" s="1014">
        <v>1.2</v>
      </c>
      <c r="Y242" s="90" t="s">
        <v>806</v>
      </c>
    </row>
    <row r="243" spans="1:233" s="20" customFormat="1" x14ac:dyDescent="0.25">
      <c r="A243" s="83">
        <v>33407</v>
      </c>
      <c r="B243" s="124" t="s">
        <v>23</v>
      </c>
      <c r="C243" s="124" t="s">
        <v>1791</v>
      </c>
      <c r="D243" s="29" t="s">
        <v>2311</v>
      </c>
      <c r="E243" s="29" t="s">
        <v>2310</v>
      </c>
      <c r="F243" s="605"/>
      <c r="G243" s="605" t="s">
        <v>548</v>
      </c>
      <c r="H243" s="83">
        <v>4</v>
      </c>
      <c r="I243" s="124" t="s">
        <v>817</v>
      </c>
      <c r="J243" s="30">
        <v>37</v>
      </c>
      <c r="K243" s="124"/>
      <c r="L243" s="83">
        <v>12</v>
      </c>
      <c r="M243" s="34"/>
      <c r="N243" s="124" t="s">
        <v>775</v>
      </c>
      <c r="O243" s="124"/>
      <c r="P243" s="124"/>
      <c r="Q243" s="1006" t="s">
        <v>646</v>
      </c>
      <c r="R243" s="124"/>
      <c r="U243" s="1015">
        <v>88</v>
      </c>
      <c r="V243" s="1014">
        <v>2.38</v>
      </c>
      <c r="W243" s="1014">
        <v>1.53</v>
      </c>
      <c r="X243" s="1014">
        <v>2.02</v>
      </c>
      <c r="Y243" s="43" t="s">
        <v>808</v>
      </c>
      <c r="Z243" s="127"/>
      <c r="AA243" s="30"/>
      <c r="AB243" s="30"/>
      <c r="AC243" s="30"/>
      <c r="AD243" s="30"/>
      <c r="AE243" s="30"/>
      <c r="AF243" s="30"/>
      <c r="AG243" s="30"/>
      <c r="AH243" s="124"/>
    </row>
    <row r="244" spans="1:233" s="20" customFormat="1" x14ac:dyDescent="0.25">
      <c r="A244" s="1008">
        <v>33407</v>
      </c>
      <c r="B244" s="20" t="s">
        <v>23</v>
      </c>
      <c r="C244" s="1003" t="s">
        <v>1791</v>
      </c>
      <c r="D244" s="929" t="s">
        <v>2311</v>
      </c>
      <c r="E244" s="929" t="s">
        <v>2310</v>
      </c>
      <c r="F244" s="1008"/>
      <c r="G244" s="605" t="s">
        <v>548</v>
      </c>
      <c r="H244" s="1008">
        <v>4</v>
      </c>
      <c r="I244" s="1003" t="s">
        <v>817</v>
      </c>
      <c r="J244" s="1003">
        <v>37</v>
      </c>
      <c r="K244" s="1003" t="s">
        <v>15</v>
      </c>
      <c r="L244" s="1008">
        <v>12</v>
      </c>
      <c r="M244" s="1003"/>
      <c r="N244" s="1003" t="s">
        <v>775</v>
      </c>
      <c r="O244" s="1007"/>
      <c r="P244" s="827"/>
      <c r="Q244" s="1006" t="s">
        <v>646</v>
      </c>
      <c r="R244" s="827"/>
      <c r="T244" s="124"/>
      <c r="U244" s="1011">
        <v>88</v>
      </c>
      <c r="V244" s="927">
        <v>2.38</v>
      </c>
      <c r="W244" s="927">
        <v>1.53</v>
      </c>
      <c r="X244" s="927">
        <v>2.02</v>
      </c>
      <c r="Y244" s="1005" t="s">
        <v>808</v>
      </c>
      <c r="Z244" s="1004"/>
      <c r="AA244" s="1004"/>
      <c r="AB244" s="931"/>
      <c r="AC244" s="927"/>
      <c r="AD244" s="1003"/>
      <c r="AE244" s="827"/>
      <c r="AF244" s="827"/>
      <c r="AG244" s="827"/>
      <c r="AH244" s="827"/>
      <c r="AI244" s="927"/>
      <c r="AJ244" s="927"/>
      <c r="AK244" s="927"/>
      <c r="AL244" s="927"/>
      <c r="AM244" s="927"/>
      <c r="AN244" s="927"/>
      <c r="AO244" s="927"/>
      <c r="AP244" s="927"/>
      <c r="AQ244" s="927"/>
      <c r="AR244" s="927"/>
      <c r="AS244" s="927"/>
      <c r="AT244" s="927"/>
      <c r="AU244" s="931"/>
      <c r="AV244" s="931"/>
      <c r="AW244" s="827"/>
      <c r="AX244" s="827"/>
      <c r="AY244" s="827"/>
      <c r="AZ244" s="827"/>
      <c r="BA244" s="827"/>
      <c r="BB244" s="827"/>
      <c r="BC244" s="827"/>
      <c r="BD244" s="827"/>
      <c r="BE244" s="827"/>
      <c r="BF244" s="827"/>
      <c r="BG244" s="827"/>
      <c r="BH244" s="827"/>
      <c r="BI244" s="827"/>
      <c r="BJ244" s="827"/>
      <c r="BK244" s="827"/>
      <c r="BL244" s="827"/>
      <c r="BM244" s="827"/>
      <c r="BN244" s="827"/>
      <c r="BO244" s="827"/>
      <c r="BP244" s="827"/>
      <c r="BQ244" s="827"/>
      <c r="BR244" s="827"/>
      <c r="BS244" s="827"/>
      <c r="BT244" s="827"/>
      <c r="BU244" s="827"/>
      <c r="BV244" s="827"/>
      <c r="BW244" s="827"/>
      <c r="BX244" s="827"/>
      <c r="BY244" s="827"/>
      <c r="BZ244" s="827"/>
      <c r="CA244" s="827"/>
      <c r="CB244" s="827"/>
      <c r="CC244" s="827"/>
      <c r="CD244" s="827"/>
      <c r="CE244" s="827"/>
      <c r="CF244" s="827"/>
      <c r="CG244" s="827"/>
      <c r="CH244" s="827"/>
      <c r="CI244" s="827"/>
      <c r="CJ244" s="827"/>
      <c r="CK244" s="827"/>
      <c r="CL244" s="827"/>
      <c r="CM244" s="827"/>
      <c r="CN244" s="827"/>
      <c r="CO244" s="827"/>
      <c r="CP244" s="827"/>
      <c r="CQ244" s="827"/>
      <c r="CR244" s="827"/>
      <c r="CS244" s="827"/>
      <c r="CT244" s="827"/>
      <c r="CU244" s="827"/>
      <c r="CV244" s="827"/>
      <c r="CW244" s="827"/>
      <c r="CX244" s="827"/>
      <c r="CY244" s="827"/>
      <c r="CZ244" s="827"/>
      <c r="DA244" s="827"/>
      <c r="DB244" s="827"/>
      <c r="DC244" s="827"/>
      <c r="DD244" s="827"/>
      <c r="DE244" s="827"/>
      <c r="DF244" s="827"/>
      <c r="DG244" s="827"/>
      <c r="DH244" s="827"/>
      <c r="DI244" s="827"/>
      <c r="DJ244" s="827"/>
      <c r="DK244" s="827"/>
      <c r="DL244" s="827"/>
      <c r="DM244" s="827"/>
      <c r="DN244" s="827"/>
      <c r="DO244" s="827"/>
      <c r="DP244" s="827"/>
      <c r="DQ244" s="827"/>
      <c r="DR244" s="827"/>
      <c r="DS244" s="827"/>
      <c r="DT244" s="827"/>
      <c r="DU244" s="827"/>
      <c r="DV244" s="827"/>
      <c r="DW244" s="827"/>
      <c r="DX244" s="827"/>
      <c r="DY244" s="827"/>
      <c r="DZ244" s="827"/>
      <c r="EA244" s="827"/>
      <c r="EB244" s="827"/>
      <c r="EC244" s="827"/>
      <c r="ED244" s="827"/>
      <c r="EE244" s="827"/>
      <c r="EF244" s="827"/>
      <c r="EG244" s="827"/>
      <c r="EH244" s="827"/>
      <c r="EI244" s="827"/>
      <c r="EJ244" s="827"/>
      <c r="EK244" s="827"/>
      <c r="EL244" s="827"/>
      <c r="EM244" s="827"/>
      <c r="EN244" s="827"/>
      <c r="EO244" s="827"/>
      <c r="EP244" s="827"/>
      <c r="EQ244" s="827"/>
      <c r="ER244" s="827"/>
      <c r="ES244" s="827"/>
      <c r="ET244" s="827"/>
      <c r="EU244" s="827"/>
      <c r="EV244" s="827"/>
      <c r="EW244" s="827"/>
      <c r="EX244" s="827"/>
      <c r="EY244" s="827"/>
      <c r="EZ244" s="827"/>
      <c r="FA244" s="827"/>
      <c r="FB244" s="827"/>
      <c r="FC244" s="827"/>
      <c r="FD244" s="827"/>
      <c r="FE244" s="827"/>
      <c r="FF244" s="827"/>
      <c r="FG244" s="827"/>
      <c r="FH244" s="827"/>
      <c r="FI244" s="827"/>
      <c r="FJ244" s="827"/>
      <c r="FK244" s="827"/>
      <c r="FL244" s="827"/>
      <c r="FM244" s="827"/>
      <c r="FN244" s="827"/>
      <c r="FO244" s="827"/>
      <c r="FP244" s="827"/>
      <c r="FQ244" s="827"/>
      <c r="FR244" s="827"/>
      <c r="FS244" s="827"/>
      <c r="FT244" s="827"/>
      <c r="FU244" s="827"/>
      <c r="FV244" s="827"/>
      <c r="FW244" s="827"/>
      <c r="FX244" s="827"/>
      <c r="FY244" s="827"/>
      <c r="FZ244" s="827"/>
      <c r="GA244" s="827"/>
      <c r="GB244" s="827"/>
      <c r="GC244" s="827"/>
      <c r="GD244" s="827"/>
      <c r="GE244" s="827"/>
      <c r="GF244" s="827"/>
      <c r="GG244" s="827"/>
      <c r="GH244" s="827"/>
      <c r="GI244" s="827"/>
      <c r="GJ244" s="827"/>
      <c r="GK244" s="827"/>
      <c r="GL244" s="827"/>
      <c r="GM244" s="827"/>
      <c r="GN244" s="827"/>
      <c r="GO244" s="827"/>
      <c r="GP244" s="827"/>
      <c r="GQ244" s="827"/>
      <c r="GR244" s="827"/>
      <c r="GS244" s="827"/>
      <c r="GT244" s="827"/>
      <c r="GU244" s="827"/>
      <c r="GV244" s="827"/>
      <c r="GW244" s="827"/>
      <c r="GX244" s="827"/>
      <c r="GY244" s="827"/>
      <c r="GZ244" s="827"/>
      <c r="HA244" s="827"/>
      <c r="HB244" s="827"/>
      <c r="HC244" s="827"/>
      <c r="HD244" s="827"/>
      <c r="HE244" s="827"/>
      <c r="HF244" s="827"/>
      <c r="HG244" s="827"/>
      <c r="HH244" s="827"/>
      <c r="HI244" s="827"/>
      <c r="HJ244" s="827"/>
      <c r="HK244" s="827"/>
      <c r="HL244" s="827"/>
      <c r="HM244" s="827"/>
      <c r="HN244" s="827"/>
      <c r="HO244" s="827"/>
      <c r="HP244" s="827"/>
      <c r="HQ244" s="827"/>
      <c r="HR244" s="827"/>
      <c r="HS244" s="827"/>
      <c r="HT244" s="827"/>
      <c r="HU244" s="827"/>
      <c r="HV244" s="827"/>
      <c r="HW244" s="827"/>
      <c r="HX244" s="827"/>
      <c r="HY244" s="827"/>
    </row>
    <row r="245" spans="1:233" s="20" customFormat="1" x14ac:dyDescent="0.25">
      <c r="A245" s="83">
        <v>33409</v>
      </c>
      <c r="B245" s="124" t="s">
        <v>23</v>
      </c>
      <c r="C245" s="124" t="s">
        <v>1791</v>
      </c>
      <c r="D245" s="29" t="s">
        <v>2309</v>
      </c>
      <c r="E245" s="29" t="s">
        <v>2308</v>
      </c>
      <c r="F245" s="605"/>
      <c r="G245" s="605" t="s">
        <v>548</v>
      </c>
      <c r="H245" s="83">
        <v>4</v>
      </c>
      <c r="I245" s="124" t="s">
        <v>28</v>
      </c>
      <c r="J245" s="30">
        <v>187</v>
      </c>
      <c r="K245" s="124"/>
      <c r="L245" s="83">
        <v>13</v>
      </c>
      <c r="M245" s="33" t="s">
        <v>954</v>
      </c>
      <c r="N245" s="124"/>
      <c r="O245" s="35">
        <v>2724</v>
      </c>
      <c r="P245" s="124">
        <v>2715</v>
      </c>
      <c r="Q245" s="127">
        <v>2710</v>
      </c>
      <c r="S245" s="20" t="s">
        <v>1688</v>
      </c>
      <c r="T245" s="124">
        <f>O245+J245-1</f>
        <v>2910</v>
      </c>
      <c r="U245" s="1011">
        <v>114.4</v>
      </c>
      <c r="V245" s="929">
        <v>0.61</v>
      </c>
      <c r="W245" s="929">
        <v>0.28999999999999998</v>
      </c>
      <c r="X245" s="929">
        <v>0.3</v>
      </c>
      <c r="Y245" s="47" t="s">
        <v>805</v>
      </c>
    </row>
    <row r="246" spans="1:233" s="20" customFormat="1" ht="13.9" customHeight="1" x14ac:dyDescent="0.25">
      <c r="A246" s="83">
        <v>33410</v>
      </c>
      <c r="B246" s="124" t="s">
        <v>23</v>
      </c>
      <c r="C246" s="124"/>
      <c r="D246" s="29" t="s">
        <v>2307</v>
      </c>
      <c r="E246" s="29" t="s">
        <v>2306</v>
      </c>
      <c r="F246" s="605"/>
      <c r="G246" s="605" t="s">
        <v>548</v>
      </c>
      <c r="H246" s="83">
        <v>4</v>
      </c>
      <c r="I246" s="127" t="s">
        <v>10</v>
      </c>
      <c r="J246" s="30">
        <v>49</v>
      </c>
      <c r="K246" s="124"/>
      <c r="L246" s="83">
        <v>16</v>
      </c>
      <c r="M246" s="34"/>
      <c r="N246" s="124" t="s">
        <v>775</v>
      </c>
      <c r="O246" s="35">
        <v>2762</v>
      </c>
      <c r="P246" s="124"/>
      <c r="Q246" s="12">
        <v>2762</v>
      </c>
      <c r="S246" s="20" t="s">
        <v>1698</v>
      </c>
      <c r="T246" s="124">
        <f>O246+J246-1</f>
        <v>2810</v>
      </c>
      <c r="U246" s="1011">
        <v>94.5</v>
      </c>
      <c r="V246" s="929">
        <v>1.93</v>
      </c>
      <c r="W246" s="929">
        <v>1.38</v>
      </c>
      <c r="X246" s="929">
        <v>1.59</v>
      </c>
      <c r="Y246" s="90" t="s">
        <v>806</v>
      </c>
    </row>
    <row r="247" spans="1:233" s="20" customFormat="1" x14ac:dyDescent="0.25">
      <c r="A247" s="1008">
        <v>33412</v>
      </c>
      <c r="B247" s="20" t="s">
        <v>23</v>
      </c>
      <c r="C247" s="1003" t="s">
        <v>1791</v>
      </c>
      <c r="D247" s="929" t="s">
        <v>2305</v>
      </c>
      <c r="E247" s="929" t="s">
        <v>2304</v>
      </c>
      <c r="F247" s="1008"/>
      <c r="G247" s="605" t="s">
        <v>548</v>
      </c>
      <c r="H247" s="1008">
        <v>4</v>
      </c>
      <c r="I247" s="1003" t="s">
        <v>10</v>
      </c>
      <c r="J247" s="1003">
        <v>73</v>
      </c>
      <c r="K247" s="1003"/>
      <c r="L247" s="1008">
        <v>24</v>
      </c>
      <c r="M247" s="1005" t="s">
        <v>814</v>
      </c>
      <c r="N247" s="1003"/>
      <c r="O247" s="1007">
        <v>2719</v>
      </c>
      <c r="P247" s="1007">
        <v>2718</v>
      </c>
      <c r="Q247" s="28">
        <v>2716</v>
      </c>
      <c r="S247" s="20" t="s">
        <v>2233</v>
      </c>
      <c r="T247" s="124">
        <f>O247+J247-1</f>
        <v>2791</v>
      </c>
      <c r="U247" s="927">
        <v>72.5</v>
      </c>
      <c r="V247" s="927">
        <v>0.99</v>
      </c>
      <c r="W247" s="927">
        <v>0.44</v>
      </c>
      <c r="X247" s="927">
        <v>0.68</v>
      </c>
      <c r="Y247" s="1005" t="s">
        <v>805</v>
      </c>
      <c r="Z247" s="1004"/>
      <c r="AA247" s="1004"/>
      <c r="AB247" s="1004"/>
      <c r="AC247" s="927"/>
      <c r="AD247" s="1003"/>
      <c r="AE247" s="827"/>
      <c r="AF247" s="827"/>
      <c r="AG247" s="827"/>
      <c r="AH247" s="827"/>
      <c r="AI247" s="927"/>
      <c r="AJ247" s="927"/>
      <c r="AK247" s="927"/>
      <c r="AL247" s="927"/>
      <c r="AM247" s="927"/>
      <c r="AN247" s="927"/>
      <c r="AO247" s="927"/>
      <c r="AP247" s="1003"/>
      <c r="AQ247" s="927"/>
      <c r="AR247" s="927"/>
      <c r="AS247" s="927"/>
      <c r="AT247" s="927"/>
      <c r="AU247" s="931"/>
      <c r="AV247" s="931"/>
      <c r="AW247" s="827"/>
      <c r="AX247" s="827"/>
      <c r="AY247" s="827"/>
      <c r="AZ247" s="827"/>
      <c r="BA247" s="827"/>
      <c r="BB247" s="827"/>
      <c r="BC247" s="827"/>
      <c r="BD247" s="827"/>
      <c r="BE247" s="827"/>
      <c r="BF247" s="827"/>
      <c r="BG247" s="827"/>
      <c r="BH247" s="827"/>
      <c r="BI247" s="827"/>
      <c r="BJ247" s="827"/>
      <c r="BK247" s="827"/>
      <c r="BL247" s="827"/>
      <c r="BM247" s="827"/>
      <c r="BN247" s="827"/>
      <c r="BO247" s="827"/>
      <c r="BP247" s="827"/>
      <c r="BQ247" s="827"/>
      <c r="BR247" s="827"/>
      <c r="BS247" s="827"/>
      <c r="BT247" s="827"/>
      <c r="BU247" s="827"/>
      <c r="BV247" s="827"/>
      <c r="BW247" s="827"/>
      <c r="BX247" s="827"/>
      <c r="BY247" s="827"/>
      <c r="BZ247" s="827"/>
      <c r="CA247" s="827"/>
      <c r="CB247" s="827"/>
      <c r="CC247" s="827"/>
      <c r="CD247" s="827"/>
      <c r="CE247" s="827"/>
      <c r="CF247" s="827"/>
      <c r="CG247" s="827"/>
      <c r="CH247" s="827"/>
      <c r="CI247" s="827"/>
      <c r="CJ247" s="827"/>
      <c r="CK247" s="827"/>
      <c r="CL247" s="827"/>
      <c r="CM247" s="827"/>
      <c r="CN247" s="827"/>
      <c r="CO247" s="827"/>
      <c r="CP247" s="827"/>
      <c r="CQ247" s="827"/>
      <c r="CR247" s="827"/>
      <c r="CS247" s="827"/>
      <c r="CT247" s="827"/>
      <c r="CU247" s="827"/>
      <c r="CV247" s="827"/>
      <c r="CW247" s="827"/>
      <c r="CX247" s="827"/>
      <c r="CY247" s="827"/>
      <c r="CZ247" s="827"/>
      <c r="DA247" s="827"/>
      <c r="DB247" s="827"/>
      <c r="DC247" s="827"/>
      <c r="DD247" s="827"/>
      <c r="DE247" s="827"/>
      <c r="DF247" s="827"/>
      <c r="DG247" s="827"/>
      <c r="DH247" s="827"/>
      <c r="DI247" s="827"/>
      <c r="DJ247" s="827"/>
      <c r="DK247" s="827"/>
      <c r="DL247" s="827"/>
      <c r="DM247" s="827"/>
      <c r="DN247" s="827"/>
      <c r="DO247" s="827"/>
      <c r="DP247" s="827"/>
      <c r="DQ247" s="827"/>
      <c r="DR247" s="827"/>
      <c r="DS247" s="827"/>
      <c r="DT247" s="827"/>
      <c r="DU247" s="827"/>
      <c r="DV247" s="827"/>
      <c r="DW247" s="827"/>
      <c r="DX247" s="827"/>
      <c r="DY247" s="827"/>
      <c r="DZ247" s="827"/>
      <c r="EA247" s="827"/>
      <c r="EB247" s="827"/>
      <c r="EC247" s="827"/>
      <c r="ED247" s="827"/>
      <c r="EE247" s="827"/>
      <c r="EF247" s="827"/>
      <c r="EG247" s="827"/>
      <c r="EH247" s="827"/>
      <c r="EI247" s="827"/>
      <c r="EJ247" s="827"/>
      <c r="EK247" s="827"/>
      <c r="EL247" s="827"/>
      <c r="EM247" s="827"/>
      <c r="EN247" s="827"/>
      <c r="EO247" s="827"/>
      <c r="EP247" s="827"/>
      <c r="EQ247" s="827"/>
      <c r="ER247" s="827"/>
      <c r="ES247" s="827"/>
      <c r="ET247" s="827"/>
      <c r="EU247" s="827"/>
      <c r="EV247" s="827"/>
      <c r="EW247" s="827"/>
      <c r="EX247" s="827"/>
      <c r="EY247" s="827"/>
      <c r="EZ247" s="827"/>
      <c r="FA247" s="827"/>
      <c r="FB247" s="827"/>
      <c r="FC247" s="827"/>
      <c r="FD247" s="827"/>
      <c r="FE247" s="827"/>
      <c r="FF247" s="827"/>
      <c r="FG247" s="827"/>
      <c r="FH247" s="827"/>
      <c r="FI247" s="827"/>
      <c r="FJ247" s="827"/>
      <c r="FK247" s="827"/>
      <c r="FL247" s="827"/>
      <c r="FM247" s="827"/>
      <c r="FN247" s="827"/>
      <c r="FO247" s="827"/>
      <c r="FP247" s="827"/>
      <c r="FQ247" s="827"/>
      <c r="FR247" s="827"/>
      <c r="FS247" s="827"/>
      <c r="FT247" s="827"/>
      <c r="FU247" s="827"/>
      <c r="FV247" s="827"/>
      <c r="FW247" s="827"/>
      <c r="FX247" s="827"/>
      <c r="FY247" s="827"/>
      <c r="FZ247" s="827"/>
      <c r="GA247" s="827"/>
      <c r="GB247" s="827"/>
      <c r="GC247" s="827"/>
      <c r="GD247" s="827"/>
      <c r="GE247" s="827"/>
      <c r="GF247" s="827"/>
      <c r="GG247" s="827"/>
      <c r="GH247" s="827"/>
      <c r="GI247" s="827"/>
      <c r="GJ247" s="827"/>
      <c r="GK247" s="827"/>
      <c r="GL247" s="827"/>
      <c r="GM247" s="827"/>
      <c r="GN247" s="827"/>
      <c r="GO247" s="827"/>
      <c r="GP247" s="827"/>
      <c r="GQ247" s="827"/>
      <c r="GR247" s="827"/>
      <c r="GS247" s="827"/>
      <c r="GT247" s="827"/>
      <c r="GU247" s="827"/>
      <c r="GV247" s="827"/>
      <c r="GW247" s="827"/>
      <c r="GX247" s="827"/>
      <c r="GY247" s="827"/>
      <c r="GZ247" s="827"/>
      <c r="HA247" s="827"/>
      <c r="HB247" s="827"/>
      <c r="HC247" s="827"/>
      <c r="HD247" s="827"/>
      <c r="HE247" s="827"/>
      <c r="HF247" s="827"/>
      <c r="HG247" s="827"/>
      <c r="HH247" s="827"/>
      <c r="HI247" s="827"/>
      <c r="HJ247" s="827"/>
      <c r="HK247" s="827"/>
      <c r="HL247" s="827"/>
      <c r="HM247" s="827"/>
      <c r="HN247" s="827"/>
      <c r="HO247" s="827"/>
      <c r="HP247" s="827"/>
      <c r="HQ247" s="827"/>
      <c r="HR247" s="827"/>
      <c r="HS247" s="827"/>
      <c r="HT247" s="827"/>
      <c r="HU247" s="827"/>
      <c r="HV247" s="827"/>
      <c r="HW247" s="827"/>
      <c r="HX247" s="827"/>
      <c r="HY247" s="827"/>
    </row>
    <row r="248" spans="1:233" s="20" customFormat="1" x14ac:dyDescent="0.25">
      <c r="A248" s="1008">
        <v>33413</v>
      </c>
      <c r="B248" s="20" t="s">
        <v>23</v>
      </c>
      <c r="C248" s="1003" t="s">
        <v>1791</v>
      </c>
      <c r="D248" s="929" t="s">
        <v>2303</v>
      </c>
      <c r="E248" s="929" t="s">
        <v>2302</v>
      </c>
      <c r="F248" s="1008"/>
      <c r="G248" s="605" t="s">
        <v>548</v>
      </c>
      <c r="H248" s="1008">
        <v>4</v>
      </c>
      <c r="I248" s="1003" t="s">
        <v>10</v>
      </c>
      <c r="J248" s="1003">
        <v>211</v>
      </c>
      <c r="K248" s="1003"/>
      <c r="L248" s="1008">
        <v>20</v>
      </c>
      <c r="M248" s="1003"/>
      <c r="N248" s="1003" t="s">
        <v>775</v>
      </c>
      <c r="O248" s="1007">
        <v>2716</v>
      </c>
      <c r="P248" s="827"/>
      <c r="Q248" s="1006">
        <v>2716</v>
      </c>
      <c r="R248" s="827"/>
      <c r="S248" s="20" t="s">
        <v>2233</v>
      </c>
      <c r="T248" s="124">
        <f>O248+J248-1</f>
        <v>2926</v>
      </c>
      <c r="U248" s="927">
        <v>165.1</v>
      </c>
      <c r="V248" s="927">
        <v>0.78</v>
      </c>
      <c r="W248" s="927">
        <v>0.78</v>
      </c>
      <c r="X248" s="927">
        <v>0.53</v>
      </c>
      <c r="Y248" s="1005" t="s">
        <v>805</v>
      </c>
      <c r="Z248" s="1004"/>
      <c r="AA248" s="1004"/>
      <c r="AB248" s="931"/>
      <c r="AC248" s="927"/>
      <c r="AD248" s="1003"/>
      <c r="AE248" s="827"/>
      <c r="AF248" s="827"/>
      <c r="AG248" s="827"/>
      <c r="AH248" s="827"/>
      <c r="AI248" s="927"/>
      <c r="AJ248" s="927"/>
      <c r="AK248" s="927"/>
      <c r="AL248" s="927"/>
      <c r="AM248" s="927"/>
      <c r="AN248" s="927"/>
      <c r="AO248" s="927"/>
      <c r="AP248" s="927"/>
      <c r="AQ248" s="927"/>
      <c r="AR248" s="927"/>
      <c r="AS248" s="927"/>
      <c r="AT248" s="927"/>
      <c r="AU248" s="931"/>
      <c r="AV248" s="931"/>
      <c r="AW248" s="827"/>
      <c r="AX248" s="827"/>
      <c r="AY248" s="827"/>
      <c r="AZ248" s="827"/>
      <c r="BA248" s="827"/>
      <c r="BB248" s="827"/>
      <c r="BC248" s="827"/>
      <c r="BD248" s="827"/>
      <c r="BE248" s="827"/>
      <c r="BF248" s="827"/>
      <c r="BG248" s="827"/>
      <c r="BH248" s="827"/>
      <c r="BI248" s="827"/>
      <c r="BJ248" s="827"/>
      <c r="BK248" s="827"/>
      <c r="BL248" s="827"/>
      <c r="BM248" s="827"/>
      <c r="BN248" s="827"/>
      <c r="BO248" s="827"/>
      <c r="BP248" s="827"/>
      <c r="BQ248" s="827"/>
      <c r="BR248" s="827"/>
      <c r="BS248" s="827"/>
      <c r="BT248" s="827"/>
      <c r="BU248" s="827"/>
      <c r="BV248" s="827"/>
      <c r="BW248" s="827"/>
      <c r="BX248" s="827"/>
      <c r="BY248" s="827"/>
      <c r="BZ248" s="827"/>
      <c r="CA248" s="827"/>
      <c r="CB248" s="827"/>
      <c r="CC248" s="827"/>
      <c r="CD248" s="827"/>
      <c r="CE248" s="827"/>
      <c r="CF248" s="827"/>
      <c r="CG248" s="827"/>
      <c r="CH248" s="827"/>
      <c r="CI248" s="827"/>
      <c r="CJ248" s="827"/>
      <c r="CK248" s="827"/>
      <c r="CL248" s="827"/>
      <c r="CM248" s="827"/>
      <c r="CN248" s="827"/>
      <c r="CO248" s="827"/>
      <c r="CP248" s="827"/>
      <c r="CQ248" s="827"/>
      <c r="CR248" s="827"/>
      <c r="CS248" s="827"/>
      <c r="CT248" s="827"/>
      <c r="CU248" s="827"/>
      <c r="CV248" s="827"/>
      <c r="CW248" s="827"/>
      <c r="CX248" s="827"/>
      <c r="CY248" s="827"/>
      <c r="CZ248" s="827"/>
      <c r="DA248" s="827"/>
      <c r="DB248" s="827"/>
      <c r="DC248" s="827"/>
      <c r="DD248" s="827"/>
      <c r="DE248" s="827"/>
      <c r="DF248" s="827"/>
      <c r="DG248" s="827"/>
      <c r="DH248" s="827"/>
      <c r="DI248" s="827"/>
      <c r="DJ248" s="827"/>
      <c r="DK248" s="827"/>
      <c r="DL248" s="827"/>
      <c r="DM248" s="827"/>
      <c r="DN248" s="827"/>
      <c r="DO248" s="827"/>
      <c r="DP248" s="827"/>
      <c r="DQ248" s="827"/>
      <c r="DR248" s="827"/>
      <c r="DS248" s="827"/>
      <c r="DT248" s="827"/>
      <c r="DU248" s="827"/>
      <c r="DV248" s="827"/>
      <c r="DW248" s="827"/>
      <c r="DX248" s="827"/>
      <c r="DY248" s="827"/>
      <c r="DZ248" s="827"/>
      <c r="EA248" s="827"/>
      <c r="EB248" s="827"/>
      <c r="EC248" s="827"/>
      <c r="ED248" s="827"/>
      <c r="EE248" s="827"/>
      <c r="EF248" s="827"/>
      <c r="EG248" s="827"/>
      <c r="EH248" s="827"/>
      <c r="EI248" s="827"/>
      <c r="EJ248" s="827"/>
      <c r="EK248" s="827"/>
      <c r="EL248" s="827"/>
      <c r="EM248" s="827"/>
      <c r="EN248" s="827"/>
      <c r="EO248" s="827"/>
      <c r="EP248" s="827"/>
      <c r="EQ248" s="827"/>
      <c r="ER248" s="827"/>
      <c r="ES248" s="827"/>
      <c r="ET248" s="827"/>
      <c r="EU248" s="827"/>
      <c r="EV248" s="827"/>
      <c r="EW248" s="827"/>
      <c r="EX248" s="827"/>
      <c r="EY248" s="827"/>
      <c r="EZ248" s="827"/>
      <c r="FA248" s="827"/>
      <c r="FB248" s="827"/>
      <c r="FC248" s="827"/>
      <c r="FD248" s="827"/>
      <c r="FE248" s="827"/>
      <c r="FF248" s="827"/>
      <c r="FG248" s="827"/>
      <c r="FH248" s="827"/>
      <c r="FI248" s="827"/>
      <c r="FJ248" s="827"/>
      <c r="FK248" s="827"/>
      <c r="FL248" s="827"/>
      <c r="FM248" s="827"/>
      <c r="FN248" s="827"/>
      <c r="FO248" s="827"/>
      <c r="FP248" s="827"/>
      <c r="FQ248" s="827"/>
      <c r="FR248" s="827"/>
      <c r="FS248" s="827"/>
      <c r="FT248" s="827"/>
      <c r="FU248" s="827"/>
      <c r="FV248" s="827"/>
      <c r="FW248" s="827"/>
      <c r="FX248" s="827"/>
      <c r="FY248" s="827"/>
      <c r="FZ248" s="827"/>
      <c r="GA248" s="827"/>
      <c r="GB248" s="827"/>
      <c r="GC248" s="827"/>
      <c r="GD248" s="827"/>
      <c r="GE248" s="827"/>
      <c r="GF248" s="827"/>
      <c r="GG248" s="827"/>
      <c r="GH248" s="827"/>
      <c r="GI248" s="827"/>
      <c r="GJ248" s="827"/>
      <c r="GK248" s="827"/>
      <c r="GL248" s="827"/>
      <c r="GM248" s="827"/>
      <c r="GN248" s="827"/>
      <c r="GO248" s="827"/>
      <c r="GP248" s="827"/>
      <c r="GQ248" s="827"/>
      <c r="GR248" s="827"/>
      <c r="GS248" s="827"/>
      <c r="GT248" s="827"/>
      <c r="GU248" s="827"/>
      <c r="GV248" s="827"/>
      <c r="GW248" s="827"/>
      <c r="GX248" s="827"/>
      <c r="GY248" s="827"/>
      <c r="GZ248" s="827"/>
      <c r="HA248" s="827"/>
      <c r="HB248" s="827"/>
      <c r="HC248" s="827"/>
      <c r="HD248" s="827"/>
      <c r="HE248" s="827"/>
      <c r="HF248" s="827"/>
      <c r="HG248" s="827"/>
      <c r="HH248" s="827"/>
      <c r="HI248" s="827"/>
      <c r="HJ248" s="827"/>
      <c r="HK248" s="827"/>
      <c r="HL248" s="827"/>
      <c r="HM248" s="827"/>
      <c r="HN248" s="827"/>
      <c r="HO248" s="827"/>
      <c r="HP248" s="827"/>
      <c r="HQ248" s="827"/>
      <c r="HR248" s="827"/>
      <c r="HS248" s="827"/>
      <c r="HT248" s="827"/>
      <c r="HU248" s="827"/>
      <c r="HV248" s="827"/>
      <c r="HW248" s="827"/>
      <c r="HX248" s="827"/>
      <c r="HY248" s="827"/>
    </row>
    <row r="249" spans="1:233" s="20" customFormat="1" x14ac:dyDescent="0.25">
      <c r="A249" s="83">
        <v>33414</v>
      </c>
      <c r="B249" s="124" t="s">
        <v>23</v>
      </c>
      <c r="C249" s="124" t="s">
        <v>1791</v>
      </c>
      <c r="D249" s="29" t="s">
        <v>2301</v>
      </c>
      <c r="E249" s="29" t="s">
        <v>2300</v>
      </c>
      <c r="F249" s="605"/>
      <c r="G249" s="605" t="s">
        <v>548</v>
      </c>
      <c r="H249" s="83">
        <v>4</v>
      </c>
      <c r="I249" s="124" t="s">
        <v>28</v>
      </c>
      <c r="J249" s="30">
        <v>113</v>
      </c>
      <c r="K249" s="124"/>
      <c r="L249" s="83">
        <v>28</v>
      </c>
      <c r="M249" s="33" t="s">
        <v>814</v>
      </c>
      <c r="N249" s="124"/>
      <c r="O249" s="35">
        <v>2706</v>
      </c>
      <c r="P249" s="124">
        <v>2705</v>
      </c>
      <c r="Q249" s="127">
        <v>2703</v>
      </c>
      <c r="S249" s="20" t="s">
        <v>1688</v>
      </c>
      <c r="T249" s="124">
        <f>O249+J249-1</f>
        <v>2818</v>
      </c>
      <c r="U249" s="1011">
        <v>91.5</v>
      </c>
      <c r="V249" s="929">
        <v>0.81</v>
      </c>
      <c r="W249" s="929">
        <v>0.76</v>
      </c>
      <c r="X249" s="929">
        <v>0.74</v>
      </c>
      <c r="Y249" s="47" t="s">
        <v>805</v>
      </c>
    </row>
    <row r="250" spans="1:233" s="20" customFormat="1" x14ac:dyDescent="0.25">
      <c r="A250" s="83">
        <v>33415</v>
      </c>
      <c r="B250" s="124" t="s">
        <v>23</v>
      </c>
      <c r="C250" s="124" t="s">
        <v>1791</v>
      </c>
      <c r="D250" s="29" t="s">
        <v>2299</v>
      </c>
      <c r="E250" s="29" t="s">
        <v>2298</v>
      </c>
      <c r="F250" s="605"/>
      <c r="G250" s="605" t="s">
        <v>548</v>
      </c>
      <c r="H250" s="83">
        <v>4</v>
      </c>
      <c r="I250" s="124" t="s">
        <v>37</v>
      </c>
      <c r="J250" s="30">
        <v>39</v>
      </c>
      <c r="K250" s="124"/>
      <c r="L250" s="83">
        <v>12</v>
      </c>
      <c r="M250" s="34"/>
      <c r="N250" s="124" t="s">
        <v>1749</v>
      </c>
      <c r="O250" s="35" t="s">
        <v>275</v>
      </c>
      <c r="P250" s="124"/>
      <c r="Q250" s="127" t="s">
        <v>148</v>
      </c>
      <c r="S250" s="20" t="s">
        <v>1688</v>
      </c>
      <c r="T250" s="124">
        <v>2789</v>
      </c>
      <c r="U250" s="1011">
        <v>108.1</v>
      </c>
      <c r="V250" s="929">
        <v>2.77</v>
      </c>
      <c r="W250" s="929">
        <v>3.01</v>
      </c>
      <c r="X250" s="929">
        <v>3.07</v>
      </c>
      <c r="Y250" s="90" t="s">
        <v>810</v>
      </c>
    </row>
    <row r="251" spans="1:233" s="20" customFormat="1" x14ac:dyDescent="0.25">
      <c r="A251" s="83">
        <v>33416</v>
      </c>
      <c r="B251" s="124" t="s">
        <v>23</v>
      </c>
      <c r="C251" s="83">
        <v>6</v>
      </c>
      <c r="D251" s="29" t="s">
        <v>2297</v>
      </c>
      <c r="E251" s="29" t="s">
        <v>2296</v>
      </c>
      <c r="F251" s="605"/>
      <c r="G251" s="605" t="s">
        <v>548</v>
      </c>
      <c r="H251" s="83">
        <v>4</v>
      </c>
      <c r="I251" s="127" t="s">
        <v>28</v>
      </c>
      <c r="J251" s="30">
        <v>139</v>
      </c>
      <c r="K251" s="124" t="s">
        <v>15</v>
      </c>
      <c r="L251" s="83">
        <v>25</v>
      </c>
      <c r="M251" s="33" t="s">
        <v>2295</v>
      </c>
      <c r="N251" s="124"/>
      <c r="O251" s="35">
        <v>2774</v>
      </c>
      <c r="P251" s="20">
        <v>2767</v>
      </c>
      <c r="Q251" s="12">
        <v>2766</v>
      </c>
      <c r="R251" s="124"/>
      <c r="S251" s="20" t="s">
        <v>1698</v>
      </c>
      <c r="T251" s="124">
        <f>O251+J251-1</f>
        <v>2912</v>
      </c>
      <c r="U251" s="1011">
        <v>115</v>
      </c>
      <c r="V251" s="929">
        <v>0.83</v>
      </c>
      <c r="W251" s="929">
        <v>0.65</v>
      </c>
      <c r="X251" s="929">
        <v>0.63</v>
      </c>
      <c r="Y251" s="47" t="s">
        <v>805</v>
      </c>
    </row>
    <row r="252" spans="1:233" s="40" customFormat="1" x14ac:dyDescent="0.25">
      <c r="A252" s="46">
        <v>33418</v>
      </c>
      <c r="B252" s="410" t="s">
        <v>226</v>
      </c>
      <c r="C252" s="410" t="s">
        <v>1791</v>
      </c>
      <c r="D252" s="64"/>
      <c r="E252" s="64"/>
      <c r="F252" s="617" t="s">
        <v>1716</v>
      </c>
      <c r="G252" s="617" t="s">
        <v>548</v>
      </c>
      <c r="H252" s="46"/>
      <c r="I252" s="410" t="s">
        <v>37</v>
      </c>
      <c r="J252" s="65">
        <v>20</v>
      </c>
      <c r="K252" s="410"/>
      <c r="L252" s="46">
        <v>8</v>
      </c>
      <c r="M252" s="69"/>
      <c r="N252" s="410" t="s">
        <v>775</v>
      </c>
      <c r="O252" s="39" t="s">
        <v>1685</v>
      </c>
      <c r="P252" s="410"/>
      <c r="Q252" s="497" t="s">
        <v>1685</v>
      </c>
      <c r="T252" s="410">
        <v>2781</v>
      </c>
      <c r="U252" s="1025">
        <v>64.900000000000006</v>
      </c>
      <c r="V252" s="924">
        <v>3.25</v>
      </c>
      <c r="W252" s="924">
        <v>3.46</v>
      </c>
      <c r="X252" s="924">
        <v>3</v>
      </c>
      <c r="Y252" s="852" t="s">
        <v>854</v>
      </c>
      <c r="Z252" s="410"/>
    </row>
    <row r="253" spans="1:233" s="40" customFormat="1" x14ac:dyDescent="0.25">
      <c r="A253" s="46">
        <v>33419</v>
      </c>
      <c r="B253" s="410" t="s">
        <v>226</v>
      </c>
      <c r="C253" s="410" t="s">
        <v>1791</v>
      </c>
      <c r="D253" s="64"/>
      <c r="E253" s="64"/>
      <c r="F253" s="617" t="s">
        <v>2294</v>
      </c>
      <c r="G253" s="617" t="s">
        <v>548</v>
      </c>
      <c r="H253" s="46"/>
      <c r="I253" s="410" t="s">
        <v>28</v>
      </c>
      <c r="J253" s="65">
        <v>51</v>
      </c>
      <c r="K253" s="410"/>
      <c r="L253" s="46">
        <v>24</v>
      </c>
      <c r="M253" s="68" t="s">
        <v>797</v>
      </c>
      <c r="N253" s="410"/>
      <c r="O253" s="39">
        <v>2737</v>
      </c>
      <c r="P253" s="410">
        <v>2736</v>
      </c>
      <c r="Q253" s="497">
        <v>2735</v>
      </c>
      <c r="T253" s="410">
        <f>O253+J253-1</f>
        <v>2787</v>
      </c>
      <c r="U253" s="1025">
        <v>50.9</v>
      </c>
      <c r="V253" s="924">
        <v>1</v>
      </c>
      <c r="W253" s="924">
        <v>0.82</v>
      </c>
      <c r="X253" s="924">
        <v>0.83</v>
      </c>
      <c r="Y253" s="852" t="s">
        <v>807</v>
      </c>
      <c r="Z253" s="410"/>
    </row>
    <row r="254" spans="1:233" s="40" customFormat="1" x14ac:dyDescent="0.25">
      <c r="A254" s="46">
        <v>33420</v>
      </c>
      <c r="B254" s="410" t="s">
        <v>226</v>
      </c>
      <c r="C254" s="410" t="s">
        <v>1791</v>
      </c>
      <c r="D254" s="64"/>
      <c r="E254" s="64"/>
      <c r="F254" s="617" t="s">
        <v>2294</v>
      </c>
      <c r="G254" s="617" t="s">
        <v>548</v>
      </c>
      <c r="H254" s="46"/>
      <c r="I254" s="410" t="s">
        <v>28</v>
      </c>
      <c r="J254" s="65">
        <v>59</v>
      </c>
      <c r="K254" s="410"/>
      <c r="L254" s="46">
        <v>0</v>
      </c>
      <c r="M254" s="69" t="s">
        <v>800</v>
      </c>
      <c r="N254" s="410"/>
      <c r="O254" s="39">
        <v>2743</v>
      </c>
      <c r="P254" s="410">
        <v>2720</v>
      </c>
      <c r="Q254" s="497">
        <v>2703</v>
      </c>
      <c r="T254" s="410">
        <f>O254+J254-1</f>
        <v>2801</v>
      </c>
      <c r="U254" s="1025">
        <v>65.400000000000006</v>
      </c>
      <c r="V254" s="924">
        <v>1.1100000000000001</v>
      </c>
      <c r="W254" s="924">
        <v>0</v>
      </c>
      <c r="X254" s="924">
        <v>0</v>
      </c>
      <c r="Y254" s="38" t="s">
        <v>811</v>
      </c>
      <c r="Z254" s="410"/>
    </row>
    <row r="255" spans="1:233" s="20" customFormat="1" x14ac:dyDescent="0.25">
      <c r="A255" s="83">
        <v>33421</v>
      </c>
      <c r="B255" s="124" t="s">
        <v>23</v>
      </c>
      <c r="C255" s="124" t="s">
        <v>2219</v>
      </c>
      <c r="D255" s="29" t="s">
        <v>2293</v>
      </c>
      <c r="E255" s="29" t="s">
        <v>2292</v>
      </c>
      <c r="F255" s="605"/>
      <c r="G255" s="605" t="s">
        <v>548</v>
      </c>
      <c r="H255" s="83">
        <v>4</v>
      </c>
      <c r="I255" s="124" t="s">
        <v>28</v>
      </c>
      <c r="J255" s="30">
        <v>50</v>
      </c>
      <c r="K255" s="124" t="s">
        <v>15</v>
      </c>
      <c r="L255" s="83">
        <v>10</v>
      </c>
      <c r="M255" s="34"/>
      <c r="N255" s="124" t="s">
        <v>1749</v>
      </c>
      <c r="O255" s="35">
        <v>2762</v>
      </c>
      <c r="P255" s="124"/>
      <c r="Q255" s="127">
        <v>2762</v>
      </c>
      <c r="S255" s="20" t="s">
        <v>1866</v>
      </c>
      <c r="T255" s="124">
        <f>O255+J255-1</f>
        <v>2811</v>
      </c>
      <c r="U255" s="1011">
        <v>89.5</v>
      </c>
      <c r="V255" s="929">
        <v>1.79</v>
      </c>
      <c r="W255" s="929">
        <v>1.59</v>
      </c>
      <c r="X255" s="929">
        <v>1.33</v>
      </c>
      <c r="Y255" s="90" t="s">
        <v>806</v>
      </c>
    </row>
    <row r="256" spans="1:233" s="20" customFormat="1" x14ac:dyDescent="0.25">
      <c r="A256" s="83">
        <v>33423</v>
      </c>
      <c r="B256" s="124" t="s">
        <v>23</v>
      </c>
      <c r="C256" s="124" t="s">
        <v>2219</v>
      </c>
      <c r="D256" s="29" t="s">
        <v>2291</v>
      </c>
      <c r="E256" s="29" t="s">
        <v>2290</v>
      </c>
      <c r="F256" s="605"/>
      <c r="G256" s="605" t="s">
        <v>548</v>
      </c>
      <c r="H256" s="83">
        <v>2</v>
      </c>
      <c r="I256" s="124" t="s">
        <v>28</v>
      </c>
      <c r="J256" s="30">
        <v>99</v>
      </c>
      <c r="K256" s="124"/>
      <c r="L256" s="83">
        <v>22</v>
      </c>
      <c r="M256" s="33" t="s">
        <v>953</v>
      </c>
      <c r="N256" s="124"/>
      <c r="O256" s="35">
        <v>2739</v>
      </c>
      <c r="P256" s="124">
        <v>2737</v>
      </c>
      <c r="Q256" s="127">
        <v>2735</v>
      </c>
      <c r="S256" s="20" t="s">
        <v>2241</v>
      </c>
      <c r="T256" s="124">
        <f>O256+J256-1</f>
        <v>2837</v>
      </c>
      <c r="U256" s="1011">
        <v>105.7</v>
      </c>
      <c r="V256" s="929">
        <v>1.07</v>
      </c>
      <c r="W256" s="929">
        <v>0.94</v>
      </c>
      <c r="X256" s="929">
        <v>0.69</v>
      </c>
      <c r="Y256" s="90" t="s">
        <v>807</v>
      </c>
    </row>
    <row r="257" spans="1:233" s="20" customFormat="1" x14ac:dyDescent="0.25">
      <c r="A257" s="1008">
        <v>33424</v>
      </c>
      <c r="B257" s="20" t="s">
        <v>23</v>
      </c>
      <c r="C257" s="1003" t="s">
        <v>2219</v>
      </c>
      <c r="D257" s="929" t="s">
        <v>2289</v>
      </c>
      <c r="E257" s="929" t="s">
        <v>2288</v>
      </c>
      <c r="F257" s="1008"/>
      <c r="G257" s="605" t="s">
        <v>548</v>
      </c>
      <c r="H257" s="1008">
        <v>8</v>
      </c>
      <c r="I257" s="1003" t="s">
        <v>28</v>
      </c>
      <c r="J257" s="1003">
        <v>195</v>
      </c>
      <c r="K257" s="827"/>
      <c r="L257" s="1008">
        <v>16</v>
      </c>
      <c r="M257" s="1003"/>
      <c r="N257" s="1003" t="s">
        <v>1749</v>
      </c>
      <c r="O257" s="1003">
        <v>2717</v>
      </c>
      <c r="P257" s="1003"/>
      <c r="Q257" s="1004">
        <v>2717</v>
      </c>
      <c r="R257" s="827"/>
      <c r="S257" s="20" t="s">
        <v>2233</v>
      </c>
      <c r="T257" s="124">
        <f>O257+J257-1</f>
        <v>2911</v>
      </c>
      <c r="U257" s="927">
        <v>175.5</v>
      </c>
      <c r="V257" s="927">
        <v>0.9</v>
      </c>
      <c r="W257" s="927">
        <v>1.6</v>
      </c>
      <c r="X257" s="927">
        <v>0.76</v>
      </c>
      <c r="Y257" s="932" t="s">
        <v>812</v>
      </c>
      <c r="Z257" s="927"/>
      <c r="AA257" s="927"/>
      <c r="AB257" s="927"/>
      <c r="AC257" s="927"/>
      <c r="AD257" s="927"/>
      <c r="AE257" s="927"/>
      <c r="AF257" s="927"/>
      <c r="AG257" s="927"/>
      <c r="AH257" s="827"/>
      <c r="AI257" s="827"/>
      <c r="AJ257" s="827"/>
      <c r="AK257" s="827"/>
      <c r="AL257" s="827"/>
      <c r="AM257" s="827"/>
      <c r="AN257" s="827"/>
      <c r="AO257" s="827"/>
      <c r="AP257" s="827"/>
      <c r="AQ257" s="827"/>
      <c r="AR257" s="927"/>
      <c r="AS257" s="927"/>
      <c r="AT257" s="927"/>
      <c r="AU257" s="931"/>
      <c r="AV257" s="931"/>
      <c r="AW257" s="827"/>
      <c r="AX257" s="827"/>
      <c r="AY257" s="827"/>
      <c r="AZ257" s="827"/>
      <c r="BA257" s="827"/>
      <c r="BB257" s="827"/>
      <c r="BC257" s="827"/>
      <c r="BD257" s="827"/>
      <c r="BE257" s="827"/>
      <c r="BF257" s="827"/>
      <c r="BG257" s="827"/>
      <c r="BH257" s="827"/>
      <c r="BI257" s="827"/>
      <c r="BJ257" s="827"/>
      <c r="BK257" s="827"/>
      <c r="BL257" s="827"/>
      <c r="BM257" s="827"/>
      <c r="BN257" s="827"/>
      <c r="BO257" s="827"/>
      <c r="BP257" s="827"/>
      <c r="BQ257" s="827"/>
      <c r="BR257" s="827"/>
      <c r="BS257" s="827"/>
      <c r="BT257" s="827"/>
      <c r="BU257" s="827"/>
      <c r="BV257" s="827"/>
      <c r="BW257" s="827"/>
      <c r="BX257" s="827"/>
      <c r="BY257" s="827"/>
      <c r="BZ257" s="827"/>
      <c r="CA257" s="827"/>
      <c r="CB257" s="827"/>
      <c r="CC257" s="827"/>
      <c r="CD257" s="827"/>
      <c r="CE257" s="827"/>
      <c r="CF257" s="827"/>
      <c r="CG257" s="827"/>
      <c r="CH257" s="827"/>
      <c r="CI257" s="827"/>
      <c r="CJ257" s="827"/>
      <c r="CK257" s="827"/>
      <c r="CL257" s="827"/>
      <c r="CM257" s="827"/>
      <c r="CN257" s="827"/>
      <c r="CO257" s="827"/>
      <c r="CP257" s="827"/>
      <c r="CQ257" s="827"/>
      <c r="CR257" s="827"/>
      <c r="CS257" s="827"/>
      <c r="CT257" s="827"/>
      <c r="CU257" s="827"/>
      <c r="CV257" s="827"/>
      <c r="CW257" s="827"/>
      <c r="CX257" s="827"/>
      <c r="CY257" s="827"/>
      <c r="CZ257" s="827"/>
      <c r="DA257" s="827"/>
      <c r="DB257" s="827"/>
      <c r="DC257" s="827"/>
      <c r="DD257" s="827"/>
      <c r="DE257" s="827"/>
      <c r="DF257" s="827"/>
      <c r="DG257" s="827"/>
      <c r="DH257" s="827"/>
      <c r="DI257" s="827"/>
      <c r="DJ257" s="827"/>
      <c r="DK257" s="827"/>
      <c r="DL257" s="827"/>
      <c r="DM257" s="827"/>
      <c r="DN257" s="827"/>
      <c r="DO257" s="827"/>
      <c r="DP257" s="827"/>
      <c r="DQ257" s="827"/>
      <c r="DR257" s="827"/>
      <c r="DS257" s="827"/>
      <c r="DT257" s="827"/>
      <c r="DU257" s="827"/>
      <c r="DV257" s="827"/>
      <c r="DW257" s="827"/>
      <c r="DX257" s="827"/>
      <c r="DY257" s="827"/>
      <c r="DZ257" s="827"/>
      <c r="EA257" s="827"/>
      <c r="EB257" s="827"/>
      <c r="EC257" s="827"/>
      <c r="ED257" s="827"/>
      <c r="EE257" s="827"/>
      <c r="EF257" s="827"/>
      <c r="EG257" s="827"/>
      <c r="EH257" s="827"/>
      <c r="EI257" s="827"/>
      <c r="EJ257" s="827"/>
      <c r="EK257" s="827"/>
      <c r="EL257" s="827"/>
      <c r="EM257" s="827"/>
      <c r="EN257" s="827"/>
      <c r="EO257" s="827"/>
      <c r="EP257" s="827"/>
      <c r="EQ257" s="827"/>
      <c r="ER257" s="827"/>
      <c r="ES257" s="827"/>
      <c r="ET257" s="827"/>
      <c r="EU257" s="827"/>
      <c r="EV257" s="827"/>
      <c r="EW257" s="827"/>
      <c r="EX257" s="827"/>
      <c r="EY257" s="827"/>
      <c r="EZ257" s="827"/>
      <c r="FA257" s="827"/>
      <c r="FB257" s="827"/>
      <c r="FC257" s="827"/>
      <c r="FD257" s="827"/>
      <c r="FE257" s="827"/>
      <c r="FF257" s="827"/>
      <c r="FG257" s="827"/>
      <c r="FH257" s="827"/>
      <c r="FI257" s="827"/>
      <c r="FJ257" s="827"/>
      <c r="FK257" s="827"/>
      <c r="FL257" s="827"/>
      <c r="FM257" s="827"/>
      <c r="FN257" s="827"/>
      <c r="FO257" s="827"/>
      <c r="FP257" s="827"/>
      <c r="FQ257" s="827"/>
      <c r="FR257" s="827"/>
      <c r="FS257" s="827"/>
      <c r="FT257" s="827"/>
      <c r="FU257" s="827"/>
      <c r="FV257" s="827"/>
      <c r="FW257" s="827"/>
      <c r="FX257" s="827"/>
      <c r="FY257" s="827"/>
      <c r="FZ257" s="827"/>
      <c r="GA257" s="827"/>
      <c r="GB257" s="827"/>
      <c r="GC257" s="827"/>
      <c r="GD257" s="827"/>
      <c r="GE257" s="827"/>
      <c r="GF257" s="827"/>
      <c r="GG257" s="827"/>
      <c r="GH257" s="827"/>
      <c r="GI257" s="827"/>
      <c r="GJ257" s="827"/>
      <c r="GK257" s="827"/>
      <c r="GL257" s="827"/>
      <c r="GM257" s="827"/>
      <c r="GN257" s="827"/>
      <c r="GO257" s="827"/>
      <c r="GP257" s="827"/>
      <c r="GQ257" s="827"/>
      <c r="GR257" s="827"/>
      <c r="GS257" s="827"/>
      <c r="GT257" s="827"/>
      <c r="GU257" s="827"/>
      <c r="GV257" s="827"/>
      <c r="GW257" s="827"/>
      <c r="GX257" s="827"/>
      <c r="GY257" s="827"/>
      <c r="GZ257" s="827"/>
      <c r="HA257" s="827"/>
      <c r="HB257" s="827"/>
      <c r="HC257" s="827"/>
      <c r="HD257" s="827"/>
      <c r="HE257" s="827"/>
      <c r="HF257" s="827"/>
      <c r="HG257" s="827"/>
      <c r="HH257" s="827"/>
      <c r="HI257" s="827"/>
      <c r="HJ257" s="827"/>
      <c r="HK257" s="827"/>
      <c r="HL257" s="827"/>
      <c r="HM257" s="827"/>
      <c r="HN257" s="827"/>
      <c r="HO257" s="827"/>
      <c r="HP257" s="827"/>
      <c r="HQ257" s="827"/>
      <c r="HR257" s="827"/>
      <c r="HS257" s="827"/>
      <c r="HT257" s="827"/>
      <c r="HU257" s="827"/>
      <c r="HV257" s="827"/>
      <c r="HW257" s="827"/>
      <c r="HX257" s="827"/>
      <c r="HY257" s="827"/>
    </row>
    <row r="258" spans="1:233" s="20" customFormat="1" x14ac:dyDescent="0.25">
      <c r="A258" s="83">
        <v>33425</v>
      </c>
      <c r="B258" s="124" t="s">
        <v>23</v>
      </c>
      <c r="C258" s="124" t="s">
        <v>2219</v>
      </c>
      <c r="D258" s="29" t="s">
        <v>2287</v>
      </c>
      <c r="E258" s="29" t="s">
        <v>2279</v>
      </c>
      <c r="F258" s="605"/>
      <c r="G258" s="605" t="s">
        <v>548</v>
      </c>
      <c r="H258" s="83">
        <v>2</v>
      </c>
      <c r="I258" s="124" t="s">
        <v>28</v>
      </c>
      <c r="J258" s="30">
        <v>102</v>
      </c>
      <c r="K258" s="124"/>
      <c r="L258" s="83">
        <v>27</v>
      </c>
      <c r="M258" s="33" t="s">
        <v>900</v>
      </c>
      <c r="N258" s="124"/>
      <c r="O258" s="35">
        <v>2736</v>
      </c>
      <c r="P258" s="124">
        <v>2736</v>
      </c>
      <c r="Q258" s="127">
        <v>2735</v>
      </c>
      <c r="S258" s="20" t="s">
        <v>2241</v>
      </c>
      <c r="T258" s="124">
        <f>O258+J258-1</f>
        <v>2837</v>
      </c>
      <c r="U258" s="1015">
        <v>100.7</v>
      </c>
      <c r="V258" s="1014">
        <v>0.99</v>
      </c>
      <c r="W258" s="1014">
        <v>0.44</v>
      </c>
      <c r="X258" s="1014">
        <v>0.44</v>
      </c>
      <c r="Y258" s="47" t="s">
        <v>805</v>
      </c>
    </row>
    <row r="259" spans="1:233" s="20" customFormat="1" x14ac:dyDescent="0.25">
      <c r="A259" s="83">
        <v>33426</v>
      </c>
      <c r="B259" s="124" t="s">
        <v>23</v>
      </c>
      <c r="C259" s="124" t="s">
        <v>2219</v>
      </c>
      <c r="D259" s="29" t="s">
        <v>2286</v>
      </c>
      <c r="E259" s="29" t="s">
        <v>2277</v>
      </c>
      <c r="F259" s="605"/>
      <c r="G259" s="605" t="s">
        <v>548</v>
      </c>
      <c r="H259" s="83">
        <v>4</v>
      </c>
      <c r="I259" s="124" t="s">
        <v>28</v>
      </c>
      <c r="J259" s="30">
        <v>94</v>
      </c>
      <c r="K259" s="124"/>
      <c r="L259" s="83">
        <v>20</v>
      </c>
      <c r="M259" s="1031"/>
      <c r="N259" s="124" t="s">
        <v>777</v>
      </c>
      <c r="O259" s="35">
        <v>2737</v>
      </c>
      <c r="P259" s="124"/>
      <c r="Q259" s="127">
        <v>2737</v>
      </c>
      <c r="S259" s="20" t="s">
        <v>116</v>
      </c>
      <c r="T259" s="124">
        <f>O259+J259-1</f>
        <v>2830</v>
      </c>
      <c r="U259" s="1015">
        <v>89</v>
      </c>
      <c r="V259" s="1014">
        <v>0.95</v>
      </c>
      <c r="W259" s="1014">
        <v>0.93</v>
      </c>
      <c r="X259" s="1014">
        <v>0.81</v>
      </c>
      <c r="Y259" s="47" t="s">
        <v>805</v>
      </c>
    </row>
    <row r="260" spans="1:233" s="20" customFormat="1" x14ac:dyDescent="0.25">
      <c r="A260" s="83">
        <v>33427</v>
      </c>
      <c r="B260" s="124" t="s">
        <v>23</v>
      </c>
      <c r="C260" s="124" t="s">
        <v>2219</v>
      </c>
      <c r="D260" s="29" t="s">
        <v>2285</v>
      </c>
      <c r="E260" s="29" t="s">
        <v>2284</v>
      </c>
      <c r="F260" s="605"/>
      <c r="G260" s="605" t="s">
        <v>548</v>
      </c>
      <c r="H260" s="83">
        <v>4</v>
      </c>
      <c r="I260" s="124" t="s">
        <v>28</v>
      </c>
      <c r="J260" s="30">
        <v>48</v>
      </c>
      <c r="K260" s="124"/>
      <c r="L260" s="83">
        <v>18</v>
      </c>
      <c r="M260" s="33" t="s">
        <v>915</v>
      </c>
      <c r="N260" s="124"/>
      <c r="O260" s="35">
        <v>2762</v>
      </c>
      <c r="P260" s="124">
        <v>2761</v>
      </c>
      <c r="Q260" s="127">
        <v>2757</v>
      </c>
      <c r="R260" s="28"/>
      <c r="S260" s="20" t="s">
        <v>116</v>
      </c>
      <c r="T260" s="124">
        <f>O260+J260-1</f>
        <v>2809</v>
      </c>
      <c r="U260" s="1015">
        <v>85.7</v>
      </c>
      <c r="V260" s="1014">
        <v>1.78</v>
      </c>
      <c r="W260" s="1014">
        <v>1.01</v>
      </c>
      <c r="X260" s="1014">
        <v>1.33</v>
      </c>
      <c r="Y260" s="90" t="s">
        <v>806</v>
      </c>
    </row>
    <row r="261" spans="1:233" s="20" customFormat="1" x14ac:dyDescent="0.25">
      <c r="A261" s="83">
        <v>33428</v>
      </c>
      <c r="B261" s="124" t="s">
        <v>23</v>
      </c>
      <c r="C261" s="124" t="s">
        <v>2219</v>
      </c>
      <c r="D261" s="29" t="s">
        <v>2283</v>
      </c>
      <c r="E261" s="29" t="s">
        <v>2282</v>
      </c>
      <c r="F261" s="605"/>
      <c r="G261" s="605" t="s">
        <v>548</v>
      </c>
      <c r="H261" s="83">
        <v>4</v>
      </c>
      <c r="I261" s="124" t="s">
        <v>28</v>
      </c>
      <c r="J261" s="30">
        <v>173</v>
      </c>
      <c r="K261" s="124"/>
      <c r="L261" s="83">
        <v>5</v>
      </c>
      <c r="M261" s="33" t="s">
        <v>2281</v>
      </c>
      <c r="N261" s="124"/>
      <c r="O261" s="35">
        <v>2742</v>
      </c>
      <c r="Q261" s="127">
        <v>2728</v>
      </c>
      <c r="R261" s="20">
        <v>2726</v>
      </c>
      <c r="S261" s="20" t="s">
        <v>2241</v>
      </c>
      <c r="T261" s="124">
        <f>O261+J261-1</f>
        <v>2914</v>
      </c>
      <c r="U261" s="1015">
        <v>213.8</v>
      </c>
      <c r="V261" s="1014">
        <v>1.24</v>
      </c>
      <c r="W261" s="1014">
        <v>0.67</v>
      </c>
      <c r="X261" s="1014">
        <v>0.82</v>
      </c>
      <c r="Y261" s="90" t="s">
        <v>807</v>
      </c>
    </row>
    <row r="262" spans="1:233" s="20" customFormat="1" ht="13.9" customHeight="1" x14ac:dyDescent="0.25">
      <c r="A262" s="83">
        <v>33429</v>
      </c>
      <c r="B262" s="124" t="s">
        <v>23</v>
      </c>
      <c r="C262" s="124" t="s">
        <v>2219</v>
      </c>
      <c r="D262" s="29" t="s">
        <v>2280</v>
      </c>
      <c r="E262" s="29" t="s">
        <v>2279</v>
      </c>
      <c r="F262" s="605"/>
      <c r="G262" s="605" t="s">
        <v>548</v>
      </c>
      <c r="H262" s="83">
        <v>4</v>
      </c>
      <c r="I262" s="124" t="s">
        <v>28</v>
      </c>
      <c r="J262" s="30">
        <v>52</v>
      </c>
      <c r="K262" s="124"/>
      <c r="L262" s="83">
        <v>14</v>
      </c>
      <c r="M262" s="34"/>
      <c r="N262" s="124" t="s">
        <v>775</v>
      </c>
      <c r="O262" s="35">
        <v>2763</v>
      </c>
      <c r="P262" s="124"/>
      <c r="Q262" s="28">
        <v>2763</v>
      </c>
      <c r="S262" s="20" t="s">
        <v>1866</v>
      </c>
      <c r="T262" s="124">
        <f>O262+J262-1</f>
        <v>2814</v>
      </c>
      <c r="U262" s="1015">
        <v>98.8</v>
      </c>
      <c r="V262" s="1014">
        <v>1.9</v>
      </c>
      <c r="W262" s="1014">
        <v>1.62</v>
      </c>
      <c r="X262" s="1014">
        <v>1.61</v>
      </c>
      <c r="Y262" s="90" t="s">
        <v>806</v>
      </c>
    </row>
    <row r="263" spans="1:233" s="1030" customFormat="1" x14ac:dyDescent="0.25">
      <c r="A263" s="83">
        <v>33430</v>
      </c>
      <c r="B263" s="124" t="s">
        <v>23</v>
      </c>
      <c r="C263" s="124" t="s">
        <v>2219</v>
      </c>
      <c r="D263" s="29" t="s">
        <v>2278</v>
      </c>
      <c r="E263" s="29" t="s">
        <v>2277</v>
      </c>
      <c r="F263" s="605"/>
      <c r="G263" s="605" t="s">
        <v>548</v>
      </c>
      <c r="H263" s="83">
        <v>4</v>
      </c>
      <c r="I263" s="124" t="s">
        <v>28</v>
      </c>
      <c r="J263" s="30">
        <v>122</v>
      </c>
      <c r="K263" s="124"/>
      <c r="L263" s="83">
        <v>28</v>
      </c>
      <c r="M263" s="34"/>
      <c r="N263" s="124" t="s">
        <v>777</v>
      </c>
      <c r="O263" s="35">
        <v>2728</v>
      </c>
      <c r="P263" s="20"/>
      <c r="Q263" s="127">
        <v>2728</v>
      </c>
      <c r="R263" s="20"/>
      <c r="S263" s="20" t="s">
        <v>2241</v>
      </c>
      <c r="T263" s="124">
        <f>O263+J263-1</f>
        <v>2849</v>
      </c>
      <c r="U263" s="1015">
        <v>69.3</v>
      </c>
      <c r="V263" s="1014">
        <v>0.56999999999999995</v>
      </c>
      <c r="W263" s="1014">
        <v>0.67</v>
      </c>
      <c r="X263" s="1014">
        <v>0.51</v>
      </c>
      <c r="Y263" s="47" t="s">
        <v>805</v>
      </c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  <c r="FQ263" s="20"/>
      <c r="FR263" s="20"/>
      <c r="FS263" s="20"/>
      <c r="FT263" s="20"/>
      <c r="FU263" s="20"/>
      <c r="FV263" s="20"/>
      <c r="FW263" s="20"/>
      <c r="FX263" s="20"/>
      <c r="FY263" s="20"/>
      <c r="FZ263" s="20"/>
      <c r="GA263" s="20"/>
      <c r="GB263" s="20"/>
      <c r="GC263" s="20"/>
      <c r="GD263" s="20"/>
      <c r="GE263" s="20"/>
      <c r="GF263" s="20"/>
      <c r="GG263" s="20"/>
      <c r="GH263" s="20"/>
      <c r="GI263" s="20"/>
      <c r="GJ263" s="20"/>
      <c r="GK263" s="20"/>
      <c r="GL263" s="20"/>
      <c r="GM263" s="20"/>
      <c r="GN263" s="20"/>
      <c r="GO263" s="20"/>
      <c r="GP263" s="20"/>
      <c r="GQ263" s="20"/>
      <c r="GR263" s="20"/>
      <c r="GS263" s="20"/>
      <c r="GT263" s="20"/>
      <c r="GU263" s="20"/>
      <c r="GV263" s="20"/>
      <c r="GW263" s="20"/>
      <c r="GX263" s="20"/>
      <c r="GY263" s="20"/>
      <c r="GZ263" s="20"/>
      <c r="HA263" s="20"/>
      <c r="HB263" s="20"/>
      <c r="HC263" s="20"/>
      <c r="HD263" s="20"/>
      <c r="HE263" s="20"/>
      <c r="HF263" s="20"/>
      <c r="HG263" s="20"/>
      <c r="HH263" s="20"/>
      <c r="HI263" s="20"/>
      <c r="HJ263" s="20"/>
      <c r="HK263" s="20"/>
      <c r="HL263" s="20"/>
      <c r="HM263" s="20"/>
      <c r="HN263" s="20"/>
      <c r="HO263" s="20"/>
      <c r="HP263" s="20"/>
      <c r="HQ263" s="20"/>
      <c r="HR263" s="20"/>
      <c r="HS263" s="20"/>
      <c r="HT263" s="20"/>
      <c r="HU263" s="20"/>
      <c r="HV263" s="20"/>
      <c r="HW263" s="20"/>
      <c r="HX263" s="20"/>
      <c r="HY263" s="20"/>
    </row>
    <row r="264" spans="1:233" s="20" customFormat="1" x14ac:dyDescent="0.25">
      <c r="A264" s="83">
        <v>33431</v>
      </c>
      <c r="B264" s="124" t="s">
        <v>23</v>
      </c>
      <c r="C264" s="124" t="s">
        <v>2219</v>
      </c>
      <c r="D264" s="29" t="s">
        <v>2276</v>
      </c>
      <c r="E264" s="29" t="s">
        <v>2275</v>
      </c>
      <c r="F264" s="605"/>
      <c r="G264" s="605" t="s">
        <v>548</v>
      </c>
      <c r="H264" s="83">
        <v>4</v>
      </c>
      <c r="I264" s="124" t="s">
        <v>28</v>
      </c>
      <c r="J264" s="30">
        <v>153</v>
      </c>
      <c r="K264" s="124"/>
      <c r="L264" s="83">
        <v>0</v>
      </c>
      <c r="M264" s="34"/>
      <c r="N264" s="124"/>
      <c r="O264" s="35">
        <v>2772</v>
      </c>
      <c r="P264" s="124"/>
      <c r="Q264" s="127">
        <v>2735</v>
      </c>
      <c r="R264" s="20">
        <v>2728</v>
      </c>
      <c r="S264" s="20" t="s">
        <v>2241</v>
      </c>
      <c r="T264" s="124">
        <f>O264+J264-1</f>
        <v>2924</v>
      </c>
      <c r="U264" s="1015">
        <v>168.3</v>
      </c>
      <c r="V264" s="1014">
        <v>1.1000000000000001</v>
      </c>
      <c r="W264" s="1014"/>
      <c r="X264" s="1014"/>
      <c r="Y264" s="13" t="s">
        <v>811</v>
      </c>
    </row>
    <row r="265" spans="1:233" s="20" customFormat="1" x14ac:dyDescent="0.25">
      <c r="A265" s="83">
        <v>33432</v>
      </c>
      <c r="B265" s="124" t="s">
        <v>23</v>
      </c>
      <c r="C265" s="124" t="s">
        <v>2219</v>
      </c>
      <c r="D265" s="29" t="s">
        <v>2274</v>
      </c>
      <c r="E265" s="29" t="s">
        <v>2273</v>
      </c>
      <c r="F265" s="605"/>
      <c r="G265" s="605" t="s">
        <v>548</v>
      </c>
      <c r="H265" s="83">
        <v>4</v>
      </c>
      <c r="I265" s="124" t="s">
        <v>28</v>
      </c>
      <c r="J265" s="30">
        <v>51</v>
      </c>
      <c r="K265" s="124"/>
      <c r="L265" s="83">
        <v>10</v>
      </c>
      <c r="M265" s="34" t="s">
        <v>900</v>
      </c>
      <c r="N265" s="91"/>
      <c r="O265" s="35">
        <v>2758</v>
      </c>
      <c r="P265" s="124"/>
      <c r="Q265" s="127">
        <v>2757</v>
      </c>
      <c r="R265" s="124">
        <v>2756</v>
      </c>
      <c r="S265" s="20" t="s">
        <v>116</v>
      </c>
      <c r="T265" s="124">
        <f>O265+J265-1</f>
        <v>2808</v>
      </c>
      <c r="U265" s="1015">
        <v>68.099999999999994</v>
      </c>
      <c r="V265" s="1014">
        <v>1.34</v>
      </c>
      <c r="W265" s="1014">
        <v>0.55000000000000004</v>
      </c>
      <c r="X265" s="1014">
        <v>0.73</v>
      </c>
      <c r="Y265" s="90" t="s">
        <v>807</v>
      </c>
    </row>
    <row r="266" spans="1:233" s="20" customFormat="1" x14ac:dyDescent="0.25">
      <c r="A266" s="83">
        <v>33433</v>
      </c>
      <c r="B266" s="124" t="s">
        <v>23</v>
      </c>
      <c r="C266" s="124" t="s">
        <v>2219</v>
      </c>
      <c r="D266" s="29" t="s">
        <v>2272</v>
      </c>
      <c r="E266" s="29" t="s">
        <v>2271</v>
      </c>
      <c r="F266" s="605"/>
      <c r="G266" s="605" t="s">
        <v>548</v>
      </c>
      <c r="H266" s="83">
        <v>4</v>
      </c>
      <c r="I266" s="124" t="s">
        <v>28</v>
      </c>
      <c r="J266" s="30">
        <v>46</v>
      </c>
      <c r="K266" s="124"/>
      <c r="L266" s="83">
        <v>16</v>
      </c>
      <c r="M266" s="34"/>
      <c r="N266" s="124" t="s">
        <v>775</v>
      </c>
      <c r="O266" s="35">
        <v>2762</v>
      </c>
      <c r="P266" s="124"/>
      <c r="Q266" s="127">
        <v>2762</v>
      </c>
      <c r="S266" s="20" t="s">
        <v>1866</v>
      </c>
      <c r="T266" s="124">
        <f>O266+J266-1</f>
        <v>2807</v>
      </c>
      <c r="U266" s="1015">
        <v>98</v>
      </c>
      <c r="V266" s="1014">
        <v>2.13</v>
      </c>
      <c r="W266" s="1014">
        <v>1.96</v>
      </c>
      <c r="X266" s="1014">
        <v>1.76</v>
      </c>
      <c r="Y266" s="90" t="s">
        <v>808</v>
      </c>
    </row>
    <row r="267" spans="1:233" s="20" customFormat="1" x14ac:dyDescent="0.25">
      <c r="A267" s="83">
        <v>33434</v>
      </c>
      <c r="B267" s="124" t="s">
        <v>23</v>
      </c>
      <c r="C267" s="124" t="s">
        <v>2219</v>
      </c>
      <c r="D267" s="29" t="s">
        <v>2270</v>
      </c>
      <c r="E267" s="29" t="s">
        <v>2269</v>
      </c>
      <c r="F267" s="605"/>
      <c r="G267" s="605" t="s">
        <v>548</v>
      </c>
      <c r="H267" s="83">
        <v>4</v>
      </c>
      <c r="I267" s="124" t="s">
        <v>28</v>
      </c>
      <c r="J267" s="30">
        <v>50</v>
      </c>
      <c r="K267" s="124"/>
      <c r="L267" s="83">
        <v>15</v>
      </c>
      <c r="M267" s="34"/>
      <c r="N267" s="124" t="s">
        <v>775</v>
      </c>
      <c r="O267" s="35">
        <v>2762</v>
      </c>
      <c r="P267" s="124"/>
      <c r="Q267" s="127">
        <v>2762</v>
      </c>
      <c r="S267" s="20" t="s">
        <v>1866</v>
      </c>
      <c r="T267" s="124">
        <f>O267+J267-1</f>
        <v>2811</v>
      </c>
      <c r="U267" s="1015">
        <v>92</v>
      </c>
      <c r="V267" s="1014">
        <v>1.84</v>
      </c>
      <c r="W267" s="1014">
        <v>1.52</v>
      </c>
      <c r="X267" s="1014">
        <v>1.63</v>
      </c>
      <c r="Y267" s="90" t="s">
        <v>806</v>
      </c>
    </row>
    <row r="268" spans="1:233" s="20" customFormat="1" x14ac:dyDescent="0.25">
      <c r="A268" s="83">
        <v>33435</v>
      </c>
      <c r="B268" s="124" t="s">
        <v>23</v>
      </c>
      <c r="C268" s="124" t="s">
        <v>2219</v>
      </c>
      <c r="D268" s="29" t="s">
        <v>2268</v>
      </c>
      <c r="E268" s="29" t="s">
        <v>2267</v>
      </c>
      <c r="F268" s="605"/>
      <c r="G268" s="605" t="s">
        <v>548</v>
      </c>
      <c r="H268" s="83">
        <v>8</v>
      </c>
      <c r="I268" s="124" t="s">
        <v>28</v>
      </c>
      <c r="J268" s="30">
        <v>159</v>
      </c>
      <c r="K268" s="124"/>
      <c r="L268" s="83">
        <v>29</v>
      </c>
      <c r="M268" s="33" t="s">
        <v>915</v>
      </c>
      <c r="N268" s="124"/>
      <c r="O268" s="35">
        <v>2732</v>
      </c>
      <c r="Q268" s="127">
        <v>2728</v>
      </c>
      <c r="R268" s="20">
        <v>2726</v>
      </c>
      <c r="S268" s="20" t="s">
        <v>2241</v>
      </c>
      <c r="T268" s="124">
        <f>O268+J268-1</f>
        <v>2890</v>
      </c>
      <c r="U268" s="1015">
        <v>89.9</v>
      </c>
      <c r="V268" s="1014">
        <v>0.56999999999999995</v>
      </c>
      <c r="W268" s="1014">
        <v>0.57999999999999996</v>
      </c>
      <c r="X268" s="1014">
        <v>0.48</v>
      </c>
      <c r="Y268" s="47" t="s">
        <v>805</v>
      </c>
    </row>
    <row r="269" spans="1:233" s="20" customFormat="1" x14ac:dyDescent="0.25">
      <c r="A269" s="83">
        <v>33436</v>
      </c>
      <c r="B269" s="124" t="s">
        <v>23</v>
      </c>
      <c r="C269" s="124" t="s">
        <v>2219</v>
      </c>
      <c r="D269" s="29" t="s">
        <v>2266</v>
      </c>
      <c r="E269" s="29" t="s">
        <v>2265</v>
      </c>
      <c r="F269" s="605"/>
      <c r="G269" s="605" t="s">
        <v>548</v>
      </c>
      <c r="H269" s="83">
        <v>8</v>
      </c>
      <c r="I269" s="124" t="s">
        <v>28</v>
      </c>
      <c r="J269" s="30">
        <v>101</v>
      </c>
      <c r="K269" s="124"/>
      <c r="L269" s="83">
        <v>20</v>
      </c>
      <c r="M269" s="34"/>
      <c r="N269" s="124" t="s">
        <v>775</v>
      </c>
      <c r="O269" s="35">
        <v>2709</v>
      </c>
      <c r="P269" s="124"/>
      <c r="Q269" s="127">
        <v>2709</v>
      </c>
      <c r="S269" s="20" t="s">
        <v>2241</v>
      </c>
      <c r="T269" s="124">
        <f>O269+J269-1</f>
        <v>2809</v>
      </c>
      <c r="U269" s="1015">
        <v>98.1</v>
      </c>
      <c r="V269" s="1014">
        <v>0.97</v>
      </c>
      <c r="W269" s="1014">
        <v>0.95</v>
      </c>
      <c r="X269" s="1014">
        <v>1.06</v>
      </c>
      <c r="Y269" s="47" t="s">
        <v>805</v>
      </c>
    </row>
    <row r="270" spans="1:233" s="20" customFormat="1" x14ac:dyDescent="0.25">
      <c r="A270" s="83">
        <v>33437</v>
      </c>
      <c r="B270" s="124" t="s">
        <v>23</v>
      </c>
      <c r="C270" s="124" t="s">
        <v>2219</v>
      </c>
      <c r="D270" s="29" t="s">
        <v>2264</v>
      </c>
      <c r="E270" s="29" t="s">
        <v>2263</v>
      </c>
      <c r="F270" s="605"/>
      <c r="G270" s="605" t="s">
        <v>548</v>
      </c>
      <c r="H270" s="83">
        <v>4</v>
      </c>
      <c r="I270" s="124" t="s">
        <v>28</v>
      </c>
      <c r="J270" s="30">
        <v>179</v>
      </c>
      <c r="K270" s="124"/>
      <c r="L270" s="83">
        <v>44</v>
      </c>
      <c r="M270" s="34" t="s">
        <v>900</v>
      </c>
      <c r="N270" s="124"/>
      <c r="O270" s="35">
        <v>2729</v>
      </c>
      <c r="Q270" s="127">
        <v>2728</v>
      </c>
      <c r="R270" s="20">
        <v>2726</v>
      </c>
      <c r="S270" s="20" t="s">
        <v>2241</v>
      </c>
      <c r="T270" s="124">
        <f>O270+J270-1</f>
        <v>2907</v>
      </c>
      <c r="U270" s="1015">
        <v>120.3</v>
      </c>
      <c r="V270" s="1014">
        <v>0.67</v>
      </c>
      <c r="W270" s="1014">
        <v>0.38</v>
      </c>
      <c r="X270" s="1014">
        <v>0.56999999999999995</v>
      </c>
      <c r="Y270" s="47" t="s">
        <v>805</v>
      </c>
    </row>
    <row r="271" spans="1:233" s="20" customFormat="1" x14ac:dyDescent="0.25">
      <c r="A271" s="88">
        <v>33438</v>
      </c>
      <c r="B271" s="415" t="s">
        <v>23</v>
      </c>
      <c r="C271" s="415" t="s">
        <v>2219</v>
      </c>
      <c r="D271" s="49" t="s">
        <v>2262</v>
      </c>
      <c r="E271" s="49" t="s">
        <v>2261</v>
      </c>
      <c r="F271" s="661"/>
      <c r="G271" s="605" t="s">
        <v>548</v>
      </c>
      <c r="H271" s="88">
        <v>4</v>
      </c>
      <c r="I271" s="415" t="s">
        <v>37</v>
      </c>
      <c r="J271" s="50">
        <v>63</v>
      </c>
      <c r="K271" s="415"/>
      <c r="L271" s="88">
        <v>11</v>
      </c>
      <c r="M271" s="52" t="s">
        <v>1934</v>
      </c>
      <c r="N271" s="415"/>
      <c r="O271" s="53" t="s">
        <v>2260</v>
      </c>
      <c r="P271" s="22" t="s">
        <v>344</v>
      </c>
      <c r="Q271" s="402" t="s">
        <v>295</v>
      </c>
      <c r="R271" s="415"/>
      <c r="S271" s="20" t="s">
        <v>2241</v>
      </c>
      <c r="T271" s="415">
        <v>2771</v>
      </c>
      <c r="U271" s="1015">
        <v>110.5</v>
      </c>
      <c r="V271" s="1014">
        <v>1.75</v>
      </c>
      <c r="W271" s="1014">
        <v>0.42</v>
      </c>
      <c r="X271" s="1014">
        <v>0.63</v>
      </c>
      <c r="Y271" s="90" t="s">
        <v>807</v>
      </c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  <c r="EC271" s="22"/>
      <c r="ED271" s="22"/>
      <c r="EE271" s="22"/>
      <c r="EF271" s="22"/>
      <c r="EG271" s="22"/>
      <c r="EH271" s="22"/>
      <c r="EI271" s="22"/>
      <c r="EJ271" s="22"/>
      <c r="EK271" s="22"/>
      <c r="EL271" s="22"/>
      <c r="EM271" s="22"/>
      <c r="EN271" s="22"/>
      <c r="EO271" s="22"/>
      <c r="EP271" s="22"/>
      <c r="EQ271" s="22"/>
      <c r="ER271" s="22"/>
      <c r="ES271" s="22"/>
      <c r="ET271" s="22"/>
      <c r="EU271" s="22"/>
      <c r="EV271" s="22"/>
      <c r="EW271" s="22"/>
      <c r="EX271" s="22"/>
      <c r="EY271" s="22"/>
      <c r="EZ271" s="22"/>
      <c r="FA271" s="22"/>
      <c r="FB271" s="22"/>
      <c r="FC271" s="22"/>
      <c r="FD271" s="22"/>
      <c r="FE271" s="22"/>
      <c r="FF271" s="22"/>
      <c r="FG271" s="22"/>
      <c r="FH271" s="22"/>
      <c r="FI271" s="22"/>
      <c r="FJ271" s="22"/>
      <c r="FK271" s="22"/>
      <c r="FL271" s="22"/>
      <c r="FM271" s="22"/>
      <c r="FN271" s="22"/>
      <c r="FO271" s="22"/>
      <c r="FP271" s="22"/>
      <c r="FQ271" s="22"/>
      <c r="FR271" s="22"/>
      <c r="FS271" s="22"/>
      <c r="FT271" s="22"/>
      <c r="FU271" s="22"/>
      <c r="FV271" s="22"/>
      <c r="FW271" s="22"/>
      <c r="FX271" s="22"/>
      <c r="FY271" s="22"/>
      <c r="FZ271" s="22"/>
      <c r="GA271" s="22"/>
      <c r="GB271" s="22"/>
      <c r="GC271" s="22"/>
      <c r="GD271" s="22"/>
      <c r="GE271" s="22"/>
      <c r="GF271" s="22"/>
      <c r="GG271" s="22"/>
      <c r="GH271" s="22"/>
      <c r="GI271" s="22"/>
      <c r="GJ271" s="22"/>
      <c r="GK271" s="22"/>
      <c r="GL271" s="22"/>
      <c r="GM271" s="22"/>
      <c r="GN271" s="22"/>
      <c r="GO271" s="22"/>
      <c r="GP271" s="22"/>
      <c r="GQ271" s="22"/>
      <c r="GR271" s="22"/>
      <c r="GS271" s="22"/>
      <c r="GT271" s="22"/>
      <c r="GU271" s="22"/>
      <c r="GV271" s="22"/>
      <c r="GW271" s="22"/>
      <c r="GX271" s="22"/>
      <c r="GY271" s="22"/>
      <c r="GZ271" s="22"/>
      <c r="HA271" s="22"/>
      <c r="HB271" s="22"/>
      <c r="HC271" s="22"/>
      <c r="HD271" s="22"/>
      <c r="HE271" s="22"/>
      <c r="HF271" s="22"/>
      <c r="HG271" s="22"/>
      <c r="HH271" s="22"/>
      <c r="HI271" s="22"/>
      <c r="HJ271" s="22"/>
      <c r="HK271" s="22"/>
      <c r="HL271" s="22"/>
      <c r="HM271" s="22"/>
      <c r="HN271" s="22"/>
      <c r="HO271" s="22"/>
      <c r="HP271" s="22"/>
      <c r="HQ271" s="22"/>
      <c r="HR271" s="22"/>
      <c r="HS271" s="22"/>
      <c r="HT271" s="22"/>
      <c r="HU271" s="22"/>
      <c r="HV271" s="22"/>
      <c r="HW271" s="22"/>
      <c r="HX271" s="22"/>
      <c r="HY271" s="22"/>
    </row>
    <row r="272" spans="1:233" s="20" customFormat="1" x14ac:dyDescent="0.25">
      <c r="A272" s="83">
        <v>33439</v>
      </c>
      <c r="B272" s="124" t="s">
        <v>23</v>
      </c>
      <c r="C272" s="124" t="s">
        <v>2219</v>
      </c>
      <c r="D272" s="29" t="s">
        <v>2258</v>
      </c>
      <c r="E272" s="29" t="s">
        <v>2259</v>
      </c>
      <c r="F272" s="605"/>
      <c r="G272" s="605" t="s">
        <v>548</v>
      </c>
      <c r="H272" s="83">
        <v>8</v>
      </c>
      <c r="I272" s="124" t="s">
        <v>28</v>
      </c>
      <c r="J272" s="30">
        <v>110</v>
      </c>
      <c r="K272" s="124"/>
      <c r="L272" s="83">
        <v>20</v>
      </c>
      <c r="M272" s="33" t="s">
        <v>1934</v>
      </c>
      <c r="N272" s="124"/>
      <c r="O272" s="35">
        <v>2735</v>
      </c>
      <c r="Q272" s="127">
        <v>2728</v>
      </c>
      <c r="R272" s="20">
        <v>2726</v>
      </c>
      <c r="S272" s="20" t="s">
        <v>2241</v>
      </c>
      <c r="T272" s="124">
        <f>O272+J272-1</f>
        <v>2844</v>
      </c>
      <c r="U272" s="1015">
        <v>130.9</v>
      </c>
      <c r="V272" s="1014">
        <v>1.19</v>
      </c>
      <c r="W272" s="1014">
        <v>0.68</v>
      </c>
      <c r="X272" s="1014">
        <v>0.72</v>
      </c>
      <c r="Y272" s="90" t="s">
        <v>807</v>
      </c>
    </row>
    <row r="273" spans="1:233" s="1030" customFormat="1" x14ac:dyDescent="0.25">
      <c r="A273" s="83">
        <v>33440</v>
      </c>
      <c r="B273" s="124" t="s">
        <v>23</v>
      </c>
      <c r="C273" s="124" t="s">
        <v>2219</v>
      </c>
      <c r="D273" s="29" t="s">
        <v>2258</v>
      </c>
      <c r="E273" s="29" t="s">
        <v>2257</v>
      </c>
      <c r="F273" s="605"/>
      <c r="G273" s="605" t="s">
        <v>548</v>
      </c>
      <c r="H273" s="83">
        <v>4</v>
      </c>
      <c r="I273" s="124" t="s">
        <v>28</v>
      </c>
      <c r="J273" s="30">
        <v>49</v>
      </c>
      <c r="K273" s="124"/>
      <c r="L273" s="83">
        <v>14</v>
      </c>
      <c r="M273" s="34"/>
      <c r="N273" s="124" t="s">
        <v>775</v>
      </c>
      <c r="O273" s="35">
        <v>2762</v>
      </c>
      <c r="P273" s="124"/>
      <c r="Q273" s="127">
        <v>2762</v>
      </c>
      <c r="R273" s="20"/>
      <c r="S273" s="20" t="s">
        <v>1866</v>
      </c>
      <c r="T273" s="124">
        <f>O273+J273-1</f>
        <v>2810</v>
      </c>
      <c r="U273" s="1015">
        <v>93.4</v>
      </c>
      <c r="V273" s="1014">
        <v>1.91</v>
      </c>
      <c r="W273" s="1014">
        <v>1.58</v>
      </c>
      <c r="X273" s="1014">
        <v>1.61</v>
      </c>
      <c r="Y273" s="90" t="s">
        <v>806</v>
      </c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  <c r="FQ273" s="20"/>
      <c r="FR273" s="20"/>
      <c r="FS273" s="20"/>
      <c r="FT273" s="20"/>
      <c r="FU273" s="20"/>
      <c r="FV273" s="20"/>
      <c r="FW273" s="20"/>
      <c r="FX273" s="20"/>
      <c r="FY273" s="20"/>
      <c r="FZ273" s="20"/>
      <c r="GA273" s="20"/>
      <c r="GB273" s="20"/>
      <c r="GC273" s="20"/>
      <c r="GD273" s="20"/>
      <c r="GE273" s="20"/>
      <c r="GF273" s="20"/>
      <c r="GG273" s="20"/>
      <c r="GH273" s="20"/>
      <c r="GI273" s="20"/>
      <c r="GJ273" s="20"/>
      <c r="GK273" s="20"/>
      <c r="GL273" s="20"/>
      <c r="GM273" s="20"/>
      <c r="GN273" s="20"/>
      <c r="GO273" s="20"/>
      <c r="GP273" s="20"/>
      <c r="GQ273" s="20"/>
      <c r="GR273" s="20"/>
      <c r="GS273" s="20"/>
      <c r="GT273" s="20"/>
      <c r="GU273" s="20"/>
      <c r="GV273" s="20"/>
      <c r="GW273" s="20"/>
      <c r="GX273" s="20"/>
      <c r="GY273" s="20"/>
      <c r="GZ273" s="20"/>
      <c r="HA273" s="20"/>
      <c r="HB273" s="20"/>
      <c r="HC273" s="20"/>
      <c r="HD273" s="20"/>
      <c r="HE273" s="20"/>
      <c r="HF273" s="20"/>
      <c r="HG273" s="20"/>
      <c r="HH273" s="20"/>
      <c r="HI273" s="20"/>
      <c r="HJ273" s="20"/>
      <c r="HK273" s="20"/>
      <c r="HL273" s="20"/>
      <c r="HM273" s="20"/>
      <c r="HN273" s="20"/>
      <c r="HO273" s="20"/>
      <c r="HP273" s="20"/>
      <c r="HQ273" s="20"/>
      <c r="HR273" s="20"/>
      <c r="HS273" s="20"/>
      <c r="HT273" s="20"/>
      <c r="HU273" s="20"/>
      <c r="HV273" s="20"/>
      <c r="HW273" s="20"/>
      <c r="HX273" s="20"/>
      <c r="HY273" s="20"/>
    </row>
    <row r="274" spans="1:233" s="20" customFormat="1" x14ac:dyDescent="0.25">
      <c r="A274" s="83">
        <v>33441</v>
      </c>
      <c r="B274" s="124" t="s">
        <v>23</v>
      </c>
      <c r="C274" s="124" t="s">
        <v>2219</v>
      </c>
      <c r="D274" s="29" t="s">
        <v>2256</v>
      </c>
      <c r="E274" s="29" t="s">
        <v>2255</v>
      </c>
      <c r="F274" s="605"/>
      <c r="G274" s="605" t="s">
        <v>548</v>
      </c>
      <c r="H274" s="83">
        <v>2</v>
      </c>
      <c r="I274" s="124" t="s">
        <v>28</v>
      </c>
      <c r="J274" s="30">
        <v>162</v>
      </c>
      <c r="K274" s="124"/>
      <c r="L274" s="83">
        <v>5</v>
      </c>
      <c r="M274" s="33" t="s">
        <v>2096</v>
      </c>
      <c r="N274" s="91"/>
      <c r="O274" s="35">
        <v>2753</v>
      </c>
      <c r="P274" s="124">
        <v>2739</v>
      </c>
      <c r="Q274" s="127">
        <v>2735</v>
      </c>
      <c r="S274" s="20" t="s">
        <v>2241</v>
      </c>
      <c r="T274" s="124">
        <f>O274+J274-1</f>
        <v>2914</v>
      </c>
      <c r="U274" s="1015">
        <v>169.8</v>
      </c>
      <c r="V274" s="1014">
        <v>1.05</v>
      </c>
      <c r="W274" s="1014">
        <v>0.62</v>
      </c>
      <c r="X274" s="1014">
        <v>0.75</v>
      </c>
      <c r="Y274" s="90" t="s">
        <v>807</v>
      </c>
    </row>
    <row r="275" spans="1:233" s="20" customFormat="1" x14ac:dyDescent="0.25">
      <c r="A275" s="1008">
        <v>33442</v>
      </c>
      <c r="B275" s="20" t="s">
        <v>23</v>
      </c>
      <c r="C275" s="1003" t="s">
        <v>2219</v>
      </c>
      <c r="D275" s="929" t="s">
        <v>2254</v>
      </c>
      <c r="E275" s="929" t="s">
        <v>2253</v>
      </c>
      <c r="F275" s="1008"/>
      <c r="G275" s="605" t="s">
        <v>548</v>
      </c>
      <c r="H275" s="1008">
        <v>4</v>
      </c>
      <c r="I275" s="1003" t="s">
        <v>28</v>
      </c>
      <c r="J275" s="1003">
        <v>199</v>
      </c>
      <c r="K275" s="1003"/>
      <c r="L275" s="1008">
        <v>18</v>
      </c>
      <c r="M275" s="1003"/>
      <c r="N275" s="1003" t="s">
        <v>793</v>
      </c>
      <c r="O275" s="1003">
        <v>2716</v>
      </c>
      <c r="P275" s="1003"/>
      <c r="Q275" s="1003">
        <v>2716</v>
      </c>
      <c r="R275" s="827"/>
      <c r="S275" s="20" t="s">
        <v>2233</v>
      </c>
      <c r="T275" s="124">
        <f>O275+J275-1</f>
        <v>2914</v>
      </c>
      <c r="U275" s="927">
        <v>168.6</v>
      </c>
      <c r="V275" s="927">
        <v>0.85</v>
      </c>
      <c r="W275" s="927">
        <v>1.23</v>
      </c>
      <c r="X275" s="927">
        <v>0.66</v>
      </c>
      <c r="Y275" s="1005" t="s">
        <v>812</v>
      </c>
      <c r="Z275" s="1004"/>
      <c r="AA275" s="1004"/>
      <c r="AB275" s="931"/>
      <c r="AC275" s="927"/>
      <c r="AD275" s="1003"/>
      <c r="AE275" s="827"/>
      <c r="AF275" s="827"/>
      <c r="AG275" s="827"/>
      <c r="AH275" s="827"/>
      <c r="AI275" s="927"/>
      <c r="AJ275" s="927"/>
      <c r="AK275" s="927"/>
      <c r="AL275" s="927"/>
      <c r="AM275" s="927"/>
      <c r="AN275" s="927"/>
      <c r="AO275" s="927"/>
      <c r="AP275" s="927"/>
      <c r="AQ275" s="927"/>
      <c r="AR275" s="927"/>
      <c r="AS275" s="927"/>
      <c r="AT275" s="927"/>
      <c r="AU275" s="931"/>
      <c r="AV275" s="931"/>
      <c r="AW275" s="827"/>
      <c r="AX275" s="827"/>
      <c r="AY275" s="827"/>
      <c r="AZ275" s="827"/>
      <c r="BA275" s="827"/>
      <c r="BB275" s="827"/>
      <c r="BC275" s="827"/>
      <c r="BD275" s="827"/>
      <c r="BE275" s="827"/>
      <c r="BF275" s="827"/>
      <c r="BG275" s="827"/>
      <c r="BH275" s="827"/>
      <c r="BI275" s="827"/>
      <c r="BJ275" s="827"/>
      <c r="BK275" s="827"/>
      <c r="BL275" s="827"/>
      <c r="BM275" s="827"/>
      <c r="BN275" s="827"/>
      <c r="BO275" s="827"/>
      <c r="BP275" s="827"/>
      <c r="BQ275" s="827"/>
      <c r="BR275" s="827"/>
      <c r="BS275" s="827"/>
      <c r="BT275" s="827"/>
      <c r="BU275" s="827"/>
      <c r="BV275" s="827"/>
      <c r="BW275" s="827"/>
      <c r="BX275" s="827"/>
      <c r="BY275" s="827"/>
      <c r="BZ275" s="827"/>
      <c r="CA275" s="827"/>
      <c r="CB275" s="827"/>
      <c r="CC275" s="827"/>
      <c r="CD275" s="827"/>
      <c r="CE275" s="827"/>
      <c r="CF275" s="827"/>
      <c r="CG275" s="827"/>
      <c r="CH275" s="827"/>
      <c r="CI275" s="827"/>
      <c r="CJ275" s="827"/>
      <c r="CK275" s="827"/>
      <c r="CL275" s="827"/>
      <c r="CM275" s="827"/>
      <c r="CN275" s="827"/>
      <c r="CO275" s="827"/>
      <c r="CP275" s="827"/>
      <c r="CQ275" s="827"/>
      <c r="CR275" s="827"/>
      <c r="CS275" s="827"/>
      <c r="CT275" s="827"/>
      <c r="CU275" s="827"/>
      <c r="CV275" s="827"/>
      <c r="CW275" s="827"/>
      <c r="CX275" s="827"/>
      <c r="CY275" s="827"/>
      <c r="CZ275" s="827"/>
      <c r="DA275" s="827"/>
      <c r="DB275" s="827"/>
      <c r="DC275" s="827"/>
      <c r="DD275" s="827"/>
      <c r="DE275" s="827"/>
      <c r="DF275" s="827"/>
      <c r="DG275" s="827"/>
      <c r="DH275" s="827"/>
      <c r="DI275" s="827"/>
      <c r="DJ275" s="827"/>
      <c r="DK275" s="827"/>
      <c r="DL275" s="827"/>
      <c r="DM275" s="827"/>
      <c r="DN275" s="827"/>
      <c r="DO275" s="827"/>
      <c r="DP275" s="827"/>
      <c r="DQ275" s="827"/>
      <c r="DR275" s="827"/>
      <c r="DS275" s="827"/>
      <c r="DT275" s="827"/>
      <c r="DU275" s="827"/>
      <c r="DV275" s="827"/>
      <c r="DW275" s="827"/>
      <c r="DX275" s="827"/>
      <c r="DY275" s="827"/>
      <c r="DZ275" s="827"/>
      <c r="EA275" s="827"/>
      <c r="EB275" s="827"/>
      <c r="EC275" s="827"/>
      <c r="ED275" s="827"/>
      <c r="EE275" s="827"/>
      <c r="EF275" s="827"/>
      <c r="EG275" s="827"/>
      <c r="EH275" s="827"/>
      <c r="EI275" s="827"/>
      <c r="EJ275" s="827"/>
      <c r="EK275" s="827"/>
      <c r="EL275" s="827"/>
      <c r="EM275" s="827"/>
      <c r="EN275" s="827"/>
      <c r="EO275" s="827"/>
      <c r="EP275" s="827"/>
      <c r="EQ275" s="827"/>
      <c r="ER275" s="827"/>
      <c r="ES275" s="827"/>
      <c r="ET275" s="827"/>
      <c r="EU275" s="827"/>
      <c r="EV275" s="827"/>
      <c r="EW275" s="827"/>
      <c r="EX275" s="827"/>
      <c r="EY275" s="827"/>
      <c r="EZ275" s="827"/>
      <c r="FA275" s="827"/>
      <c r="FB275" s="827"/>
      <c r="FC275" s="827"/>
      <c r="FD275" s="827"/>
      <c r="FE275" s="827"/>
      <c r="FF275" s="827"/>
      <c r="FG275" s="827"/>
      <c r="FH275" s="827"/>
      <c r="FI275" s="827"/>
      <c r="FJ275" s="827"/>
      <c r="FK275" s="827"/>
      <c r="FL275" s="827"/>
      <c r="FM275" s="827"/>
      <c r="FN275" s="827"/>
      <c r="FO275" s="827"/>
      <c r="FP275" s="827"/>
      <c r="FQ275" s="827"/>
      <c r="FR275" s="827"/>
      <c r="FS275" s="827"/>
      <c r="FT275" s="827"/>
      <c r="FU275" s="827"/>
      <c r="FV275" s="827"/>
      <c r="FW275" s="827"/>
      <c r="FX275" s="827"/>
      <c r="FY275" s="827"/>
      <c r="FZ275" s="827"/>
      <c r="GA275" s="827"/>
      <c r="GB275" s="827"/>
      <c r="GC275" s="827"/>
      <c r="GD275" s="827"/>
      <c r="GE275" s="827"/>
      <c r="GF275" s="827"/>
      <c r="GG275" s="827"/>
      <c r="GH275" s="827"/>
      <c r="GI275" s="827"/>
      <c r="GJ275" s="827"/>
      <c r="GK275" s="827"/>
      <c r="GL275" s="827"/>
      <c r="GM275" s="827"/>
      <c r="GN275" s="827"/>
      <c r="GO275" s="827"/>
      <c r="GP275" s="827"/>
      <c r="GQ275" s="827"/>
      <c r="GR275" s="827"/>
      <c r="GS275" s="827"/>
      <c r="GT275" s="827"/>
      <c r="GU275" s="827"/>
      <c r="GV275" s="827"/>
      <c r="GW275" s="827"/>
      <c r="GX275" s="827"/>
      <c r="GY275" s="827"/>
      <c r="GZ275" s="827"/>
      <c r="HA275" s="827"/>
      <c r="HB275" s="827"/>
      <c r="HC275" s="827"/>
      <c r="HD275" s="827"/>
      <c r="HE275" s="827"/>
      <c r="HF275" s="827"/>
      <c r="HG275" s="827"/>
      <c r="HH275" s="827"/>
      <c r="HI275" s="827"/>
      <c r="HJ275" s="827"/>
      <c r="HK275" s="827"/>
      <c r="HL275" s="827"/>
      <c r="HM275" s="827"/>
      <c r="HN275" s="827"/>
      <c r="HO275" s="827"/>
      <c r="HP275" s="827"/>
      <c r="HQ275" s="827"/>
      <c r="HR275" s="827"/>
      <c r="HS275" s="827"/>
      <c r="HT275" s="827"/>
      <c r="HU275" s="827"/>
      <c r="HV275" s="827"/>
      <c r="HW275" s="827"/>
      <c r="HX275" s="827"/>
      <c r="HY275" s="827"/>
    </row>
    <row r="276" spans="1:233" s="20" customFormat="1" ht="12.6" customHeight="1" x14ac:dyDescent="0.25">
      <c r="A276" s="83">
        <v>33443</v>
      </c>
      <c r="B276" s="124" t="s">
        <v>23</v>
      </c>
      <c r="C276" s="124" t="s">
        <v>2219</v>
      </c>
      <c r="D276" s="29" t="s">
        <v>2247</v>
      </c>
      <c r="E276" s="29" t="s">
        <v>2252</v>
      </c>
      <c r="F276" s="605"/>
      <c r="G276" s="605" t="s">
        <v>548</v>
      </c>
      <c r="H276" s="83">
        <v>8</v>
      </c>
      <c r="I276" s="124" t="s">
        <v>28</v>
      </c>
      <c r="J276" s="30">
        <v>54</v>
      </c>
      <c r="K276" s="124"/>
      <c r="L276" s="83">
        <v>20</v>
      </c>
      <c r="M276" s="34" t="s">
        <v>900</v>
      </c>
      <c r="N276" s="124"/>
      <c r="O276" s="35">
        <v>2764</v>
      </c>
      <c r="P276" s="124">
        <v>2763</v>
      </c>
      <c r="Q276" s="127">
        <v>2762</v>
      </c>
      <c r="S276" s="20" t="s">
        <v>1698</v>
      </c>
      <c r="T276" s="124">
        <f>O276+J276-1</f>
        <v>2817</v>
      </c>
      <c r="U276" s="1011">
        <v>50.5</v>
      </c>
      <c r="V276" s="929">
        <v>0.94</v>
      </c>
      <c r="W276" s="929">
        <v>0.52</v>
      </c>
      <c r="X276" s="929">
        <v>0.98</v>
      </c>
      <c r="Y276" s="90" t="s">
        <v>805</v>
      </c>
    </row>
    <row r="277" spans="1:233" s="20" customFormat="1" x14ac:dyDescent="0.25">
      <c r="A277" s="88">
        <v>33444</v>
      </c>
      <c r="B277" s="415" t="s">
        <v>23</v>
      </c>
      <c r="C277" s="415" t="s">
        <v>2219</v>
      </c>
      <c r="D277" s="49" t="s">
        <v>2251</v>
      </c>
      <c r="E277" s="49" t="s">
        <v>2250</v>
      </c>
      <c r="F277" s="661"/>
      <c r="G277" s="605" t="s">
        <v>548</v>
      </c>
      <c r="H277" s="88">
        <v>4</v>
      </c>
      <c r="I277" s="124" t="s">
        <v>817</v>
      </c>
      <c r="J277" s="50">
        <v>19</v>
      </c>
      <c r="K277" s="415"/>
      <c r="L277" s="88">
        <v>8</v>
      </c>
      <c r="M277" s="52"/>
      <c r="N277" s="415" t="s">
        <v>775</v>
      </c>
      <c r="O277" s="415"/>
      <c r="P277" s="415"/>
      <c r="Q277" s="1006" t="s">
        <v>646</v>
      </c>
      <c r="R277" s="415"/>
      <c r="S277" s="22"/>
      <c r="T277" s="22"/>
      <c r="U277" s="1011">
        <v>59.2</v>
      </c>
      <c r="V277" s="929">
        <v>3.12</v>
      </c>
      <c r="W277" s="929">
        <v>3.84</v>
      </c>
      <c r="X277" s="929">
        <v>2.58</v>
      </c>
      <c r="Y277" s="1010" t="s">
        <v>854</v>
      </c>
      <c r="Z277" s="402"/>
      <c r="AA277" s="50"/>
      <c r="AB277" s="50"/>
      <c r="AC277" s="50"/>
      <c r="AD277" s="50"/>
      <c r="AE277" s="50"/>
      <c r="AF277" s="50"/>
      <c r="AG277" s="50"/>
      <c r="AH277" s="415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  <c r="EC277" s="22"/>
      <c r="ED277" s="22"/>
      <c r="EE277" s="22"/>
      <c r="EF277" s="22"/>
      <c r="EG277" s="22"/>
      <c r="EH277" s="22"/>
      <c r="EI277" s="22"/>
      <c r="EJ277" s="22"/>
      <c r="EK277" s="22"/>
      <c r="EL277" s="22"/>
      <c r="EM277" s="22"/>
      <c r="EN277" s="22"/>
      <c r="EO277" s="22"/>
      <c r="EP277" s="22"/>
      <c r="EQ277" s="22"/>
      <c r="ER277" s="22"/>
      <c r="ES277" s="22"/>
      <c r="ET277" s="22"/>
      <c r="EU277" s="22"/>
      <c r="EV277" s="22"/>
      <c r="EW277" s="22"/>
      <c r="EX277" s="22"/>
      <c r="EY277" s="22"/>
      <c r="EZ277" s="22"/>
      <c r="FA277" s="22"/>
      <c r="FB277" s="22"/>
      <c r="FC277" s="22"/>
      <c r="FD277" s="22"/>
      <c r="FE277" s="22"/>
      <c r="FF277" s="22"/>
      <c r="FG277" s="22"/>
      <c r="FH277" s="22"/>
      <c r="FI277" s="22"/>
      <c r="FJ277" s="22"/>
      <c r="FK277" s="22"/>
      <c r="FL277" s="22"/>
      <c r="FM277" s="22"/>
      <c r="FN277" s="22"/>
      <c r="FO277" s="22"/>
      <c r="FP277" s="22"/>
      <c r="FQ277" s="22"/>
      <c r="FR277" s="22"/>
      <c r="FS277" s="22"/>
      <c r="FT277" s="22"/>
      <c r="FU277" s="22"/>
      <c r="FV277" s="22"/>
      <c r="FW277" s="22"/>
      <c r="FX277" s="22"/>
      <c r="FY277" s="22"/>
      <c r="FZ277" s="22"/>
      <c r="GA277" s="22"/>
      <c r="GB277" s="22"/>
      <c r="GC277" s="22"/>
      <c r="GD277" s="22"/>
      <c r="GE277" s="22"/>
      <c r="GF277" s="22"/>
      <c r="GG277" s="22"/>
      <c r="GH277" s="22"/>
      <c r="GI277" s="22"/>
      <c r="GJ277" s="22"/>
      <c r="GK277" s="22"/>
      <c r="GL277" s="22"/>
      <c r="GM277" s="22"/>
      <c r="GN277" s="22"/>
      <c r="GO277" s="22"/>
      <c r="GP277" s="22"/>
      <c r="GQ277" s="22"/>
      <c r="GR277" s="22"/>
      <c r="GS277" s="22"/>
      <c r="GT277" s="22"/>
      <c r="GU277" s="22"/>
      <c r="GV277" s="22"/>
      <c r="GW277" s="22"/>
      <c r="GX277" s="22"/>
      <c r="GY277" s="22"/>
      <c r="GZ277" s="22"/>
      <c r="HA277" s="22"/>
      <c r="HB277" s="22"/>
      <c r="HC277" s="22"/>
      <c r="HD277" s="22"/>
      <c r="HE277" s="22"/>
      <c r="HF277" s="22"/>
      <c r="HG277" s="22"/>
      <c r="HH277" s="22"/>
      <c r="HI277" s="22"/>
      <c r="HJ277" s="22"/>
      <c r="HK277" s="22"/>
      <c r="HL277" s="22"/>
      <c r="HM277" s="22"/>
      <c r="HN277" s="22"/>
      <c r="HO277" s="22"/>
      <c r="HP277" s="22"/>
      <c r="HQ277" s="22"/>
      <c r="HR277" s="22"/>
      <c r="HS277" s="22"/>
      <c r="HT277" s="22"/>
      <c r="HU277" s="22"/>
      <c r="HV277" s="22"/>
      <c r="HW277" s="22"/>
      <c r="HX277" s="22"/>
      <c r="HY277" s="22"/>
    </row>
    <row r="278" spans="1:233" s="20" customFormat="1" x14ac:dyDescent="0.25">
      <c r="A278" s="88">
        <v>33444</v>
      </c>
      <c r="B278" s="415" t="s">
        <v>23</v>
      </c>
      <c r="C278" s="415" t="s">
        <v>2219</v>
      </c>
      <c r="D278" s="49" t="s">
        <v>2251</v>
      </c>
      <c r="E278" s="49" t="s">
        <v>2250</v>
      </c>
      <c r="F278" s="661"/>
      <c r="G278" s="605" t="s">
        <v>548</v>
      </c>
      <c r="H278" s="88">
        <v>4</v>
      </c>
      <c r="I278" s="124" t="s">
        <v>817</v>
      </c>
      <c r="J278" s="50">
        <v>19</v>
      </c>
      <c r="K278" s="415"/>
      <c r="L278" s="88">
        <v>8</v>
      </c>
      <c r="M278" s="52"/>
      <c r="N278" s="415" t="s">
        <v>775</v>
      </c>
      <c r="O278" s="415"/>
      <c r="P278" s="415"/>
      <c r="Q278" s="1006" t="s">
        <v>646</v>
      </c>
      <c r="R278" s="415"/>
      <c r="S278" s="22"/>
      <c r="T278" s="22"/>
      <c r="U278" s="1029"/>
      <c r="V278" s="49">
        <v>3.12</v>
      </c>
      <c r="W278" s="49">
        <v>3.84</v>
      </c>
      <c r="X278" s="415"/>
      <c r="Y278" s="58" t="s">
        <v>854</v>
      </c>
      <c r="Z278" s="402"/>
      <c r="AA278" s="50"/>
      <c r="AB278" s="50"/>
      <c r="AC278" s="50"/>
      <c r="AD278" s="50"/>
      <c r="AE278" s="50"/>
      <c r="AF278" s="50"/>
      <c r="AG278" s="50"/>
      <c r="AH278" s="415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  <c r="EC278" s="22"/>
      <c r="ED278" s="22"/>
      <c r="EE278" s="22"/>
      <c r="EF278" s="22"/>
      <c r="EG278" s="22"/>
      <c r="EH278" s="22"/>
      <c r="EI278" s="22"/>
      <c r="EJ278" s="22"/>
      <c r="EK278" s="22"/>
      <c r="EL278" s="22"/>
      <c r="EM278" s="22"/>
      <c r="EN278" s="22"/>
      <c r="EO278" s="22"/>
      <c r="EP278" s="22"/>
      <c r="EQ278" s="22"/>
      <c r="ER278" s="22"/>
      <c r="ES278" s="22"/>
      <c r="ET278" s="22"/>
      <c r="EU278" s="22"/>
      <c r="EV278" s="22"/>
      <c r="EW278" s="22"/>
      <c r="EX278" s="22"/>
      <c r="EY278" s="22"/>
      <c r="EZ278" s="22"/>
      <c r="FA278" s="22"/>
      <c r="FB278" s="22"/>
      <c r="FC278" s="22"/>
      <c r="FD278" s="22"/>
      <c r="FE278" s="22"/>
      <c r="FF278" s="22"/>
      <c r="FG278" s="22"/>
      <c r="FH278" s="22"/>
      <c r="FI278" s="22"/>
      <c r="FJ278" s="22"/>
      <c r="FK278" s="22"/>
      <c r="FL278" s="22"/>
      <c r="FM278" s="22"/>
      <c r="FN278" s="22"/>
      <c r="FO278" s="22"/>
      <c r="FP278" s="22"/>
      <c r="FQ278" s="22"/>
      <c r="FR278" s="22"/>
      <c r="FS278" s="22"/>
      <c r="FT278" s="22"/>
      <c r="FU278" s="22"/>
      <c r="FV278" s="22"/>
      <c r="FW278" s="22"/>
      <c r="FX278" s="22"/>
      <c r="FY278" s="22"/>
      <c r="FZ278" s="22"/>
      <c r="GA278" s="22"/>
      <c r="GB278" s="22"/>
      <c r="GC278" s="22"/>
      <c r="GD278" s="22"/>
      <c r="GE278" s="22"/>
      <c r="GF278" s="22"/>
      <c r="GG278" s="22"/>
      <c r="GH278" s="22"/>
      <c r="GI278" s="22"/>
      <c r="GJ278" s="22"/>
      <c r="GK278" s="22"/>
      <c r="GL278" s="22"/>
      <c r="GM278" s="22"/>
      <c r="GN278" s="22"/>
      <c r="GO278" s="22"/>
      <c r="GP278" s="22"/>
      <c r="GQ278" s="22"/>
      <c r="GR278" s="22"/>
      <c r="GS278" s="22"/>
      <c r="GT278" s="22"/>
      <c r="GU278" s="22"/>
      <c r="GV278" s="22"/>
      <c r="GW278" s="22"/>
      <c r="GX278" s="22"/>
      <c r="GY278" s="22"/>
      <c r="GZ278" s="22"/>
      <c r="HA278" s="22"/>
      <c r="HB278" s="22"/>
      <c r="HC278" s="22"/>
      <c r="HD278" s="22"/>
      <c r="HE278" s="22"/>
      <c r="HF278" s="22"/>
      <c r="HG278" s="22"/>
      <c r="HH278" s="22"/>
      <c r="HI278" s="22"/>
      <c r="HJ278" s="22"/>
      <c r="HK278" s="22"/>
      <c r="HL278" s="22"/>
      <c r="HM278" s="22"/>
      <c r="HN278" s="22"/>
      <c r="HO278" s="22"/>
      <c r="HP278" s="22"/>
      <c r="HQ278" s="22"/>
      <c r="HR278" s="22"/>
      <c r="HS278" s="22"/>
      <c r="HT278" s="22"/>
      <c r="HU278" s="22"/>
      <c r="HV278" s="22"/>
      <c r="HW278" s="22"/>
      <c r="HX278" s="22"/>
      <c r="HY278" s="22"/>
    </row>
    <row r="279" spans="1:233" s="20" customFormat="1" x14ac:dyDescent="0.25">
      <c r="A279" s="83">
        <v>33445</v>
      </c>
      <c r="B279" s="124" t="s">
        <v>23</v>
      </c>
      <c r="C279" s="124" t="s">
        <v>2219</v>
      </c>
      <c r="D279" s="29" t="s">
        <v>2249</v>
      </c>
      <c r="E279" s="29" t="s">
        <v>2248</v>
      </c>
      <c r="F279" s="605"/>
      <c r="G279" s="605" t="s">
        <v>548</v>
      </c>
      <c r="H279" s="83">
        <v>4</v>
      </c>
      <c r="I279" s="124" t="s">
        <v>28</v>
      </c>
      <c r="J279" s="30">
        <v>109</v>
      </c>
      <c r="K279" s="124"/>
      <c r="L279" s="83">
        <v>20</v>
      </c>
      <c r="M279" s="34"/>
      <c r="N279" s="124" t="s">
        <v>775</v>
      </c>
      <c r="O279" s="35">
        <v>2735</v>
      </c>
      <c r="P279" s="124"/>
      <c r="Q279" s="127">
        <v>2735</v>
      </c>
      <c r="S279" s="20" t="s">
        <v>1688</v>
      </c>
      <c r="T279" s="124">
        <f>O279+J279-1</f>
        <v>2843</v>
      </c>
      <c r="U279" s="1011">
        <v>102.1</v>
      </c>
      <c r="V279" s="929">
        <v>0.94</v>
      </c>
      <c r="W279" s="929">
        <v>0.86</v>
      </c>
      <c r="X279" s="929">
        <v>0.91</v>
      </c>
      <c r="Y279" s="47" t="s">
        <v>805</v>
      </c>
    </row>
    <row r="280" spans="1:233" s="20" customFormat="1" x14ac:dyDescent="0.25">
      <c r="A280" s="83">
        <v>33446</v>
      </c>
      <c r="B280" s="124" t="s">
        <v>23</v>
      </c>
      <c r="C280" s="124" t="s">
        <v>2219</v>
      </c>
      <c r="D280" s="29" t="s">
        <v>2247</v>
      </c>
      <c r="E280" s="29" t="s">
        <v>2246</v>
      </c>
      <c r="F280" s="605"/>
      <c r="G280" s="605" t="s">
        <v>548</v>
      </c>
      <c r="H280" s="83">
        <v>4</v>
      </c>
      <c r="I280" s="124" t="s">
        <v>28</v>
      </c>
      <c r="J280" s="30">
        <v>74</v>
      </c>
      <c r="K280" s="124"/>
      <c r="L280" s="83">
        <v>21</v>
      </c>
      <c r="M280" s="33" t="s">
        <v>2245</v>
      </c>
      <c r="N280" s="91"/>
      <c r="O280" s="35">
        <v>2768</v>
      </c>
      <c r="P280" s="124">
        <v>2766</v>
      </c>
      <c r="Q280" s="127">
        <v>2762</v>
      </c>
      <c r="R280" s="124"/>
      <c r="S280" s="20" t="s">
        <v>1866</v>
      </c>
      <c r="T280" s="124">
        <f>O280+J280-1</f>
        <v>2841</v>
      </c>
      <c r="U280" s="1011">
        <v>77.8</v>
      </c>
      <c r="V280" s="929">
        <v>1.05</v>
      </c>
      <c r="W280" s="929">
        <v>0.45</v>
      </c>
      <c r="X280" s="929">
        <v>0.7</v>
      </c>
      <c r="Y280" s="90" t="s">
        <v>807</v>
      </c>
    </row>
    <row r="281" spans="1:233" s="20" customFormat="1" x14ac:dyDescent="0.25">
      <c r="A281" s="83">
        <v>33447</v>
      </c>
      <c r="B281" s="124" t="s">
        <v>23</v>
      </c>
      <c r="C281" s="124" t="s">
        <v>2219</v>
      </c>
      <c r="D281" s="29" t="s">
        <v>2244</v>
      </c>
      <c r="E281" s="29" t="s">
        <v>2243</v>
      </c>
      <c r="F281" s="605"/>
      <c r="G281" s="605" t="s">
        <v>548</v>
      </c>
      <c r="H281" s="83">
        <v>2</v>
      </c>
      <c r="I281" s="124" t="s">
        <v>10</v>
      </c>
      <c r="J281" s="30">
        <v>196</v>
      </c>
      <c r="K281" s="124"/>
      <c r="L281" s="83">
        <v>19</v>
      </c>
      <c r="M281" s="33" t="s">
        <v>2242</v>
      </c>
      <c r="N281" s="124"/>
      <c r="O281" s="35">
        <v>2716</v>
      </c>
      <c r="P281" s="20">
        <v>2712</v>
      </c>
      <c r="Q281" s="28">
        <v>2709</v>
      </c>
      <c r="R281" s="124"/>
      <c r="S281" s="20" t="s">
        <v>2241</v>
      </c>
      <c r="T281" s="124">
        <f>O281+J281-1</f>
        <v>2911</v>
      </c>
      <c r="U281" s="1011">
        <v>160.69999999999999</v>
      </c>
      <c r="V281" s="929">
        <v>0.82</v>
      </c>
      <c r="W281" s="929">
        <v>0.6</v>
      </c>
      <c r="X281" s="929">
        <v>0.49</v>
      </c>
      <c r="Y281" s="47" t="s">
        <v>805</v>
      </c>
    </row>
    <row r="282" spans="1:233" s="20" customFormat="1" x14ac:dyDescent="0.25">
      <c r="A282" s="83">
        <v>33448</v>
      </c>
      <c r="B282" s="124" t="s">
        <v>23</v>
      </c>
      <c r="C282" s="124" t="s">
        <v>2219</v>
      </c>
      <c r="D282" s="29" t="s">
        <v>2240</v>
      </c>
      <c r="E282" s="29" t="s">
        <v>2239</v>
      </c>
      <c r="F282" s="605"/>
      <c r="G282" s="605" t="s">
        <v>548</v>
      </c>
      <c r="H282" s="83">
        <v>4</v>
      </c>
      <c r="I282" s="124" t="s">
        <v>28</v>
      </c>
      <c r="J282" s="30">
        <v>73</v>
      </c>
      <c r="K282" s="124"/>
      <c r="L282" s="83">
        <v>5</v>
      </c>
      <c r="M282" s="33" t="s">
        <v>672</v>
      </c>
      <c r="N282" s="91"/>
      <c r="O282" s="35">
        <v>2782</v>
      </c>
      <c r="P282" s="124">
        <v>2772</v>
      </c>
      <c r="Q282" s="127">
        <v>2762</v>
      </c>
      <c r="S282" s="20" t="s">
        <v>1866</v>
      </c>
      <c r="T282" s="124">
        <f>O282+J282-1</f>
        <v>2854</v>
      </c>
      <c r="U282" s="1011">
        <v>86</v>
      </c>
      <c r="V282" s="929">
        <v>1.18</v>
      </c>
      <c r="W282" s="929">
        <v>1.35</v>
      </c>
      <c r="X282" s="929">
        <v>0.69</v>
      </c>
      <c r="Y282" s="90" t="s">
        <v>806</v>
      </c>
    </row>
    <row r="283" spans="1:233" s="20" customFormat="1" x14ac:dyDescent="0.25">
      <c r="A283" s="1008">
        <v>33449</v>
      </c>
      <c r="B283" s="20" t="s">
        <v>23</v>
      </c>
      <c r="C283" s="1003" t="s">
        <v>2219</v>
      </c>
      <c r="D283" s="929" t="s">
        <v>2238</v>
      </c>
      <c r="E283" s="929" t="s">
        <v>2237</v>
      </c>
      <c r="F283" s="1008"/>
      <c r="G283" s="605" t="s">
        <v>548</v>
      </c>
      <c r="H283" s="1008">
        <v>4</v>
      </c>
      <c r="I283" s="1003" t="s">
        <v>817</v>
      </c>
      <c r="J283" s="1003">
        <v>87</v>
      </c>
      <c r="K283" s="827"/>
      <c r="L283" s="1008">
        <v>18</v>
      </c>
      <c r="M283" s="1003"/>
      <c r="N283" s="1003" t="s">
        <v>775</v>
      </c>
      <c r="O283" s="1003"/>
      <c r="P283" s="1003"/>
      <c r="Q283" s="1006" t="s">
        <v>646</v>
      </c>
      <c r="R283" s="827"/>
      <c r="T283" s="124"/>
      <c r="U283" s="927">
        <v>78.400000000000006</v>
      </c>
      <c r="V283" s="927">
        <v>0.9</v>
      </c>
      <c r="W283" s="927">
        <v>0.51</v>
      </c>
      <c r="X283" s="927">
        <v>0.54</v>
      </c>
      <c r="Y283" s="1003"/>
      <c r="Z283" s="1004"/>
      <c r="AA283" s="1004"/>
      <c r="AB283" s="931"/>
      <c r="AC283" s="927"/>
      <c r="AD283" s="1003"/>
      <c r="AE283" s="827"/>
      <c r="AF283" s="827"/>
      <c r="AG283" s="827"/>
      <c r="AH283" s="827"/>
      <c r="AI283" s="927"/>
      <c r="AJ283" s="927"/>
      <c r="AK283" s="927"/>
      <c r="AL283" s="927"/>
      <c r="AM283" s="927"/>
      <c r="AN283" s="927"/>
      <c r="AO283" s="927"/>
      <c r="AP283" s="927"/>
      <c r="AQ283" s="927"/>
      <c r="AR283" s="927"/>
      <c r="AS283" s="927"/>
      <c r="AT283" s="927"/>
      <c r="AU283" s="931"/>
      <c r="AV283" s="931"/>
      <c r="AW283" s="827"/>
      <c r="AX283" s="827"/>
      <c r="AY283" s="827"/>
      <c r="AZ283" s="827"/>
      <c r="BA283" s="827"/>
      <c r="BB283" s="827"/>
      <c r="BC283" s="827"/>
      <c r="BD283" s="827"/>
      <c r="BE283" s="827"/>
      <c r="BF283" s="827"/>
      <c r="BG283" s="827"/>
      <c r="BH283" s="827"/>
      <c r="BI283" s="827"/>
      <c r="BJ283" s="827"/>
      <c r="BK283" s="827"/>
      <c r="BL283" s="827"/>
      <c r="BM283" s="827"/>
      <c r="BN283" s="827"/>
      <c r="BO283" s="827"/>
      <c r="BP283" s="827"/>
      <c r="BQ283" s="827"/>
      <c r="BR283" s="827"/>
      <c r="BS283" s="827"/>
      <c r="BT283" s="827"/>
      <c r="BU283" s="827"/>
      <c r="BV283" s="827"/>
      <c r="BW283" s="827"/>
      <c r="BX283" s="827"/>
      <c r="BY283" s="827"/>
      <c r="BZ283" s="827"/>
      <c r="CA283" s="827"/>
      <c r="CB283" s="827"/>
      <c r="CC283" s="827"/>
      <c r="CD283" s="827"/>
      <c r="CE283" s="827"/>
      <c r="CF283" s="827"/>
      <c r="CG283" s="827"/>
      <c r="CH283" s="827"/>
      <c r="CI283" s="827"/>
      <c r="CJ283" s="827"/>
      <c r="CK283" s="827"/>
      <c r="CL283" s="827"/>
      <c r="CM283" s="827"/>
      <c r="CN283" s="827"/>
      <c r="CO283" s="827"/>
      <c r="CP283" s="827"/>
      <c r="CQ283" s="827"/>
      <c r="CR283" s="827"/>
      <c r="CS283" s="827"/>
      <c r="CT283" s="827"/>
      <c r="CU283" s="827"/>
      <c r="CV283" s="827"/>
      <c r="CW283" s="827"/>
      <c r="CX283" s="827"/>
      <c r="CY283" s="827"/>
      <c r="CZ283" s="827"/>
      <c r="DA283" s="827"/>
      <c r="DB283" s="827"/>
      <c r="DC283" s="827"/>
      <c r="DD283" s="827"/>
      <c r="DE283" s="827"/>
      <c r="DF283" s="827"/>
      <c r="DG283" s="827"/>
      <c r="DH283" s="827"/>
      <c r="DI283" s="827"/>
      <c r="DJ283" s="827"/>
      <c r="DK283" s="827"/>
      <c r="DL283" s="827"/>
      <c r="DM283" s="827"/>
      <c r="DN283" s="827"/>
      <c r="DO283" s="827"/>
      <c r="DP283" s="827"/>
      <c r="DQ283" s="827"/>
      <c r="DR283" s="827"/>
      <c r="DS283" s="827"/>
      <c r="DT283" s="827"/>
      <c r="DU283" s="827"/>
      <c r="DV283" s="827"/>
      <c r="DW283" s="827"/>
      <c r="DX283" s="827"/>
      <c r="DY283" s="827"/>
      <c r="DZ283" s="827"/>
      <c r="EA283" s="827"/>
      <c r="EB283" s="827"/>
      <c r="EC283" s="827"/>
      <c r="ED283" s="827"/>
      <c r="EE283" s="827"/>
      <c r="EF283" s="827"/>
      <c r="EG283" s="827"/>
      <c r="EH283" s="827"/>
      <c r="EI283" s="827"/>
      <c r="EJ283" s="827"/>
      <c r="EK283" s="827"/>
      <c r="EL283" s="827"/>
      <c r="EM283" s="827"/>
      <c r="EN283" s="827"/>
      <c r="EO283" s="827"/>
      <c r="EP283" s="827"/>
      <c r="EQ283" s="827"/>
      <c r="ER283" s="827"/>
      <c r="ES283" s="827"/>
      <c r="ET283" s="827"/>
      <c r="EU283" s="827"/>
      <c r="EV283" s="827"/>
      <c r="EW283" s="827"/>
      <c r="EX283" s="827"/>
      <c r="EY283" s="827"/>
      <c r="EZ283" s="827"/>
      <c r="FA283" s="827"/>
      <c r="FB283" s="827"/>
      <c r="FC283" s="827"/>
      <c r="FD283" s="827"/>
      <c r="FE283" s="827"/>
      <c r="FF283" s="827"/>
      <c r="FG283" s="827"/>
      <c r="FH283" s="827"/>
      <c r="FI283" s="827"/>
      <c r="FJ283" s="827"/>
      <c r="FK283" s="827"/>
      <c r="FL283" s="827"/>
      <c r="FM283" s="827"/>
      <c r="FN283" s="827"/>
      <c r="FO283" s="827"/>
      <c r="FP283" s="827"/>
      <c r="FQ283" s="827"/>
      <c r="FR283" s="827"/>
      <c r="FS283" s="827"/>
      <c r="FT283" s="827"/>
      <c r="FU283" s="827"/>
      <c r="FV283" s="827"/>
      <c r="FW283" s="827"/>
      <c r="FX283" s="827"/>
      <c r="FY283" s="827"/>
      <c r="FZ283" s="827"/>
      <c r="GA283" s="827"/>
      <c r="GB283" s="827"/>
      <c r="GC283" s="827"/>
      <c r="GD283" s="827"/>
      <c r="GE283" s="827"/>
      <c r="GF283" s="827"/>
      <c r="GG283" s="827"/>
      <c r="GH283" s="827"/>
      <c r="GI283" s="827"/>
      <c r="GJ283" s="827"/>
      <c r="GK283" s="827"/>
      <c r="GL283" s="827"/>
      <c r="GM283" s="827"/>
      <c r="GN283" s="827"/>
      <c r="GO283" s="827"/>
      <c r="GP283" s="827"/>
      <c r="GQ283" s="827"/>
      <c r="GR283" s="827"/>
      <c r="GS283" s="827"/>
      <c r="GT283" s="827"/>
      <c r="GU283" s="827"/>
      <c r="GV283" s="827"/>
      <c r="GW283" s="827"/>
      <c r="GX283" s="827"/>
      <c r="GY283" s="827"/>
      <c r="GZ283" s="827"/>
      <c r="HA283" s="827"/>
      <c r="HB283" s="827"/>
      <c r="HC283" s="827"/>
      <c r="HD283" s="827"/>
      <c r="HE283" s="827"/>
      <c r="HF283" s="827"/>
      <c r="HG283" s="827"/>
      <c r="HH283" s="827"/>
      <c r="HI283" s="827"/>
      <c r="HJ283" s="827"/>
      <c r="HK283" s="827"/>
      <c r="HL283" s="827"/>
      <c r="HM283" s="827"/>
      <c r="HN283" s="827"/>
      <c r="HO283" s="827"/>
      <c r="HP283" s="827"/>
      <c r="HQ283" s="827"/>
      <c r="HR283" s="827"/>
      <c r="HS283" s="827"/>
      <c r="HT283" s="827"/>
      <c r="HU283" s="827"/>
      <c r="HV283" s="827"/>
      <c r="HW283" s="827"/>
      <c r="HX283" s="827"/>
      <c r="HY283" s="827"/>
    </row>
    <row r="284" spans="1:233" s="20" customFormat="1" x14ac:dyDescent="0.25">
      <c r="A284" s="1008">
        <v>33450</v>
      </c>
      <c r="B284" s="20" t="s">
        <v>23</v>
      </c>
      <c r="C284" s="1003" t="s">
        <v>2219</v>
      </c>
      <c r="D284" s="929" t="s">
        <v>2236</v>
      </c>
      <c r="E284" s="929" t="s">
        <v>2235</v>
      </c>
      <c r="F284" s="1008"/>
      <c r="G284" s="605" t="s">
        <v>548</v>
      </c>
      <c r="H284" s="1008">
        <v>4</v>
      </c>
      <c r="I284" s="1003" t="s">
        <v>10</v>
      </c>
      <c r="J284" s="1003">
        <v>95</v>
      </c>
      <c r="K284" s="1003"/>
      <c r="L284" s="1008">
        <v>26</v>
      </c>
      <c r="M284" s="1005" t="s">
        <v>2234</v>
      </c>
      <c r="N284" s="827"/>
      <c r="O284" s="1003">
        <v>2731</v>
      </c>
      <c r="P284" s="1003">
        <v>2729</v>
      </c>
      <c r="Q284" s="1004">
        <v>2728</v>
      </c>
      <c r="R284" s="827"/>
      <c r="S284" s="20" t="s">
        <v>2233</v>
      </c>
      <c r="T284" s="124">
        <f>O284+J284-1</f>
        <v>2825</v>
      </c>
      <c r="U284" s="927">
        <v>90.4</v>
      </c>
      <c r="V284" s="927">
        <v>0.95</v>
      </c>
      <c r="W284" s="927">
        <v>1.02</v>
      </c>
      <c r="X284" s="927">
        <v>0.69</v>
      </c>
      <c r="Y284" s="1003"/>
      <c r="Z284" s="1004"/>
      <c r="AA284" s="1004"/>
      <c r="AB284" s="931"/>
      <c r="AC284" s="927"/>
      <c r="AD284" s="1003"/>
      <c r="AE284" s="827"/>
      <c r="AF284" s="827"/>
      <c r="AG284" s="827"/>
      <c r="AH284" s="827"/>
      <c r="AI284" s="927"/>
      <c r="AJ284" s="927"/>
      <c r="AK284" s="927"/>
      <c r="AL284" s="927"/>
      <c r="AM284" s="927"/>
      <c r="AN284" s="927"/>
      <c r="AO284" s="927"/>
      <c r="AP284" s="927"/>
      <c r="AQ284" s="927"/>
      <c r="AR284" s="927"/>
      <c r="AS284" s="927"/>
      <c r="AT284" s="927"/>
      <c r="AU284" s="931"/>
      <c r="AV284" s="931"/>
      <c r="AW284" s="827"/>
      <c r="AX284" s="827"/>
      <c r="AY284" s="827"/>
      <c r="AZ284" s="827"/>
      <c r="BA284" s="827"/>
      <c r="BB284" s="827"/>
      <c r="BC284" s="827"/>
      <c r="BD284" s="827"/>
      <c r="BE284" s="827"/>
      <c r="BF284" s="827"/>
      <c r="BG284" s="827"/>
      <c r="BH284" s="827"/>
      <c r="BI284" s="827"/>
      <c r="BJ284" s="827"/>
      <c r="BK284" s="827"/>
      <c r="BL284" s="827"/>
      <c r="BM284" s="827"/>
      <c r="BN284" s="827"/>
      <c r="BO284" s="827"/>
      <c r="BP284" s="827"/>
      <c r="BQ284" s="827"/>
      <c r="BR284" s="827"/>
      <c r="BS284" s="827"/>
      <c r="BT284" s="827"/>
      <c r="BU284" s="827"/>
      <c r="BV284" s="827"/>
      <c r="BW284" s="827"/>
      <c r="BX284" s="827"/>
      <c r="BY284" s="827"/>
      <c r="BZ284" s="827"/>
      <c r="CA284" s="827"/>
      <c r="CB284" s="827"/>
      <c r="CC284" s="827"/>
      <c r="CD284" s="827"/>
      <c r="CE284" s="827"/>
      <c r="CF284" s="827"/>
      <c r="CG284" s="827"/>
      <c r="CH284" s="827"/>
      <c r="CI284" s="827"/>
      <c r="CJ284" s="827"/>
      <c r="CK284" s="827"/>
      <c r="CL284" s="827"/>
      <c r="CM284" s="827"/>
      <c r="CN284" s="827"/>
      <c r="CO284" s="827"/>
      <c r="CP284" s="827"/>
      <c r="CQ284" s="827"/>
      <c r="CR284" s="827"/>
      <c r="CS284" s="827"/>
      <c r="CT284" s="827"/>
      <c r="CU284" s="827"/>
      <c r="CV284" s="827"/>
      <c r="CW284" s="827"/>
      <c r="CX284" s="827"/>
      <c r="CY284" s="827"/>
      <c r="CZ284" s="827"/>
      <c r="DA284" s="827"/>
      <c r="DB284" s="827"/>
      <c r="DC284" s="827"/>
      <c r="DD284" s="827"/>
      <c r="DE284" s="827"/>
      <c r="DF284" s="827"/>
      <c r="DG284" s="827"/>
      <c r="DH284" s="827"/>
      <c r="DI284" s="827"/>
      <c r="DJ284" s="827"/>
      <c r="DK284" s="827"/>
      <c r="DL284" s="827"/>
      <c r="DM284" s="827"/>
      <c r="DN284" s="827"/>
      <c r="DO284" s="827"/>
      <c r="DP284" s="827"/>
      <c r="DQ284" s="827"/>
      <c r="DR284" s="827"/>
      <c r="DS284" s="827"/>
      <c r="DT284" s="827"/>
      <c r="DU284" s="827"/>
      <c r="DV284" s="827"/>
      <c r="DW284" s="827"/>
      <c r="DX284" s="827"/>
      <c r="DY284" s="827"/>
      <c r="DZ284" s="827"/>
      <c r="EA284" s="827"/>
      <c r="EB284" s="827"/>
      <c r="EC284" s="827"/>
      <c r="ED284" s="827"/>
      <c r="EE284" s="827"/>
      <c r="EF284" s="827"/>
      <c r="EG284" s="827"/>
      <c r="EH284" s="827"/>
      <c r="EI284" s="827"/>
      <c r="EJ284" s="827"/>
      <c r="EK284" s="827"/>
      <c r="EL284" s="827"/>
      <c r="EM284" s="827"/>
      <c r="EN284" s="827"/>
      <c r="EO284" s="827"/>
      <c r="EP284" s="827"/>
      <c r="EQ284" s="827"/>
      <c r="ER284" s="827"/>
      <c r="ES284" s="827"/>
      <c r="ET284" s="827"/>
      <c r="EU284" s="827"/>
      <c r="EV284" s="827"/>
      <c r="EW284" s="827"/>
      <c r="EX284" s="827"/>
      <c r="EY284" s="827"/>
      <c r="EZ284" s="827"/>
      <c r="FA284" s="827"/>
      <c r="FB284" s="827"/>
      <c r="FC284" s="827"/>
      <c r="FD284" s="827"/>
      <c r="FE284" s="827"/>
      <c r="FF284" s="827"/>
      <c r="FG284" s="827"/>
      <c r="FH284" s="827"/>
      <c r="FI284" s="827"/>
      <c r="FJ284" s="827"/>
      <c r="FK284" s="827"/>
      <c r="FL284" s="827"/>
      <c r="FM284" s="827"/>
      <c r="FN284" s="827"/>
      <c r="FO284" s="827"/>
      <c r="FP284" s="827"/>
      <c r="FQ284" s="827"/>
      <c r="FR284" s="827"/>
      <c r="FS284" s="827"/>
      <c r="FT284" s="827"/>
      <c r="FU284" s="827"/>
      <c r="FV284" s="827"/>
      <c r="FW284" s="827"/>
      <c r="FX284" s="827"/>
      <c r="FY284" s="827"/>
      <c r="FZ284" s="827"/>
      <c r="GA284" s="827"/>
      <c r="GB284" s="827"/>
      <c r="GC284" s="827"/>
      <c r="GD284" s="827"/>
      <c r="GE284" s="827"/>
      <c r="GF284" s="827"/>
      <c r="GG284" s="827"/>
      <c r="GH284" s="827"/>
      <c r="GI284" s="827"/>
      <c r="GJ284" s="827"/>
      <c r="GK284" s="827"/>
      <c r="GL284" s="827"/>
      <c r="GM284" s="827"/>
      <c r="GN284" s="827"/>
      <c r="GO284" s="827"/>
      <c r="GP284" s="827"/>
      <c r="GQ284" s="827"/>
      <c r="GR284" s="827"/>
      <c r="GS284" s="827"/>
      <c r="GT284" s="827"/>
      <c r="GU284" s="827"/>
      <c r="GV284" s="827"/>
      <c r="GW284" s="827"/>
      <c r="GX284" s="827"/>
      <c r="GY284" s="827"/>
      <c r="GZ284" s="827"/>
      <c r="HA284" s="827"/>
      <c r="HB284" s="827"/>
      <c r="HC284" s="827"/>
      <c r="HD284" s="827"/>
      <c r="HE284" s="827"/>
      <c r="HF284" s="827"/>
      <c r="HG284" s="827"/>
      <c r="HH284" s="827"/>
      <c r="HI284" s="827"/>
      <c r="HJ284" s="827"/>
      <c r="HK284" s="827"/>
      <c r="HL284" s="827"/>
      <c r="HM284" s="827"/>
      <c r="HN284" s="827"/>
      <c r="HO284" s="827"/>
      <c r="HP284" s="827"/>
      <c r="HQ284" s="827"/>
      <c r="HR284" s="827"/>
      <c r="HS284" s="827"/>
      <c r="HT284" s="827"/>
      <c r="HU284" s="827"/>
      <c r="HV284" s="827"/>
      <c r="HW284" s="827"/>
      <c r="HX284" s="827"/>
      <c r="HY284" s="827"/>
    </row>
    <row r="285" spans="1:233" s="20" customFormat="1" x14ac:dyDescent="0.25">
      <c r="A285" s="1008">
        <v>33451</v>
      </c>
      <c r="B285" s="124" t="s">
        <v>23</v>
      </c>
      <c r="C285" s="1003" t="s">
        <v>2219</v>
      </c>
      <c r="D285" s="929" t="s">
        <v>2232</v>
      </c>
      <c r="E285" s="929" t="s">
        <v>2231</v>
      </c>
      <c r="F285" s="1008"/>
      <c r="G285" s="605" t="s">
        <v>548</v>
      </c>
      <c r="H285" s="83">
        <v>4</v>
      </c>
      <c r="I285" s="124" t="s">
        <v>28</v>
      </c>
      <c r="J285" s="1003">
        <v>28</v>
      </c>
      <c r="K285" s="1003"/>
      <c r="L285" s="1008">
        <v>7</v>
      </c>
      <c r="M285" s="1003"/>
      <c r="N285" s="1003" t="s">
        <v>775</v>
      </c>
      <c r="O285" s="1003">
        <v>2759</v>
      </c>
      <c r="P285" s="1003"/>
      <c r="Q285" s="1004">
        <v>2759</v>
      </c>
      <c r="S285" s="20" t="s">
        <v>2230</v>
      </c>
      <c r="T285" s="1003">
        <f>O285+J285-1</f>
        <v>2786</v>
      </c>
      <c r="U285" s="927">
        <v>105.5</v>
      </c>
      <c r="V285" s="927">
        <v>3.77</v>
      </c>
      <c r="W285" s="927">
        <v>3.38</v>
      </c>
      <c r="X285" s="927">
        <v>3.6</v>
      </c>
      <c r="Y285" s="1005" t="s">
        <v>854</v>
      </c>
      <c r="Z285" s="1004"/>
      <c r="AA285" s="1004"/>
      <c r="AB285" s="931"/>
      <c r="AC285" s="927"/>
      <c r="AD285" s="1003"/>
      <c r="AI285" s="927"/>
      <c r="AJ285" s="927"/>
      <c r="AK285" s="927"/>
      <c r="AL285" s="927"/>
      <c r="AM285" s="927"/>
      <c r="AN285" s="927"/>
      <c r="AO285" s="927"/>
      <c r="AP285" s="927"/>
      <c r="AQ285" s="927"/>
      <c r="AR285" s="927"/>
      <c r="AS285" s="927"/>
      <c r="AT285" s="927"/>
      <c r="AU285" s="931"/>
      <c r="AV285" s="931"/>
    </row>
    <row r="286" spans="1:233" s="28" customFormat="1" x14ac:dyDescent="0.25">
      <c r="A286" s="83">
        <v>33452</v>
      </c>
      <c r="B286" s="124" t="s">
        <v>23</v>
      </c>
      <c r="C286" s="124" t="s">
        <v>2219</v>
      </c>
      <c r="D286" s="29" t="s">
        <v>2229</v>
      </c>
      <c r="E286" s="29" t="s">
        <v>2228</v>
      </c>
      <c r="F286" s="605"/>
      <c r="G286" s="605" t="s">
        <v>548</v>
      </c>
      <c r="H286" s="83">
        <v>4</v>
      </c>
      <c r="I286" s="124" t="s">
        <v>28</v>
      </c>
      <c r="J286" s="30">
        <v>89</v>
      </c>
      <c r="K286" s="124"/>
      <c r="L286" s="83">
        <v>17</v>
      </c>
      <c r="M286" s="34"/>
      <c r="N286" s="124" t="s">
        <v>775</v>
      </c>
      <c r="O286" s="35">
        <v>2757</v>
      </c>
      <c r="P286" s="124"/>
      <c r="Q286" s="127">
        <v>2757</v>
      </c>
      <c r="R286" s="20"/>
      <c r="S286" s="20" t="s">
        <v>1688</v>
      </c>
      <c r="T286" s="124">
        <f>O286+J286-1</f>
        <v>2845</v>
      </c>
      <c r="U286" s="1015">
        <v>85.4</v>
      </c>
      <c r="V286" s="1014">
        <v>0.96</v>
      </c>
      <c r="W286" s="1014">
        <v>0.93</v>
      </c>
      <c r="X286" s="1014">
        <v>0.73</v>
      </c>
      <c r="Y286" s="47" t="s">
        <v>805</v>
      </c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  <c r="CV286" s="20"/>
      <c r="CW286" s="20"/>
      <c r="CX286" s="20"/>
      <c r="CY286" s="20"/>
      <c r="CZ286" s="20"/>
      <c r="DA286" s="20"/>
      <c r="DB286" s="20"/>
      <c r="DC286" s="20"/>
      <c r="DD286" s="20"/>
      <c r="DE286" s="20"/>
      <c r="DF286" s="20"/>
      <c r="DG286" s="20"/>
      <c r="DH286" s="20"/>
      <c r="DI286" s="20"/>
      <c r="DJ286" s="20"/>
      <c r="DK286" s="20"/>
      <c r="DL286" s="20"/>
      <c r="DM286" s="20"/>
      <c r="DN286" s="20"/>
      <c r="DO286" s="20"/>
      <c r="DP286" s="20"/>
      <c r="DQ286" s="20"/>
      <c r="DR286" s="20"/>
      <c r="DS286" s="20"/>
      <c r="DT286" s="20"/>
      <c r="DU286" s="20"/>
      <c r="DV286" s="20"/>
      <c r="DW286" s="20"/>
      <c r="DX286" s="20"/>
      <c r="DY286" s="20"/>
      <c r="DZ286" s="20"/>
      <c r="EA286" s="20"/>
      <c r="EB286" s="20"/>
      <c r="EC286" s="20"/>
      <c r="ED286" s="20"/>
      <c r="EE286" s="20"/>
      <c r="EF286" s="20"/>
      <c r="EG286" s="20"/>
      <c r="EH286" s="20"/>
      <c r="EI286" s="20"/>
      <c r="EJ286" s="20"/>
      <c r="EK286" s="20"/>
      <c r="EL286" s="20"/>
      <c r="EM286" s="20"/>
      <c r="EN286" s="20"/>
      <c r="EO286" s="20"/>
      <c r="EP286" s="20"/>
      <c r="EQ286" s="20"/>
      <c r="ER286" s="20"/>
      <c r="ES286" s="20"/>
      <c r="ET286" s="20"/>
      <c r="EU286" s="20"/>
      <c r="EV286" s="20"/>
      <c r="EW286" s="20"/>
      <c r="EX286" s="20"/>
      <c r="EY286" s="20"/>
      <c r="EZ286" s="20"/>
      <c r="FA286" s="20"/>
      <c r="FB286" s="20"/>
      <c r="FC286" s="20"/>
      <c r="FD286" s="20"/>
      <c r="FE286" s="20"/>
      <c r="FF286" s="20"/>
      <c r="FG286" s="20"/>
      <c r="FH286" s="20"/>
      <c r="FI286" s="20"/>
      <c r="FJ286" s="20"/>
      <c r="FK286" s="20"/>
      <c r="FL286" s="20"/>
      <c r="FM286" s="20"/>
      <c r="FN286" s="20"/>
      <c r="FO286" s="20"/>
      <c r="FP286" s="20"/>
      <c r="FQ286" s="20"/>
      <c r="FR286" s="20"/>
      <c r="FS286" s="20"/>
      <c r="FT286" s="20"/>
      <c r="FU286" s="20"/>
      <c r="FV286" s="20"/>
      <c r="FW286" s="20"/>
      <c r="FX286" s="20"/>
      <c r="FY286" s="20"/>
      <c r="FZ286" s="20"/>
      <c r="GA286" s="20"/>
      <c r="GB286" s="20"/>
      <c r="GC286" s="20"/>
      <c r="GD286" s="20"/>
      <c r="GE286" s="20"/>
      <c r="GF286" s="20"/>
      <c r="GG286" s="20"/>
      <c r="GH286" s="20"/>
      <c r="GI286" s="20"/>
      <c r="GJ286" s="20"/>
      <c r="GK286" s="20"/>
      <c r="GL286" s="20"/>
      <c r="GM286" s="20"/>
      <c r="GN286" s="20"/>
      <c r="GO286" s="20"/>
      <c r="GP286" s="20"/>
      <c r="GQ286" s="20"/>
      <c r="GR286" s="20"/>
      <c r="GS286" s="20"/>
      <c r="GT286" s="20"/>
      <c r="GU286" s="20"/>
      <c r="GV286" s="20"/>
      <c r="GW286" s="20"/>
      <c r="GX286" s="20"/>
      <c r="GY286" s="20"/>
      <c r="GZ286" s="20"/>
      <c r="HA286" s="20"/>
      <c r="HB286" s="20"/>
      <c r="HC286" s="20"/>
      <c r="HD286" s="20"/>
      <c r="HE286" s="20"/>
      <c r="HF286" s="20"/>
      <c r="HG286" s="20"/>
      <c r="HH286" s="20"/>
      <c r="HI286" s="20"/>
      <c r="HJ286" s="20"/>
      <c r="HK286" s="20"/>
      <c r="HL286" s="20"/>
      <c r="HM286" s="20"/>
      <c r="HN286" s="20"/>
      <c r="HO286" s="20"/>
      <c r="HP286" s="20"/>
      <c r="HQ286" s="20"/>
      <c r="HR286" s="20"/>
      <c r="HS286" s="20"/>
      <c r="HT286" s="20"/>
      <c r="HU286" s="20"/>
      <c r="HV286" s="20"/>
      <c r="HW286" s="20"/>
      <c r="HX286" s="20"/>
      <c r="HY286" s="20"/>
    </row>
    <row r="287" spans="1:233" s="14" customFormat="1" x14ac:dyDescent="0.25">
      <c r="A287" s="83">
        <v>33453</v>
      </c>
      <c r="B287" s="124" t="s">
        <v>23</v>
      </c>
      <c r="C287" s="124" t="s">
        <v>2219</v>
      </c>
      <c r="D287" s="29" t="s">
        <v>2227</v>
      </c>
      <c r="E287" s="29" t="s">
        <v>2226</v>
      </c>
      <c r="F287" s="605"/>
      <c r="G287" s="605" t="s">
        <v>548</v>
      </c>
      <c r="H287" s="83">
        <v>8</v>
      </c>
      <c r="I287" s="124" t="s">
        <v>28</v>
      </c>
      <c r="J287" s="30">
        <v>83</v>
      </c>
      <c r="K287" s="124"/>
      <c r="L287" s="83">
        <v>12</v>
      </c>
      <c r="M287" s="34"/>
      <c r="N287" s="124" t="s">
        <v>775</v>
      </c>
      <c r="O287" s="35">
        <v>2763</v>
      </c>
      <c r="P287" s="124"/>
      <c r="Q287" s="28">
        <v>2763</v>
      </c>
      <c r="R287" s="20"/>
      <c r="S287" s="20" t="s">
        <v>1698</v>
      </c>
      <c r="T287" s="124">
        <f>O287+J287-1</f>
        <v>2845</v>
      </c>
      <c r="U287" s="1015">
        <v>104.2</v>
      </c>
      <c r="V287" s="1014">
        <v>1.25</v>
      </c>
      <c r="W287" s="1014">
        <v>1.6</v>
      </c>
      <c r="X287" s="1014">
        <v>2</v>
      </c>
      <c r="Y287" s="90" t="s">
        <v>806</v>
      </c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  <c r="FQ287" s="20"/>
      <c r="FR287" s="20"/>
      <c r="FS287" s="20"/>
      <c r="FT287" s="20"/>
      <c r="FU287" s="20"/>
      <c r="FV287" s="20"/>
      <c r="FW287" s="20"/>
      <c r="FX287" s="20"/>
      <c r="FY287" s="20"/>
      <c r="FZ287" s="20"/>
      <c r="GA287" s="20"/>
      <c r="GB287" s="20"/>
      <c r="GC287" s="20"/>
      <c r="GD287" s="20"/>
      <c r="GE287" s="20"/>
      <c r="GF287" s="20"/>
      <c r="GG287" s="20"/>
      <c r="GH287" s="20"/>
      <c r="GI287" s="20"/>
      <c r="GJ287" s="20"/>
      <c r="GK287" s="20"/>
      <c r="GL287" s="20"/>
      <c r="GM287" s="20"/>
      <c r="GN287" s="20"/>
      <c r="GO287" s="20"/>
      <c r="GP287" s="20"/>
      <c r="GQ287" s="20"/>
      <c r="GR287" s="20"/>
      <c r="GS287" s="20"/>
      <c r="GT287" s="20"/>
      <c r="GU287" s="20"/>
      <c r="GV287" s="20"/>
      <c r="GW287" s="20"/>
      <c r="GX287" s="20"/>
      <c r="GY287" s="20"/>
      <c r="GZ287" s="20"/>
      <c r="HA287" s="20"/>
      <c r="HB287" s="20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20"/>
      <c r="HN287" s="20"/>
      <c r="HO287" s="20"/>
      <c r="HP287" s="20"/>
      <c r="HQ287" s="20"/>
      <c r="HR287" s="20"/>
      <c r="HS287" s="20"/>
      <c r="HT287" s="20"/>
      <c r="HU287" s="20"/>
      <c r="HV287" s="20"/>
      <c r="HW287" s="20"/>
      <c r="HX287" s="20"/>
      <c r="HY287" s="20"/>
    </row>
    <row r="288" spans="1:233" s="20" customFormat="1" x14ac:dyDescent="0.25">
      <c r="A288" s="83">
        <v>33454</v>
      </c>
      <c r="B288" s="124" t="s">
        <v>23</v>
      </c>
      <c r="C288" s="124" t="s">
        <v>2219</v>
      </c>
      <c r="D288" s="29" t="s">
        <v>2225</v>
      </c>
      <c r="E288" s="29" t="s">
        <v>2224</v>
      </c>
      <c r="F288" s="605"/>
      <c r="G288" s="605" t="s">
        <v>548</v>
      </c>
      <c r="H288" s="83">
        <v>4</v>
      </c>
      <c r="I288" s="124" t="s">
        <v>28</v>
      </c>
      <c r="J288" s="30">
        <v>83</v>
      </c>
      <c r="K288" s="124"/>
      <c r="L288" s="83">
        <v>14</v>
      </c>
      <c r="M288" s="34"/>
      <c r="N288" s="124" t="s">
        <v>775</v>
      </c>
      <c r="O288" s="35">
        <v>2757</v>
      </c>
      <c r="P288" s="124"/>
      <c r="Q288" s="127">
        <v>2757</v>
      </c>
      <c r="S288" s="20" t="s">
        <v>1688</v>
      </c>
      <c r="T288" s="124">
        <f>O288+J288-1</f>
        <v>2839</v>
      </c>
      <c r="U288" s="1015">
        <v>84.9</v>
      </c>
      <c r="V288" s="1014">
        <v>1.02</v>
      </c>
      <c r="W288" s="1014">
        <v>1.23</v>
      </c>
      <c r="X288" s="1014">
        <v>0.79</v>
      </c>
      <c r="Y288" s="687" t="s">
        <v>806</v>
      </c>
    </row>
    <row r="289" spans="1:48" s="20" customFormat="1" x14ac:dyDescent="0.25">
      <c r="A289" s="83">
        <v>33455</v>
      </c>
      <c r="B289" s="124" t="s">
        <v>23</v>
      </c>
      <c r="C289" s="124" t="s">
        <v>2219</v>
      </c>
      <c r="D289" s="29" t="s">
        <v>2050</v>
      </c>
      <c r="E289" s="29" t="s">
        <v>2199</v>
      </c>
      <c r="F289" s="605"/>
      <c r="G289" s="605" t="s">
        <v>548</v>
      </c>
      <c r="H289" s="83">
        <v>4</v>
      </c>
      <c r="I289" s="127" t="s">
        <v>28</v>
      </c>
      <c r="J289" s="30">
        <v>191</v>
      </c>
      <c r="K289" s="124"/>
      <c r="L289" s="83">
        <v>29</v>
      </c>
      <c r="M289" s="34"/>
      <c r="N289" s="124" t="s">
        <v>777</v>
      </c>
      <c r="O289" s="35">
        <v>2736</v>
      </c>
      <c r="Q289" s="127">
        <v>2736</v>
      </c>
      <c r="R289" s="124"/>
      <c r="S289" s="20" t="s">
        <v>1688</v>
      </c>
      <c r="T289" s="124">
        <f>O289+J289-1</f>
        <v>2926</v>
      </c>
      <c r="U289" s="1015">
        <v>123.4</v>
      </c>
      <c r="V289" s="1014">
        <v>0.65</v>
      </c>
      <c r="W289" s="1014">
        <v>0.51</v>
      </c>
      <c r="X289" s="1014">
        <v>0.61</v>
      </c>
      <c r="Y289" s="47" t="s">
        <v>805</v>
      </c>
    </row>
    <row r="290" spans="1:48" s="20" customFormat="1" x14ac:dyDescent="0.25">
      <c r="A290" s="83">
        <v>33456</v>
      </c>
      <c r="B290" s="124" t="s">
        <v>23</v>
      </c>
      <c r="C290" s="124" t="s">
        <v>2219</v>
      </c>
      <c r="D290" s="29" t="s">
        <v>2223</v>
      </c>
      <c r="E290" s="29" t="s">
        <v>2222</v>
      </c>
      <c r="F290" s="605"/>
      <c r="G290" s="605" t="s">
        <v>548</v>
      </c>
      <c r="H290" s="83">
        <v>4</v>
      </c>
      <c r="I290" s="124" t="s">
        <v>28</v>
      </c>
      <c r="J290" s="30">
        <v>134</v>
      </c>
      <c r="K290" s="124"/>
      <c r="L290" s="83">
        <v>20</v>
      </c>
      <c r="M290" s="33" t="s">
        <v>900</v>
      </c>
      <c r="N290" s="124"/>
      <c r="O290" s="35">
        <v>2711</v>
      </c>
      <c r="P290" s="20">
        <v>2711</v>
      </c>
      <c r="Q290" s="127">
        <v>2710</v>
      </c>
      <c r="R290" s="124"/>
      <c r="S290" s="20" t="s">
        <v>1688</v>
      </c>
      <c r="T290" s="124">
        <f>O290+J290-1</f>
        <v>2844</v>
      </c>
      <c r="U290" s="1015">
        <v>115.1</v>
      </c>
      <c r="V290" s="1014">
        <v>0.86</v>
      </c>
      <c r="W290" s="1014">
        <v>0.67</v>
      </c>
      <c r="X290" s="1014">
        <v>0.67</v>
      </c>
      <c r="Y290" s="47" t="s">
        <v>805</v>
      </c>
    </row>
    <row r="291" spans="1:48" s="20" customFormat="1" x14ac:dyDescent="0.25">
      <c r="A291" s="83">
        <v>33457</v>
      </c>
      <c r="B291" s="124" t="s">
        <v>23</v>
      </c>
      <c r="C291" s="83">
        <v>7</v>
      </c>
      <c r="D291" s="29" t="s">
        <v>2221</v>
      </c>
      <c r="E291" s="29" t="s">
        <v>2220</v>
      </c>
      <c r="F291" s="605"/>
      <c r="G291" s="605" t="s">
        <v>548</v>
      </c>
      <c r="H291" s="83">
        <v>4</v>
      </c>
      <c r="I291" s="124" t="s">
        <v>28</v>
      </c>
      <c r="J291" s="30">
        <v>43</v>
      </c>
      <c r="K291" s="124"/>
      <c r="L291" s="83">
        <v>13</v>
      </c>
      <c r="M291" s="34"/>
      <c r="N291" s="124" t="s">
        <v>777</v>
      </c>
      <c r="O291" s="35">
        <v>2774</v>
      </c>
      <c r="P291" s="124"/>
      <c r="Q291" s="28">
        <v>2774</v>
      </c>
      <c r="S291" s="20" t="s">
        <v>1698</v>
      </c>
      <c r="T291" s="124">
        <f>O291+J291-1</f>
        <v>2816</v>
      </c>
      <c r="U291" s="1015">
        <v>75.3</v>
      </c>
      <c r="V291" s="1014">
        <v>1.75</v>
      </c>
      <c r="W291" s="1014">
        <v>1.18</v>
      </c>
      <c r="X291" s="1014">
        <v>1.48</v>
      </c>
      <c r="Y291" s="90" t="s">
        <v>806</v>
      </c>
    </row>
    <row r="292" spans="1:48" s="40" customFormat="1" x14ac:dyDescent="0.25">
      <c r="A292" s="46">
        <v>33459</v>
      </c>
      <c r="B292" s="410" t="s">
        <v>226</v>
      </c>
      <c r="C292" s="410" t="s">
        <v>2219</v>
      </c>
      <c r="D292" s="64"/>
      <c r="E292" s="64"/>
      <c r="F292" s="617" t="s">
        <v>1716</v>
      </c>
      <c r="G292" s="617" t="s">
        <v>548</v>
      </c>
      <c r="H292" s="46"/>
      <c r="I292" s="403" t="s">
        <v>817</v>
      </c>
      <c r="J292" s="65">
        <v>43</v>
      </c>
      <c r="K292" s="65"/>
      <c r="L292" s="46">
        <v>0</v>
      </c>
      <c r="M292" s="410"/>
      <c r="N292" s="410"/>
      <c r="O292" s="410"/>
      <c r="P292" s="410"/>
      <c r="Q292" s="1018" t="s">
        <v>646</v>
      </c>
      <c r="R292" s="410"/>
      <c r="S292" s="39"/>
      <c r="U292" s="1017">
        <v>57.1</v>
      </c>
      <c r="V292" s="1016">
        <v>1.33</v>
      </c>
      <c r="W292" s="1016"/>
      <c r="X292" s="1016"/>
      <c r="Y292" s="40" t="s">
        <v>811</v>
      </c>
      <c r="Z292" s="410"/>
      <c r="AB292" s="65"/>
      <c r="AC292" s="65"/>
      <c r="AD292" s="65"/>
      <c r="AE292" s="65"/>
      <c r="AF292" s="65"/>
      <c r="AG292" s="65"/>
      <c r="AH292" s="410"/>
    </row>
    <row r="293" spans="1:48" s="20" customFormat="1" x14ac:dyDescent="0.25">
      <c r="A293" s="83">
        <v>33460</v>
      </c>
      <c r="B293" s="124" t="s">
        <v>23</v>
      </c>
      <c r="C293" s="124" t="s">
        <v>2165</v>
      </c>
      <c r="D293" s="29" t="s">
        <v>2218</v>
      </c>
      <c r="E293" s="29" t="s">
        <v>2217</v>
      </c>
      <c r="F293" s="605"/>
      <c r="G293" s="605" t="s">
        <v>548</v>
      </c>
      <c r="H293" s="83">
        <v>2</v>
      </c>
      <c r="I293" s="124" t="s">
        <v>10</v>
      </c>
      <c r="J293" s="30">
        <v>80</v>
      </c>
      <c r="K293" s="124"/>
      <c r="L293" s="83">
        <v>0</v>
      </c>
      <c r="M293" s="34" t="s">
        <v>725</v>
      </c>
      <c r="N293" s="124"/>
      <c r="O293" s="35">
        <v>2736</v>
      </c>
      <c r="P293" s="124">
        <v>2716</v>
      </c>
      <c r="Q293" s="127">
        <v>2703</v>
      </c>
      <c r="S293" s="20" t="s">
        <v>561</v>
      </c>
      <c r="T293" s="124">
        <f>O293+J293-1</f>
        <v>2815</v>
      </c>
      <c r="U293" s="1015">
        <v>75</v>
      </c>
      <c r="V293" s="1014">
        <v>0.94</v>
      </c>
      <c r="W293" s="1014"/>
      <c r="X293" s="1014"/>
      <c r="Y293" s="47" t="s">
        <v>896</v>
      </c>
    </row>
    <row r="294" spans="1:48" s="20" customFormat="1" x14ac:dyDescent="0.25">
      <c r="A294" s="83">
        <v>33462</v>
      </c>
      <c r="B294" s="124" t="s">
        <v>23</v>
      </c>
      <c r="C294" s="124" t="s">
        <v>2165</v>
      </c>
      <c r="D294" s="29" t="s">
        <v>2216</v>
      </c>
      <c r="E294" s="29" t="s">
        <v>2215</v>
      </c>
      <c r="F294" s="605"/>
      <c r="G294" s="605" t="s">
        <v>548</v>
      </c>
      <c r="H294" s="83">
        <v>4</v>
      </c>
      <c r="I294" s="124" t="s">
        <v>28</v>
      </c>
      <c r="J294" s="30">
        <v>75</v>
      </c>
      <c r="K294" s="124"/>
      <c r="L294" s="83">
        <v>19</v>
      </c>
      <c r="M294" s="34"/>
      <c r="N294" s="124" t="s">
        <v>1749</v>
      </c>
      <c r="O294" s="35">
        <v>2762</v>
      </c>
      <c r="P294" s="124"/>
      <c r="Q294" s="127">
        <v>2762</v>
      </c>
      <c r="R294" s="28"/>
      <c r="S294" s="20" t="s">
        <v>116</v>
      </c>
      <c r="T294" s="124">
        <f>O294+J294-1</f>
        <v>2836</v>
      </c>
      <c r="U294" s="1015">
        <v>93.2</v>
      </c>
      <c r="V294" s="1014">
        <v>1.24</v>
      </c>
      <c r="W294" s="1014">
        <v>0.76</v>
      </c>
      <c r="X294" s="1014">
        <v>0.83</v>
      </c>
      <c r="Y294" s="90" t="s">
        <v>807</v>
      </c>
    </row>
    <row r="295" spans="1:48" s="20" customFormat="1" x14ac:dyDescent="0.25">
      <c r="A295" s="83">
        <v>33463</v>
      </c>
      <c r="B295" s="124" t="s">
        <v>23</v>
      </c>
      <c r="C295" s="124" t="s">
        <v>2165</v>
      </c>
      <c r="D295" s="29" t="s">
        <v>2214</v>
      </c>
      <c r="E295" s="29" t="s">
        <v>2213</v>
      </c>
      <c r="F295" s="605"/>
      <c r="G295" s="605" t="s">
        <v>548</v>
      </c>
      <c r="H295" s="83">
        <v>8</v>
      </c>
      <c r="I295" s="124" t="s">
        <v>10</v>
      </c>
      <c r="J295" s="30">
        <v>132</v>
      </c>
      <c r="K295" s="124"/>
      <c r="L295" s="83">
        <v>0</v>
      </c>
      <c r="M295" s="34" t="s">
        <v>725</v>
      </c>
      <c r="N295" s="124"/>
      <c r="O295" s="35">
        <v>2741</v>
      </c>
      <c r="P295" s="124">
        <v>2717</v>
      </c>
      <c r="Q295" s="127">
        <v>2710</v>
      </c>
      <c r="S295" s="20" t="s">
        <v>116</v>
      </c>
      <c r="T295" s="124">
        <f>O295+J295-1</f>
        <v>2872</v>
      </c>
      <c r="U295" s="1015">
        <v>108.9</v>
      </c>
      <c r="V295" s="1014">
        <v>0.82</v>
      </c>
      <c r="W295" s="1014"/>
      <c r="X295" s="1014"/>
      <c r="Y295" s="47" t="s">
        <v>896</v>
      </c>
    </row>
    <row r="296" spans="1:48" s="20" customFormat="1" x14ac:dyDescent="0.25">
      <c r="A296" s="1008">
        <v>33466</v>
      </c>
      <c r="B296" s="124" t="s">
        <v>23</v>
      </c>
      <c r="C296" s="1003" t="s">
        <v>2165</v>
      </c>
      <c r="D296" s="929" t="s">
        <v>2212</v>
      </c>
      <c r="E296" s="929" t="s">
        <v>2211</v>
      </c>
      <c r="F296" s="1008"/>
      <c r="G296" s="605" t="s">
        <v>548</v>
      </c>
      <c r="H296" s="1008">
        <v>2</v>
      </c>
      <c r="I296" s="1003" t="s">
        <v>28</v>
      </c>
      <c r="J296" s="1003">
        <v>114</v>
      </c>
      <c r="K296" s="1003"/>
      <c r="L296" s="1008">
        <v>23</v>
      </c>
      <c r="M296" s="1003"/>
      <c r="N296" s="1003" t="s">
        <v>775</v>
      </c>
      <c r="O296" s="1007">
        <v>2705</v>
      </c>
      <c r="Q296" s="1006">
        <v>2705</v>
      </c>
      <c r="S296" s="20" t="s">
        <v>2210</v>
      </c>
      <c r="T296" s="1003">
        <f>O296+J296-1</f>
        <v>2818</v>
      </c>
      <c r="U296" s="1011">
        <v>121</v>
      </c>
      <c r="V296" s="927">
        <v>1.06</v>
      </c>
      <c r="W296" s="927">
        <v>0.7</v>
      </c>
      <c r="X296" s="927">
        <v>0.68</v>
      </c>
      <c r="Y296" s="1005" t="s">
        <v>807</v>
      </c>
      <c r="Z296" s="1004"/>
      <c r="AA296" s="1004"/>
      <c r="AB296" s="931"/>
      <c r="AC296" s="927"/>
      <c r="AD296" s="1003"/>
      <c r="AI296" s="927"/>
      <c r="AJ296" s="927"/>
      <c r="AK296" s="927"/>
      <c r="AL296" s="927"/>
      <c r="AM296" s="927"/>
      <c r="AN296" s="927"/>
      <c r="AO296" s="927"/>
      <c r="AP296" s="927"/>
      <c r="AQ296" s="927"/>
      <c r="AR296" s="927"/>
      <c r="AS296" s="927"/>
      <c r="AT296" s="927"/>
      <c r="AU296" s="931"/>
      <c r="AV296" s="931"/>
    </row>
    <row r="297" spans="1:48" s="20" customFormat="1" x14ac:dyDescent="0.25">
      <c r="A297" s="1008">
        <v>33467</v>
      </c>
      <c r="B297" s="124" t="s">
        <v>23</v>
      </c>
      <c r="C297" s="1003" t="s">
        <v>2165</v>
      </c>
      <c r="D297" s="929" t="s">
        <v>2209</v>
      </c>
      <c r="E297" s="929" t="s">
        <v>2208</v>
      </c>
      <c r="F297" s="1008"/>
      <c r="G297" s="605" t="s">
        <v>548</v>
      </c>
      <c r="H297" s="1003"/>
      <c r="I297" s="1003" t="s">
        <v>28</v>
      </c>
      <c r="J297" s="1003">
        <v>163</v>
      </c>
      <c r="K297" s="1003"/>
      <c r="L297" s="1008">
        <v>18</v>
      </c>
      <c r="M297" s="1005" t="s">
        <v>2207</v>
      </c>
      <c r="N297" s="1003"/>
      <c r="O297" s="1007">
        <v>2712</v>
      </c>
      <c r="P297" s="20">
        <v>2710</v>
      </c>
      <c r="Q297" s="1006">
        <v>2705</v>
      </c>
      <c r="S297" s="20" t="s">
        <v>2075</v>
      </c>
      <c r="T297" s="1003">
        <f>O297+J297-1</f>
        <v>2874</v>
      </c>
      <c r="U297" s="927">
        <v>132.19999999999999</v>
      </c>
      <c r="V297" s="927">
        <v>0.81</v>
      </c>
      <c r="W297" s="927">
        <v>0.62</v>
      </c>
      <c r="X297" s="927">
        <v>0.42</v>
      </c>
      <c r="Y297" s="1005" t="s">
        <v>805</v>
      </c>
      <c r="AC297" s="927"/>
      <c r="AD297" s="1003"/>
      <c r="AI297" s="927"/>
      <c r="AJ297" s="927"/>
      <c r="AK297" s="927"/>
      <c r="AL297" s="927"/>
      <c r="AM297" s="927"/>
      <c r="AN297" s="927"/>
      <c r="AO297" s="927"/>
      <c r="AP297" s="927"/>
      <c r="AQ297" s="927"/>
      <c r="AR297" s="927"/>
      <c r="AS297" s="927"/>
      <c r="AT297" s="927"/>
      <c r="AU297" s="931"/>
      <c r="AV297" s="931"/>
    </row>
    <row r="298" spans="1:48" s="20" customFormat="1" x14ac:dyDescent="0.25">
      <c r="A298" s="83">
        <v>33468</v>
      </c>
      <c r="B298" s="124" t="s">
        <v>23</v>
      </c>
      <c r="C298" s="124" t="s">
        <v>2165</v>
      </c>
      <c r="D298" s="29" t="s">
        <v>2206</v>
      </c>
      <c r="E298" s="29" t="s">
        <v>2205</v>
      </c>
      <c r="F298" s="605"/>
      <c r="G298" s="605" t="s">
        <v>548</v>
      </c>
      <c r="H298" s="83">
        <v>4</v>
      </c>
      <c r="I298" s="124" t="s">
        <v>28</v>
      </c>
      <c r="J298" s="30">
        <v>46</v>
      </c>
      <c r="K298" s="124"/>
      <c r="L298" s="83">
        <v>17</v>
      </c>
      <c r="M298" s="34"/>
      <c r="N298" s="124" t="s">
        <v>775</v>
      </c>
      <c r="O298" s="35">
        <v>2757</v>
      </c>
      <c r="P298" s="127"/>
      <c r="Q298" s="127">
        <v>2757</v>
      </c>
      <c r="R298" s="28"/>
      <c r="S298" s="20" t="s">
        <v>116</v>
      </c>
      <c r="T298" s="124">
        <f>O298+J298-1</f>
        <v>2802</v>
      </c>
      <c r="U298" s="1015">
        <v>93.1</v>
      </c>
      <c r="V298" s="1014">
        <v>2.02</v>
      </c>
      <c r="W298" s="1014">
        <v>0.92</v>
      </c>
      <c r="X298" s="1014">
        <v>2.46</v>
      </c>
      <c r="Y298" s="90" t="s">
        <v>853</v>
      </c>
    </row>
    <row r="299" spans="1:48" s="20" customFormat="1" x14ac:dyDescent="0.25">
      <c r="A299" s="83">
        <v>33469</v>
      </c>
      <c r="B299" s="124" t="s">
        <v>23</v>
      </c>
      <c r="C299" s="124" t="s">
        <v>2165</v>
      </c>
      <c r="D299" s="29" t="s">
        <v>2204</v>
      </c>
      <c r="E299" s="29" t="s">
        <v>2203</v>
      </c>
      <c r="F299" s="605"/>
      <c r="G299" s="605" t="s">
        <v>548</v>
      </c>
      <c r="H299" s="83">
        <v>2</v>
      </c>
      <c r="I299" s="124" t="s">
        <v>28</v>
      </c>
      <c r="J299" s="30">
        <v>141</v>
      </c>
      <c r="K299" s="124"/>
      <c r="L299" s="83">
        <v>28</v>
      </c>
      <c r="M299" s="33" t="s">
        <v>797</v>
      </c>
      <c r="N299" s="124"/>
      <c r="O299" s="35">
        <v>2709</v>
      </c>
      <c r="P299" s="20">
        <v>2708</v>
      </c>
      <c r="Q299" s="127">
        <v>2707</v>
      </c>
      <c r="R299" s="124"/>
      <c r="S299" s="20" t="s">
        <v>1876</v>
      </c>
      <c r="T299" s="124">
        <f>O299+J299-1</f>
        <v>2849</v>
      </c>
      <c r="U299" s="1015">
        <v>121.9</v>
      </c>
      <c r="V299" s="1014">
        <v>0.86</v>
      </c>
      <c r="W299" s="1014">
        <v>0.56999999999999995</v>
      </c>
      <c r="X299" s="1014">
        <v>0.45</v>
      </c>
      <c r="Y299" s="47" t="s">
        <v>805</v>
      </c>
    </row>
    <row r="300" spans="1:48" s="20" customFormat="1" x14ac:dyDescent="0.25">
      <c r="A300" s="83">
        <v>33471</v>
      </c>
      <c r="B300" s="124" t="s">
        <v>23</v>
      </c>
      <c r="C300" s="124" t="s">
        <v>2165</v>
      </c>
      <c r="D300" s="29" t="s">
        <v>2202</v>
      </c>
      <c r="E300" s="29" t="s">
        <v>2201</v>
      </c>
      <c r="F300" s="605"/>
      <c r="G300" s="605" t="s">
        <v>548</v>
      </c>
      <c r="H300" s="83">
        <v>2</v>
      </c>
      <c r="I300" s="124" t="s">
        <v>512</v>
      </c>
      <c r="J300" s="30">
        <v>103</v>
      </c>
      <c r="K300" s="124"/>
      <c r="L300" s="83">
        <v>32</v>
      </c>
      <c r="M300" s="34"/>
      <c r="N300" s="124" t="s">
        <v>775</v>
      </c>
      <c r="O300" s="35">
        <v>2764</v>
      </c>
      <c r="P300" s="124"/>
      <c r="Q300" s="127">
        <v>2764</v>
      </c>
      <c r="S300" s="20" t="s">
        <v>559</v>
      </c>
      <c r="T300" s="124">
        <f>O300+J300-1</f>
        <v>2866</v>
      </c>
      <c r="U300" s="927">
        <v>131.6</v>
      </c>
      <c r="V300" s="927">
        <v>1.28</v>
      </c>
      <c r="W300" s="927">
        <v>0.71</v>
      </c>
      <c r="X300" s="927">
        <v>0.98</v>
      </c>
      <c r="Y300" s="90" t="s">
        <v>807</v>
      </c>
    </row>
    <row r="301" spans="1:48" s="20" customFormat="1" x14ac:dyDescent="0.25">
      <c r="A301" s="83">
        <v>33472</v>
      </c>
      <c r="B301" s="124" t="s">
        <v>23</v>
      </c>
      <c r="C301" s="124" t="s">
        <v>2165</v>
      </c>
      <c r="D301" s="29" t="s">
        <v>2200</v>
      </c>
      <c r="E301" s="29" t="s">
        <v>2199</v>
      </c>
      <c r="F301" s="605"/>
      <c r="G301" s="605" t="s">
        <v>548</v>
      </c>
      <c r="H301" s="83">
        <v>2</v>
      </c>
      <c r="I301" s="124" t="s">
        <v>10</v>
      </c>
      <c r="J301" s="30">
        <v>137</v>
      </c>
      <c r="K301" s="124"/>
      <c r="L301" s="83">
        <v>26</v>
      </c>
      <c r="M301" s="33" t="s">
        <v>797</v>
      </c>
      <c r="N301" s="124"/>
      <c r="O301" s="35">
        <v>2727</v>
      </c>
      <c r="Q301" s="127">
        <v>2726</v>
      </c>
      <c r="R301" s="124">
        <v>2725</v>
      </c>
      <c r="S301" s="20" t="s">
        <v>1876</v>
      </c>
      <c r="T301" s="124">
        <f>O301+J301-1</f>
        <v>2863</v>
      </c>
      <c r="U301" s="1015">
        <v>90.6</v>
      </c>
      <c r="V301" s="1014">
        <v>0.66</v>
      </c>
      <c r="W301" s="1014">
        <v>0.51</v>
      </c>
      <c r="X301" s="1014">
        <v>0.57999999999999996</v>
      </c>
      <c r="Y301" s="47" t="s">
        <v>805</v>
      </c>
    </row>
    <row r="302" spans="1:48" s="20" customFormat="1" x14ac:dyDescent="0.25">
      <c r="A302" s="83">
        <v>33473</v>
      </c>
      <c r="B302" s="124" t="s">
        <v>23</v>
      </c>
      <c r="C302" s="124" t="s">
        <v>2165</v>
      </c>
      <c r="D302" s="29" t="s">
        <v>2198</v>
      </c>
      <c r="E302" s="29" t="s">
        <v>2197</v>
      </c>
      <c r="F302" s="605"/>
      <c r="G302" s="605" t="s">
        <v>548</v>
      </c>
      <c r="H302" s="83">
        <v>4</v>
      </c>
      <c r="I302" s="124" t="s">
        <v>28</v>
      </c>
      <c r="J302" s="30">
        <v>48</v>
      </c>
      <c r="K302" s="124"/>
      <c r="L302" s="83">
        <v>13</v>
      </c>
      <c r="M302" s="34"/>
      <c r="N302" s="124" t="s">
        <v>775</v>
      </c>
      <c r="O302" s="35">
        <v>2762</v>
      </c>
      <c r="P302" s="124"/>
      <c r="Q302" s="127">
        <v>2762</v>
      </c>
      <c r="R302" s="28"/>
      <c r="S302" s="20" t="s">
        <v>116</v>
      </c>
      <c r="T302" s="124">
        <f>O302+J302-1</f>
        <v>2809</v>
      </c>
      <c r="U302" s="1015">
        <v>84</v>
      </c>
      <c r="V302" s="1014">
        <v>1.75</v>
      </c>
      <c r="W302" s="1014">
        <v>1.38</v>
      </c>
      <c r="X302" s="1014">
        <v>1.61</v>
      </c>
      <c r="Y302" s="90" t="s">
        <v>806</v>
      </c>
    </row>
    <row r="303" spans="1:48" s="20" customFormat="1" x14ac:dyDescent="0.25">
      <c r="A303" s="83">
        <v>33475</v>
      </c>
      <c r="B303" s="124" t="s">
        <v>23</v>
      </c>
      <c r="C303" s="124" t="s">
        <v>2165</v>
      </c>
      <c r="D303" s="29" t="s">
        <v>2196</v>
      </c>
      <c r="E303" s="29" t="s">
        <v>1953</v>
      </c>
      <c r="F303" s="605"/>
      <c r="G303" s="605" t="s">
        <v>548</v>
      </c>
      <c r="H303" s="83">
        <v>2</v>
      </c>
      <c r="I303" s="124" t="s">
        <v>28</v>
      </c>
      <c r="J303" s="30">
        <v>86</v>
      </c>
      <c r="K303" s="124"/>
      <c r="L303" s="83">
        <v>15</v>
      </c>
      <c r="M303" s="33" t="s">
        <v>915</v>
      </c>
      <c r="N303" s="124"/>
      <c r="O303" s="35">
        <v>2715</v>
      </c>
      <c r="P303" s="20">
        <v>2712</v>
      </c>
      <c r="Q303" s="127">
        <v>2710</v>
      </c>
      <c r="R303" s="124"/>
      <c r="S303" s="20" t="s">
        <v>116</v>
      </c>
      <c r="T303" s="124">
        <f>O303+J303-1</f>
        <v>2800</v>
      </c>
      <c r="U303" s="1015">
        <v>127.3</v>
      </c>
      <c r="V303" s="1014">
        <v>1.48</v>
      </c>
      <c r="W303" s="1014">
        <v>1.4</v>
      </c>
      <c r="X303" s="1014">
        <v>1.5</v>
      </c>
      <c r="Y303" s="90" t="s">
        <v>806</v>
      </c>
    </row>
    <row r="304" spans="1:48" s="20" customFormat="1" x14ac:dyDescent="0.25">
      <c r="A304" s="83">
        <v>33477</v>
      </c>
      <c r="B304" s="124" t="s">
        <v>23</v>
      </c>
      <c r="C304" s="124" t="s">
        <v>2165</v>
      </c>
      <c r="D304" s="29" t="s">
        <v>2195</v>
      </c>
      <c r="E304" s="29" t="s">
        <v>2194</v>
      </c>
      <c r="F304" s="605"/>
      <c r="G304" s="605" t="s">
        <v>548</v>
      </c>
      <c r="H304" s="83">
        <v>2</v>
      </c>
      <c r="I304" s="124" t="s">
        <v>512</v>
      </c>
      <c r="J304" s="30">
        <v>115</v>
      </c>
      <c r="K304" s="124"/>
      <c r="L304" s="83">
        <v>0</v>
      </c>
      <c r="M304" s="34"/>
      <c r="N304" s="124"/>
      <c r="O304" s="35">
        <v>2786</v>
      </c>
      <c r="P304" s="124">
        <v>2762</v>
      </c>
      <c r="Q304" s="28">
        <v>2737</v>
      </c>
      <c r="S304" s="20" t="s">
        <v>116</v>
      </c>
      <c r="T304" s="124">
        <f>O304+J304-1</f>
        <v>2900</v>
      </c>
      <c r="U304" s="1015">
        <v>121.1</v>
      </c>
      <c r="V304" s="1014">
        <v>1.05</v>
      </c>
      <c r="W304" s="1014"/>
      <c r="X304" s="1014"/>
      <c r="Y304" s="47" t="s">
        <v>811</v>
      </c>
    </row>
    <row r="305" spans="1:233" s="20" customFormat="1" x14ac:dyDescent="0.25">
      <c r="A305" s="83">
        <v>33478</v>
      </c>
      <c r="B305" s="124" t="s">
        <v>23</v>
      </c>
      <c r="C305" s="124" t="s">
        <v>2165</v>
      </c>
      <c r="D305" s="29" t="s">
        <v>2193</v>
      </c>
      <c r="E305" s="29" t="s">
        <v>1946</v>
      </c>
      <c r="F305" s="605"/>
      <c r="G305" s="605" t="s">
        <v>548</v>
      </c>
      <c r="H305" s="83">
        <v>2</v>
      </c>
      <c r="I305" s="124" t="s">
        <v>28</v>
      </c>
      <c r="J305" s="30">
        <v>87</v>
      </c>
      <c r="K305" s="124"/>
      <c r="L305" s="83">
        <v>22</v>
      </c>
      <c r="M305" s="34"/>
      <c r="N305" s="124" t="s">
        <v>24</v>
      </c>
      <c r="O305" s="35">
        <v>2736</v>
      </c>
      <c r="P305" s="124"/>
      <c r="Q305" s="127">
        <v>2736</v>
      </c>
      <c r="S305" s="20" t="s">
        <v>116</v>
      </c>
      <c r="T305" s="124">
        <f>O305+J305-1</f>
        <v>2822</v>
      </c>
      <c r="U305" s="1015">
        <v>129.30000000000001</v>
      </c>
      <c r="V305" s="1014">
        <v>1.49</v>
      </c>
      <c r="W305" s="1014">
        <v>0.95</v>
      </c>
      <c r="X305" s="1014">
        <v>1.42</v>
      </c>
      <c r="Y305" s="90" t="s">
        <v>807</v>
      </c>
    </row>
    <row r="306" spans="1:233" s="20" customFormat="1" x14ac:dyDescent="0.25">
      <c r="A306" s="83">
        <v>33479</v>
      </c>
      <c r="B306" s="124" t="s">
        <v>23</v>
      </c>
      <c r="C306" s="124" t="s">
        <v>2165</v>
      </c>
      <c r="D306" s="29" t="s">
        <v>2192</v>
      </c>
      <c r="E306" s="29" t="s">
        <v>2191</v>
      </c>
      <c r="F306" s="605"/>
      <c r="G306" s="605" t="s">
        <v>548</v>
      </c>
      <c r="H306" s="83">
        <v>2</v>
      </c>
      <c r="I306" s="124" t="s">
        <v>28</v>
      </c>
      <c r="J306" s="30">
        <v>105</v>
      </c>
      <c r="K306" s="124" t="s">
        <v>15</v>
      </c>
      <c r="L306" s="83">
        <v>19</v>
      </c>
      <c r="M306" s="33" t="s">
        <v>900</v>
      </c>
      <c r="N306" s="124" t="s">
        <v>777</v>
      </c>
      <c r="O306" s="35">
        <v>2764</v>
      </c>
      <c r="P306" s="124"/>
      <c r="Q306" s="127">
        <v>2763</v>
      </c>
      <c r="S306" s="20" t="s">
        <v>559</v>
      </c>
      <c r="T306" s="124">
        <f>O306+J306-1</f>
        <v>2868</v>
      </c>
      <c r="U306" s="1015">
        <v>133</v>
      </c>
      <c r="V306" s="1014">
        <v>1.27</v>
      </c>
      <c r="W306" s="1014">
        <v>0.68</v>
      </c>
      <c r="X306" s="1014">
        <v>0.77</v>
      </c>
      <c r="Y306" s="90" t="s">
        <v>807</v>
      </c>
    </row>
    <row r="307" spans="1:233" s="20" customFormat="1" x14ac:dyDescent="0.25">
      <c r="A307" s="83">
        <v>33480</v>
      </c>
      <c r="B307" s="124" t="s">
        <v>23</v>
      </c>
      <c r="C307" s="124" t="s">
        <v>2165</v>
      </c>
      <c r="D307" s="29" t="s">
        <v>2190</v>
      </c>
      <c r="E307" s="29" t="s">
        <v>2189</v>
      </c>
      <c r="F307" s="605"/>
      <c r="G307" s="605" t="s">
        <v>548</v>
      </c>
      <c r="H307" s="83">
        <v>2</v>
      </c>
      <c r="I307" s="124" t="s">
        <v>28</v>
      </c>
      <c r="J307" s="30">
        <v>139</v>
      </c>
      <c r="K307" s="124"/>
      <c r="L307" s="83">
        <v>26</v>
      </c>
      <c r="M307" s="33" t="s">
        <v>797</v>
      </c>
      <c r="N307" s="124"/>
      <c r="O307" s="35">
        <v>2708</v>
      </c>
      <c r="Q307" s="127">
        <v>2707</v>
      </c>
      <c r="R307" s="124">
        <v>2706</v>
      </c>
      <c r="S307" s="20" t="s">
        <v>1876</v>
      </c>
      <c r="T307" s="124">
        <f>O307+J307-1</f>
        <v>2846</v>
      </c>
      <c r="U307" s="1015">
        <v>120</v>
      </c>
      <c r="V307" s="1014">
        <v>0.86</v>
      </c>
      <c r="W307" s="1014">
        <v>0.6</v>
      </c>
      <c r="X307" s="1014">
        <v>0.56999999999999995</v>
      </c>
      <c r="Y307" s="47" t="s">
        <v>805</v>
      </c>
    </row>
    <row r="308" spans="1:233" s="20" customFormat="1" x14ac:dyDescent="0.25">
      <c r="A308" s="83">
        <v>33482</v>
      </c>
      <c r="B308" s="124" t="s">
        <v>23</v>
      </c>
      <c r="C308" s="124" t="s">
        <v>2165</v>
      </c>
      <c r="D308" s="29" t="s">
        <v>2188</v>
      </c>
      <c r="E308" s="29" t="s">
        <v>1978</v>
      </c>
      <c r="F308" s="605"/>
      <c r="G308" s="605" t="s">
        <v>548</v>
      </c>
      <c r="H308" s="83">
        <v>4</v>
      </c>
      <c r="I308" s="127" t="s">
        <v>28</v>
      </c>
      <c r="J308" s="30">
        <v>83</v>
      </c>
      <c r="K308" s="124"/>
      <c r="L308" s="83">
        <v>17</v>
      </c>
      <c r="M308" s="1028"/>
      <c r="N308" s="124" t="s">
        <v>777</v>
      </c>
      <c r="O308" s="35">
        <v>2767</v>
      </c>
      <c r="Q308" s="28">
        <v>2767</v>
      </c>
      <c r="R308" s="124"/>
      <c r="S308" s="20" t="s">
        <v>116</v>
      </c>
      <c r="T308" s="124">
        <f>O308+J308-1</f>
        <v>2849</v>
      </c>
      <c r="U308" s="1015">
        <v>104.6</v>
      </c>
      <c r="V308" s="1014">
        <v>1.26</v>
      </c>
      <c r="W308" s="1014">
        <v>0.7</v>
      </c>
      <c r="X308" s="1014">
        <v>1.06</v>
      </c>
      <c r="Y308" s="90" t="s">
        <v>807</v>
      </c>
    </row>
    <row r="309" spans="1:233" s="20" customFormat="1" x14ac:dyDescent="0.25">
      <c r="A309" s="83">
        <v>33483</v>
      </c>
      <c r="B309" s="124" t="s">
        <v>23</v>
      </c>
      <c r="C309" s="124" t="s">
        <v>2165</v>
      </c>
      <c r="D309" s="29" t="s">
        <v>2187</v>
      </c>
      <c r="E309" s="29" t="s">
        <v>2186</v>
      </c>
      <c r="F309" s="605"/>
      <c r="G309" s="605" t="s">
        <v>548</v>
      </c>
      <c r="H309" s="83">
        <v>4</v>
      </c>
      <c r="I309" s="124" t="s">
        <v>28</v>
      </c>
      <c r="J309" s="30">
        <v>49</v>
      </c>
      <c r="K309" s="124"/>
      <c r="L309" s="83">
        <v>14</v>
      </c>
      <c r="M309" s="34"/>
      <c r="N309" s="124" t="s">
        <v>775</v>
      </c>
      <c r="O309" s="35">
        <v>2767</v>
      </c>
      <c r="P309" s="124"/>
      <c r="Q309" s="127">
        <v>2767</v>
      </c>
      <c r="S309" s="20" t="s">
        <v>116</v>
      </c>
      <c r="T309" s="124">
        <f>O309+J309-1</f>
        <v>2815</v>
      </c>
      <c r="U309" s="1015">
        <v>108.8</v>
      </c>
      <c r="V309" s="1014">
        <v>2.2200000000000002</v>
      </c>
      <c r="W309" s="1014">
        <v>1.46</v>
      </c>
      <c r="X309" s="1014">
        <v>2.02</v>
      </c>
      <c r="Y309" s="90" t="s">
        <v>808</v>
      </c>
    </row>
    <row r="310" spans="1:233" s="20" customFormat="1" x14ac:dyDescent="0.25">
      <c r="A310" s="83">
        <v>33484</v>
      </c>
      <c r="B310" s="124" t="s">
        <v>23</v>
      </c>
      <c r="C310" s="124" t="s">
        <v>2165</v>
      </c>
      <c r="D310" s="29" t="s">
        <v>2185</v>
      </c>
      <c r="E310" s="29" t="s">
        <v>2184</v>
      </c>
      <c r="F310" s="605"/>
      <c r="G310" s="605" t="s">
        <v>548</v>
      </c>
      <c r="H310" s="83">
        <v>2</v>
      </c>
      <c r="I310" s="124" t="s">
        <v>10</v>
      </c>
      <c r="J310" s="30">
        <v>73</v>
      </c>
      <c r="K310" s="124"/>
      <c r="L310" s="83">
        <v>16</v>
      </c>
      <c r="M310" s="33" t="s">
        <v>797</v>
      </c>
      <c r="N310" s="124"/>
      <c r="O310" s="35">
        <v>2739</v>
      </c>
      <c r="P310" s="124">
        <v>2737</v>
      </c>
      <c r="Q310" s="127">
        <v>2735</v>
      </c>
      <c r="S310" s="20" t="s">
        <v>1876</v>
      </c>
      <c r="T310" s="124">
        <f>O310+J310-1</f>
        <v>2811</v>
      </c>
      <c r="U310" s="1015">
        <v>123.2</v>
      </c>
      <c r="V310" s="1014">
        <v>1.69</v>
      </c>
      <c r="W310" s="1014">
        <v>1.52</v>
      </c>
      <c r="X310" s="1014">
        <v>1.82</v>
      </c>
      <c r="Y310" s="90" t="s">
        <v>806</v>
      </c>
    </row>
    <row r="311" spans="1:233" s="20" customFormat="1" ht="12.6" customHeight="1" x14ac:dyDescent="0.25">
      <c r="A311" s="83">
        <v>33485</v>
      </c>
      <c r="B311" s="124" t="s">
        <v>23</v>
      </c>
      <c r="C311" s="124" t="s">
        <v>2165</v>
      </c>
      <c r="D311" s="29" t="s">
        <v>2183</v>
      </c>
      <c r="E311" s="29" t="s">
        <v>2182</v>
      </c>
      <c r="F311" s="605"/>
      <c r="G311" s="605" t="s">
        <v>548</v>
      </c>
      <c r="H311" s="83">
        <v>2</v>
      </c>
      <c r="I311" s="124" t="s">
        <v>28</v>
      </c>
      <c r="J311" s="30">
        <v>101</v>
      </c>
      <c r="K311" s="124"/>
      <c r="L311" s="83">
        <v>4</v>
      </c>
      <c r="M311" s="33" t="s">
        <v>2181</v>
      </c>
      <c r="N311" s="124"/>
      <c r="O311" s="35">
        <v>2747</v>
      </c>
      <c r="Q311" s="127">
        <v>2737</v>
      </c>
      <c r="R311" s="124">
        <v>2735</v>
      </c>
      <c r="S311" s="20" t="s">
        <v>116</v>
      </c>
      <c r="T311" s="124">
        <f>O311+J311-1</f>
        <v>2847</v>
      </c>
      <c r="U311" s="1015">
        <v>104.1</v>
      </c>
      <c r="V311" s="1014">
        <v>1.03</v>
      </c>
      <c r="W311" s="1014">
        <v>0.63</v>
      </c>
      <c r="X311" s="1014">
        <v>0.73</v>
      </c>
      <c r="Y311" s="90" t="s">
        <v>807</v>
      </c>
    </row>
    <row r="312" spans="1:233" s="20" customFormat="1" x14ac:dyDescent="0.25">
      <c r="A312" s="83">
        <v>33486</v>
      </c>
      <c r="B312" s="124" t="s">
        <v>23</v>
      </c>
      <c r="C312" s="124" t="s">
        <v>2165</v>
      </c>
      <c r="D312" s="29" t="s">
        <v>2180</v>
      </c>
      <c r="E312" s="29" t="s">
        <v>2179</v>
      </c>
      <c r="F312" s="605"/>
      <c r="G312" s="605" t="s">
        <v>548</v>
      </c>
      <c r="H312" s="83">
        <v>4</v>
      </c>
      <c r="I312" s="124" t="s">
        <v>28</v>
      </c>
      <c r="J312" s="30">
        <v>49</v>
      </c>
      <c r="K312" s="124"/>
      <c r="L312" s="83">
        <v>16</v>
      </c>
      <c r="M312" s="34"/>
      <c r="N312" s="124" t="s">
        <v>775</v>
      </c>
      <c r="O312" s="35">
        <v>2763</v>
      </c>
      <c r="P312" s="124"/>
      <c r="Q312" s="127">
        <v>2763</v>
      </c>
      <c r="S312" s="20" t="s">
        <v>116</v>
      </c>
      <c r="T312" s="124">
        <f>O312+J312-1</f>
        <v>2811</v>
      </c>
      <c r="U312" s="1015">
        <v>89.9</v>
      </c>
      <c r="V312" s="1014">
        <v>1.83</v>
      </c>
      <c r="W312" s="1014">
        <v>1.22</v>
      </c>
      <c r="X312" s="1014">
        <v>1.62</v>
      </c>
      <c r="Y312" s="90" t="s">
        <v>806</v>
      </c>
    </row>
    <row r="313" spans="1:233" s="20" customFormat="1" x14ac:dyDescent="0.25">
      <c r="A313" s="83">
        <v>33489</v>
      </c>
      <c r="B313" s="124" t="s">
        <v>23</v>
      </c>
      <c r="C313" s="124" t="s">
        <v>2165</v>
      </c>
      <c r="D313" s="29" t="s">
        <v>2178</v>
      </c>
      <c r="E313" s="29" t="s">
        <v>2177</v>
      </c>
      <c r="F313" s="605"/>
      <c r="G313" s="605" t="s">
        <v>548</v>
      </c>
      <c r="H313" s="83">
        <v>4</v>
      </c>
      <c r="I313" s="124" t="s">
        <v>37</v>
      </c>
      <c r="J313" s="30">
        <v>50</v>
      </c>
      <c r="K313" s="124"/>
      <c r="L313" s="83">
        <v>14</v>
      </c>
      <c r="M313" s="34"/>
      <c r="N313" s="124" t="s">
        <v>775</v>
      </c>
      <c r="O313" s="35" t="s">
        <v>2176</v>
      </c>
      <c r="P313" s="124"/>
      <c r="Q313" s="12" t="s">
        <v>2176</v>
      </c>
      <c r="S313" s="20" t="s">
        <v>1698</v>
      </c>
      <c r="T313" s="124">
        <v>2813</v>
      </c>
      <c r="U313" s="1015">
        <v>83.5</v>
      </c>
      <c r="V313" s="1014">
        <v>1.67</v>
      </c>
      <c r="W313" s="1014">
        <v>1.41</v>
      </c>
      <c r="X313" s="1014">
        <v>1.64</v>
      </c>
      <c r="Y313" s="90" t="s">
        <v>806</v>
      </c>
    </row>
    <row r="314" spans="1:233" s="20" customFormat="1" x14ac:dyDescent="0.25">
      <c r="A314" s="1008">
        <v>33491</v>
      </c>
      <c r="B314" s="20" t="s">
        <v>23</v>
      </c>
      <c r="C314" s="1003" t="s">
        <v>2165</v>
      </c>
      <c r="D314" s="929" t="s">
        <v>2175</v>
      </c>
      <c r="E314" s="929" t="s">
        <v>2174</v>
      </c>
      <c r="F314" s="1008"/>
      <c r="G314" s="605" t="s">
        <v>548</v>
      </c>
      <c r="H314" s="1008">
        <v>4</v>
      </c>
      <c r="I314" s="1003" t="s">
        <v>2173</v>
      </c>
      <c r="J314" s="1003">
        <v>74</v>
      </c>
      <c r="K314" s="1003"/>
      <c r="L314" s="1008">
        <v>21</v>
      </c>
      <c r="M314" s="1003"/>
      <c r="N314" s="1003" t="s">
        <v>1749</v>
      </c>
      <c r="O314" s="1003">
        <v>2737</v>
      </c>
      <c r="P314" s="1003"/>
      <c r="Q314" s="1004">
        <v>2737</v>
      </c>
      <c r="R314" s="28"/>
      <c r="S314" s="20" t="s">
        <v>116</v>
      </c>
      <c r="T314" s="124">
        <f>O314+J314-1</f>
        <v>2810</v>
      </c>
      <c r="U314" s="927">
        <v>58.2</v>
      </c>
      <c r="V314" s="927">
        <v>0.79</v>
      </c>
      <c r="W314" s="927">
        <v>0.73</v>
      </c>
      <c r="X314" s="927">
        <v>0.51</v>
      </c>
      <c r="Y314" s="1005" t="s">
        <v>805</v>
      </c>
      <c r="Z314" s="1004"/>
      <c r="AA314" s="1004"/>
      <c r="AB314" s="931"/>
      <c r="AC314" s="927"/>
      <c r="AD314" s="1003"/>
      <c r="AE314" s="28"/>
      <c r="AF314" s="28"/>
      <c r="AG314" s="28"/>
      <c r="AH314" s="28"/>
      <c r="AI314" s="927"/>
      <c r="AJ314" s="927"/>
      <c r="AK314" s="927"/>
      <c r="AL314" s="927"/>
      <c r="AM314" s="927"/>
      <c r="AN314" s="927"/>
      <c r="AO314" s="927"/>
      <c r="AP314" s="927"/>
      <c r="AQ314" s="927"/>
      <c r="AR314" s="927"/>
      <c r="AS314" s="927"/>
      <c r="AT314" s="927"/>
      <c r="AU314" s="931"/>
      <c r="AV314" s="931"/>
      <c r="AW314" s="927"/>
      <c r="AX314" s="927"/>
      <c r="AY314" s="927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</row>
    <row r="315" spans="1:233" s="20" customFormat="1" x14ac:dyDescent="0.25">
      <c r="A315" s="83">
        <v>33492</v>
      </c>
      <c r="B315" s="124" t="s">
        <v>23</v>
      </c>
      <c r="C315" s="124" t="s">
        <v>2165</v>
      </c>
      <c r="D315" s="29" t="s">
        <v>2172</v>
      </c>
      <c r="E315" s="29" t="s">
        <v>2171</v>
      </c>
      <c r="F315" s="605"/>
      <c r="G315" s="605" t="s">
        <v>548</v>
      </c>
      <c r="H315" s="83">
        <v>2</v>
      </c>
      <c r="I315" s="124" t="s">
        <v>10</v>
      </c>
      <c r="J315" s="30">
        <v>84</v>
      </c>
      <c r="K315" s="124"/>
      <c r="L315" s="83">
        <v>14</v>
      </c>
      <c r="M315" s="34"/>
      <c r="N315" s="124" t="s">
        <v>777</v>
      </c>
      <c r="O315" s="35">
        <v>2726</v>
      </c>
      <c r="P315" s="124"/>
      <c r="Q315" s="127">
        <v>2726</v>
      </c>
      <c r="S315" s="20" t="s">
        <v>116</v>
      </c>
      <c r="T315" s="124">
        <f>O315+J315-1</f>
        <v>2809</v>
      </c>
      <c r="U315" s="1015">
        <v>102.1</v>
      </c>
      <c r="V315" s="1014">
        <v>1.22</v>
      </c>
      <c r="W315" s="1014">
        <v>1.35</v>
      </c>
      <c r="X315" s="1014">
        <v>1.52</v>
      </c>
      <c r="Y315" s="90" t="s">
        <v>806</v>
      </c>
    </row>
    <row r="316" spans="1:233" s="20" customFormat="1" x14ac:dyDescent="0.25">
      <c r="A316" s="83">
        <v>33493</v>
      </c>
      <c r="B316" s="124" t="s">
        <v>23</v>
      </c>
      <c r="C316" s="124" t="s">
        <v>2165</v>
      </c>
      <c r="D316" s="29" t="s">
        <v>2170</v>
      </c>
      <c r="E316" s="29" t="s">
        <v>2116</v>
      </c>
      <c r="F316" s="605"/>
      <c r="G316" s="605" t="s">
        <v>548</v>
      </c>
      <c r="H316" s="83">
        <v>2</v>
      </c>
      <c r="I316" s="124" t="s">
        <v>37</v>
      </c>
      <c r="J316" s="30">
        <v>24</v>
      </c>
      <c r="K316" s="124"/>
      <c r="L316" s="83">
        <v>7</v>
      </c>
      <c r="M316" s="33" t="s">
        <v>797</v>
      </c>
      <c r="N316" s="124"/>
      <c r="O316" s="35" t="s">
        <v>537</v>
      </c>
      <c r="P316" s="124"/>
      <c r="Q316" s="12" t="s">
        <v>295</v>
      </c>
      <c r="R316" s="124" t="s">
        <v>257</v>
      </c>
      <c r="S316" s="20" t="s">
        <v>116</v>
      </c>
      <c r="T316" s="124">
        <v>2727</v>
      </c>
      <c r="U316" s="1015">
        <v>86.8</v>
      </c>
      <c r="V316" s="1014">
        <v>3.62</v>
      </c>
      <c r="W316" s="1014">
        <v>3.84</v>
      </c>
      <c r="X316" s="1014">
        <v>3.7</v>
      </c>
      <c r="Y316" s="90" t="s">
        <v>854</v>
      </c>
    </row>
    <row r="317" spans="1:233" s="20" customFormat="1" x14ac:dyDescent="0.25">
      <c r="A317" s="83">
        <v>33495</v>
      </c>
      <c r="B317" s="124" t="s">
        <v>23</v>
      </c>
      <c r="C317" s="124" t="s">
        <v>2165</v>
      </c>
      <c r="D317" s="29" t="s">
        <v>2169</v>
      </c>
      <c r="E317" s="29" t="s">
        <v>2168</v>
      </c>
      <c r="F317" s="605"/>
      <c r="G317" s="605" t="s">
        <v>548</v>
      </c>
      <c r="H317" s="83">
        <v>2</v>
      </c>
      <c r="I317" s="124" t="s">
        <v>28</v>
      </c>
      <c r="J317" s="30">
        <v>84</v>
      </c>
      <c r="K317" s="124"/>
      <c r="L317" s="83">
        <v>15</v>
      </c>
      <c r="M317" s="34"/>
      <c r="N317" s="124" t="s">
        <v>775</v>
      </c>
      <c r="O317" s="35">
        <v>2763</v>
      </c>
      <c r="P317" s="124"/>
      <c r="Q317" s="127">
        <v>2763</v>
      </c>
      <c r="S317" s="20" t="s">
        <v>116</v>
      </c>
      <c r="T317" s="124">
        <f>O317+J317-1</f>
        <v>2846</v>
      </c>
      <c r="U317" s="1015">
        <v>108.6</v>
      </c>
      <c r="V317" s="1014">
        <v>1.29</v>
      </c>
      <c r="W317" s="1014">
        <v>0.67</v>
      </c>
      <c r="X317" s="1014">
        <v>0.78</v>
      </c>
      <c r="Y317" s="90" t="s">
        <v>807</v>
      </c>
    </row>
    <row r="318" spans="1:233" s="20" customFormat="1" x14ac:dyDescent="0.25">
      <c r="A318" s="83">
        <v>33496</v>
      </c>
      <c r="B318" s="124" t="s">
        <v>23</v>
      </c>
      <c r="C318" s="124" t="s">
        <v>2165</v>
      </c>
      <c r="D318" s="29" t="s">
        <v>2167</v>
      </c>
      <c r="E318" s="29" t="s">
        <v>2166</v>
      </c>
      <c r="F318" s="605"/>
      <c r="G318" s="605" t="s">
        <v>548</v>
      </c>
      <c r="H318" s="83">
        <v>4</v>
      </c>
      <c r="I318" s="124" t="s">
        <v>28</v>
      </c>
      <c r="J318" s="30">
        <v>53</v>
      </c>
      <c r="K318" s="124"/>
      <c r="L318" s="83">
        <v>14</v>
      </c>
      <c r="M318" s="34"/>
      <c r="N318" s="124" t="s">
        <v>775</v>
      </c>
      <c r="O318" s="35">
        <v>2763</v>
      </c>
      <c r="P318" s="124"/>
      <c r="Q318" s="127">
        <v>2763</v>
      </c>
      <c r="S318" s="20" t="s">
        <v>116</v>
      </c>
      <c r="T318" s="124">
        <f>O318+J318-1</f>
        <v>2815</v>
      </c>
      <c r="U318" s="1015">
        <v>87.2</v>
      </c>
      <c r="V318" s="1014">
        <v>1.65</v>
      </c>
      <c r="W318" s="1014">
        <v>1.52</v>
      </c>
      <c r="X318" s="1014">
        <v>1.91</v>
      </c>
      <c r="Y318" s="90" t="s">
        <v>806</v>
      </c>
    </row>
    <row r="319" spans="1:233" s="20" customFormat="1" x14ac:dyDescent="0.25">
      <c r="A319" s="83">
        <v>33498</v>
      </c>
      <c r="B319" s="124" t="s">
        <v>23</v>
      </c>
      <c r="C319" s="124" t="s">
        <v>2165</v>
      </c>
      <c r="D319" s="29" t="s">
        <v>2164</v>
      </c>
      <c r="E319" s="29" t="s">
        <v>2163</v>
      </c>
      <c r="F319" s="605"/>
      <c r="G319" s="605" t="s">
        <v>548</v>
      </c>
      <c r="H319" s="83">
        <v>8</v>
      </c>
      <c r="I319" s="124" t="s">
        <v>28</v>
      </c>
      <c r="J319" s="30">
        <v>98</v>
      </c>
      <c r="K319" s="124"/>
      <c r="L319" s="83">
        <v>0</v>
      </c>
      <c r="M319" s="33" t="s">
        <v>2162</v>
      </c>
      <c r="N319" s="124"/>
      <c r="O319" s="35">
        <v>2752</v>
      </c>
      <c r="P319" s="124"/>
      <c r="Q319" s="127">
        <v>2737</v>
      </c>
      <c r="R319" s="20">
        <v>2735</v>
      </c>
      <c r="S319" s="20" t="s">
        <v>116</v>
      </c>
      <c r="T319" s="124">
        <f>O319+J319-1</f>
        <v>2849</v>
      </c>
      <c r="U319" s="1015">
        <v>144.4</v>
      </c>
      <c r="V319" s="1014">
        <v>1.47</v>
      </c>
      <c r="W319" s="1014"/>
      <c r="X319" s="1014"/>
      <c r="Y319" s="47" t="s">
        <v>811</v>
      </c>
    </row>
    <row r="320" spans="1:233" s="20" customFormat="1" x14ac:dyDescent="0.25">
      <c r="A320" s="83">
        <v>33499</v>
      </c>
      <c r="B320" s="124" t="s">
        <v>23</v>
      </c>
      <c r="C320" s="124" t="s">
        <v>2120</v>
      </c>
      <c r="D320" s="29" t="s">
        <v>2135</v>
      </c>
      <c r="E320" s="29" t="s">
        <v>2037</v>
      </c>
      <c r="F320" s="605"/>
      <c r="G320" s="605" t="s">
        <v>548</v>
      </c>
      <c r="H320" s="83">
        <v>4</v>
      </c>
      <c r="I320" s="124" t="s">
        <v>28</v>
      </c>
      <c r="J320" s="30">
        <v>79</v>
      </c>
      <c r="K320" s="124"/>
      <c r="L320" s="83">
        <v>17</v>
      </c>
      <c r="M320" s="33" t="s">
        <v>900</v>
      </c>
      <c r="N320" s="124"/>
      <c r="O320" s="35">
        <v>2738</v>
      </c>
      <c r="P320" s="124">
        <v>2737</v>
      </c>
      <c r="Q320" s="127">
        <v>2735</v>
      </c>
      <c r="S320" s="20" t="s">
        <v>1876</v>
      </c>
      <c r="T320" s="124">
        <f>O320+J320-1</f>
        <v>2816</v>
      </c>
      <c r="U320" s="1015">
        <v>86.5</v>
      </c>
      <c r="V320" s="1014">
        <v>1.1000000000000001</v>
      </c>
      <c r="W320" s="1014">
        <v>0.96</v>
      </c>
      <c r="X320" s="1014">
        <v>0.87</v>
      </c>
      <c r="Y320" s="90" t="s">
        <v>807</v>
      </c>
    </row>
    <row r="321" spans="1:233" s="20" customFormat="1" x14ac:dyDescent="0.25">
      <c r="A321" s="1008">
        <v>33500</v>
      </c>
      <c r="B321" s="124" t="s">
        <v>23</v>
      </c>
      <c r="C321" s="1003" t="s">
        <v>2120</v>
      </c>
      <c r="D321" s="929" t="s">
        <v>2161</v>
      </c>
      <c r="E321" s="929" t="s">
        <v>2159</v>
      </c>
      <c r="F321" s="1008"/>
      <c r="G321" s="605" t="s">
        <v>548</v>
      </c>
      <c r="H321" s="1003"/>
      <c r="I321" s="1003"/>
      <c r="J321" s="1003">
        <v>162</v>
      </c>
      <c r="K321" s="1003"/>
      <c r="L321" s="1008">
        <v>19</v>
      </c>
      <c r="M321" s="1005" t="s">
        <v>900</v>
      </c>
      <c r="N321" s="1003"/>
      <c r="O321" s="1003">
        <v>2706</v>
      </c>
      <c r="P321" s="1003"/>
      <c r="Q321" s="1003">
        <v>2705</v>
      </c>
      <c r="R321" s="20">
        <v>2703</v>
      </c>
      <c r="S321" s="20" t="s">
        <v>2075</v>
      </c>
      <c r="T321" s="20">
        <f>O321+J321-1</f>
        <v>2867</v>
      </c>
      <c r="U321" s="927">
        <v>144.1</v>
      </c>
      <c r="V321" s="927">
        <v>0.89</v>
      </c>
      <c r="W321" s="927">
        <v>0.73</v>
      </c>
      <c r="X321" s="927">
        <v>0.62</v>
      </c>
      <c r="Y321" s="1005" t="s">
        <v>805</v>
      </c>
      <c r="Z321" s="1004"/>
      <c r="AA321" s="1004"/>
      <c r="AB321" s="1004"/>
      <c r="AC321" s="927"/>
      <c r="AD321" s="1003"/>
      <c r="AI321" s="927"/>
      <c r="AJ321" s="927"/>
      <c r="AK321" s="927"/>
      <c r="AL321" s="927"/>
      <c r="AM321" s="927"/>
      <c r="AN321" s="927"/>
      <c r="AO321" s="927"/>
      <c r="AP321" s="1003"/>
      <c r="AQ321" s="927"/>
      <c r="AR321" s="927"/>
      <c r="AS321" s="927"/>
      <c r="AT321" s="927"/>
      <c r="AU321" s="931"/>
      <c r="AV321" s="931"/>
      <c r="AW321" s="927"/>
      <c r="AX321" s="927"/>
      <c r="AY321" s="927"/>
    </row>
    <row r="322" spans="1:233" s="20" customFormat="1" x14ac:dyDescent="0.25">
      <c r="A322" s="83">
        <v>33502</v>
      </c>
      <c r="B322" s="124" t="s">
        <v>23</v>
      </c>
      <c r="C322" s="124" t="s">
        <v>2120</v>
      </c>
      <c r="D322" s="29" t="s">
        <v>2160</v>
      </c>
      <c r="E322" s="29" t="s">
        <v>2159</v>
      </c>
      <c r="F322" s="605"/>
      <c r="G322" s="605" t="s">
        <v>548</v>
      </c>
      <c r="H322" s="83">
        <v>2</v>
      </c>
      <c r="I322" s="124" t="s">
        <v>28</v>
      </c>
      <c r="J322" s="30">
        <v>146</v>
      </c>
      <c r="K322" s="124"/>
      <c r="L322" s="83">
        <v>23</v>
      </c>
      <c r="M322" s="33" t="s">
        <v>797</v>
      </c>
      <c r="N322" s="124"/>
      <c r="O322" s="35">
        <v>2727</v>
      </c>
      <c r="Q322" s="127">
        <v>2726</v>
      </c>
      <c r="R322" s="124">
        <v>2725</v>
      </c>
      <c r="S322" s="20" t="s">
        <v>1876</v>
      </c>
      <c r="T322" s="124">
        <f>O322+J322-1</f>
        <v>2872</v>
      </c>
      <c r="U322" s="1015">
        <v>99.9</v>
      </c>
      <c r="V322" s="1014">
        <v>0.68</v>
      </c>
      <c r="W322" s="1014">
        <v>0.41</v>
      </c>
      <c r="X322" s="1014">
        <v>0.44</v>
      </c>
      <c r="Y322" s="47" t="s">
        <v>805</v>
      </c>
    </row>
    <row r="323" spans="1:233" s="14" customFormat="1" x14ac:dyDescent="0.25">
      <c r="A323" s="83">
        <v>33503</v>
      </c>
      <c r="B323" s="124" t="s">
        <v>23</v>
      </c>
      <c r="C323" s="124" t="s">
        <v>2120</v>
      </c>
      <c r="D323" s="29" t="s">
        <v>2158</v>
      </c>
      <c r="E323" s="29" t="s">
        <v>1983</v>
      </c>
      <c r="F323" s="605"/>
      <c r="G323" s="605" t="s">
        <v>548</v>
      </c>
      <c r="H323" s="83">
        <v>2</v>
      </c>
      <c r="I323" s="124" t="s">
        <v>28</v>
      </c>
      <c r="J323" s="30">
        <v>118</v>
      </c>
      <c r="K323" s="124"/>
      <c r="L323" s="83">
        <v>21</v>
      </c>
      <c r="M323" s="33" t="s">
        <v>953</v>
      </c>
      <c r="N323" s="124"/>
      <c r="O323" s="35">
        <v>2711</v>
      </c>
      <c r="P323" s="124">
        <v>2710</v>
      </c>
      <c r="Q323" s="28">
        <v>2707</v>
      </c>
      <c r="R323" s="124"/>
      <c r="S323" s="20" t="s">
        <v>1876</v>
      </c>
      <c r="T323" s="124">
        <f>O323+J323-1</f>
        <v>2828</v>
      </c>
      <c r="U323" s="1015">
        <v>125.9</v>
      </c>
      <c r="V323" s="1014">
        <v>1.07</v>
      </c>
      <c r="W323" s="1014">
        <v>0.7</v>
      </c>
      <c r="X323" s="1014">
        <v>0.74</v>
      </c>
      <c r="Y323" s="90" t="s">
        <v>807</v>
      </c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  <c r="FQ323" s="20"/>
      <c r="FR323" s="20"/>
      <c r="FS323" s="20"/>
      <c r="FT323" s="20"/>
      <c r="FU323" s="20"/>
      <c r="FV323" s="20"/>
      <c r="FW323" s="20"/>
      <c r="FX323" s="20"/>
      <c r="FY323" s="20"/>
      <c r="FZ323" s="20"/>
      <c r="GA323" s="20"/>
      <c r="GB323" s="20"/>
      <c r="GC323" s="20"/>
      <c r="GD323" s="20"/>
      <c r="GE323" s="20"/>
      <c r="GF323" s="20"/>
      <c r="GG323" s="20"/>
      <c r="GH323" s="20"/>
      <c r="GI323" s="20"/>
      <c r="GJ323" s="20"/>
      <c r="GK323" s="20"/>
      <c r="GL323" s="20"/>
      <c r="GM323" s="20"/>
      <c r="GN323" s="20"/>
      <c r="GO323" s="20"/>
      <c r="GP323" s="20"/>
      <c r="GQ323" s="20"/>
      <c r="GR323" s="20"/>
      <c r="GS323" s="20"/>
      <c r="GT323" s="20"/>
      <c r="GU323" s="20"/>
      <c r="GV323" s="20"/>
      <c r="GW323" s="20"/>
      <c r="GX323" s="20"/>
      <c r="GY323" s="20"/>
      <c r="GZ323" s="20"/>
      <c r="HA323" s="20"/>
      <c r="HB323" s="20"/>
      <c r="HC323" s="20"/>
      <c r="HD323" s="20"/>
      <c r="HE323" s="20"/>
      <c r="HF323" s="20"/>
      <c r="HG323" s="20"/>
      <c r="HH323" s="20"/>
      <c r="HI323" s="20"/>
      <c r="HJ323" s="20"/>
      <c r="HK323" s="20"/>
      <c r="HL323" s="20"/>
      <c r="HM323" s="20"/>
      <c r="HN323" s="20"/>
      <c r="HO323" s="20"/>
      <c r="HP323" s="20"/>
      <c r="HQ323" s="20"/>
      <c r="HR323" s="20"/>
      <c r="HS323" s="20"/>
      <c r="HT323" s="20"/>
      <c r="HU323" s="20"/>
      <c r="HV323" s="20"/>
      <c r="HW323" s="20"/>
      <c r="HX323" s="20"/>
      <c r="HY323" s="20"/>
    </row>
    <row r="324" spans="1:233" s="20" customFormat="1" x14ac:dyDescent="0.25">
      <c r="A324" s="83">
        <v>33504</v>
      </c>
      <c r="B324" s="124" t="s">
        <v>23</v>
      </c>
      <c r="C324" s="124" t="s">
        <v>2120</v>
      </c>
      <c r="D324" s="29" t="s">
        <v>2157</v>
      </c>
      <c r="E324" s="29" t="s">
        <v>2156</v>
      </c>
      <c r="F324" s="605"/>
      <c r="G324" s="605" t="s">
        <v>548</v>
      </c>
      <c r="H324" s="83">
        <v>2</v>
      </c>
      <c r="I324" s="124" t="s">
        <v>28</v>
      </c>
      <c r="J324" s="30">
        <v>88</v>
      </c>
      <c r="K324" s="124" t="s">
        <v>15</v>
      </c>
      <c r="L324" s="83">
        <v>25</v>
      </c>
      <c r="M324" s="34"/>
      <c r="N324" s="124" t="s">
        <v>24</v>
      </c>
      <c r="O324" s="35">
        <v>2762</v>
      </c>
      <c r="P324" s="124"/>
      <c r="Q324" s="127">
        <v>2762</v>
      </c>
      <c r="S324" s="20" t="s">
        <v>559</v>
      </c>
      <c r="T324" s="124">
        <f>O324+J324-1</f>
        <v>2849</v>
      </c>
      <c r="U324" s="1015">
        <v>87.3</v>
      </c>
      <c r="V324" s="1014">
        <v>0.99</v>
      </c>
      <c r="W324" s="1014">
        <v>0.68</v>
      </c>
      <c r="X324" s="1014">
        <v>0.65</v>
      </c>
      <c r="Y324" s="90" t="s">
        <v>805</v>
      </c>
    </row>
    <row r="325" spans="1:233" s="20" customFormat="1" x14ac:dyDescent="0.25">
      <c r="A325" s="83">
        <v>33505</v>
      </c>
      <c r="B325" s="124" t="s">
        <v>23</v>
      </c>
      <c r="C325" s="124" t="s">
        <v>2120</v>
      </c>
      <c r="D325" s="29" t="s">
        <v>2155</v>
      </c>
      <c r="E325" s="29" t="s">
        <v>2154</v>
      </c>
      <c r="F325" s="605"/>
      <c r="G325" s="605" t="s">
        <v>548</v>
      </c>
      <c r="H325" s="83">
        <v>2</v>
      </c>
      <c r="I325" s="124" t="s">
        <v>28</v>
      </c>
      <c r="J325" s="30">
        <v>101</v>
      </c>
      <c r="K325" s="124"/>
      <c r="L325" s="83">
        <v>20</v>
      </c>
      <c r="M325" s="33" t="s">
        <v>915</v>
      </c>
      <c r="N325" s="124"/>
      <c r="O325" s="35">
        <v>2740</v>
      </c>
      <c r="P325" s="124">
        <v>2737</v>
      </c>
      <c r="Q325" s="127">
        <v>2735</v>
      </c>
      <c r="S325" s="20" t="s">
        <v>1876</v>
      </c>
      <c r="T325" s="124">
        <f>O325+J325-1</f>
        <v>2840</v>
      </c>
      <c r="U325" s="1015">
        <v>101.1</v>
      </c>
      <c r="V325" s="1014">
        <v>1</v>
      </c>
      <c r="W325" s="1014">
        <v>0.73</v>
      </c>
      <c r="X325" s="1014">
        <v>0.78</v>
      </c>
      <c r="Y325" s="90" t="s">
        <v>807</v>
      </c>
    </row>
    <row r="326" spans="1:233" s="20" customFormat="1" x14ac:dyDescent="0.25">
      <c r="A326" s="83">
        <v>33506</v>
      </c>
      <c r="B326" s="124" t="s">
        <v>23</v>
      </c>
      <c r="C326" s="124" t="s">
        <v>2120</v>
      </c>
      <c r="D326" s="29" t="s">
        <v>2153</v>
      </c>
      <c r="E326" s="29" t="s">
        <v>2129</v>
      </c>
      <c r="F326" s="605"/>
      <c r="G326" s="605" t="s">
        <v>548</v>
      </c>
      <c r="H326" s="83">
        <v>4</v>
      </c>
      <c r="I326" s="124" t="s">
        <v>817</v>
      </c>
      <c r="J326" s="30">
        <v>54</v>
      </c>
      <c r="K326" s="124"/>
      <c r="L326" s="83">
        <v>12</v>
      </c>
      <c r="M326" s="34"/>
      <c r="N326" s="124" t="s">
        <v>775</v>
      </c>
      <c r="O326" s="124"/>
      <c r="P326" s="124"/>
      <c r="Q326" s="1006" t="s">
        <v>646</v>
      </c>
      <c r="R326" s="124"/>
      <c r="U326" s="1015">
        <v>87.9</v>
      </c>
      <c r="V326" s="1014">
        <v>1.63</v>
      </c>
      <c r="W326" s="1014">
        <v>1.78</v>
      </c>
      <c r="X326" s="1014">
        <v>1.41</v>
      </c>
      <c r="Y326" s="43" t="s">
        <v>806</v>
      </c>
      <c r="Z326" s="127"/>
      <c r="AA326" s="30"/>
      <c r="AB326" s="30"/>
      <c r="AC326" s="30"/>
      <c r="AD326" s="30"/>
      <c r="AE326" s="30"/>
      <c r="AF326" s="30"/>
      <c r="AG326" s="30"/>
      <c r="AH326" s="124"/>
    </row>
    <row r="327" spans="1:233" s="20" customFormat="1" x14ac:dyDescent="0.25">
      <c r="A327" s="83">
        <v>33507</v>
      </c>
      <c r="B327" s="124" t="s">
        <v>23</v>
      </c>
      <c r="C327" s="124" t="s">
        <v>2120</v>
      </c>
      <c r="D327" s="29" t="s">
        <v>2152</v>
      </c>
      <c r="E327" s="29" t="s">
        <v>2151</v>
      </c>
      <c r="F327" s="605"/>
      <c r="G327" s="605" t="s">
        <v>548</v>
      </c>
      <c r="H327" s="83">
        <v>2</v>
      </c>
      <c r="I327" s="124" t="s">
        <v>28</v>
      </c>
      <c r="J327" s="30">
        <v>137</v>
      </c>
      <c r="K327" s="124"/>
      <c r="L327" s="83">
        <v>25</v>
      </c>
      <c r="M327" s="33" t="s">
        <v>953</v>
      </c>
      <c r="N327" s="124"/>
      <c r="O327" s="35">
        <v>2711</v>
      </c>
      <c r="P327" s="124">
        <v>2710</v>
      </c>
      <c r="Q327" s="28">
        <v>2707</v>
      </c>
      <c r="R327" s="124"/>
      <c r="S327" s="20" t="s">
        <v>1876</v>
      </c>
      <c r="T327" s="124">
        <f>O327+J327-1</f>
        <v>2847</v>
      </c>
      <c r="U327" s="1015">
        <v>112.5</v>
      </c>
      <c r="V327" s="1014">
        <v>0.82</v>
      </c>
      <c r="W327" s="1014">
        <v>0.93</v>
      </c>
      <c r="X327" s="1014">
        <v>0.88</v>
      </c>
      <c r="Y327" s="47" t="s">
        <v>805</v>
      </c>
    </row>
    <row r="328" spans="1:233" s="20" customFormat="1" ht="14.45" customHeight="1" x14ac:dyDescent="0.25">
      <c r="A328" s="83">
        <v>33508</v>
      </c>
      <c r="B328" s="124" t="s">
        <v>23</v>
      </c>
      <c r="C328" s="124" t="s">
        <v>2120</v>
      </c>
      <c r="D328" s="29" t="s">
        <v>2150</v>
      </c>
      <c r="E328" s="29" t="s">
        <v>2149</v>
      </c>
      <c r="F328" s="605"/>
      <c r="G328" s="605" t="s">
        <v>548</v>
      </c>
      <c r="H328" s="83">
        <v>2</v>
      </c>
      <c r="I328" s="124" t="s">
        <v>28</v>
      </c>
      <c r="J328" s="30">
        <v>104</v>
      </c>
      <c r="K328" s="124"/>
      <c r="L328" s="83">
        <v>15</v>
      </c>
      <c r="M328" s="34"/>
      <c r="N328" s="124" t="s">
        <v>775</v>
      </c>
      <c r="O328" s="35">
        <v>2735</v>
      </c>
      <c r="P328" s="124"/>
      <c r="Q328" s="127">
        <v>2735</v>
      </c>
      <c r="S328" s="20" t="s">
        <v>1876</v>
      </c>
      <c r="T328" s="124">
        <f>O328+J328-1</f>
        <v>2838</v>
      </c>
      <c r="U328" s="1015">
        <v>114.6</v>
      </c>
      <c r="V328" s="1014">
        <v>1.1000000000000001</v>
      </c>
      <c r="W328" s="1014">
        <v>0.94</v>
      </c>
      <c r="X328" s="1014">
        <v>0.97</v>
      </c>
      <c r="Y328" s="90" t="s">
        <v>807</v>
      </c>
    </row>
    <row r="329" spans="1:233" s="20" customFormat="1" x14ac:dyDescent="0.25">
      <c r="A329" s="83">
        <v>33509</v>
      </c>
      <c r="B329" s="124" t="s">
        <v>23</v>
      </c>
      <c r="C329" s="124" t="s">
        <v>2120</v>
      </c>
      <c r="D329" s="29" t="s">
        <v>2148</v>
      </c>
      <c r="E329" s="29" t="s">
        <v>2147</v>
      </c>
      <c r="F329" s="605"/>
      <c r="G329" s="605" t="s">
        <v>548</v>
      </c>
      <c r="H329" s="83">
        <v>4</v>
      </c>
      <c r="I329" s="124" t="s">
        <v>10</v>
      </c>
      <c r="J329" s="30">
        <v>79</v>
      </c>
      <c r="K329" s="124"/>
      <c r="L329" s="83">
        <v>24</v>
      </c>
      <c r="M329" s="33" t="s">
        <v>797</v>
      </c>
      <c r="N329" s="124" t="s">
        <v>22</v>
      </c>
      <c r="O329" s="35">
        <v>2765</v>
      </c>
      <c r="P329" s="20">
        <v>2764</v>
      </c>
      <c r="Q329" s="28">
        <v>2763</v>
      </c>
      <c r="R329" s="124"/>
      <c r="S329" s="20" t="s">
        <v>559</v>
      </c>
      <c r="T329" s="124">
        <f>O329+J329-1</f>
        <v>2843</v>
      </c>
      <c r="U329" s="1015">
        <v>68.2</v>
      </c>
      <c r="V329" s="1014">
        <v>0.86</v>
      </c>
      <c r="W329" s="1014">
        <v>0.4</v>
      </c>
      <c r="X329" s="1014">
        <v>0.31</v>
      </c>
      <c r="Y329" s="90" t="s">
        <v>805</v>
      </c>
    </row>
    <row r="330" spans="1:233" s="20" customFormat="1" x14ac:dyDescent="0.25">
      <c r="A330" s="83">
        <v>33510</v>
      </c>
      <c r="B330" s="124" t="s">
        <v>23</v>
      </c>
      <c r="C330" s="124" t="s">
        <v>2120</v>
      </c>
      <c r="D330" s="29" t="s">
        <v>2146</v>
      </c>
      <c r="E330" s="29" t="s">
        <v>2145</v>
      </c>
      <c r="F330" s="605"/>
      <c r="G330" s="605" t="s">
        <v>548</v>
      </c>
      <c r="H330" s="83">
        <v>4</v>
      </c>
      <c r="I330" s="124" t="s">
        <v>28</v>
      </c>
      <c r="J330" s="30">
        <v>78</v>
      </c>
      <c r="K330" s="124"/>
      <c r="L330" s="83">
        <v>20</v>
      </c>
      <c r="M330" s="34"/>
      <c r="N330" s="124" t="s">
        <v>793</v>
      </c>
      <c r="O330" s="35">
        <v>2764</v>
      </c>
      <c r="P330" s="124"/>
      <c r="Q330" s="127">
        <v>2764</v>
      </c>
      <c r="S330" s="20" t="s">
        <v>559</v>
      </c>
      <c r="T330" s="124">
        <f>O330+J330-1</f>
        <v>2841</v>
      </c>
      <c r="U330" s="1015">
        <v>101.2</v>
      </c>
      <c r="V330" s="1014">
        <v>1.3</v>
      </c>
      <c r="W330" s="1014">
        <v>0.87</v>
      </c>
      <c r="X330" s="1014">
        <v>1.3</v>
      </c>
      <c r="Y330" s="90" t="s">
        <v>807</v>
      </c>
    </row>
    <row r="331" spans="1:233" s="20" customFormat="1" x14ac:dyDescent="0.25">
      <c r="A331" s="83">
        <v>33511</v>
      </c>
      <c r="B331" s="124" t="s">
        <v>23</v>
      </c>
      <c r="C331" s="124" t="s">
        <v>2120</v>
      </c>
      <c r="D331" s="29" t="s">
        <v>2144</v>
      </c>
      <c r="E331" s="29" t="s">
        <v>2143</v>
      </c>
      <c r="F331" s="605"/>
      <c r="G331" s="605" t="s">
        <v>548</v>
      </c>
      <c r="H331" s="83">
        <v>2</v>
      </c>
      <c r="I331" s="124" t="s">
        <v>28</v>
      </c>
      <c r="J331" s="30">
        <v>95</v>
      </c>
      <c r="K331" s="124"/>
      <c r="L331" s="83">
        <v>33</v>
      </c>
      <c r="M331" s="34"/>
      <c r="N331" s="124" t="s">
        <v>1749</v>
      </c>
      <c r="O331" s="35">
        <v>2763</v>
      </c>
      <c r="P331" s="124"/>
      <c r="Q331" s="127">
        <v>2763</v>
      </c>
      <c r="S331" s="20" t="s">
        <v>559</v>
      </c>
      <c r="T331" s="124">
        <f>O331+J331-1</f>
        <v>2857</v>
      </c>
      <c r="U331" s="1015">
        <v>109.3</v>
      </c>
      <c r="V331" s="1014">
        <v>1.1499999999999999</v>
      </c>
      <c r="W331" s="1014">
        <v>0.56000000000000005</v>
      </c>
      <c r="X331" s="1014">
        <v>0.63</v>
      </c>
      <c r="Y331" s="90" t="s">
        <v>807</v>
      </c>
    </row>
    <row r="332" spans="1:233" s="20" customFormat="1" x14ac:dyDescent="0.25">
      <c r="A332" s="83">
        <v>33512</v>
      </c>
      <c r="B332" s="124" t="s">
        <v>23</v>
      </c>
      <c r="C332" s="124" t="s">
        <v>2120</v>
      </c>
      <c r="D332" s="29" t="s">
        <v>2077</v>
      </c>
      <c r="E332" s="29" t="s">
        <v>2142</v>
      </c>
      <c r="F332" s="605"/>
      <c r="G332" s="605" t="s">
        <v>548</v>
      </c>
      <c r="H332" s="83">
        <v>2</v>
      </c>
      <c r="I332" s="124" t="s">
        <v>28</v>
      </c>
      <c r="J332" s="30">
        <v>92</v>
      </c>
      <c r="K332" s="124"/>
      <c r="L332" s="83">
        <v>29</v>
      </c>
      <c r="M332" s="34"/>
      <c r="N332" s="124" t="s">
        <v>775</v>
      </c>
      <c r="O332" s="35">
        <v>2764</v>
      </c>
      <c r="P332" s="124"/>
      <c r="Q332" s="127">
        <v>2764</v>
      </c>
      <c r="S332" s="20" t="s">
        <v>559</v>
      </c>
      <c r="T332" s="124">
        <f>O332+J332-1</f>
        <v>2855</v>
      </c>
      <c r="U332" s="1015">
        <v>106.1</v>
      </c>
      <c r="V332" s="1014">
        <v>1.1499999999999999</v>
      </c>
      <c r="W332" s="1014">
        <v>0.54</v>
      </c>
      <c r="X332" s="1014">
        <v>0.52</v>
      </c>
      <c r="Y332" s="90" t="s">
        <v>807</v>
      </c>
    </row>
    <row r="333" spans="1:233" s="20" customFormat="1" x14ac:dyDescent="0.25">
      <c r="A333" s="83">
        <v>33513</v>
      </c>
      <c r="B333" s="124" t="s">
        <v>23</v>
      </c>
      <c r="C333" s="124" t="s">
        <v>2120</v>
      </c>
      <c r="D333" s="29" t="s">
        <v>2141</v>
      </c>
      <c r="E333" s="29" t="s">
        <v>2140</v>
      </c>
      <c r="F333" s="605"/>
      <c r="G333" s="605" t="s">
        <v>548</v>
      </c>
      <c r="H333" s="83">
        <v>2</v>
      </c>
      <c r="I333" s="124" t="s">
        <v>28</v>
      </c>
      <c r="J333" s="30">
        <v>167</v>
      </c>
      <c r="K333" s="124"/>
      <c r="L333" s="83">
        <v>16</v>
      </c>
      <c r="M333" s="33" t="s">
        <v>1934</v>
      </c>
      <c r="N333" s="124"/>
      <c r="O333" s="35">
        <v>2717</v>
      </c>
      <c r="P333" s="124">
        <v>2716</v>
      </c>
      <c r="Q333" s="28">
        <v>2707</v>
      </c>
      <c r="R333" s="124"/>
      <c r="S333" s="20" t="s">
        <v>1876</v>
      </c>
      <c r="T333" s="124">
        <f>O333+J333-1</f>
        <v>2883</v>
      </c>
      <c r="U333" s="1015">
        <v>168.2</v>
      </c>
      <c r="V333" s="1014">
        <v>1.01</v>
      </c>
      <c r="W333" s="1014">
        <v>0.85</v>
      </c>
      <c r="X333" s="1014">
        <v>0.86</v>
      </c>
      <c r="Y333" s="90" t="s">
        <v>807</v>
      </c>
    </row>
    <row r="334" spans="1:233" s="20" customFormat="1" x14ac:dyDescent="0.25">
      <c r="A334" s="83">
        <v>33514</v>
      </c>
      <c r="B334" s="124" t="s">
        <v>23</v>
      </c>
      <c r="C334" s="124" t="s">
        <v>2120</v>
      </c>
      <c r="D334" s="29" t="s">
        <v>2139</v>
      </c>
      <c r="E334" s="29" t="s">
        <v>2138</v>
      </c>
      <c r="F334" s="605"/>
      <c r="G334" s="605" t="s">
        <v>548</v>
      </c>
      <c r="H334" s="83">
        <v>4</v>
      </c>
      <c r="I334" s="124" t="s">
        <v>28</v>
      </c>
      <c r="J334" s="30">
        <v>115</v>
      </c>
      <c r="K334" s="124"/>
      <c r="L334" s="83">
        <v>18</v>
      </c>
      <c r="M334" s="34"/>
      <c r="N334" s="124" t="s">
        <v>775</v>
      </c>
      <c r="O334" s="35">
        <v>2717</v>
      </c>
      <c r="P334" s="124"/>
      <c r="Q334" s="28">
        <v>2717</v>
      </c>
      <c r="S334" s="20" t="s">
        <v>1876</v>
      </c>
      <c r="T334" s="124">
        <f>O334+J334-1</f>
        <v>2831</v>
      </c>
      <c r="U334" s="1015">
        <v>131.30000000000001</v>
      </c>
      <c r="V334" s="1014">
        <v>1.1399999999999999</v>
      </c>
      <c r="W334" s="1014">
        <v>0.93</v>
      </c>
      <c r="X334" s="1014">
        <v>0.83</v>
      </c>
      <c r="Y334" s="90" t="s">
        <v>807</v>
      </c>
    </row>
    <row r="335" spans="1:233" s="20" customFormat="1" x14ac:dyDescent="0.25">
      <c r="A335" s="83">
        <v>33515</v>
      </c>
      <c r="B335" s="124" t="s">
        <v>23</v>
      </c>
      <c r="C335" s="124" t="s">
        <v>2120</v>
      </c>
      <c r="D335" s="29" t="s">
        <v>2137</v>
      </c>
      <c r="E335" s="29" t="s">
        <v>2136</v>
      </c>
      <c r="F335" s="605"/>
      <c r="G335" s="605" t="s">
        <v>548</v>
      </c>
      <c r="H335" s="83">
        <v>2</v>
      </c>
      <c r="I335" s="124" t="s">
        <v>28</v>
      </c>
      <c r="J335" s="30">
        <v>93</v>
      </c>
      <c r="K335" s="124" t="s">
        <v>15</v>
      </c>
      <c r="L335" s="83">
        <v>27</v>
      </c>
      <c r="M335" s="34"/>
      <c r="N335" s="124" t="s">
        <v>775</v>
      </c>
      <c r="O335" s="35">
        <v>2763</v>
      </c>
      <c r="P335" s="124"/>
      <c r="Q335" s="127">
        <v>2763</v>
      </c>
      <c r="S335" s="20" t="s">
        <v>559</v>
      </c>
      <c r="T335" s="124">
        <f>O335+J335-1</f>
        <v>2855</v>
      </c>
      <c r="U335" s="1015">
        <v>124.1</v>
      </c>
      <c r="V335" s="1014">
        <v>1.33</v>
      </c>
      <c r="W335" s="1014">
        <v>0.69</v>
      </c>
      <c r="X335" s="1014">
        <v>0.81</v>
      </c>
      <c r="Y335" s="90" t="s">
        <v>807</v>
      </c>
    </row>
    <row r="336" spans="1:233" s="20" customFormat="1" x14ac:dyDescent="0.25">
      <c r="A336" s="1008">
        <v>33516</v>
      </c>
      <c r="B336" s="124" t="s">
        <v>23</v>
      </c>
      <c r="C336" s="1003" t="s">
        <v>2120</v>
      </c>
      <c r="D336" s="929" t="s">
        <v>2135</v>
      </c>
      <c r="E336" s="929" t="s">
        <v>2134</v>
      </c>
      <c r="F336" s="1008"/>
      <c r="G336" s="605" t="s">
        <v>548</v>
      </c>
      <c r="H336" s="83">
        <v>4</v>
      </c>
      <c r="I336" s="1003" t="s">
        <v>37</v>
      </c>
      <c r="J336" s="1003">
        <v>46</v>
      </c>
      <c r="K336" s="1003"/>
      <c r="L336" s="1008">
        <v>8</v>
      </c>
      <c r="M336" s="1005" t="s">
        <v>2133</v>
      </c>
      <c r="N336" s="1003"/>
      <c r="O336" s="1007" t="s">
        <v>2132</v>
      </c>
      <c r="P336" s="1003">
        <v>2774</v>
      </c>
      <c r="Q336" s="1006">
        <v>2766</v>
      </c>
      <c r="S336" s="20" t="s">
        <v>2086</v>
      </c>
      <c r="T336" s="124">
        <v>2821</v>
      </c>
      <c r="U336" s="927">
        <v>72.400000000000006</v>
      </c>
      <c r="V336" s="927">
        <v>1.57</v>
      </c>
      <c r="W336" s="927">
        <v>1.54</v>
      </c>
      <c r="X336" s="929">
        <v>1.8</v>
      </c>
      <c r="Y336" s="1005" t="s">
        <v>806</v>
      </c>
      <c r="Z336" s="1004"/>
      <c r="AA336" s="1004"/>
      <c r="AB336" s="1004"/>
      <c r="AC336" s="927"/>
      <c r="AD336" s="1003"/>
      <c r="AI336" s="927"/>
      <c r="AJ336" s="927"/>
      <c r="AK336" s="927"/>
      <c r="AL336" s="927"/>
      <c r="AM336" s="927"/>
      <c r="AN336" s="927"/>
      <c r="AO336" s="927"/>
      <c r="AP336" s="927"/>
      <c r="AQ336" s="927"/>
      <c r="AR336" s="927"/>
      <c r="AS336" s="927"/>
      <c r="AT336" s="927"/>
      <c r="AU336" s="931"/>
      <c r="AV336" s="931"/>
    </row>
    <row r="337" spans="1:233" s="20" customFormat="1" x14ac:dyDescent="0.25">
      <c r="A337" s="83">
        <v>33517</v>
      </c>
      <c r="B337" s="124" t="s">
        <v>23</v>
      </c>
      <c r="C337" s="124" t="s">
        <v>2120</v>
      </c>
      <c r="D337" s="29" t="s">
        <v>2124</v>
      </c>
      <c r="E337" s="29" t="s">
        <v>2131</v>
      </c>
      <c r="F337" s="605"/>
      <c r="G337" s="605" t="s">
        <v>548</v>
      </c>
      <c r="H337" s="83">
        <v>2</v>
      </c>
      <c r="I337" s="124" t="s">
        <v>28</v>
      </c>
      <c r="J337" s="30">
        <v>125</v>
      </c>
      <c r="K337" s="124"/>
      <c r="L337" s="83">
        <v>34</v>
      </c>
      <c r="M337" s="34"/>
      <c r="N337" s="124" t="s">
        <v>1749</v>
      </c>
      <c r="O337" s="35">
        <v>2707</v>
      </c>
      <c r="P337" s="124"/>
      <c r="Q337" s="127">
        <v>2707</v>
      </c>
      <c r="S337" s="20" t="s">
        <v>1876</v>
      </c>
      <c r="T337" s="124">
        <f>O337+J337-1</f>
        <v>2831</v>
      </c>
      <c r="U337" s="1015">
        <v>103.1</v>
      </c>
      <c r="V337" s="1014">
        <v>0.82</v>
      </c>
      <c r="W337" s="1014">
        <v>0.52</v>
      </c>
      <c r="X337" s="1014">
        <v>0.49</v>
      </c>
      <c r="Y337" s="47" t="s">
        <v>805</v>
      </c>
    </row>
    <row r="338" spans="1:233" s="20" customFormat="1" x14ac:dyDescent="0.25">
      <c r="A338" s="83">
        <v>33518</v>
      </c>
      <c r="B338" s="124" t="s">
        <v>23</v>
      </c>
      <c r="C338" s="124" t="s">
        <v>2120</v>
      </c>
      <c r="D338" s="29" t="s">
        <v>2130</v>
      </c>
      <c r="E338" s="29" t="s">
        <v>2129</v>
      </c>
      <c r="F338" s="605"/>
      <c r="G338" s="605" t="s">
        <v>548</v>
      </c>
      <c r="H338" s="83">
        <v>2</v>
      </c>
      <c r="I338" s="124" t="s">
        <v>28</v>
      </c>
      <c r="J338" s="30">
        <v>169</v>
      </c>
      <c r="K338" s="124"/>
      <c r="L338" s="83">
        <v>4</v>
      </c>
      <c r="M338" s="33" t="s">
        <v>2096</v>
      </c>
      <c r="N338" s="124"/>
      <c r="O338" s="35">
        <v>2756</v>
      </c>
      <c r="P338" s="124">
        <v>2737</v>
      </c>
      <c r="Q338" s="28">
        <v>2735</v>
      </c>
      <c r="S338" s="20" t="s">
        <v>1876</v>
      </c>
      <c r="T338" s="124">
        <f>O338+J338-1</f>
        <v>2924</v>
      </c>
      <c r="U338" s="1015">
        <v>121.2</v>
      </c>
      <c r="V338" s="1014">
        <v>0.72</v>
      </c>
      <c r="W338" s="1014">
        <v>0.84</v>
      </c>
      <c r="X338" s="1014">
        <v>0.63</v>
      </c>
      <c r="Y338" s="47" t="s">
        <v>805</v>
      </c>
    </row>
    <row r="339" spans="1:233" s="20" customFormat="1" x14ac:dyDescent="0.25">
      <c r="A339" s="83">
        <v>33519</v>
      </c>
      <c r="B339" s="124" t="s">
        <v>23</v>
      </c>
      <c r="C339" s="124" t="s">
        <v>2120</v>
      </c>
      <c r="D339" s="29" t="s">
        <v>2128</v>
      </c>
      <c r="E339" s="29" t="s">
        <v>2127</v>
      </c>
      <c r="F339" s="605"/>
      <c r="G339" s="605" t="s">
        <v>548</v>
      </c>
      <c r="H339" s="83">
        <v>4</v>
      </c>
      <c r="I339" s="124" t="s">
        <v>28</v>
      </c>
      <c r="J339" s="30">
        <v>92</v>
      </c>
      <c r="K339" s="124" t="s">
        <v>15</v>
      </c>
      <c r="L339" s="83">
        <v>13</v>
      </c>
      <c r="M339" s="33" t="s">
        <v>915</v>
      </c>
      <c r="N339" s="124"/>
      <c r="O339" s="35">
        <v>2767</v>
      </c>
      <c r="Q339" s="127">
        <v>2766</v>
      </c>
      <c r="R339" s="124">
        <v>2762</v>
      </c>
      <c r="S339" s="20" t="s">
        <v>1886</v>
      </c>
      <c r="T339" s="124">
        <f>O339+J339-1</f>
        <v>2858</v>
      </c>
      <c r="U339" s="1015">
        <v>128.4</v>
      </c>
      <c r="V339" s="1014">
        <v>1.4</v>
      </c>
      <c r="W339" s="1014">
        <v>1.52</v>
      </c>
      <c r="X339" s="1014">
        <v>1.78</v>
      </c>
      <c r="Y339" s="90" t="s">
        <v>806</v>
      </c>
    </row>
    <row r="340" spans="1:233" s="20" customFormat="1" x14ac:dyDescent="0.25">
      <c r="A340" s="83">
        <v>33520</v>
      </c>
      <c r="B340" s="124" t="s">
        <v>23</v>
      </c>
      <c r="C340" s="124" t="s">
        <v>2120</v>
      </c>
      <c r="D340" s="29" t="s">
        <v>2126</v>
      </c>
      <c r="E340" s="29" t="s">
        <v>2125</v>
      </c>
      <c r="F340" s="605"/>
      <c r="G340" s="605" t="s">
        <v>548</v>
      </c>
      <c r="H340" s="83">
        <v>2</v>
      </c>
      <c r="I340" s="124" t="s">
        <v>28</v>
      </c>
      <c r="J340" s="30">
        <v>141</v>
      </c>
      <c r="K340" s="124"/>
      <c r="L340" s="83">
        <v>0</v>
      </c>
      <c r="M340" s="34" t="s">
        <v>725</v>
      </c>
      <c r="N340" s="124"/>
      <c r="O340" s="35">
        <v>2751</v>
      </c>
      <c r="P340" s="124">
        <v>2730</v>
      </c>
      <c r="Q340" s="127">
        <v>2726</v>
      </c>
      <c r="R340" s="20">
        <v>2710</v>
      </c>
      <c r="S340" s="20" t="s">
        <v>1882</v>
      </c>
      <c r="T340" s="124">
        <f>O340+J340-1</f>
        <v>2891</v>
      </c>
      <c r="U340" s="1015">
        <v>162.1</v>
      </c>
      <c r="V340" s="1014">
        <v>1.1499999999999999</v>
      </c>
      <c r="W340" s="1014"/>
      <c r="X340" s="1014"/>
      <c r="Y340" s="90" t="s">
        <v>811</v>
      </c>
    </row>
    <row r="341" spans="1:233" s="20" customFormat="1" x14ac:dyDescent="0.25">
      <c r="A341" s="83">
        <v>33522</v>
      </c>
      <c r="B341" s="124" t="s">
        <v>23</v>
      </c>
      <c r="C341" s="124" t="s">
        <v>2120</v>
      </c>
      <c r="D341" s="29" t="s">
        <v>2124</v>
      </c>
      <c r="E341" s="29" t="s">
        <v>2123</v>
      </c>
      <c r="F341" s="605"/>
      <c r="G341" s="605" t="s">
        <v>548</v>
      </c>
      <c r="H341" s="83">
        <v>2</v>
      </c>
      <c r="I341" s="124" t="s">
        <v>28</v>
      </c>
      <c r="J341" s="30">
        <v>150</v>
      </c>
      <c r="K341" s="124"/>
      <c r="L341" s="83">
        <v>0</v>
      </c>
      <c r="M341" s="34" t="s">
        <v>725</v>
      </c>
      <c r="N341" s="124"/>
      <c r="O341" s="35">
        <v>2742</v>
      </c>
      <c r="P341" s="124">
        <v>2720</v>
      </c>
      <c r="Q341" s="127">
        <v>2707</v>
      </c>
      <c r="S341" s="20" t="s">
        <v>1876</v>
      </c>
      <c r="T341" s="124">
        <f>O341+J341-1</f>
        <v>2891</v>
      </c>
      <c r="U341" s="1015">
        <v>151.6</v>
      </c>
      <c r="V341" s="1014">
        <v>1.01</v>
      </c>
      <c r="W341" s="1014"/>
      <c r="X341" s="1014"/>
      <c r="Y341" s="47" t="s">
        <v>811</v>
      </c>
    </row>
    <row r="342" spans="1:233" s="20" customFormat="1" x14ac:dyDescent="0.25">
      <c r="A342" s="83">
        <v>33523</v>
      </c>
      <c r="B342" s="124" t="s">
        <v>23</v>
      </c>
      <c r="C342" s="124" t="s">
        <v>2120</v>
      </c>
      <c r="D342" s="29" t="s">
        <v>2122</v>
      </c>
      <c r="E342" s="29" t="s">
        <v>2121</v>
      </c>
      <c r="F342" s="605"/>
      <c r="G342" s="605" t="s">
        <v>548</v>
      </c>
      <c r="H342" s="83">
        <v>4</v>
      </c>
      <c r="I342" s="124" t="s">
        <v>28</v>
      </c>
      <c r="J342" s="30">
        <v>84</v>
      </c>
      <c r="K342" s="124"/>
      <c r="L342" s="83">
        <v>24</v>
      </c>
      <c r="M342" s="34"/>
      <c r="N342" s="124" t="s">
        <v>1749</v>
      </c>
      <c r="O342" s="35">
        <v>2766</v>
      </c>
      <c r="P342" s="124"/>
      <c r="Q342" s="127">
        <v>2766</v>
      </c>
      <c r="S342" s="20" t="s">
        <v>1886</v>
      </c>
      <c r="T342" s="124">
        <f>O342+J342-1</f>
        <v>2849</v>
      </c>
      <c r="U342" s="1015">
        <v>94.8</v>
      </c>
      <c r="V342" s="1014">
        <v>1.1299999999999999</v>
      </c>
      <c r="W342" s="1014">
        <v>0.75</v>
      </c>
      <c r="X342" s="1014">
        <v>0.59</v>
      </c>
      <c r="Y342" s="90" t="s">
        <v>807</v>
      </c>
    </row>
    <row r="343" spans="1:233" s="40" customFormat="1" x14ac:dyDescent="0.25">
      <c r="A343" s="1023">
        <v>33526</v>
      </c>
      <c r="B343" s="410" t="s">
        <v>226</v>
      </c>
      <c r="C343" s="1021" t="s">
        <v>2120</v>
      </c>
      <c r="D343" s="924"/>
      <c r="E343" s="924"/>
      <c r="F343" s="1023"/>
      <c r="G343" s="617" t="s">
        <v>548</v>
      </c>
      <c r="H343" s="1021"/>
      <c r="I343" s="1021" t="s">
        <v>817</v>
      </c>
      <c r="J343" s="1021">
        <v>30</v>
      </c>
      <c r="K343" s="1021"/>
      <c r="L343" s="1023">
        <v>6</v>
      </c>
      <c r="M343" s="1021"/>
      <c r="N343" s="1021"/>
      <c r="O343" s="1021"/>
      <c r="Q343" s="1018" t="s">
        <v>646</v>
      </c>
      <c r="T343" s="1021"/>
      <c r="U343" s="906">
        <v>44</v>
      </c>
      <c r="V343" s="906">
        <v>1.47</v>
      </c>
      <c r="W343" s="906">
        <v>0.91</v>
      </c>
      <c r="X343" s="906">
        <v>1.61</v>
      </c>
      <c r="Y343" s="1027" t="s">
        <v>807</v>
      </c>
      <c r="Z343" s="1021"/>
      <c r="AA343" s="1020"/>
      <c r="AB343" s="926"/>
      <c r="AC343" s="906"/>
      <c r="AD343" s="906"/>
      <c r="AI343" s="906"/>
      <c r="AJ343" s="906"/>
      <c r="AK343" s="906"/>
      <c r="AL343" s="906"/>
      <c r="AM343" s="906"/>
      <c r="AN343" s="906"/>
      <c r="AO343" s="906"/>
      <c r="AP343" s="906"/>
      <c r="AQ343" s="906"/>
      <c r="AR343" s="906"/>
      <c r="AS343" s="906"/>
      <c r="AT343" s="906"/>
      <c r="AU343" s="926"/>
      <c r="AV343" s="926"/>
      <c r="AW343" s="906"/>
      <c r="AX343" s="906"/>
      <c r="AY343" s="906"/>
    </row>
    <row r="344" spans="1:233" s="20" customFormat="1" x14ac:dyDescent="0.25">
      <c r="A344" s="83">
        <v>33528</v>
      </c>
      <c r="B344" s="124" t="s">
        <v>23</v>
      </c>
      <c r="C344" s="124" t="s">
        <v>2074</v>
      </c>
      <c r="D344" s="29" t="s">
        <v>2119</v>
      </c>
      <c r="E344" s="29" t="s">
        <v>2118</v>
      </c>
      <c r="F344" s="605"/>
      <c r="G344" s="605" t="s">
        <v>548</v>
      </c>
      <c r="H344" s="83">
        <v>4</v>
      </c>
      <c r="I344" s="124" t="s">
        <v>28</v>
      </c>
      <c r="J344" s="30">
        <v>88</v>
      </c>
      <c r="K344" s="124"/>
      <c r="L344" s="83">
        <v>15</v>
      </c>
      <c r="M344" s="34"/>
      <c r="N344" s="124" t="s">
        <v>775</v>
      </c>
      <c r="O344" s="35">
        <v>2763</v>
      </c>
      <c r="P344" s="124"/>
      <c r="Q344" s="127">
        <v>2763</v>
      </c>
      <c r="S344" s="20" t="s">
        <v>559</v>
      </c>
      <c r="T344" s="124">
        <f>O344+J344-1</f>
        <v>2850</v>
      </c>
      <c r="U344" s="1015">
        <v>91.6</v>
      </c>
      <c r="V344" s="1014">
        <v>1.04</v>
      </c>
      <c r="W344" s="1014">
        <v>0.92</v>
      </c>
      <c r="X344" s="1014">
        <v>0.92</v>
      </c>
      <c r="Y344" s="90" t="s">
        <v>807</v>
      </c>
    </row>
    <row r="345" spans="1:233" s="20" customFormat="1" x14ac:dyDescent="0.25">
      <c r="A345" s="83">
        <v>33529</v>
      </c>
      <c r="B345" s="124" t="s">
        <v>23</v>
      </c>
      <c r="C345" s="124" t="s">
        <v>2074</v>
      </c>
      <c r="D345" s="29" t="s">
        <v>2117</v>
      </c>
      <c r="E345" s="29" t="s">
        <v>2116</v>
      </c>
      <c r="F345" s="605"/>
      <c r="G345" s="605" t="s">
        <v>548</v>
      </c>
      <c r="H345" s="83">
        <v>4</v>
      </c>
      <c r="I345" s="124" t="s">
        <v>28</v>
      </c>
      <c r="J345" s="30">
        <v>137</v>
      </c>
      <c r="K345" s="124"/>
      <c r="L345" s="83">
        <v>18</v>
      </c>
      <c r="M345" s="33" t="s">
        <v>673</v>
      </c>
      <c r="N345" s="124"/>
      <c r="O345" s="35">
        <v>2709</v>
      </c>
      <c r="P345" s="124">
        <v>2808</v>
      </c>
      <c r="Q345" s="28">
        <v>2707</v>
      </c>
      <c r="S345" s="20" t="s">
        <v>1876</v>
      </c>
      <c r="T345" s="124">
        <f>O345+J345-1</f>
        <v>2845</v>
      </c>
      <c r="U345" s="1015">
        <v>92.8</v>
      </c>
      <c r="V345" s="1014">
        <v>0.68</v>
      </c>
      <c r="W345" s="1014">
        <v>0.61</v>
      </c>
      <c r="X345" s="1014">
        <v>0.65</v>
      </c>
      <c r="Y345" s="47" t="s">
        <v>805</v>
      </c>
    </row>
    <row r="346" spans="1:233" s="20" customFormat="1" x14ac:dyDescent="0.25">
      <c r="A346" s="83">
        <v>33530</v>
      </c>
      <c r="B346" s="124" t="s">
        <v>23</v>
      </c>
      <c r="C346" s="124" t="s">
        <v>2074</v>
      </c>
      <c r="D346" s="29" t="s">
        <v>2115</v>
      </c>
      <c r="E346" s="29" t="s">
        <v>2114</v>
      </c>
      <c r="F346" s="605"/>
      <c r="G346" s="605" t="s">
        <v>548</v>
      </c>
      <c r="H346" s="83">
        <v>2</v>
      </c>
      <c r="I346" s="124" t="s">
        <v>28</v>
      </c>
      <c r="J346" s="30">
        <v>99</v>
      </c>
      <c r="K346" s="124"/>
      <c r="L346" s="83">
        <v>2</v>
      </c>
      <c r="M346" s="33" t="s">
        <v>672</v>
      </c>
      <c r="N346" s="124"/>
      <c r="O346" s="35">
        <v>2738</v>
      </c>
      <c r="P346" s="20">
        <v>2727</v>
      </c>
      <c r="Q346" s="127">
        <v>2726</v>
      </c>
      <c r="S346" s="20" t="s">
        <v>1876</v>
      </c>
      <c r="T346" s="124">
        <f>O346+J346-1</f>
        <v>2836</v>
      </c>
      <c r="U346" s="1015">
        <v>100.7</v>
      </c>
      <c r="V346" s="1014">
        <v>1.02</v>
      </c>
      <c r="W346" s="1014">
        <v>0.71</v>
      </c>
      <c r="X346" s="1014">
        <v>0.72</v>
      </c>
      <c r="Y346" s="90" t="s">
        <v>807</v>
      </c>
    </row>
    <row r="347" spans="1:233" s="20" customFormat="1" x14ac:dyDescent="0.25">
      <c r="A347" s="83">
        <v>33531</v>
      </c>
      <c r="B347" s="124" t="s">
        <v>23</v>
      </c>
      <c r="C347" s="124" t="s">
        <v>2074</v>
      </c>
      <c r="D347" s="29" t="s">
        <v>2113</v>
      </c>
      <c r="E347" s="29" t="s">
        <v>2112</v>
      </c>
      <c r="F347" s="605"/>
      <c r="G347" s="605" t="s">
        <v>548</v>
      </c>
      <c r="H347" s="83">
        <v>4</v>
      </c>
      <c r="I347" s="124" t="s">
        <v>28</v>
      </c>
      <c r="J347" s="30">
        <v>65</v>
      </c>
      <c r="K347" s="124"/>
      <c r="L347" s="83">
        <v>10</v>
      </c>
      <c r="M347" s="34" t="s">
        <v>2111</v>
      </c>
      <c r="N347" s="124"/>
      <c r="O347" s="35">
        <v>2766</v>
      </c>
      <c r="P347" s="124">
        <v>2764</v>
      </c>
      <c r="Q347" s="127">
        <v>2763</v>
      </c>
      <c r="R347" s="124"/>
      <c r="S347" s="20" t="s">
        <v>559</v>
      </c>
      <c r="T347" s="124">
        <f>O347+J347-1</f>
        <v>2830</v>
      </c>
      <c r="U347" s="1015">
        <v>109.6</v>
      </c>
      <c r="V347" s="1014">
        <v>1.69</v>
      </c>
      <c r="W347" s="1014">
        <v>1.24</v>
      </c>
      <c r="X347" s="1014">
        <v>1.23</v>
      </c>
      <c r="Y347" s="90" t="s">
        <v>806</v>
      </c>
    </row>
    <row r="348" spans="1:233" s="20" customFormat="1" x14ac:dyDescent="0.25">
      <c r="A348" s="83">
        <v>33532</v>
      </c>
      <c r="B348" s="124" t="s">
        <v>23</v>
      </c>
      <c r="C348" s="124" t="s">
        <v>2074</v>
      </c>
      <c r="D348" s="29" t="s">
        <v>2110</v>
      </c>
      <c r="E348" s="29" t="s">
        <v>2109</v>
      </c>
      <c r="F348" s="605"/>
      <c r="G348" s="605" t="s">
        <v>548</v>
      </c>
      <c r="H348" s="83">
        <v>2</v>
      </c>
      <c r="I348" s="124" t="s">
        <v>28</v>
      </c>
      <c r="J348" s="30">
        <v>191</v>
      </c>
      <c r="K348" s="124"/>
      <c r="L348" s="83">
        <v>19</v>
      </c>
      <c r="M348" s="33" t="s">
        <v>673</v>
      </c>
      <c r="N348" s="124"/>
      <c r="O348" s="35">
        <v>2709</v>
      </c>
      <c r="P348" s="124">
        <v>2708</v>
      </c>
      <c r="Q348" s="127">
        <v>2707</v>
      </c>
      <c r="R348" s="124"/>
      <c r="S348" s="20" t="s">
        <v>1876</v>
      </c>
      <c r="T348" s="124">
        <f>O348+J348-1</f>
        <v>2899</v>
      </c>
      <c r="U348" s="1015">
        <v>166.1</v>
      </c>
      <c r="V348" s="1014">
        <v>0.87</v>
      </c>
      <c r="W348" s="1014">
        <v>0.73</v>
      </c>
      <c r="X348" s="1014">
        <v>0.89</v>
      </c>
      <c r="Y348" s="47" t="s">
        <v>805</v>
      </c>
    </row>
    <row r="349" spans="1:233" s="20" customFormat="1" x14ac:dyDescent="0.25">
      <c r="A349" s="83">
        <v>33533</v>
      </c>
      <c r="B349" s="124" t="s">
        <v>23</v>
      </c>
      <c r="C349" s="124" t="s">
        <v>2074</v>
      </c>
      <c r="D349" s="29" t="s">
        <v>2108</v>
      </c>
      <c r="E349" s="29" t="s">
        <v>2107</v>
      </c>
      <c r="F349" s="605"/>
      <c r="G349" s="605" t="s">
        <v>548</v>
      </c>
      <c r="H349" s="83">
        <v>4</v>
      </c>
      <c r="I349" s="124" t="s">
        <v>28</v>
      </c>
      <c r="J349" s="30">
        <v>75</v>
      </c>
      <c r="K349" s="124"/>
      <c r="L349" s="83">
        <v>17</v>
      </c>
      <c r="M349" s="34"/>
      <c r="N349" s="124" t="s">
        <v>24</v>
      </c>
      <c r="O349" s="35">
        <v>2762</v>
      </c>
      <c r="P349" s="124"/>
      <c r="Q349" s="127">
        <v>2762</v>
      </c>
      <c r="S349" s="20" t="s">
        <v>559</v>
      </c>
      <c r="T349" s="124">
        <f>O349+J349-1</f>
        <v>2836</v>
      </c>
      <c r="U349" s="1015">
        <v>104.8</v>
      </c>
      <c r="V349" s="1014">
        <v>1.4</v>
      </c>
      <c r="W349" s="1014">
        <v>1.25</v>
      </c>
      <c r="X349" s="1014">
        <v>1.34</v>
      </c>
      <c r="Y349" s="90" t="s">
        <v>806</v>
      </c>
    </row>
    <row r="350" spans="1:233" s="20" customFormat="1" x14ac:dyDescent="0.25">
      <c r="A350" s="83">
        <v>33534</v>
      </c>
      <c r="B350" s="124" t="s">
        <v>23</v>
      </c>
      <c r="C350" s="124" t="s">
        <v>2074</v>
      </c>
      <c r="D350" s="29" t="s">
        <v>2106</v>
      </c>
      <c r="E350" s="29" t="s">
        <v>2105</v>
      </c>
      <c r="F350" s="605"/>
      <c r="G350" s="605" t="s">
        <v>548</v>
      </c>
      <c r="H350" s="83">
        <v>4</v>
      </c>
      <c r="I350" s="124" t="s">
        <v>28</v>
      </c>
      <c r="J350" s="30">
        <v>119</v>
      </c>
      <c r="K350" s="124"/>
      <c r="L350" s="83">
        <v>20</v>
      </c>
      <c r="M350" s="34"/>
      <c r="N350" s="124" t="s">
        <v>775</v>
      </c>
      <c r="O350" s="35">
        <v>2763</v>
      </c>
      <c r="P350" s="124"/>
      <c r="Q350" s="127">
        <v>2763</v>
      </c>
      <c r="S350" s="20" t="s">
        <v>559</v>
      </c>
      <c r="T350" s="124">
        <f>O350+J350-1</f>
        <v>2881</v>
      </c>
      <c r="U350" s="1015">
        <v>103.5</v>
      </c>
      <c r="V350" s="1014">
        <v>0.87</v>
      </c>
      <c r="W350" s="1014">
        <v>0.84</v>
      </c>
      <c r="X350" s="1014">
        <v>0.7</v>
      </c>
      <c r="Y350" s="47" t="s">
        <v>805</v>
      </c>
    </row>
    <row r="351" spans="1:233" s="20" customFormat="1" x14ac:dyDescent="0.25">
      <c r="A351" s="83">
        <v>33537</v>
      </c>
      <c r="B351" s="124" t="s">
        <v>23</v>
      </c>
      <c r="C351" s="124" t="s">
        <v>2074</v>
      </c>
      <c r="D351" s="29" t="s">
        <v>2104</v>
      </c>
      <c r="E351" s="29" t="s">
        <v>2103</v>
      </c>
      <c r="F351" s="605"/>
      <c r="G351" s="605" t="s">
        <v>548</v>
      </c>
      <c r="H351" s="83">
        <v>8</v>
      </c>
      <c r="I351" s="124" t="s">
        <v>10</v>
      </c>
      <c r="J351" s="30">
        <v>102</v>
      </c>
      <c r="K351" s="124"/>
      <c r="L351" s="83">
        <v>0</v>
      </c>
      <c r="M351" s="34" t="s">
        <v>725</v>
      </c>
      <c r="N351" s="124"/>
      <c r="O351" s="35">
        <v>2778</v>
      </c>
      <c r="P351" s="124">
        <v>2735</v>
      </c>
      <c r="Q351" s="127">
        <v>2707</v>
      </c>
      <c r="S351" s="20" t="s">
        <v>1876</v>
      </c>
      <c r="T351" s="124">
        <f>O351+J351-1</f>
        <v>2879</v>
      </c>
      <c r="U351" s="1015">
        <v>116.1</v>
      </c>
      <c r="V351" s="1014">
        <v>1.1399999999999999</v>
      </c>
      <c r="W351" s="1014"/>
      <c r="X351" s="1014"/>
      <c r="Y351" s="47" t="s">
        <v>811</v>
      </c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</row>
    <row r="352" spans="1:233" s="20" customFormat="1" x14ac:dyDescent="0.25">
      <c r="A352" s="83">
        <v>33538</v>
      </c>
      <c r="B352" s="124" t="s">
        <v>23</v>
      </c>
      <c r="C352" s="124" t="s">
        <v>2074</v>
      </c>
      <c r="D352" s="29" t="s">
        <v>2102</v>
      </c>
      <c r="E352" s="29" t="s">
        <v>2101</v>
      </c>
      <c r="F352" s="605"/>
      <c r="G352" s="605" t="s">
        <v>548</v>
      </c>
      <c r="H352" s="83">
        <v>2</v>
      </c>
      <c r="I352" s="124" t="s">
        <v>28</v>
      </c>
      <c r="J352" s="30">
        <v>96</v>
      </c>
      <c r="K352" s="124"/>
      <c r="L352" s="83">
        <v>32</v>
      </c>
      <c r="M352" s="34"/>
      <c r="N352" s="124" t="s">
        <v>775</v>
      </c>
      <c r="O352" s="35">
        <v>2763</v>
      </c>
      <c r="P352" s="124"/>
      <c r="Q352" s="127">
        <v>2763</v>
      </c>
      <c r="S352" s="20" t="s">
        <v>559</v>
      </c>
      <c r="T352" s="124">
        <f>O352+J352-1</f>
        <v>2858</v>
      </c>
      <c r="U352" s="1015">
        <v>115.9</v>
      </c>
      <c r="V352" s="1014">
        <v>1.21</v>
      </c>
      <c r="W352" s="1014">
        <v>0.59</v>
      </c>
      <c r="X352" s="1014">
        <v>0.62</v>
      </c>
      <c r="Y352" s="90" t="s">
        <v>807</v>
      </c>
    </row>
    <row r="353" spans="1:233" s="20" customFormat="1" x14ac:dyDescent="0.25">
      <c r="A353" s="83">
        <v>33539</v>
      </c>
      <c r="B353" s="124" t="s">
        <v>23</v>
      </c>
      <c r="C353" s="124" t="s">
        <v>2074</v>
      </c>
      <c r="D353" s="29" t="s">
        <v>2100</v>
      </c>
      <c r="E353" s="29" t="s">
        <v>2021</v>
      </c>
      <c r="F353" s="605"/>
      <c r="G353" s="605" t="s">
        <v>548</v>
      </c>
      <c r="H353" s="83">
        <v>4</v>
      </c>
      <c r="I353" s="124" t="s">
        <v>28</v>
      </c>
      <c r="J353" s="30">
        <v>51</v>
      </c>
      <c r="K353" s="124"/>
      <c r="L353" s="83">
        <v>7</v>
      </c>
      <c r="M353" s="33" t="s">
        <v>2099</v>
      </c>
      <c r="N353" s="124"/>
      <c r="O353" s="35">
        <v>2744</v>
      </c>
      <c r="P353" s="20">
        <v>2737</v>
      </c>
      <c r="Q353" s="28">
        <v>2735</v>
      </c>
      <c r="S353" s="20" t="s">
        <v>1876</v>
      </c>
      <c r="T353" s="124">
        <f>O353+J353-1</f>
        <v>2794</v>
      </c>
      <c r="U353" s="1015">
        <v>105.2</v>
      </c>
      <c r="V353" s="1014">
        <v>2.06</v>
      </c>
      <c r="W353" s="1014">
        <v>4.3600000000000003</v>
      </c>
      <c r="X353" s="1014">
        <v>2.5</v>
      </c>
      <c r="Y353" s="90" t="s">
        <v>41</v>
      </c>
    </row>
    <row r="354" spans="1:233" s="20" customFormat="1" x14ac:dyDescent="0.25">
      <c r="A354" s="1008">
        <v>33540</v>
      </c>
      <c r="B354" s="124" t="s">
        <v>23</v>
      </c>
      <c r="C354" s="1003" t="s">
        <v>2074</v>
      </c>
      <c r="D354" s="929" t="s">
        <v>2095</v>
      </c>
      <c r="E354" s="929" t="s">
        <v>2082</v>
      </c>
      <c r="F354" s="1008"/>
      <c r="G354" s="605" t="s">
        <v>548</v>
      </c>
      <c r="H354" s="1008">
        <v>2</v>
      </c>
      <c r="I354" s="1003" t="s">
        <v>28</v>
      </c>
      <c r="J354" s="1003">
        <v>101</v>
      </c>
      <c r="K354" s="1003"/>
      <c r="L354" s="1008">
        <v>0</v>
      </c>
      <c r="M354" s="1003" t="s">
        <v>725</v>
      </c>
      <c r="N354" s="1003"/>
      <c r="O354" s="1003">
        <v>2734</v>
      </c>
      <c r="P354" s="1003">
        <v>2714</v>
      </c>
      <c r="Q354" s="1004">
        <v>2710</v>
      </c>
      <c r="S354" s="20" t="s">
        <v>2086</v>
      </c>
      <c r="T354" s="124">
        <f>O354+J354-1</f>
        <v>2834</v>
      </c>
      <c r="U354" s="927">
        <v>119.4</v>
      </c>
      <c r="V354" s="927">
        <v>1.18</v>
      </c>
      <c r="W354" s="1007"/>
      <c r="X354" s="1003"/>
      <c r="Y354" s="1005" t="s">
        <v>811</v>
      </c>
      <c r="Z354" s="931"/>
      <c r="AA354" s="931"/>
      <c r="AB354" s="931"/>
      <c r="AC354" s="927"/>
      <c r="AD354" s="1003"/>
      <c r="AG354" s="927"/>
      <c r="AH354" s="927"/>
      <c r="AI354" s="927"/>
      <c r="AJ354" s="927"/>
      <c r="AK354" s="927"/>
      <c r="AL354" s="927"/>
      <c r="AM354" s="927"/>
      <c r="AN354" s="927"/>
      <c r="AO354" s="927"/>
      <c r="AP354" s="927"/>
      <c r="AQ354" s="927"/>
      <c r="AR354" s="927"/>
      <c r="AS354" s="927"/>
      <c r="AT354" s="927"/>
      <c r="AU354" s="931"/>
      <c r="AV354" s="931"/>
    </row>
    <row r="355" spans="1:233" s="20" customFormat="1" x14ac:dyDescent="0.25">
      <c r="A355" s="83">
        <v>33541</v>
      </c>
      <c r="B355" s="124" t="s">
        <v>23</v>
      </c>
      <c r="C355" s="124" t="s">
        <v>2074</v>
      </c>
      <c r="D355" s="29" t="s">
        <v>2098</v>
      </c>
      <c r="E355" s="29" t="s">
        <v>2097</v>
      </c>
      <c r="F355" s="605"/>
      <c r="G355" s="605" t="s">
        <v>548</v>
      </c>
      <c r="H355" s="83">
        <v>2</v>
      </c>
      <c r="I355" s="124" t="s">
        <v>28</v>
      </c>
      <c r="J355" s="30">
        <v>145</v>
      </c>
      <c r="K355" s="124"/>
      <c r="L355" s="83">
        <v>12</v>
      </c>
      <c r="M355" s="33" t="s">
        <v>2096</v>
      </c>
      <c r="N355" s="124"/>
      <c r="O355" s="35">
        <v>2754</v>
      </c>
      <c r="P355" s="124">
        <v>2737</v>
      </c>
      <c r="Q355" s="28">
        <v>2735</v>
      </c>
      <c r="S355" s="20" t="s">
        <v>1876</v>
      </c>
      <c r="T355" s="124">
        <f>O355+J355-1</f>
        <v>2898</v>
      </c>
      <c r="U355" s="1011">
        <v>128.5</v>
      </c>
      <c r="V355" s="929">
        <v>0.89</v>
      </c>
      <c r="W355" s="929">
        <v>0.53</v>
      </c>
      <c r="X355" s="929">
        <v>0.47</v>
      </c>
      <c r="Y355" s="47" t="s">
        <v>805</v>
      </c>
    </row>
    <row r="356" spans="1:233" s="20" customFormat="1" x14ac:dyDescent="0.25">
      <c r="A356" s="83">
        <v>33542</v>
      </c>
      <c r="B356" s="124" t="s">
        <v>23</v>
      </c>
      <c r="C356" s="124" t="s">
        <v>2074</v>
      </c>
      <c r="D356" s="29" t="s">
        <v>2095</v>
      </c>
      <c r="E356" s="29" t="s">
        <v>2094</v>
      </c>
      <c r="F356" s="605"/>
      <c r="G356" s="605" t="s">
        <v>548</v>
      </c>
      <c r="H356" s="83">
        <v>2</v>
      </c>
      <c r="I356" s="124" t="s">
        <v>28</v>
      </c>
      <c r="J356" s="30">
        <v>153</v>
      </c>
      <c r="K356" s="124"/>
      <c r="L356" s="83">
        <v>20</v>
      </c>
      <c r="M356" s="33" t="s">
        <v>2093</v>
      </c>
      <c r="N356" s="124"/>
      <c r="O356" s="35">
        <v>2731</v>
      </c>
      <c r="P356" s="124">
        <v>2727</v>
      </c>
      <c r="Q356" s="127">
        <v>2726</v>
      </c>
      <c r="R356" s="124"/>
      <c r="S356" s="20" t="s">
        <v>1876</v>
      </c>
      <c r="T356" s="124">
        <f>O356+J356-1</f>
        <v>2883</v>
      </c>
      <c r="U356" s="1011">
        <v>94.9</v>
      </c>
      <c r="V356" s="929">
        <v>0.62</v>
      </c>
      <c r="W356" s="929">
        <v>0.4</v>
      </c>
      <c r="X356" s="929">
        <v>0.42</v>
      </c>
      <c r="Y356" s="47" t="s">
        <v>805</v>
      </c>
    </row>
    <row r="357" spans="1:233" s="20" customFormat="1" x14ac:dyDescent="0.25">
      <c r="A357" s="83">
        <v>33543</v>
      </c>
      <c r="B357" s="124" t="s">
        <v>23</v>
      </c>
      <c r="C357" s="124" t="s">
        <v>2074</v>
      </c>
      <c r="D357" s="29" t="s">
        <v>2092</v>
      </c>
      <c r="E357" s="29" t="s">
        <v>2091</v>
      </c>
      <c r="F357" s="605"/>
      <c r="G357" s="605" t="s">
        <v>548</v>
      </c>
      <c r="H357" s="83">
        <v>2</v>
      </c>
      <c r="I357" s="124" t="s">
        <v>28</v>
      </c>
      <c r="J357" s="30">
        <v>138</v>
      </c>
      <c r="K357" s="124"/>
      <c r="L357" s="83">
        <v>26</v>
      </c>
      <c r="M357" s="34"/>
      <c r="N357" s="124" t="s">
        <v>775</v>
      </c>
      <c r="O357" s="35">
        <v>2708</v>
      </c>
      <c r="P357" s="124"/>
      <c r="Q357" s="127">
        <v>2708</v>
      </c>
      <c r="S357" s="20" t="s">
        <v>1876</v>
      </c>
      <c r="T357" s="124">
        <f>O357+J357-1</f>
        <v>2845</v>
      </c>
      <c r="U357" s="1011">
        <v>124.3</v>
      </c>
      <c r="V357" s="929">
        <v>0.9</v>
      </c>
      <c r="W357" s="929">
        <v>0.65</v>
      </c>
      <c r="X357" s="929">
        <v>0.63</v>
      </c>
      <c r="Y357" s="47" t="s">
        <v>805</v>
      </c>
    </row>
    <row r="358" spans="1:233" s="20" customFormat="1" x14ac:dyDescent="0.25">
      <c r="A358" s="83">
        <v>33544</v>
      </c>
      <c r="B358" s="124" t="s">
        <v>23</v>
      </c>
      <c r="C358" s="124" t="s">
        <v>2074</v>
      </c>
      <c r="D358" s="29" t="s">
        <v>2090</v>
      </c>
      <c r="E358" s="29" t="s">
        <v>2089</v>
      </c>
      <c r="F358" s="605"/>
      <c r="G358" s="605" t="s">
        <v>548</v>
      </c>
      <c r="H358" s="83">
        <v>4</v>
      </c>
      <c r="I358" s="124" t="s">
        <v>28</v>
      </c>
      <c r="J358" s="30">
        <v>186</v>
      </c>
      <c r="K358" s="124"/>
      <c r="L358" s="83">
        <v>18</v>
      </c>
      <c r="M358" s="34"/>
      <c r="N358" s="124" t="s">
        <v>775</v>
      </c>
      <c r="O358" s="35">
        <v>2706</v>
      </c>
      <c r="Q358" s="127">
        <v>2706</v>
      </c>
      <c r="S358" s="20" t="s">
        <v>1876</v>
      </c>
      <c r="T358" s="124">
        <f>O358+J358-1</f>
        <v>2891</v>
      </c>
      <c r="U358" s="1011">
        <v>167.2</v>
      </c>
      <c r="V358" s="929">
        <v>0.9</v>
      </c>
      <c r="W358" s="929">
        <v>0.75</v>
      </c>
      <c r="X358" s="929">
        <v>0.52</v>
      </c>
      <c r="Y358" s="47" t="s">
        <v>805</v>
      </c>
    </row>
    <row r="359" spans="1:233" s="14" customFormat="1" x14ac:dyDescent="0.25">
      <c r="A359" s="1008">
        <v>33545</v>
      </c>
      <c r="B359" s="124" t="s">
        <v>23</v>
      </c>
      <c r="C359" s="1003" t="s">
        <v>2074</v>
      </c>
      <c r="D359" s="929" t="s">
        <v>2088</v>
      </c>
      <c r="E359" s="929" t="s">
        <v>2087</v>
      </c>
      <c r="F359" s="1008"/>
      <c r="G359" s="605" t="s">
        <v>548</v>
      </c>
      <c r="H359" s="83">
        <v>4</v>
      </c>
      <c r="I359" s="1003" t="s">
        <v>28</v>
      </c>
      <c r="J359" s="1003">
        <v>85</v>
      </c>
      <c r="K359" s="1003"/>
      <c r="L359" s="1008">
        <v>16</v>
      </c>
      <c r="M359" s="1003"/>
      <c r="N359" s="1003" t="s">
        <v>775</v>
      </c>
      <c r="O359" s="1003">
        <v>2767</v>
      </c>
      <c r="P359" s="1003"/>
      <c r="Q359" s="1004">
        <v>2767</v>
      </c>
      <c r="R359" s="20"/>
      <c r="S359" s="20" t="s">
        <v>2086</v>
      </c>
      <c r="T359" s="1003">
        <f>O359+J359-1</f>
        <v>2851</v>
      </c>
      <c r="U359" s="927">
        <v>80.900000000000006</v>
      </c>
      <c r="V359" s="927">
        <v>0.95</v>
      </c>
      <c r="W359" s="927">
        <v>0.66</v>
      </c>
      <c r="X359" s="927">
        <v>0.72</v>
      </c>
      <c r="Y359" s="1005" t="s">
        <v>805</v>
      </c>
      <c r="Z359" s="1004"/>
      <c r="AA359" s="1004"/>
      <c r="AB359" s="931"/>
      <c r="AC359" s="927"/>
      <c r="AD359" s="1003"/>
      <c r="AE359" s="20"/>
      <c r="AF359" s="20"/>
      <c r="AG359" s="20"/>
      <c r="AH359" s="20"/>
      <c r="AI359" s="927"/>
      <c r="AJ359" s="927"/>
      <c r="AK359" s="927"/>
      <c r="AL359" s="927"/>
      <c r="AM359" s="927"/>
      <c r="AN359" s="927"/>
      <c r="AO359" s="927"/>
      <c r="AP359" s="927"/>
      <c r="AQ359" s="927"/>
      <c r="AR359" s="927"/>
      <c r="AS359" s="927"/>
      <c r="AT359" s="927"/>
      <c r="AU359" s="931"/>
      <c r="AV359" s="931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  <c r="FQ359" s="20"/>
      <c r="FR359" s="20"/>
      <c r="FS359" s="20"/>
      <c r="FT359" s="20"/>
      <c r="FU359" s="20"/>
      <c r="FV359" s="20"/>
      <c r="FW359" s="20"/>
      <c r="FX359" s="20"/>
      <c r="FY359" s="20"/>
      <c r="FZ359" s="20"/>
      <c r="GA359" s="20"/>
      <c r="GB359" s="20"/>
      <c r="GC359" s="20"/>
      <c r="GD359" s="20"/>
      <c r="GE359" s="20"/>
      <c r="GF359" s="20"/>
      <c r="GG359" s="20"/>
      <c r="GH359" s="20"/>
      <c r="GI359" s="20"/>
      <c r="GJ359" s="20"/>
      <c r="GK359" s="20"/>
      <c r="GL359" s="20"/>
      <c r="GM359" s="20"/>
      <c r="GN359" s="20"/>
      <c r="GO359" s="20"/>
      <c r="GP359" s="20"/>
      <c r="GQ359" s="20"/>
      <c r="GR359" s="20"/>
      <c r="GS359" s="20"/>
      <c r="GT359" s="20"/>
      <c r="GU359" s="20"/>
      <c r="GV359" s="20"/>
      <c r="GW359" s="20"/>
      <c r="GX359" s="20"/>
      <c r="GY359" s="20"/>
      <c r="GZ359" s="20"/>
      <c r="HA359" s="20"/>
      <c r="HB359" s="20"/>
      <c r="HC359" s="20"/>
      <c r="HD359" s="20"/>
      <c r="HE359" s="20"/>
      <c r="HF359" s="20"/>
      <c r="HG359" s="20"/>
      <c r="HH359" s="20"/>
      <c r="HI359" s="20"/>
      <c r="HJ359" s="20"/>
      <c r="HK359" s="20"/>
      <c r="HL359" s="20"/>
      <c r="HM359" s="20"/>
      <c r="HN359" s="20"/>
      <c r="HO359" s="20"/>
      <c r="HP359" s="20"/>
      <c r="HQ359" s="20"/>
      <c r="HR359" s="20"/>
      <c r="HS359" s="20"/>
      <c r="HT359" s="20"/>
      <c r="HU359" s="20"/>
      <c r="HV359" s="20"/>
      <c r="HW359" s="20"/>
      <c r="HX359" s="20"/>
      <c r="HY359" s="20"/>
    </row>
    <row r="360" spans="1:233" s="20" customFormat="1" x14ac:dyDescent="0.25">
      <c r="A360" s="83">
        <v>33546</v>
      </c>
      <c r="B360" s="124" t="s">
        <v>23</v>
      </c>
      <c r="C360" s="124" t="s">
        <v>2074</v>
      </c>
      <c r="D360" s="29" t="s">
        <v>2085</v>
      </c>
      <c r="E360" s="29" t="s">
        <v>2084</v>
      </c>
      <c r="F360" s="605"/>
      <c r="G360" s="605" t="s">
        <v>548</v>
      </c>
      <c r="H360" s="83">
        <v>4</v>
      </c>
      <c r="I360" s="124" t="s">
        <v>28</v>
      </c>
      <c r="J360" s="30">
        <v>75</v>
      </c>
      <c r="K360" s="124"/>
      <c r="L360" s="83">
        <v>13</v>
      </c>
      <c r="M360" s="34"/>
      <c r="N360" s="124" t="s">
        <v>775</v>
      </c>
      <c r="O360" s="35">
        <v>2766</v>
      </c>
      <c r="P360" s="124"/>
      <c r="Q360" s="127">
        <v>2766</v>
      </c>
      <c r="S360" s="20" t="s">
        <v>1886</v>
      </c>
      <c r="T360" s="124">
        <f>O360+J360-1</f>
        <v>2840</v>
      </c>
      <c r="U360" s="1011">
        <v>129.80000000000001</v>
      </c>
      <c r="V360" s="929">
        <v>1.73</v>
      </c>
      <c r="W360" s="929">
        <v>1.63</v>
      </c>
      <c r="X360" s="929">
        <v>2.27</v>
      </c>
      <c r="Y360" s="90" t="s">
        <v>806</v>
      </c>
    </row>
    <row r="361" spans="1:233" s="20" customFormat="1" x14ac:dyDescent="0.25">
      <c r="A361" s="83">
        <v>33547</v>
      </c>
      <c r="B361" s="124" t="s">
        <v>23</v>
      </c>
      <c r="C361" s="124" t="s">
        <v>2074</v>
      </c>
      <c r="D361" s="29" t="s">
        <v>2083</v>
      </c>
      <c r="E361" s="29" t="s">
        <v>2082</v>
      </c>
      <c r="F361" s="605"/>
      <c r="G361" s="605" t="s">
        <v>548</v>
      </c>
      <c r="H361" s="83">
        <v>2</v>
      </c>
      <c r="I361" s="124" t="s">
        <v>28</v>
      </c>
      <c r="J361" s="30">
        <v>136</v>
      </c>
      <c r="K361" s="124"/>
      <c r="L361" s="83">
        <v>0</v>
      </c>
      <c r="M361" s="34" t="s">
        <v>725</v>
      </c>
      <c r="N361" s="124"/>
      <c r="O361" s="35">
        <v>2754</v>
      </c>
      <c r="P361" s="124">
        <v>2733</v>
      </c>
      <c r="Q361" s="127">
        <v>2726</v>
      </c>
      <c r="R361" s="20">
        <v>2710</v>
      </c>
      <c r="S361" s="20" t="s">
        <v>1882</v>
      </c>
      <c r="T361" s="124">
        <f>O361+J361-1</f>
        <v>2889</v>
      </c>
      <c r="U361" s="1011">
        <v>191.8</v>
      </c>
      <c r="V361" s="929">
        <v>1.41</v>
      </c>
      <c r="W361" s="929"/>
      <c r="X361" s="929"/>
      <c r="Y361" s="90" t="s">
        <v>811</v>
      </c>
    </row>
    <row r="362" spans="1:233" s="20" customFormat="1" x14ac:dyDescent="0.25">
      <c r="A362" s="83">
        <v>33548</v>
      </c>
      <c r="B362" s="124" t="s">
        <v>23</v>
      </c>
      <c r="C362" s="124" t="s">
        <v>2074</v>
      </c>
      <c r="D362" s="29" t="s">
        <v>2081</v>
      </c>
      <c r="E362" s="29" t="s">
        <v>2080</v>
      </c>
      <c r="F362" s="605"/>
      <c r="G362" s="605" t="s">
        <v>548</v>
      </c>
      <c r="H362" s="83">
        <v>2</v>
      </c>
      <c r="I362" s="124" t="s">
        <v>28</v>
      </c>
      <c r="J362" s="30">
        <v>109</v>
      </c>
      <c r="K362" s="124"/>
      <c r="L362" s="83">
        <v>0</v>
      </c>
      <c r="M362" s="34" t="s">
        <v>725</v>
      </c>
      <c r="N362" s="124"/>
      <c r="O362" s="35">
        <v>2731</v>
      </c>
      <c r="P362" s="124"/>
      <c r="Q362" s="127">
        <v>2710</v>
      </c>
      <c r="R362" s="20">
        <v>2703</v>
      </c>
      <c r="S362" s="20" t="s">
        <v>1882</v>
      </c>
      <c r="T362" s="124">
        <f>O362+J362-1</f>
        <v>2839</v>
      </c>
      <c r="U362" s="1011">
        <v>122.9</v>
      </c>
      <c r="V362" s="929">
        <v>1.1299999999999999</v>
      </c>
      <c r="W362" s="29"/>
      <c r="X362" s="30"/>
      <c r="Y362" s="90" t="s">
        <v>811</v>
      </c>
    </row>
    <row r="363" spans="1:233" s="20" customFormat="1" x14ac:dyDescent="0.25">
      <c r="A363" s="83">
        <v>33549</v>
      </c>
      <c r="B363" s="124" t="s">
        <v>23</v>
      </c>
      <c r="C363" s="124" t="s">
        <v>2074</v>
      </c>
      <c r="D363" s="29" t="s">
        <v>2079</v>
      </c>
      <c r="E363" s="29" t="s">
        <v>2078</v>
      </c>
      <c r="F363" s="605"/>
      <c r="G363" s="605" t="s">
        <v>548</v>
      </c>
      <c r="H363" s="83">
        <v>4</v>
      </c>
      <c r="I363" s="124" t="s">
        <v>28</v>
      </c>
      <c r="J363" s="30">
        <v>83</v>
      </c>
      <c r="K363" s="124"/>
      <c r="L363" s="83">
        <v>14</v>
      </c>
      <c r="M363" s="34"/>
      <c r="N363" s="124" t="s">
        <v>775</v>
      </c>
      <c r="O363" s="35">
        <v>2766</v>
      </c>
      <c r="P363" s="124"/>
      <c r="Q363" s="127">
        <v>2766</v>
      </c>
      <c r="S363" s="20" t="s">
        <v>1886</v>
      </c>
      <c r="T363" s="124">
        <f>O363+J363-1</f>
        <v>2848</v>
      </c>
      <c r="U363" s="1011">
        <v>98.4</v>
      </c>
      <c r="V363" s="929">
        <v>1.19</v>
      </c>
      <c r="W363" s="929">
        <v>1.1499999999999999</v>
      </c>
      <c r="X363" s="929">
        <v>1.48</v>
      </c>
      <c r="Y363" s="90" t="s">
        <v>806</v>
      </c>
    </row>
    <row r="364" spans="1:233" s="20" customFormat="1" x14ac:dyDescent="0.25">
      <c r="A364" s="1008">
        <v>33551</v>
      </c>
      <c r="B364" s="124" t="s">
        <v>23</v>
      </c>
      <c r="C364" s="1003" t="s">
        <v>2074</v>
      </c>
      <c r="D364" s="929" t="s">
        <v>2077</v>
      </c>
      <c r="E364" s="929" t="s">
        <v>2076</v>
      </c>
      <c r="F364" s="1008"/>
      <c r="G364" s="605" t="s">
        <v>548</v>
      </c>
      <c r="H364" s="1008">
        <v>8</v>
      </c>
      <c r="I364" s="1003" t="s">
        <v>28</v>
      </c>
      <c r="J364" s="1003">
        <v>62</v>
      </c>
      <c r="K364" s="1003"/>
      <c r="L364" s="1008">
        <v>18</v>
      </c>
      <c r="M364" s="1003"/>
      <c r="N364" s="1003" t="s">
        <v>775</v>
      </c>
      <c r="O364" s="1003">
        <v>2726</v>
      </c>
      <c r="P364" s="1003"/>
      <c r="Q364" s="1003">
        <v>2726</v>
      </c>
      <c r="S364" s="20" t="s">
        <v>2075</v>
      </c>
      <c r="T364" s="1003">
        <f>O364+J364-1</f>
        <v>2787</v>
      </c>
      <c r="U364" s="927">
        <v>111.7</v>
      </c>
      <c r="V364" s="927">
        <v>1.8</v>
      </c>
      <c r="W364" s="927">
        <v>1.86</v>
      </c>
      <c r="X364" s="927">
        <v>1.18</v>
      </c>
      <c r="Y364" s="1005" t="s">
        <v>806</v>
      </c>
      <c r="Z364" s="1004"/>
      <c r="AA364" s="1004"/>
      <c r="AB364" s="931"/>
      <c r="AC364" s="927"/>
      <c r="AD364" s="1003"/>
      <c r="AI364" s="927"/>
      <c r="AJ364" s="927"/>
      <c r="AK364" s="927"/>
      <c r="AL364" s="927"/>
      <c r="AM364" s="927"/>
      <c r="AN364" s="927"/>
      <c r="AO364" s="927"/>
      <c r="AP364" s="927"/>
      <c r="AQ364" s="927"/>
      <c r="AR364" s="927"/>
      <c r="AS364" s="927"/>
      <c r="AT364" s="927"/>
      <c r="AU364" s="931"/>
      <c r="AV364" s="931"/>
    </row>
    <row r="365" spans="1:233" s="1026" customFormat="1" x14ac:dyDescent="0.25">
      <c r="A365" s="46">
        <v>33554</v>
      </c>
      <c r="B365" s="410" t="s">
        <v>226</v>
      </c>
      <c r="C365" s="410" t="s">
        <v>2074</v>
      </c>
      <c r="D365" s="64"/>
      <c r="E365" s="64"/>
      <c r="F365" s="617" t="s">
        <v>1723</v>
      </c>
      <c r="G365" s="617" t="s">
        <v>548</v>
      </c>
      <c r="H365" s="46"/>
      <c r="I365" s="403" t="s">
        <v>817</v>
      </c>
      <c r="J365" s="65">
        <v>37</v>
      </c>
      <c r="K365" s="65" t="s">
        <v>15</v>
      </c>
      <c r="L365" s="46">
        <v>0</v>
      </c>
      <c r="M365" s="410"/>
      <c r="N365" s="410"/>
      <c r="O365" s="410"/>
      <c r="P365" s="410"/>
      <c r="Q365" s="1018" t="s">
        <v>646</v>
      </c>
      <c r="R365" s="410"/>
      <c r="S365" s="39"/>
      <c r="T365" s="40"/>
      <c r="U365" s="1017">
        <v>53.6</v>
      </c>
      <c r="V365" s="1016">
        <v>1.45</v>
      </c>
      <c r="W365" s="1016"/>
      <c r="X365" s="1016"/>
      <c r="Y365" s="40" t="s">
        <v>811</v>
      </c>
      <c r="Z365" s="410"/>
      <c r="AA365" s="40"/>
      <c r="AB365" s="65"/>
      <c r="AC365" s="65"/>
      <c r="AD365" s="65"/>
      <c r="AE365" s="65"/>
      <c r="AF365" s="65"/>
      <c r="AG365" s="65"/>
      <c r="AH365" s="41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  <c r="CG365" s="40"/>
      <c r="CH365" s="40"/>
      <c r="CI365" s="40"/>
      <c r="CJ365" s="40"/>
      <c r="CK365" s="40"/>
      <c r="CL365" s="40"/>
      <c r="CM365" s="40"/>
      <c r="CN365" s="40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  <c r="FQ365" s="40"/>
      <c r="FR365" s="40"/>
      <c r="FS365" s="40"/>
      <c r="FT365" s="40"/>
      <c r="FU365" s="40"/>
      <c r="FV365" s="40"/>
      <c r="FW365" s="40"/>
      <c r="FX365" s="40"/>
      <c r="FY365" s="40"/>
      <c r="FZ365" s="40"/>
      <c r="GA365" s="40"/>
      <c r="GB365" s="40"/>
      <c r="GC365" s="40"/>
      <c r="GD365" s="40"/>
      <c r="GE365" s="40"/>
      <c r="GF365" s="40"/>
      <c r="GG365" s="40"/>
      <c r="GH365" s="40"/>
      <c r="GI365" s="40"/>
      <c r="GJ365" s="40"/>
      <c r="GK365" s="40"/>
      <c r="GL365" s="40"/>
      <c r="GM365" s="40"/>
      <c r="GN365" s="40"/>
      <c r="GO365" s="40"/>
      <c r="GP365" s="40"/>
      <c r="GQ365" s="40"/>
      <c r="GR365" s="40"/>
      <c r="GS365" s="40"/>
      <c r="GT365" s="40"/>
      <c r="GU365" s="40"/>
      <c r="GV365" s="40"/>
      <c r="GW365" s="40"/>
      <c r="GX365" s="40"/>
      <c r="GY365" s="40"/>
      <c r="GZ365" s="40"/>
      <c r="HA365" s="40"/>
      <c r="HB365" s="40"/>
      <c r="HC365" s="40"/>
      <c r="HD365" s="40"/>
      <c r="HE365" s="40"/>
      <c r="HF365" s="40"/>
      <c r="HG365" s="40"/>
      <c r="HH365" s="40"/>
      <c r="HI365" s="40"/>
      <c r="HJ365" s="40"/>
      <c r="HK365" s="40"/>
      <c r="HL365" s="40"/>
      <c r="HM365" s="40"/>
      <c r="HN365" s="40"/>
      <c r="HO365" s="40"/>
      <c r="HP365" s="40"/>
      <c r="HQ365" s="40"/>
      <c r="HR365" s="40"/>
      <c r="HS365" s="40"/>
      <c r="HT365" s="40"/>
      <c r="HU365" s="40"/>
      <c r="HV365" s="40"/>
      <c r="HW365" s="40"/>
      <c r="HX365" s="40"/>
      <c r="HY365" s="40"/>
    </row>
    <row r="366" spans="1:233" s="962" customFormat="1" x14ac:dyDescent="0.25">
      <c r="A366" s="83">
        <v>33556</v>
      </c>
      <c r="B366" s="124" t="s">
        <v>23</v>
      </c>
      <c r="C366" s="83">
        <v>11</v>
      </c>
      <c r="D366" s="29" t="s">
        <v>2073</v>
      </c>
      <c r="E366" s="29" t="s">
        <v>2072</v>
      </c>
      <c r="F366" s="605"/>
      <c r="G366" s="605" t="s">
        <v>548</v>
      </c>
      <c r="H366" s="83">
        <v>4</v>
      </c>
      <c r="I366" s="124" t="s">
        <v>28</v>
      </c>
      <c r="J366" s="30">
        <v>125</v>
      </c>
      <c r="K366" s="124"/>
      <c r="L366" s="83">
        <v>0</v>
      </c>
      <c r="M366" s="34" t="s">
        <v>1673</v>
      </c>
      <c r="N366" s="124"/>
      <c r="O366" s="35">
        <v>2789</v>
      </c>
      <c r="P366" s="124"/>
      <c r="Q366" s="127">
        <v>2774</v>
      </c>
      <c r="R366" s="124">
        <v>2762</v>
      </c>
      <c r="S366" s="20" t="s">
        <v>1675</v>
      </c>
      <c r="T366" s="124">
        <f>O366+J366-1</f>
        <v>2913</v>
      </c>
      <c r="U366" s="1011">
        <v>125.8</v>
      </c>
      <c r="V366" s="929">
        <v>1.01</v>
      </c>
      <c r="W366" s="929"/>
      <c r="X366" s="30"/>
      <c r="Y366" s="47" t="s">
        <v>811</v>
      </c>
      <c r="Z366" s="20" t="s">
        <v>2071</v>
      </c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</row>
    <row r="367" spans="1:233" s="20" customFormat="1" x14ac:dyDescent="0.25">
      <c r="A367" s="1008">
        <v>33557</v>
      </c>
      <c r="B367" s="124" t="s">
        <v>23</v>
      </c>
      <c r="C367" s="1003" t="s">
        <v>2042</v>
      </c>
      <c r="D367" s="929" t="s">
        <v>2070</v>
      </c>
      <c r="E367" s="929" t="s">
        <v>2069</v>
      </c>
      <c r="F367" s="1008"/>
      <c r="G367" s="605" t="s">
        <v>548</v>
      </c>
      <c r="H367" s="83">
        <v>4</v>
      </c>
      <c r="I367" s="1003" t="s">
        <v>10</v>
      </c>
      <c r="J367" s="1003">
        <v>59</v>
      </c>
      <c r="K367" s="1003"/>
      <c r="L367" s="1008">
        <v>14</v>
      </c>
      <c r="M367" s="1003"/>
      <c r="N367" s="1003" t="s">
        <v>24</v>
      </c>
      <c r="O367" s="1003">
        <v>2754</v>
      </c>
      <c r="P367" s="1003"/>
      <c r="Q367" s="1004">
        <v>2754</v>
      </c>
      <c r="S367" s="20" t="s">
        <v>2039</v>
      </c>
      <c r="T367" s="1003">
        <f>O367+J367-1</f>
        <v>2812</v>
      </c>
      <c r="U367" s="927">
        <v>88.4</v>
      </c>
      <c r="V367" s="927">
        <v>1.5</v>
      </c>
      <c r="W367" s="927">
        <v>1.45</v>
      </c>
      <c r="X367" s="927">
        <v>1.26</v>
      </c>
      <c r="Y367" s="1005" t="s">
        <v>806</v>
      </c>
      <c r="Z367" s="1004"/>
      <c r="AA367" s="1004"/>
      <c r="AB367" s="931"/>
      <c r="AC367" s="927"/>
      <c r="AD367" s="1003"/>
      <c r="AI367" s="927"/>
      <c r="AJ367" s="927"/>
      <c r="AK367" s="927"/>
      <c r="AL367" s="927"/>
      <c r="AM367" s="927"/>
      <c r="AN367" s="927"/>
      <c r="AO367" s="927"/>
      <c r="AP367" s="927"/>
      <c r="AQ367" s="927"/>
      <c r="AR367" s="927"/>
      <c r="AS367" s="927"/>
      <c r="AT367" s="927"/>
      <c r="AU367" s="931"/>
      <c r="AV367" s="931"/>
    </row>
    <row r="368" spans="1:233" s="20" customFormat="1" x14ac:dyDescent="0.25">
      <c r="A368" s="83">
        <v>33558</v>
      </c>
      <c r="B368" s="124" t="s">
        <v>23</v>
      </c>
      <c r="C368" s="83">
        <v>11</v>
      </c>
      <c r="D368" s="29" t="s">
        <v>2068</v>
      </c>
      <c r="E368" s="29" t="s">
        <v>2067</v>
      </c>
      <c r="F368" s="605"/>
      <c r="G368" s="605" t="s">
        <v>548</v>
      </c>
      <c r="H368" s="83">
        <v>4</v>
      </c>
      <c r="I368" s="124" t="s">
        <v>10</v>
      </c>
      <c r="J368" s="30">
        <v>84</v>
      </c>
      <c r="K368" s="124"/>
      <c r="L368" s="83">
        <v>21</v>
      </c>
      <c r="M368" s="34"/>
      <c r="N368" s="124" t="s">
        <v>1749</v>
      </c>
      <c r="O368" s="35">
        <v>2756</v>
      </c>
      <c r="P368" s="124"/>
      <c r="Q368" s="127">
        <v>2756</v>
      </c>
      <c r="S368" s="20" t="s">
        <v>1670</v>
      </c>
      <c r="T368" s="124">
        <f>O368+J368-1</f>
        <v>2839</v>
      </c>
      <c r="U368" s="1011">
        <v>114.5</v>
      </c>
      <c r="V368" s="929">
        <v>1.36</v>
      </c>
      <c r="W368" s="929">
        <v>0.91</v>
      </c>
      <c r="X368" s="30">
        <v>1.08</v>
      </c>
      <c r="Y368" s="90" t="s">
        <v>807</v>
      </c>
    </row>
    <row r="369" spans="1:233" s="40" customFormat="1" x14ac:dyDescent="0.25">
      <c r="A369" s="46">
        <v>33559</v>
      </c>
      <c r="B369" s="410" t="s">
        <v>226</v>
      </c>
      <c r="C369" s="410" t="s">
        <v>2042</v>
      </c>
      <c r="D369" s="64"/>
      <c r="E369" s="64"/>
      <c r="F369" s="617" t="s">
        <v>1746</v>
      </c>
      <c r="G369" s="617" t="s">
        <v>548</v>
      </c>
      <c r="H369" s="46"/>
      <c r="I369" s="410" t="s">
        <v>10</v>
      </c>
      <c r="J369" s="65">
        <v>37</v>
      </c>
      <c r="K369" s="410"/>
      <c r="L369" s="46">
        <v>9</v>
      </c>
      <c r="M369" s="69" t="s">
        <v>672</v>
      </c>
      <c r="N369" s="410"/>
      <c r="O369" s="39">
        <v>2779</v>
      </c>
      <c r="P369" s="410">
        <v>2766</v>
      </c>
      <c r="Q369" s="497">
        <v>2762</v>
      </c>
      <c r="T369" s="410">
        <f>O369+J369-1</f>
        <v>2815</v>
      </c>
      <c r="U369" s="1025">
        <v>48.3</v>
      </c>
      <c r="V369" s="924">
        <v>1.31</v>
      </c>
      <c r="W369" s="924">
        <v>1.84</v>
      </c>
      <c r="X369" s="924">
        <v>1.28</v>
      </c>
      <c r="Y369" s="852" t="s">
        <v>806</v>
      </c>
      <c r="Z369" s="410"/>
    </row>
    <row r="370" spans="1:233" s="20" customFormat="1" x14ac:dyDescent="0.25">
      <c r="A370" s="88">
        <v>33560</v>
      </c>
      <c r="B370" s="415" t="s">
        <v>23</v>
      </c>
      <c r="C370" s="415" t="s">
        <v>2042</v>
      </c>
      <c r="D370" s="49" t="s">
        <v>2066</v>
      </c>
      <c r="E370" s="49" t="s">
        <v>2065</v>
      </c>
      <c r="F370" s="661"/>
      <c r="G370" s="605" t="s">
        <v>548</v>
      </c>
      <c r="H370" s="88">
        <v>4</v>
      </c>
      <c r="I370" s="124" t="s">
        <v>817</v>
      </c>
      <c r="J370" s="50">
        <v>101</v>
      </c>
      <c r="K370" s="415"/>
      <c r="L370" s="88">
        <v>32</v>
      </c>
      <c r="M370" s="52"/>
      <c r="N370" s="415"/>
      <c r="O370" s="415"/>
      <c r="P370" s="415"/>
      <c r="Q370" s="1006" t="s">
        <v>646</v>
      </c>
      <c r="R370" s="415"/>
      <c r="S370" s="22"/>
      <c r="T370" s="22"/>
      <c r="U370" s="1011">
        <v>43.2</v>
      </c>
      <c r="V370" s="929">
        <v>0.43</v>
      </c>
      <c r="W370" s="929">
        <v>0.28999999999999998</v>
      </c>
      <c r="X370" s="929">
        <v>0.43</v>
      </c>
      <c r="Y370" s="22" t="s">
        <v>805</v>
      </c>
      <c r="Z370" s="402"/>
      <c r="AA370" s="50"/>
      <c r="AB370" s="50"/>
      <c r="AC370" s="50"/>
      <c r="AD370" s="50"/>
      <c r="AE370" s="50"/>
      <c r="AF370" s="50"/>
      <c r="AG370" s="50"/>
      <c r="AH370" s="415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  <c r="EC370" s="22"/>
      <c r="ED370" s="22"/>
      <c r="EE370" s="22"/>
      <c r="EF370" s="22"/>
      <c r="EG370" s="22"/>
      <c r="EH370" s="22"/>
      <c r="EI370" s="22"/>
      <c r="EJ370" s="22"/>
      <c r="EK370" s="22"/>
      <c r="EL370" s="22"/>
      <c r="EM370" s="22"/>
      <c r="EN370" s="22"/>
      <c r="EO370" s="22"/>
      <c r="EP370" s="22"/>
      <c r="EQ370" s="22"/>
      <c r="ER370" s="22"/>
      <c r="ES370" s="22"/>
      <c r="ET370" s="22"/>
      <c r="EU370" s="22"/>
      <c r="EV370" s="22"/>
      <c r="EW370" s="22"/>
      <c r="EX370" s="22"/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  <c r="FJ370" s="22"/>
      <c r="FK370" s="22"/>
      <c r="FL370" s="22"/>
      <c r="FM370" s="22"/>
      <c r="FN370" s="22"/>
      <c r="FO370" s="22"/>
      <c r="FP370" s="22"/>
      <c r="FQ370" s="22"/>
      <c r="FR370" s="22"/>
      <c r="FS370" s="22"/>
      <c r="FT370" s="22"/>
      <c r="FU370" s="22"/>
      <c r="FV370" s="22"/>
      <c r="FW370" s="22"/>
      <c r="FX370" s="22"/>
      <c r="FY370" s="22"/>
      <c r="FZ370" s="22"/>
      <c r="GA370" s="22"/>
      <c r="GB370" s="22"/>
      <c r="GC370" s="22"/>
      <c r="GD370" s="22"/>
      <c r="GE370" s="22"/>
      <c r="GF370" s="22"/>
      <c r="GG370" s="22"/>
      <c r="GH370" s="22"/>
      <c r="GI370" s="22"/>
      <c r="GJ370" s="22"/>
      <c r="GK370" s="22"/>
      <c r="GL370" s="22"/>
      <c r="GM370" s="22"/>
      <c r="GN370" s="22"/>
      <c r="GO370" s="22"/>
      <c r="GP370" s="22"/>
      <c r="GQ370" s="22"/>
      <c r="GR370" s="22"/>
      <c r="GS370" s="22"/>
      <c r="GT370" s="22"/>
      <c r="GU370" s="22"/>
      <c r="GV370" s="22"/>
      <c r="GW370" s="22"/>
      <c r="GX370" s="22"/>
      <c r="GY370" s="22"/>
      <c r="GZ370" s="22"/>
      <c r="HA370" s="22"/>
      <c r="HB370" s="22"/>
      <c r="HC370" s="22"/>
      <c r="HD370" s="22"/>
      <c r="HE370" s="22"/>
      <c r="HF370" s="22"/>
      <c r="HG370" s="22"/>
      <c r="HH370" s="22"/>
      <c r="HI370" s="22"/>
      <c r="HJ370" s="22"/>
      <c r="HK370" s="22"/>
      <c r="HL370" s="22"/>
      <c r="HM370" s="22"/>
      <c r="HN370" s="22"/>
      <c r="HO370" s="22"/>
      <c r="HP370" s="22"/>
      <c r="HQ370" s="22"/>
      <c r="HR370" s="22"/>
      <c r="HS370" s="22"/>
      <c r="HT370" s="22"/>
      <c r="HU370" s="22"/>
      <c r="HV370" s="22"/>
      <c r="HW370" s="22"/>
      <c r="HX370" s="22"/>
      <c r="HY370" s="22"/>
    </row>
    <row r="371" spans="1:233" s="20" customFormat="1" x14ac:dyDescent="0.25">
      <c r="A371" s="83">
        <v>33561</v>
      </c>
      <c r="B371" s="124" t="s">
        <v>23</v>
      </c>
      <c r="C371" s="83">
        <v>11</v>
      </c>
      <c r="D371" s="29" t="s">
        <v>2064</v>
      </c>
      <c r="E371" s="29" t="s">
        <v>2063</v>
      </c>
      <c r="F371" s="605"/>
      <c r="G371" s="605" t="s">
        <v>548</v>
      </c>
      <c r="H371" s="83">
        <v>4</v>
      </c>
      <c r="I371" s="127" t="s">
        <v>28</v>
      </c>
      <c r="J371" s="30">
        <v>108</v>
      </c>
      <c r="K371" s="124" t="s">
        <v>15</v>
      </c>
      <c r="L371" s="83">
        <v>0</v>
      </c>
      <c r="M371" s="34" t="s">
        <v>725</v>
      </c>
      <c r="N371" s="124"/>
      <c r="O371" s="35">
        <v>2814</v>
      </c>
      <c r="Q371" s="28">
        <v>2774</v>
      </c>
      <c r="R371" s="20">
        <v>2766</v>
      </c>
      <c r="S371" s="20" t="s">
        <v>1698</v>
      </c>
      <c r="T371" s="124">
        <f>O371+J371-1</f>
        <v>2921</v>
      </c>
      <c r="U371" s="1011">
        <v>84.3</v>
      </c>
      <c r="V371" s="929">
        <v>0.78</v>
      </c>
      <c r="W371" s="929"/>
      <c r="X371" s="929"/>
      <c r="Y371" s="47" t="s">
        <v>896</v>
      </c>
    </row>
    <row r="372" spans="1:233" s="20" customFormat="1" x14ac:dyDescent="0.25">
      <c r="A372" s="83">
        <v>33562</v>
      </c>
      <c r="B372" s="124" t="s">
        <v>23</v>
      </c>
      <c r="C372" s="124" t="s">
        <v>2042</v>
      </c>
      <c r="D372" s="29" t="s">
        <v>2062</v>
      </c>
      <c r="E372" s="29" t="s">
        <v>2061</v>
      </c>
      <c r="F372" s="605"/>
      <c r="G372" s="605" t="s">
        <v>548</v>
      </c>
      <c r="H372" s="83">
        <v>8</v>
      </c>
      <c r="I372" s="124" t="s">
        <v>28</v>
      </c>
      <c r="J372" s="30">
        <v>102</v>
      </c>
      <c r="K372" s="124"/>
      <c r="L372" s="83">
        <v>23</v>
      </c>
      <c r="M372" s="34"/>
      <c r="N372" s="124" t="s">
        <v>775</v>
      </c>
      <c r="O372" s="35">
        <v>2735</v>
      </c>
      <c r="P372" s="127"/>
      <c r="Q372" s="127">
        <v>2735</v>
      </c>
      <c r="R372" s="28"/>
      <c r="S372" s="20" t="s">
        <v>1688</v>
      </c>
      <c r="T372" s="124">
        <f>O372+J372-1</f>
        <v>2836</v>
      </c>
      <c r="U372" s="1011">
        <v>103.7</v>
      </c>
      <c r="V372" s="929">
        <v>1.02</v>
      </c>
      <c r="W372" s="929">
        <v>0.65</v>
      </c>
      <c r="X372" s="929">
        <v>0.44</v>
      </c>
      <c r="Y372" s="90" t="s">
        <v>807</v>
      </c>
    </row>
    <row r="373" spans="1:233" s="20" customFormat="1" x14ac:dyDescent="0.25">
      <c r="A373" s="88">
        <v>33563</v>
      </c>
      <c r="B373" s="415" t="s">
        <v>23</v>
      </c>
      <c r="C373" s="415" t="s">
        <v>2042</v>
      </c>
      <c r="D373" s="49" t="s">
        <v>2060</v>
      </c>
      <c r="E373" s="49" t="s">
        <v>2059</v>
      </c>
      <c r="F373" s="661"/>
      <c r="G373" s="605" t="s">
        <v>548</v>
      </c>
      <c r="H373" s="88">
        <v>4</v>
      </c>
      <c r="I373" s="124" t="s">
        <v>817</v>
      </c>
      <c r="J373" s="50">
        <v>74</v>
      </c>
      <c r="K373" s="415"/>
      <c r="L373" s="88">
        <v>31</v>
      </c>
      <c r="M373" s="52"/>
      <c r="N373" s="415"/>
      <c r="O373" s="415"/>
      <c r="P373" s="415"/>
      <c r="Q373" s="1006" t="s">
        <v>646</v>
      </c>
      <c r="R373" s="415"/>
      <c r="S373" s="22"/>
      <c r="T373" s="22"/>
      <c r="U373" s="1011">
        <v>98.1</v>
      </c>
      <c r="V373" s="929">
        <v>1.33</v>
      </c>
      <c r="W373" s="929">
        <v>0.36</v>
      </c>
      <c r="X373" s="929">
        <v>0.81</v>
      </c>
      <c r="Y373" s="22" t="s">
        <v>807</v>
      </c>
      <c r="Z373" s="402"/>
      <c r="AA373" s="50"/>
      <c r="AB373" s="50"/>
      <c r="AC373" s="50"/>
      <c r="AD373" s="50"/>
      <c r="AE373" s="50"/>
      <c r="AF373" s="50"/>
      <c r="AG373" s="50"/>
      <c r="AH373" s="49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  <c r="EC373" s="22"/>
      <c r="ED373" s="22"/>
      <c r="EE373" s="22"/>
      <c r="EF373" s="22"/>
      <c r="EG373" s="22"/>
      <c r="EH373" s="22"/>
      <c r="EI373" s="22"/>
      <c r="EJ373" s="22"/>
      <c r="EK373" s="22"/>
      <c r="EL373" s="22"/>
      <c r="EM373" s="22"/>
      <c r="EN373" s="22"/>
      <c r="EO373" s="22"/>
      <c r="EP373" s="22"/>
      <c r="EQ373" s="22"/>
      <c r="ER373" s="22"/>
      <c r="ES373" s="22"/>
      <c r="ET373" s="22"/>
      <c r="EU373" s="22"/>
      <c r="EV373" s="22"/>
      <c r="EW373" s="22"/>
      <c r="EX373" s="22"/>
      <c r="EY373" s="22"/>
      <c r="EZ373" s="22"/>
      <c r="FA373" s="22"/>
      <c r="FB373" s="22"/>
      <c r="FC373" s="22"/>
      <c r="FD373" s="22"/>
      <c r="FE373" s="22"/>
      <c r="FF373" s="22"/>
      <c r="FG373" s="22"/>
      <c r="FH373" s="22"/>
      <c r="FI373" s="22"/>
      <c r="FJ373" s="22"/>
      <c r="FK373" s="22"/>
      <c r="FL373" s="22"/>
      <c r="FM373" s="22"/>
      <c r="FN373" s="22"/>
      <c r="FO373" s="22"/>
      <c r="FP373" s="22"/>
      <c r="FQ373" s="22"/>
      <c r="FR373" s="22"/>
      <c r="FS373" s="22"/>
      <c r="FT373" s="22"/>
      <c r="FU373" s="22"/>
      <c r="FV373" s="22"/>
      <c r="FW373" s="22"/>
      <c r="FX373" s="22"/>
      <c r="FY373" s="22"/>
      <c r="FZ373" s="22"/>
      <c r="GA373" s="22"/>
      <c r="GB373" s="22"/>
      <c r="GC373" s="22"/>
      <c r="GD373" s="22"/>
      <c r="GE373" s="22"/>
      <c r="GF373" s="22"/>
      <c r="GG373" s="22"/>
      <c r="GH373" s="22"/>
      <c r="GI373" s="22"/>
      <c r="GJ373" s="22"/>
      <c r="GK373" s="22"/>
      <c r="GL373" s="22"/>
      <c r="GM373" s="22"/>
      <c r="GN373" s="22"/>
      <c r="GO373" s="22"/>
      <c r="GP373" s="22"/>
      <c r="GQ373" s="22"/>
      <c r="GR373" s="22"/>
      <c r="GS373" s="22"/>
      <c r="GT373" s="22"/>
      <c r="GU373" s="22"/>
      <c r="GV373" s="22"/>
      <c r="GW373" s="22"/>
      <c r="GX373" s="22"/>
      <c r="GY373" s="22"/>
      <c r="GZ373" s="22"/>
      <c r="HA373" s="22"/>
      <c r="HB373" s="22"/>
      <c r="HC373" s="22"/>
      <c r="HD373" s="22"/>
      <c r="HE373" s="22"/>
      <c r="HF373" s="22"/>
      <c r="HG373" s="22"/>
      <c r="HH373" s="22"/>
      <c r="HI373" s="22"/>
      <c r="HJ373" s="22"/>
      <c r="HK373" s="22"/>
      <c r="HL373" s="22"/>
      <c r="HM373" s="22"/>
      <c r="HN373" s="22"/>
      <c r="HO373" s="22"/>
      <c r="HP373" s="22"/>
      <c r="HQ373" s="22"/>
      <c r="HR373" s="22"/>
      <c r="HS373" s="22"/>
      <c r="HT373" s="22"/>
      <c r="HU373" s="22"/>
      <c r="HV373" s="22"/>
      <c r="HW373" s="22"/>
      <c r="HX373" s="22"/>
      <c r="HY373" s="22"/>
    </row>
    <row r="374" spans="1:233" s="20" customFormat="1" x14ac:dyDescent="0.25">
      <c r="A374" s="88">
        <v>33564</v>
      </c>
      <c r="B374" s="415" t="s">
        <v>23</v>
      </c>
      <c r="C374" s="415" t="s">
        <v>2042</v>
      </c>
      <c r="D374" s="49" t="s">
        <v>2058</v>
      </c>
      <c r="E374" s="49" t="s">
        <v>2057</v>
      </c>
      <c r="F374" s="661"/>
      <c r="G374" s="605" t="s">
        <v>548</v>
      </c>
      <c r="H374" s="88">
        <v>4</v>
      </c>
      <c r="I374" s="124" t="s">
        <v>817</v>
      </c>
      <c r="J374" s="50">
        <v>76</v>
      </c>
      <c r="K374" s="415"/>
      <c r="L374" s="88">
        <v>30</v>
      </c>
      <c r="M374" s="52"/>
      <c r="N374" s="415" t="s">
        <v>24</v>
      </c>
      <c r="O374" s="415"/>
      <c r="P374" s="415"/>
      <c r="Q374" s="1006" t="s">
        <v>646</v>
      </c>
      <c r="R374" s="415"/>
      <c r="S374" s="22"/>
      <c r="T374" s="22"/>
      <c r="U374" s="1011">
        <v>64</v>
      </c>
      <c r="V374" s="929">
        <v>0.84</v>
      </c>
      <c r="W374" s="929">
        <v>0.37</v>
      </c>
      <c r="X374" s="929">
        <v>0.59</v>
      </c>
      <c r="Y374" s="22" t="s">
        <v>805</v>
      </c>
      <c r="Z374" s="402"/>
      <c r="AA374" s="50"/>
      <c r="AB374" s="50"/>
      <c r="AC374" s="50"/>
      <c r="AD374" s="50"/>
      <c r="AE374" s="50"/>
      <c r="AF374" s="50"/>
      <c r="AG374" s="50"/>
      <c r="AH374" s="415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  <c r="EC374" s="22"/>
      <c r="ED374" s="22"/>
      <c r="EE374" s="22"/>
      <c r="EF374" s="22"/>
      <c r="EG374" s="22"/>
      <c r="EH374" s="22"/>
      <c r="EI374" s="22"/>
      <c r="EJ374" s="22"/>
      <c r="EK374" s="22"/>
      <c r="EL374" s="22"/>
      <c r="EM374" s="22"/>
      <c r="EN374" s="22"/>
      <c r="EO374" s="22"/>
      <c r="EP374" s="22"/>
      <c r="EQ374" s="22"/>
      <c r="ER374" s="22"/>
      <c r="ES374" s="22"/>
      <c r="ET374" s="22"/>
      <c r="EU374" s="22"/>
      <c r="EV374" s="22"/>
      <c r="EW374" s="22"/>
      <c r="EX374" s="22"/>
      <c r="EY374" s="22"/>
      <c r="EZ374" s="22"/>
      <c r="FA374" s="22"/>
      <c r="FB374" s="22"/>
      <c r="FC374" s="22"/>
      <c r="FD374" s="22"/>
      <c r="FE374" s="22"/>
      <c r="FF374" s="22"/>
      <c r="FG374" s="22"/>
      <c r="FH374" s="22"/>
      <c r="FI374" s="22"/>
      <c r="FJ374" s="22"/>
      <c r="FK374" s="22"/>
      <c r="FL374" s="22"/>
      <c r="FM374" s="22"/>
      <c r="FN374" s="22"/>
      <c r="FO374" s="22"/>
      <c r="FP374" s="22"/>
      <c r="FQ374" s="22"/>
      <c r="FR374" s="22"/>
      <c r="FS374" s="22"/>
      <c r="FT374" s="22"/>
      <c r="FU374" s="22"/>
      <c r="FV374" s="22"/>
      <c r="FW374" s="22"/>
      <c r="FX374" s="22"/>
      <c r="FY374" s="22"/>
      <c r="FZ374" s="22"/>
      <c r="GA374" s="22"/>
      <c r="GB374" s="22"/>
      <c r="GC374" s="22"/>
      <c r="GD374" s="22"/>
      <c r="GE374" s="22"/>
      <c r="GF374" s="22"/>
      <c r="GG374" s="22"/>
      <c r="GH374" s="22"/>
      <c r="GI374" s="22"/>
      <c r="GJ374" s="22"/>
      <c r="GK374" s="22"/>
      <c r="GL374" s="22"/>
      <c r="GM374" s="22"/>
      <c r="GN374" s="22"/>
      <c r="GO374" s="22"/>
      <c r="GP374" s="22"/>
      <c r="GQ374" s="22"/>
      <c r="GR374" s="22"/>
      <c r="GS374" s="22"/>
      <c r="GT374" s="22"/>
      <c r="GU374" s="22"/>
      <c r="GV374" s="22"/>
      <c r="GW374" s="22"/>
      <c r="GX374" s="22"/>
      <c r="GY374" s="22"/>
      <c r="GZ374" s="22"/>
      <c r="HA374" s="22"/>
      <c r="HB374" s="22"/>
      <c r="HC374" s="22"/>
      <c r="HD374" s="22"/>
      <c r="HE374" s="22"/>
      <c r="HF374" s="22"/>
      <c r="HG374" s="22"/>
      <c r="HH374" s="22"/>
      <c r="HI374" s="22"/>
      <c r="HJ374" s="22"/>
      <c r="HK374" s="22"/>
      <c r="HL374" s="22"/>
      <c r="HM374" s="22"/>
      <c r="HN374" s="22"/>
      <c r="HO374" s="22"/>
      <c r="HP374" s="22"/>
      <c r="HQ374" s="22"/>
      <c r="HR374" s="22"/>
      <c r="HS374" s="22"/>
      <c r="HT374" s="22"/>
      <c r="HU374" s="22"/>
      <c r="HV374" s="22"/>
      <c r="HW374" s="22"/>
      <c r="HX374" s="22"/>
      <c r="HY374" s="22"/>
    </row>
    <row r="375" spans="1:233" s="20" customFormat="1" x14ac:dyDescent="0.25">
      <c r="A375" s="1008">
        <v>33565</v>
      </c>
      <c r="B375" s="124" t="s">
        <v>23</v>
      </c>
      <c r="C375" s="1003" t="s">
        <v>2042</v>
      </c>
      <c r="D375" s="929" t="s">
        <v>2056</v>
      </c>
      <c r="E375" s="929" t="s">
        <v>2055</v>
      </c>
      <c r="F375" s="1008"/>
      <c r="G375" s="605" t="s">
        <v>548</v>
      </c>
      <c r="H375" s="1008">
        <v>8</v>
      </c>
      <c r="I375" s="1003" t="s">
        <v>37</v>
      </c>
      <c r="J375" s="1003">
        <v>15</v>
      </c>
      <c r="K375" s="1003"/>
      <c r="L375" s="1008">
        <v>8</v>
      </c>
      <c r="M375" s="1003"/>
      <c r="N375" s="1003" t="s">
        <v>1749</v>
      </c>
      <c r="O375" s="1007" t="s">
        <v>295</v>
      </c>
      <c r="P375" s="1003"/>
      <c r="Q375" s="1006" t="s">
        <v>295</v>
      </c>
      <c r="S375" s="20" t="s">
        <v>1688</v>
      </c>
      <c r="T375" s="124">
        <v>2717</v>
      </c>
      <c r="U375" s="927">
        <v>42.9</v>
      </c>
      <c r="V375" s="927">
        <v>2.86</v>
      </c>
      <c r="W375" s="927">
        <v>3.39</v>
      </c>
      <c r="X375" s="927">
        <v>2.72</v>
      </c>
      <c r="Y375" s="1005" t="s">
        <v>810</v>
      </c>
      <c r="Z375" s="1004"/>
      <c r="AA375" s="1004"/>
      <c r="AB375" s="931"/>
      <c r="AC375" s="927"/>
      <c r="AD375" s="1003"/>
      <c r="AI375" s="927"/>
      <c r="AJ375" s="927"/>
      <c r="AK375" s="927"/>
      <c r="AL375" s="927"/>
      <c r="AM375" s="927"/>
      <c r="AN375" s="927"/>
      <c r="AO375" s="927"/>
      <c r="AP375" s="927"/>
      <c r="AQ375" s="927"/>
      <c r="AR375" s="927"/>
      <c r="AS375" s="927"/>
      <c r="AT375" s="927"/>
      <c r="AU375" s="931"/>
      <c r="AV375" s="931"/>
    </row>
    <row r="376" spans="1:233" s="20" customFormat="1" x14ac:dyDescent="0.25">
      <c r="A376" s="1008">
        <v>33566</v>
      </c>
      <c r="B376" s="124" t="s">
        <v>23</v>
      </c>
      <c r="C376" s="1003" t="s">
        <v>2042</v>
      </c>
      <c r="D376" s="929" t="s">
        <v>2054</v>
      </c>
      <c r="E376" s="929" t="s">
        <v>2053</v>
      </c>
      <c r="F376" s="1008"/>
      <c r="G376" s="605" t="s">
        <v>548</v>
      </c>
      <c r="H376" s="83">
        <v>4</v>
      </c>
      <c r="I376" s="1003" t="s">
        <v>37</v>
      </c>
      <c r="J376" s="1003">
        <v>30</v>
      </c>
      <c r="L376" s="1008">
        <v>10</v>
      </c>
      <c r="M376" s="1003"/>
      <c r="N376" s="1003" t="s">
        <v>1749</v>
      </c>
      <c r="O376" s="1007" t="s">
        <v>2049</v>
      </c>
      <c r="P376" s="1003"/>
      <c r="Q376" s="1004">
        <v>2759</v>
      </c>
      <c r="S376" s="20" t="s">
        <v>1688</v>
      </c>
      <c r="T376" s="1003">
        <v>2788</v>
      </c>
      <c r="U376" s="927">
        <v>86.4</v>
      </c>
      <c r="V376" s="927">
        <v>2.88</v>
      </c>
      <c r="W376" s="927">
        <v>2.37</v>
      </c>
      <c r="X376" s="927">
        <v>2.54</v>
      </c>
      <c r="Y376" s="1005" t="s">
        <v>809</v>
      </c>
      <c r="Z376" s="1004"/>
      <c r="AB376" s="931"/>
      <c r="AC376" s="927"/>
      <c r="AI376" s="927"/>
      <c r="AJ376" s="927"/>
      <c r="AK376" s="927"/>
      <c r="AL376" s="927"/>
      <c r="AM376" s="927"/>
      <c r="AN376" s="927"/>
      <c r="AO376" s="927"/>
      <c r="AP376" s="927"/>
      <c r="AQ376" s="927"/>
      <c r="AR376" s="927"/>
      <c r="AS376" s="927"/>
      <c r="AT376" s="927"/>
      <c r="AU376" s="931"/>
      <c r="AV376" s="931"/>
    </row>
    <row r="377" spans="1:233" s="20" customFormat="1" x14ac:dyDescent="0.25">
      <c r="A377" s="1008">
        <v>33567</v>
      </c>
      <c r="B377" s="124" t="s">
        <v>23</v>
      </c>
      <c r="C377" s="1003" t="s">
        <v>2042</v>
      </c>
      <c r="D377" s="929" t="s">
        <v>2052</v>
      </c>
      <c r="E377" s="929" t="s">
        <v>2051</v>
      </c>
      <c r="F377" s="1008"/>
      <c r="G377" s="605" t="s">
        <v>548</v>
      </c>
      <c r="H377" s="1008">
        <v>8</v>
      </c>
      <c r="I377" s="1003" t="s">
        <v>37</v>
      </c>
      <c r="J377" s="1003">
        <v>18</v>
      </c>
      <c r="L377" s="1008">
        <v>10</v>
      </c>
      <c r="M377" s="1003"/>
      <c r="N377" s="1003" t="s">
        <v>1749</v>
      </c>
      <c r="O377" s="1007" t="s">
        <v>2049</v>
      </c>
      <c r="P377" s="1003"/>
      <c r="Q377" s="1006" t="s">
        <v>2049</v>
      </c>
      <c r="S377" s="20" t="s">
        <v>2039</v>
      </c>
      <c r="T377" s="1003">
        <v>2776</v>
      </c>
      <c r="U377" s="927">
        <v>60.9</v>
      </c>
      <c r="V377" s="927">
        <v>3.38</v>
      </c>
      <c r="W377" s="927">
        <v>3.49</v>
      </c>
      <c r="X377" s="927">
        <v>3.29</v>
      </c>
      <c r="Y377" s="1005" t="s">
        <v>854</v>
      </c>
      <c r="Z377" s="1004"/>
      <c r="AA377" s="1004"/>
      <c r="AB377" s="931"/>
      <c r="AC377" s="927"/>
      <c r="AI377" s="927"/>
      <c r="AJ377" s="927"/>
      <c r="AK377" s="927"/>
      <c r="AL377" s="927"/>
      <c r="AM377" s="927"/>
      <c r="AN377" s="927"/>
      <c r="AO377" s="927"/>
      <c r="AP377" s="927"/>
      <c r="AQ377" s="927"/>
      <c r="AR377" s="927"/>
      <c r="AS377" s="927"/>
      <c r="AT377" s="927"/>
      <c r="AU377" s="931"/>
      <c r="AV377" s="931"/>
    </row>
    <row r="378" spans="1:233" s="20" customFormat="1" x14ac:dyDescent="0.25">
      <c r="A378" s="1008">
        <v>33568</v>
      </c>
      <c r="B378" s="124" t="s">
        <v>23</v>
      </c>
      <c r="C378" s="1003" t="s">
        <v>2042</v>
      </c>
      <c r="D378" s="929" t="s">
        <v>2050</v>
      </c>
      <c r="E378" s="929" t="s">
        <v>2037</v>
      </c>
      <c r="F378" s="1008"/>
      <c r="G378" s="605" t="s">
        <v>548</v>
      </c>
      <c r="H378" s="83">
        <v>4</v>
      </c>
      <c r="I378" s="1003" t="s">
        <v>37</v>
      </c>
      <c r="J378" s="1003">
        <v>28</v>
      </c>
      <c r="K378" s="1003"/>
      <c r="L378" s="1008">
        <v>9</v>
      </c>
      <c r="M378" s="1003"/>
      <c r="N378" s="1003" t="s">
        <v>1749</v>
      </c>
      <c r="O378" s="1007" t="s">
        <v>2049</v>
      </c>
      <c r="P378" s="1003"/>
      <c r="Q378" s="1006" t="s">
        <v>2049</v>
      </c>
      <c r="S378" s="20" t="s">
        <v>2039</v>
      </c>
      <c r="T378" s="1003">
        <v>2786</v>
      </c>
      <c r="U378" s="927">
        <v>82.4</v>
      </c>
      <c r="V378" s="927">
        <v>2.94</v>
      </c>
      <c r="W378" s="927">
        <v>3.06</v>
      </c>
      <c r="X378" s="927">
        <v>3.14</v>
      </c>
      <c r="Y378" s="1005" t="s">
        <v>810</v>
      </c>
      <c r="Z378" s="1004"/>
      <c r="AA378" s="1004"/>
      <c r="AB378" s="931"/>
      <c r="AC378" s="927"/>
      <c r="AI378" s="927"/>
      <c r="AJ378" s="927"/>
      <c r="AK378" s="927"/>
      <c r="AL378" s="927"/>
      <c r="AM378" s="927"/>
      <c r="AN378" s="927"/>
      <c r="AO378" s="927"/>
      <c r="AP378" s="927"/>
      <c r="AQ378" s="927"/>
      <c r="AR378" s="927"/>
      <c r="AS378" s="927"/>
      <c r="AT378" s="927"/>
      <c r="AU378" s="931"/>
      <c r="AV378" s="931"/>
    </row>
    <row r="379" spans="1:233" s="20" customFormat="1" x14ac:dyDescent="0.25">
      <c r="A379" s="83">
        <v>33569</v>
      </c>
      <c r="B379" s="124" t="s">
        <v>23</v>
      </c>
      <c r="C379" s="124" t="s">
        <v>2042</v>
      </c>
      <c r="D379" s="29" t="s">
        <v>2048</v>
      </c>
      <c r="E379" s="29" t="s">
        <v>2047</v>
      </c>
      <c r="F379" s="605"/>
      <c r="G379" s="605" t="s">
        <v>548</v>
      </c>
      <c r="H379" s="83">
        <v>2</v>
      </c>
      <c r="I379" s="124" t="s">
        <v>28</v>
      </c>
      <c r="J379" s="30">
        <v>86</v>
      </c>
      <c r="K379" s="124"/>
      <c r="L379" s="83">
        <v>14</v>
      </c>
      <c r="M379" s="34"/>
      <c r="N379" s="124" t="s">
        <v>775</v>
      </c>
      <c r="O379" s="35">
        <v>2726</v>
      </c>
      <c r="P379" s="124"/>
      <c r="Q379" s="127">
        <v>2726</v>
      </c>
      <c r="S379" s="20" t="s">
        <v>116</v>
      </c>
      <c r="T379" s="124">
        <f>O379+J379-1</f>
        <v>2811</v>
      </c>
      <c r="U379" s="1011">
        <v>96.1</v>
      </c>
      <c r="V379" s="929">
        <v>1.1200000000000001</v>
      </c>
      <c r="W379" s="929">
        <v>1.23</v>
      </c>
      <c r="X379" s="929">
        <v>1.1399999999999999</v>
      </c>
      <c r="Y379" s="90" t="s">
        <v>806</v>
      </c>
    </row>
    <row r="380" spans="1:233" s="1012" customFormat="1" x14ac:dyDescent="0.25">
      <c r="A380" s="83">
        <v>33570</v>
      </c>
      <c r="B380" s="124" t="s">
        <v>23</v>
      </c>
      <c r="C380" s="124" t="s">
        <v>2042</v>
      </c>
      <c r="D380" s="29" t="s">
        <v>2046</v>
      </c>
      <c r="E380" s="29" t="s">
        <v>2044</v>
      </c>
      <c r="F380" s="605"/>
      <c r="G380" s="605" t="s">
        <v>548</v>
      </c>
      <c r="H380" s="83">
        <v>4</v>
      </c>
      <c r="I380" s="124" t="s">
        <v>28</v>
      </c>
      <c r="J380" s="30">
        <v>109</v>
      </c>
      <c r="K380" s="124"/>
      <c r="L380" s="83">
        <v>22</v>
      </c>
      <c r="M380" s="34"/>
      <c r="N380" s="124" t="s">
        <v>24</v>
      </c>
      <c r="O380" s="35">
        <v>2737</v>
      </c>
      <c r="P380" s="124"/>
      <c r="Q380" s="127">
        <v>2737</v>
      </c>
      <c r="R380" s="20"/>
      <c r="S380" s="20" t="s">
        <v>116</v>
      </c>
      <c r="T380" s="124">
        <f>O380+J380-1</f>
        <v>2845</v>
      </c>
      <c r="U380" s="1011">
        <v>109.5</v>
      </c>
      <c r="V380" s="929">
        <v>1</v>
      </c>
      <c r="W380" s="929">
        <v>0.83</v>
      </c>
      <c r="X380" s="929">
        <v>0.64</v>
      </c>
      <c r="Y380" s="90" t="s">
        <v>807</v>
      </c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  <c r="FQ380" s="20"/>
      <c r="FR380" s="20"/>
      <c r="FS380" s="20"/>
      <c r="FT380" s="20"/>
      <c r="FU380" s="20"/>
      <c r="FV380" s="20"/>
      <c r="FW380" s="20"/>
      <c r="FX380" s="20"/>
      <c r="FY380" s="20"/>
      <c r="FZ380" s="20"/>
      <c r="GA380" s="20"/>
      <c r="GB380" s="20"/>
      <c r="GC380" s="20"/>
      <c r="GD380" s="20"/>
      <c r="GE380" s="20"/>
      <c r="GF380" s="20"/>
      <c r="GG380" s="20"/>
      <c r="GH380" s="20"/>
      <c r="GI380" s="20"/>
      <c r="GJ380" s="20"/>
      <c r="GK380" s="20"/>
      <c r="GL380" s="20"/>
      <c r="GM380" s="20"/>
      <c r="GN380" s="20"/>
      <c r="GO380" s="20"/>
      <c r="GP380" s="20"/>
      <c r="GQ380" s="20"/>
      <c r="GR380" s="20"/>
      <c r="GS380" s="20"/>
      <c r="GT380" s="20"/>
      <c r="GU380" s="20"/>
      <c r="GV380" s="20"/>
      <c r="GW380" s="20"/>
      <c r="GX380" s="20"/>
      <c r="GY380" s="20"/>
      <c r="GZ380" s="20"/>
      <c r="HA380" s="20"/>
      <c r="HB380" s="20"/>
      <c r="HC380" s="20"/>
      <c r="HD380" s="20"/>
      <c r="HE380" s="20"/>
      <c r="HF380" s="20"/>
      <c r="HG380" s="20"/>
      <c r="HH380" s="20"/>
      <c r="HI380" s="20"/>
      <c r="HJ380" s="20"/>
      <c r="HK380" s="20"/>
      <c r="HL380" s="20"/>
      <c r="HM380" s="20"/>
      <c r="HN380" s="20"/>
      <c r="HO380" s="20"/>
      <c r="HP380" s="20"/>
      <c r="HQ380" s="20"/>
      <c r="HR380" s="20"/>
      <c r="HS380" s="20"/>
      <c r="HT380" s="20"/>
      <c r="HU380" s="20"/>
      <c r="HV380" s="20"/>
      <c r="HW380" s="20"/>
      <c r="HX380" s="20"/>
      <c r="HY380" s="20"/>
    </row>
    <row r="381" spans="1:233" s="22" customFormat="1" x14ac:dyDescent="0.25">
      <c r="A381" s="1008">
        <v>33571</v>
      </c>
      <c r="B381" s="124" t="s">
        <v>23</v>
      </c>
      <c r="C381" s="1003" t="s">
        <v>2042</v>
      </c>
      <c r="D381" s="929" t="s">
        <v>2045</v>
      </c>
      <c r="E381" s="929" t="s">
        <v>2044</v>
      </c>
      <c r="F381" s="1008"/>
      <c r="G381" s="605" t="s">
        <v>548</v>
      </c>
      <c r="H381" s="1008">
        <v>2</v>
      </c>
      <c r="I381" s="1003" t="s">
        <v>28</v>
      </c>
      <c r="J381" s="1003">
        <v>160</v>
      </c>
      <c r="K381" s="1003"/>
      <c r="L381" s="1008">
        <v>29</v>
      </c>
      <c r="M381" s="1003" t="s">
        <v>2043</v>
      </c>
      <c r="N381" s="1003"/>
      <c r="O381" s="1007">
        <v>2713</v>
      </c>
      <c r="P381" s="1003">
        <v>2712</v>
      </c>
      <c r="Q381" s="1004">
        <v>2710</v>
      </c>
      <c r="R381" s="20"/>
      <c r="S381" s="20" t="s">
        <v>2039</v>
      </c>
      <c r="T381" s="1003">
        <f>O381+J381-1</f>
        <v>2872</v>
      </c>
      <c r="U381" s="927">
        <v>67.400000000000006</v>
      </c>
      <c r="V381" s="927">
        <v>0.42</v>
      </c>
      <c r="W381" s="927">
        <v>0.33</v>
      </c>
      <c r="X381" s="927">
        <v>0.41</v>
      </c>
      <c r="Y381" s="1005" t="s">
        <v>805</v>
      </c>
      <c r="Z381" s="1004"/>
      <c r="AA381" s="1004"/>
      <c r="AB381" s="931"/>
      <c r="AC381" s="927"/>
      <c r="AD381" s="1003"/>
      <c r="AE381" s="20"/>
      <c r="AF381" s="20"/>
      <c r="AG381" s="20"/>
      <c r="AH381" s="20"/>
      <c r="AI381" s="927"/>
      <c r="AJ381" s="927"/>
      <c r="AK381" s="927"/>
      <c r="AL381" s="927"/>
      <c r="AM381" s="927"/>
      <c r="AN381" s="927"/>
      <c r="AO381" s="927"/>
      <c r="AP381" s="927"/>
      <c r="AQ381" s="927"/>
      <c r="AR381" s="927"/>
      <c r="AS381" s="927"/>
      <c r="AT381" s="927"/>
      <c r="AU381" s="931"/>
      <c r="AV381" s="931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/>
      <c r="FS381" s="20"/>
      <c r="FT381" s="20"/>
      <c r="FU381" s="20"/>
      <c r="FV381" s="20"/>
      <c r="FW381" s="20"/>
      <c r="FX381" s="20"/>
      <c r="FY381" s="20"/>
      <c r="FZ381" s="20"/>
      <c r="GA381" s="20"/>
      <c r="GB381" s="20"/>
      <c r="GC381" s="20"/>
      <c r="GD381" s="20"/>
      <c r="GE381" s="20"/>
      <c r="GF381" s="20"/>
      <c r="GG381" s="20"/>
      <c r="GH381" s="20"/>
      <c r="GI381" s="20"/>
      <c r="GJ381" s="20"/>
      <c r="GK381" s="20"/>
      <c r="GL381" s="20"/>
      <c r="GM381" s="20"/>
      <c r="GN381" s="20"/>
      <c r="GO381" s="20"/>
      <c r="GP381" s="20"/>
      <c r="GQ381" s="20"/>
      <c r="GR381" s="20"/>
      <c r="GS381" s="20"/>
      <c r="GT381" s="20"/>
      <c r="GU381" s="20"/>
      <c r="GV381" s="20"/>
      <c r="GW381" s="20"/>
      <c r="GX381" s="20"/>
      <c r="GY381" s="20"/>
      <c r="GZ381" s="20"/>
      <c r="HA381" s="20"/>
      <c r="HB381" s="20"/>
      <c r="HC381" s="20"/>
      <c r="HD381" s="20"/>
      <c r="HE381" s="20"/>
      <c r="HF381" s="20"/>
      <c r="HG381" s="20"/>
      <c r="HH381" s="20"/>
      <c r="HI381" s="20"/>
      <c r="HJ381" s="20"/>
      <c r="HK381" s="20"/>
      <c r="HL381" s="20"/>
      <c r="HM381" s="20"/>
      <c r="HN381" s="20"/>
      <c r="HO381" s="20"/>
      <c r="HP381" s="20"/>
      <c r="HQ381" s="20"/>
      <c r="HR381" s="20"/>
      <c r="HS381" s="20"/>
      <c r="HT381" s="20"/>
      <c r="HU381" s="20"/>
      <c r="HV381" s="20"/>
      <c r="HW381" s="20"/>
      <c r="HX381" s="20"/>
      <c r="HY381" s="20"/>
    </row>
    <row r="382" spans="1:233" s="22" customFormat="1" x14ac:dyDescent="0.25">
      <c r="A382" s="1008">
        <v>33572</v>
      </c>
      <c r="B382" s="124" t="s">
        <v>23</v>
      </c>
      <c r="C382" s="1003" t="s">
        <v>2042</v>
      </c>
      <c r="D382" s="929" t="s">
        <v>2041</v>
      </c>
      <c r="E382" s="929" t="s">
        <v>2040</v>
      </c>
      <c r="F382" s="1008"/>
      <c r="G382" s="605" t="s">
        <v>548</v>
      </c>
      <c r="H382" s="1008">
        <v>2</v>
      </c>
      <c r="I382" s="1003" t="s">
        <v>28</v>
      </c>
      <c r="J382" s="1003">
        <v>94</v>
      </c>
      <c r="K382" s="1003"/>
      <c r="L382" s="1008">
        <v>15</v>
      </c>
      <c r="M382" s="1003"/>
      <c r="N382" s="1003" t="s">
        <v>1749</v>
      </c>
      <c r="O382" s="1007">
        <v>2737</v>
      </c>
      <c r="P382" s="1003"/>
      <c r="Q382" s="1004">
        <v>2737</v>
      </c>
      <c r="R382" s="20"/>
      <c r="S382" s="20" t="s">
        <v>2039</v>
      </c>
      <c r="T382" s="1003">
        <f>O382+J382-1</f>
        <v>2830</v>
      </c>
      <c r="U382" s="1011">
        <v>90</v>
      </c>
      <c r="V382" s="927">
        <v>0.96</v>
      </c>
      <c r="W382" s="927">
        <v>1.1499999999999999</v>
      </c>
      <c r="X382" s="927">
        <v>1.23</v>
      </c>
      <c r="Y382" s="1005" t="s">
        <v>812</v>
      </c>
      <c r="Z382" s="1004"/>
      <c r="AA382" s="1004"/>
      <c r="AB382" s="931"/>
      <c r="AC382" s="927"/>
      <c r="AD382" s="1003"/>
      <c r="AE382" s="20"/>
      <c r="AF382" s="20"/>
      <c r="AG382" s="20"/>
      <c r="AH382" s="20"/>
      <c r="AI382" s="927"/>
      <c r="AJ382" s="927"/>
      <c r="AK382" s="927"/>
      <c r="AL382" s="927"/>
      <c r="AM382" s="927"/>
      <c r="AN382" s="927"/>
      <c r="AO382" s="927"/>
      <c r="AP382" s="927"/>
      <c r="AQ382" s="927"/>
      <c r="AR382" s="927"/>
      <c r="AS382" s="927"/>
      <c r="AT382" s="927"/>
      <c r="AU382" s="931"/>
      <c r="AV382" s="931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  <c r="FQ382" s="20"/>
      <c r="FR382" s="20"/>
      <c r="FS382" s="20"/>
      <c r="FT382" s="20"/>
      <c r="FU382" s="20"/>
      <c r="FV382" s="20"/>
      <c r="FW382" s="20"/>
      <c r="FX382" s="20"/>
      <c r="FY382" s="20"/>
      <c r="FZ382" s="20"/>
      <c r="GA382" s="20"/>
      <c r="GB382" s="20"/>
      <c r="GC382" s="20"/>
      <c r="GD382" s="20"/>
      <c r="GE382" s="20"/>
      <c r="GF382" s="20"/>
      <c r="GG382" s="20"/>
      <c r="GH382" s="20"/>
      <c r="GI382" s="20"/>
      <c r="GJ382" s="20"/>
      <c r="GK382" s="20"/>
      <c r="GL382" s="20"/>
      <c r="GM382" s="20"/>
      <c r="GN382" s="20"/>
      <c r="GO382" s="20"/>
      <c r="GP382" s="20"/>
      <c r="GQ382" s="20"/>
      <c r="GR382" s="20"/>
      <c r="GS382" s="20"/>
      <c r="GT382" s="20"/>
      <c r="GU382" s="20"/>
      <c r="GV382" s="20"/>
      <c r="GW382" s="20"/>
      <c r="GX382" s="20"/>
      <c r="GY382" s="20"/>
      <c r="GZ382" s="20"/>
      <c r="HA382" s="20"/>
      <c r="HB382" s="20"/>
      <c r="HC382" s="20"/>
      <c r="HD382" s="20"/>
      <c r="HE382" s="20"/>
      <c r="HF382" s="20"/>
      <c r="HG382" s="20"/>
      <c r="HH382" s="20"/>
      <c r="HI382" s="20"/>
      <c r="HJ382" s="20"/>
      <c r="HK382" s="20"/>
      <c r="HL382" s="20"/>
      <c r="HM382" s="20"/>
      <c r="HN382" s="20"/>
      <c r="HO382" s="20"/>
      <c r="HP382" s="20"/>
      <c r="HQ382" s="20"/>
      <c r="HR382" s="20"/>
      <c r="HS382" s="20"/>
      <c r="HT382" s="20"/>
      <c r="HU382" s="20"/>
      <c r="HV382" s="20"/>
      <c r="HW382" s="20"/>
      <c r="HX382" s="20"/>
      <c r="HY382" s="20"/>
    </row>
    <row r="383" spans="1:233" s="22" customFormat="1" x14ac:dyDescent="0.25">
      <c r="A383" s="83">
        <v>33573</v>
      </c>
      <c r="B383" s="124" t="s">
        <v>23</v>
      </c>
      <c r="C383" s="83">
        <v>11</v>
      </c>
      <c r="D383" s="29" t="s">
        <v>2038</v>
      </c>
      <c r="E383" s="29" t="s">
        <v>2037</v>
      </c>
      <c r="F383" s="605"/>
      <c r="G383" s="605" t="s">
        <v>548</v>
      </c>
      <c r="H383" s="83">
        <v>4</v>
      </c>
      <c r="I383" s="124" t="s">
        <v>28</v>
      </c>
      <c r="J383" s="30">
        <v>178</v>
      </c>
      <c r="K383" s="124"/>
      <c r="L383" s="83">
        <v>28</v>
      </c>
      <c r="M383" s="34"/>
      <c r="N383" s="124" t="s">
        <v>775</v>
      </c>
      <c r="O383" s="35">
        <v>2774</v>
      </c>
      <c r="P383" s="124"/>
      <c r="Q383" s="127">
        <v>2774</v>
      </c>
      <c r="R383" s="20"/>
      <c r="S383" s="20" t="s">
        <v>1675</v>
      </c>
      <c r="T383" s="124">
        <f>O383+J383-1</f>
        <v>2951</v>
      </c>
      <c r="U383" s="1011">
        <v>117.8</v>
      </c>
      <c r="V383" s="927">
        <v>0.66</v>
      </c>
      <c r="W383" s="929">
        <v>0.53</v>
      </c>
      <c r="X383" s="933">
        <v>0.51</v>
      </c>
      <c r="Y383" s="47" t="s">
        <v>805</v>
      </c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0"/>
      <c r="GB383" s="20"/>
      <c r="GC383" s="20"/>
      <c r="GD383" s="20"/>
      <c r="GE383" s="20"/>
      <c r="GF383" s="20"/>
      <c r="GG383" s="20"/>
      <c r="GH383" s="20"/>
      <c r="GI383" s="20"/>
      <c r="GJ383" s="20"/>
      <c r="GK383" s="20"/>
      <c r="GL383" s="20"/>
      <c r="GM383" s="20"/>
      <c r="GN383" s="20"/>
      <c r="GO383" s="20"/>
      <c r="GP383" s="20"/>
      <c r="GQ383" s="20"/>
      <c r="GR383" s="20"/>
      <c r="GS383" s="20"/>
      <c r="GT383" s="20"/>
      <c r="GU383" s="20"/>
      <c r="GV383" s="20"/>
      <c r="GW383" s="20"/>
      <c r="GX383" s="20"/>
      <c r="GY383" s="20"/>
      <c r="GZ383" s="20"/>
      <c r="HA383" s="20"/>
      <c r="HB383" s="20"/>
      <c r="HC383" s="20"/>
      <c r="HD383" s="20"/>
      <c r="HE383" s="20"/>
      <c r="HF383" s="20"/>
      <c r="HG383" s="20"/>
      <c r="HH383" s="20"/>
      <c r="HI383" s="20"/>
      <c r="HJ383" s="20"/>
      <c r="HK383" s="20"/>
      <c r="HL383" s="20"/>
      <c r="HM383" s="20"/>
      <c r="HN383" s="20"/>
      <c r="HO383" s="20"/>
      <c r="HP383" s="20"/>
      <c r="HQ383" s="20"/>
      <c r="HR383" s="20"/>
      <c r="HS383" s="20"/>
      <c r="HT383" s="20"/>
      <c r="HU383" s="20"/>
      <c r="HV383" s="20"/>
      <c r="HW383" s="20"/>
      <c r="HX383" s="20"/>
      <c r="HY383" s="20"/>
    </row>
    <row r="384" spans="1:233" s="22" customFormat="1" x14ac:dyDescent="0.25">
      <c r="A384" s="83">
        <v>33574</v>
      </c>
      <c r="B384" s="124" t="s">
        <v>23</v>
      </c>
      <c r="C384" s="83">
        <v>11</v>
      </c>
      <c r="D384" s="29" t="s">
        <v>2036</v>
      </c>
      <c r="E384" s="29" t="s">
        <v>2035</v>
      </c>
      <c r="F384" s="605"/>
      <c r="G384" s="605" t="s">
        <v>548</v>
      </c>
      <c r="H384" s="83">
        <v>4</v>
      </c>
      <c r="I384" s="124" t="s">
        <v>28</v>
      </c>
      <c r="J384" s="30">
        <v>53</v>
      </c>
      <c r="K384" s="124"/>
      <c r="L384" s="83">
        <v>14</v>
      </c>
      <c r="M384" s="34"/>
      <c r="N384" s="124" t="s">
        <v>1749</v>
      </c>
      <c r="O384" s="35">
        <v>2774</v>
      </c>
      <c r="P384" s="124"/>
      <c r="Q384" s="127">
        <v>2774</v>
      </c>
      <c r="R384" s="20"/>
      <c r="S384" s="20" t="s">
        <v>1675</v>
      </c>
      <c r="T384" s="124">
        <f>O384+J384-1</f>
        <v>2826</v>
      </c>
      <c r="U384" s="1011">
        <v>61.1</v>
      </c>
      <c r="V384" s="929">
        <v>1.1499999999999999</v>
      </c>
      <c r="W384" s="929">
        <v>1.54</v>
      </c>
      <c r="X384" s="30">
        <v>1.27</v>
      </c>
      <c r="Y384" s="90" t="s">
        <v>806</v>
      </c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  <c r="FQ384" s="20"/>
      <c r="FR384" s="20"/>
      <c r="FS384" s="20"/>
      <c r="FT384" s="20"/>
      <c r="FU384" s="20"/>
      <c r="FV384" s="20"/>
      <c r="FW384" s="20"/>
      <c r="FX384" s="20"/>
      <c r="FY384" s="20"/>
      <c r="FZ384" s="20"/>
      <c r="GA384" s="20"/>
      <c r="GB384" s="20"/>
      <c r="GC384" s="20"/>
      <c r="GD384" s="20"/>
      <c r="GE384" s="20"/>
      <c r="GF384" s="20"/>
      <c r="GG384" s="20"/>
      <c r="GH384" s="20"/>
      <c r="GI384" s="20"/>
      <c r="GJ384" s="20"/>
      <c r="GK384" s="20"/>
      <c r="GL384" s="20"/>
      <c r="GM384" s="20"/>
      <c r="GN384" s="20"/>
      <c r="GO384" s="20"/>
      <c r="GP384" s="20"/>
      <c r="GQ384" s="20"/>
      <c r="GR384" s="20"/>
      <c r="GS384" s="20"/>
      <c r="GT384" s="20"/>
      <c r="GU384" s="20"/>
      <c r="GV384" s="20"/>
      <c r="GW384" s="20"/>
      <c r="GX384" s="20"/>
      <c r="GY384" s="20"/>
      <c r="GZ384" s="20"/>
      <c r="HA384" s="20"/>
      <c r="HB384" s="20"/>
      <c r="HC384" s="20"/>
      <c r="HD384" s="20"/>
      <c r="HE384" s="20"/>
      <c r="HF384" s="20"/>
      <c r="HG384" s="20"/>
      <c r="HH384" s="20"/>
      <c r="HI384" s="20"/>
      <c r="HJ384" s="20"/>
      <c r="HK384" s="20"/>
      <c r="HL384" s="20"/>
      <c r="HM384" s="20"/>
      <c r="HN384" s="20"/>
      <c r="HO384" s="20"/>
      <c r="HP384" s="20"/>
      <c r="HQ384" s="20"/>
      <c r="HR384" s="20"/>
      <c r="HS384" s="20"/>
      <c r="HT384" s="20"/>
      <c r="HU384" s="20"/>
      <c r="HV384" s="20"/>
      <c r="HW384" s="20"/>
      <c r="HX384" s="20"/>
      <c r="HY384" s="20"/>
    </row>
    <row r="385" spans="1:233" s="22" customFormat="1" x14ac:dyDescent="0.25">
      <c r="A385" s="83">
        <v>33575</v>
      </c>
      <c r="B385" s="124" t="s">
        <v>23</v>
      </c>
      <c r="C385" s="83">
        <v>11</v>
      </c>
      <c r="D385" s="29" t="s">
        <v>2034</v>
      </c>
      <c r="E385" s="29" t="s">
        <v>2033</v>
      </c>
      <c r="F385" s="605"/>
      <c r="G385" s="605" t="s">
        <v>548</v>
      </c>
      <c r="H385" s="83">
        <v>4</v>
      </c>
      <c r="I385" s="124" t="s">
        <v>28</v>
      </c>
      <c r="J385" s="30">
        <v>55</v>
      </c>
      <c r="K385" s="124" t="s">
        <v>15</v>
      </c>
      <c r="L385" s="83">
        <v>16</v>
      </c>
      <c r="M385" s="34"/>
      <c r="N385" s="124" t="s">
        <v>1749</v>
      </c>
      <c r="O385" s="35">
        <v>2766</v>
      </c>
      <c r="P385" s="124"/>
      <c r="Q385" s="127">
        <v>2766</v>
      </c>
      <c r="R385" s="20"/>
      <c r="S385" s="20" t="s">
        <v>1670</v>
      </c>
      <c r="T385" s="124">
        <f>O385+J385-1</f>
        <v>2820</v>
      </c>
      <c r="U385" s="1011">
        <v>105.9</v>
      </c>
      <c r="V385" s="929">
        <v>1.93</v>
      </c>
      <c r="W385" s="929">
        <v>1.8</v>
      </c>
      <c r="X385" s="30">
        <v>1.92</v>
      </c>
      <c r="Y385" s="90" t="s">
        <v>806</v>
      </c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</row>
    <row r="386" spans="1:233" x14ac:dyDescent="0.25">
      <c r="A386" s="83">
        <v>33576</v>
      </c>
      <c r="B386" s="124" t="s">
        <v>23</v>
      </c>
      <c r="C386" s="83">
        <v>11</v>
      </c>
      <c r="D386" s="29" t="s">
        <v>2032</v>
      </c>
      <c r="E386" s="29" t="s">
        <v>2031</v>
      </c>
      <c r="F386" s="605"/>
      <c r="G386" s="605" t="s">
        <v>548</v>
      </c>
      <c r="H386" s="83">
        <v>2</v>
      </c>
      <c r="I386" s="124" t="s">
        <v>28</v>
      </c>
      <c r="J386" s="30">
        <v>173</v>
      </c>
      <c r="K386" s="124"/>
      <c r="L386" s="83">
        <v>29</v>
      </c>
      <c r="M386" s="34"/>
      <c r="N386" s="124" t="s">
        <v>1749</v>
      </c>
      <c r="O386" s="35">
        <v>2774</v>
      </c>
      <c r="P386" s="124"/>
      <c r="Q386" s="127">
        <v>2774</v>
      </c>
      <c r="R386" s="20"/>
      <c r="S386" s="20" t="s">
        <v>1675</v>
      </c>
      <c r="T386" s="124">
        <f>O386+J386-1</f>
        <v>2946</v>
      </c>
      <c r="U386" s="1011">
        <v>123.3</v>
      </c>
      <c r="V386" s="929">
        <v>0.71</v>
      </c>
      <c r="W386" s="929">
        <v>0.5</v>
      </c>
      <c r="X386" s="969">
        <v>0.51</v>
      </c>
      <c r="Y386" s="47" t="s">
        <v>805</v>
      </c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  <c r="FQ386" s="20"/>
      <c r="FR386" s="20"/>
      <c r="FS386" s="20"/>
      <c r="FT386" s="20"/>
      <c r="FU386" s="20"/>
      <c r="FV386" s="20"/>
      <c r="FW386" s="20"/>
      <c r="FX386" s="20"/>
      <c r="FY386" s="20"/>
      <c r="FZ386" s="20"/>
      <c r="GA386" s="20"/>
      <c r="GB386" s="20"/>
      <c r="GC386" s="20"/>
      <c r="GD386" s="20"/>
      <c r="GE386" s="20"/>
      <c r="GF386" s="20"/>
      <c r="GG386" s="20"/>
      <c r="GH386" s="20"/>
      <c r="GI386" s="20"/>
      <c r="GJ386" s="20"/>
      <c r="GK386" s="20"/>
      <c r="GL386" s="20"/>
      <c r="GM386" s="20"/>
      <c r="GN386" s="20"/>
      <c r="GO386" s="20"/>
      <c r="GP386" s="20"/>
      <c r="GQ386" s="20"/>
      <c r="GR386" s="20"/>
      <c r="GS386" s="20"/>
      <c r="GT386" s="20"/>
      <c r="GU386" s="20"/>
      <c r="GV386" s="20"/>
      <c r="GW386" s="20"/>
      <c r="GX386" s="20"/>
      <c r="GY386" s="20"/>
      <c r="GZ386" s="20"/>
      <c r="HA386" s="20"/>
      <c r="HB386" s="20"/>
      <c r="HC386" s="20"/>
      <c r="HD386" s="20"/>
      <c r="HE386" s="20"/>
      <c r="HF386" s="20"/>
      <c r="HG386" s="20"/>
      <c r="HH386" s="20"/>
      <c r="HI386" s="20"/>
      <c r="HJ386" s="20"/>
      <c r="HK386" s="20"/>
      <c r="HL386" s="20"/>
      <c r="HM386" s="20"/>
      <c r="HN386" s="20"/>
      <c r="HO386" s="20"/>
      <c r="HP386" s="20"/>
      <c r="HQ386" s="20"/>
      <c r="HR386" s="20"/>
      <c r="HS386" s="20"/>
      <c r="HT386" s="20"/>
      <c r="HU386" s="20"/>
      <c r="HV386" s="20"/>
      <c r="HW386" s="20"/>
      <c r="HX386" s="20"/>
      <c r="HY386" s="20"/>
    </row>
    <row r="387" spans="1:233" s="20" customFormat="1" x14ac:dyDescent="0.25">
      <c r="A387" s="83">
        <v>33577</v>
      </c>
      <c r="B387" s="124" t="s">
        <v>23</v>
      </c>
      <c r="C387" s="83">
        <v>11</v>
      </c>
      <c r="D387" s="29" t="s">
        <v>2030</v>
      </c>
      <c r="E387" s="29" t="s">
        <v>2029</v>
      </c>
      <c r="F387" s="605"/>
      <c r="G387" s="605" t="s">
        <v>548</v>
      </c>
      <c r="H387" s="83">
        <v>4</v>
      </c>
      <c r="I387" s="124" t="s">
        <v>28</v>
      </c>
      <c r="J387" s="30">
        <v>121</v>
      </c>
      <c r="K387" s="124"/>
      <c r="L387" s="83">
        <v>34</v>
      </c>
      <c r="M387" s="34"/>
      <c r="N387" s="124" t="s">
        <v>775</v>
      </c>
      <c r="O387" s="35">
        <v>2774</v>
      </c>
      <c r="P387" s="124"/>
      <c r="Q387" s="127">
        <v>2774</v>
      </c>
      <c r="S387" s="20" t="s">
        <v>1675</v>
      </c>
      <c r="T387" s="124">
        <f>O387+J387-1</f>
        <v>2894</v>
      </c>
      <c r="U387" s="1011">
        <v>65.2</v>
      </c>
      <c r="V387" s="929">
        <v>0.54</v>
      </c>
      <c r="W387" s="929">
        <v>0.45</v>
      </c>
      <c r="X387" s="30">
        <v>0.37</v>
      </c>
      <c r="Y387" s="47" t="s">
        <v>805</v>
      </c>
    </row>
    <row r="388" spans="1:233" s="20" customFormat="1" x14ac:dyDescent="0.25">
      <c r="A388" s="83">
        <v>33578</v>
      </c>
      <c r="B388" s="124" t="s">
        <v>23</v>
      </c>
      <c r="C388" s="83">
        <v>11</v>
      </c>
      <c r="D388" s="29" t="s">
        <v>2028</v>
      </c>
      <c r="E388" s="29" t="s">
        <v>2027</v>
      </c>
      <c r="F388" s="605"/>
      <c r="G388" s="605" t="s">
        <v>548</v>
      </c>
      <c r="H388" s="83">
        <v>4</v>
      </c>
      <c r="I388" s="127" t="s">
        <v>10</v>
      </c>
      <c r="J388" s="30">
        <v>80</v>
      </c>
      <c r="K388" s="124" t="s">
        <v>15</v>
      </c>
      <c r="L388" s="83">
        <v>12</v>
      </c>
      <c r="M388" s="34"/>
      <c r="N388" s="124" t="s">
        <v>775</v>
      </c>
      <c r="O388" s="35">
        <v>2767</v>
      </c>
      <c r="P388" s="127"/>
      <c r="Q388" s="127">
        <v>2767</v>
      </c>
      <c r="S388" s="20" t="s">
        <v>1670</v>
      </c>
      <c r="T388" s="124">
        <f>O388+J388-1</f>
        <v>2846</v>
      </c>
      <c r="U388" s="1011">
        <v>119</v>
      </c>
      <c r="V388" s="929">
        <v>1.49</v>
      </c>
      <c r="W388" s="929">
        <v>1.1599999999999999</v>
      </c>
      <c r="X388" s="30">
        <v>1.81</v>
      </c>
      <c r="Y388" s="90" t="s">
        <v>806</v>
      </c>
    </row>
    <row r="389" spans="1:233" s="20" customFormat="1" x14ac:dyDescent="0.25">
      <c r="A389" s="88">
        <v>33579</v>
      </c>
      <c r="B389" s="415" t="s">
        <v>23</v>
      </c>
      <c r="C389" s="83">
        <v>11</v>
      </c>
      <c r="D389" s="49" t="s">
        <v>2026</v>
      </c>
      <c r="E389" s="49" t="s">
        <v>2025</v>
      </c>
      <c r="F389" s="661"/>
      <c r="G389" s="605" t="s">
        <v>548</v>
      </c>
      <c r="H389" s="88">
        <v>8</v>
      </c>
      <c r="I389" s="415" t="s">
        <v>28</v>
      </c>
      <c r="J389" s="50">
        <v>33</v>
      </c>
      <c r="K389" s="415" t="s">
        <v>15</v>
      </c>
      <c r="L389" s="88">
        <v>17</v>
      </c>
      <c r="M389" s="52"/>
      <c r="N389" s="415" t="s">
        <v>1749</v>
      </c>
      <c r="O389" s="53">
        <v>2769</v>
      </c>
      <c r="P389" s="415"/>
      <c r="Q389" s="402">
        <v>2769</v>
      </c>
      <c r="R389" s="22"/>
      <c r="S389" s="20" t="s">
        <v>1670</v>
      </c>
      <c r="T389" s="124">
        <f>O389+J389-1</f>
        <v>2801</v>
      </c>
      <c r="U389" s="1011">
        <v>75.099999999999994</v>
      </c>
      <c r="V389" s="929">
        <v>2.2799999999999998</v>
      </c>
      <c r="W389" s="929">
        <v>2.66</v>
      </c>
      <c r="X389" s="50">
        <v>1.89</v>
      </c>
      <c r="Y389" s="1024" t="s">
        <v>809</v>
      </c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  <c r="EC389" s="22"/>
      <c r="ED389" s="22"/>
      <c r="EE389" s="22"/>
      <c r="EF389" s="22"/>
      <c r="EG389" s="22"/>
      <c r="EH389" s="22"/>
      <c r="EI389" s="22"/>
      <c r="EJ389" s="22"/>
      <c r="EK389" s="22"/>
      <c r="EL389" s="22"/>
      <c r="EM389" s="22"/>
      <c r="EN389" s="22"/>
      <c r="EO389" s="22"/>
      <c r="EP389" s="22"/>
      <c r="EQ389" s="22"/>
      <c r="ER389" s="22"/>
      <c r="ES389" s="22"/>
      <c r="ET389" s="22"/>
      <c r="EU389" s="22"/>
      <c r="EV389" s="22"/>
      <c r="EW389" s="22"/>
      <c r="EX389" s="22"/>
      <c r="EY389" s="22"/>
      <c r="EZ389" s="22"/>
      <c r="FA389" s="22"/>
      <c r="FB389" s="22"/>
      <c r="FC389" s="22"/>
      <c r="FD389" s="22"/>
      <c r="FE389" s="22"/>
      <c r="FF389" s="22"/>
      <c r="FG389" s="22"/>
      <c r="FH389" s="22"/>
      <c r="FI389" s="22"/>
      <c r="FJ389" s="22"/>
      <c r="FK389" s="22"/>
      <c r="FL389" s="22"/>
      <c r="FM389" s="22"/>
      <c r="FN389" s="22"/>
      <c r="FO389" s="22"/>
      <c r="FP389" s="22"/>
      <c r="FQ389" s="22"/>
      <c r="FR389" s="22"/>
      <c r="FS389" s="22"/>
      <c r="FT389" s="22"/>
      <c r="FU389" s="22"/>
      <c r="FV389" s="22"/>
      <c r="FW389" s="22"/>
      <c r="FX389" s="22"/>
      <c r="FY389" s="22"/>
      <c r="FZ389" s="22"/>
      <c r="GA389" s="22"/>
      <c r="GB389" s="22"/>
      <c r="GC389" s="22"/>
      <c r="GD389" s="22"/>
      <c r="GE389" s="22"/>
      <c r="GF389" s="22"/>
      <c r="GG389" s="22"/>
      <c r="GH389" s="22"/>
      <c r="GI389" s="22"/>
      <c r="GJ389" s="22"/>
      <c r="GK389" s="22"/>
      <c r="GL389" s="22"/>
      <c r="GM389" s="22"/>
      <c r="GN389" s="22"/>
      <c r="GO389" s="22"/>
      <c r="GP389" s="22"/>
      <c r="GQ389" s="22"/>
      <c r="GR389" s="22"/>
      <c r="GS389" s="22"/>
      <c r="GT389" s="22"/>
      <c r="GU389" s="22"/>
      <c r="GV389" s="22"/>
      <c r="GW389" s="22"/>
      <c r="GX389" s="22"/>
      <c r="GY389" s="22"/>
      <c r="GZ389" s="22"/>
      <c r="HA389" s="22"/>
      <c r="HB389" s="22"/>
      <c r="HC389" s="22"/>
      <c r="HD389" s="22"/>
      <c r="HE389" s="22"/>
      <c r="HF389" s="22"/>
      <c r="HG389" s="22"/>
      <c r="HH389" s="22"/>
      <c r="HI389" s="22"/>
      <c r="HJ389" s="22"/>
      <c r="HK389" s="22"/>
      <c r="HL389" s="22"/>
      <c r="HM389" s="22"/>
      <c r="HN389" s="22"/>
      <c r="HO389" s="22"/>
      <c r="HP389" s="22"/>
      <c r="HQ389" s="22"/>
      <c r="HR389" s="22"/>
      <c r="HS389" s="22"/>
      <c r="HT389" s="22"/>
      <c r="HU389" s="22"/>
      <c r="HV389" s="22"/>
      <c r="HW389" s="22"/>
      <c r="HX389" s="22"/>
      <c r="HY389" s="22"/>
    </row>
    <row r="390" spans="1:233" s="20" customFormat="1" x14ac:dyDescent="0.25">
      <c r="A390" s="83">
        <v>33580</v>
      </c>
      <c r="B390" s="124" t="s">
        <v>23</v>
      </c>
      <c r="C390" s="124"/>
      <c r="D390" s="29" t="s">
        <v>2024</v>
      </c>
      <c r="E390" s="29" t="s">
        <v>2023</v>
      </c>
      <c r="F390" s="605"/>
      <c r="G390" s="605" t="s">
        <v>548</v>
      </c>
      <c r="H390" s="83">
        <v>2</v>
      </c>
      <c r="I390" s="124" t="s">
        <v>28</v>
      </c>
      <c r="J390" s="30">
        <v>140</v>
      </c>
      <c r="K390" s="124"/>
      <c r="L390" s="83">
        <v>0</v>
      </c>
      <c r="M390" s="34" t="s">
        <v>725</v>
      </c>
      <c r="N390" s="124"/>
      <c r="O390" s="35">
        <v>2752</v>
      </c>
      <c r="P390" s="124">
        <v>2731</v>
      </c>
      <c r="Q390" s="127">
        <v>2726</v>
      </c>
      <c r="R390" s="20">
        <v>2710</v>
      </c>
      <c r="S390" s="20" t="s">
        <v>1882</v>
      </c>
      <c r="T390" s="124">
        <f>O390+J390-1</f>
        <v>2891</v>
      </c>
      <c r="U390" s="1015">
        <v>200.1</v>
      </c>
      <c r="V390" s="1014">
        <v>1.43</v>
      </c>
      <c r="W390" s="1014"/>
      <c r="X390" s="1014"/>
      <c r="Y390" s="90" t="s">
        <v>811</v>
      </c>
    </row>
    <row r="391" spans="1:233" s="20" customFormat="1" x14ac:dyDescent="0.25">
      <c r="A391" s="83">
        <v>33581</v>
      </c>
      <c r="B391" s="124" t="s">
        <v>23</v>
      </c>
      <c r="C391" s="124"/>
      <c r="D391" s="29" t="s">
        <v>2022</v>
      </c>
      <c r="E391" s="29" t="s">
        <v>2021</v>
      </c>
      <c r="F391" s="605"/>
      <c r="G391" s="605" t="s">
        <v>548</v>
      </c>
      <c r="H391" s="83">
        <v>4</v>
      </c>
      <c r="I391" s="124" t="s">
        <v>28</v>
      </c>
      <c r="J391" s="30">
        <v>77</v>
      </c>
      <c r="K391" s="124" t="s">
        <v>15</v>
      </c>
      <c r="L391" s="83">
        <v>17</v>
      </c>
      <c r="M391" s="34"/>
      <c r="N391" s="124" t="s">
        <v>1749</v>
      </c>
      <c r="O391" s="35">
        <v>2766</v>
      </c>
      <c r="P391" s="124"/>
      <c r="Q391" s="127">
        <v>2766</v>
      </c>
      <c r="S391" s="20" t="s">
        <v>1886</v>
      </c>
      <c r="T391" s="124">
        <f>O391+J391-1</f>
        <v>2842</v>
      </c>
      <c r="U391" s="1015">
        <v>107.5</v>
      </c>
      <c r="V391" s="1014">
        <v>1.4</v>
      </c>
      <c r="W391" s="1014">
        <v>1.0900000000000001</v>
      </c>
      <c r="X391" s="1014">
        <v>1.82</v>
      </c>
      <c r="Y391" s="90" t="s">
        <v>806</v>
      </c>
    </row>
    <row r="392" spans="1:233" s="20" customFormat="1" x14ac:dyDescent="0.25">
      <c r="A392" s="83">
        <v>33582</v>
      </c>
      <c r="B392" s="124" t="s">
        <v>23</v>
      </c>
      <c r="C392" s="124"/>
      <c r="D392" s="29" t="s">
        <v>2020</v>
      </c>
      <c r="E392" s="29" t="s">
        <v>2019</v>
      </c>
      <c r="F392" s="605"/>
      <c r="G392" s="605" t="s">
        <v>548</v>
      </c>
      <c r="H392" s="83">
        <v>4</v>
      </c>
      <c r="I392" s="124" t="s">
        <v>817</v>
      </c>
      <c r="J392" s="30">
        <v>21</v>
      </c>
      <c r="K392" s="124"/>
      <c r="L392" s="83">
        <v>10</v>
      </c>
      <c r="M392" s="34"/>
      <c r="N392" s="124" t="s">
        <v>1749</v>
      </c>
      <c r="O392" s="124"/>
      <c r="P392" s="124"/>
      <c r="Q392" s="1006" t="s">
        <v>646</v>
      </c>
      <c r="R392" s="124"/>
      <c r="S392" s="850"/>
      <c r="U392" s="1015">
        <v>65</v>
      </c>
      <c r="V392" s="1014">
        <v>3.09</v>
      </c>
      <c r="W392" s="1014">
        <v>2.62</v>
      </c>
      <c r="X392" s="1014">
        <v>3.09</v>
      </c>
      <c r="Y392" s="43" t="s">
        <v>858</v>
      </c>
      <c r="Z392" s="127"/>
      <c r="AA392" s="30"/>
      <c r="AB392" s="30"/>
      <c r="AC392" s="30"/>
      <c r="AD392" s="30"/>
      <c r="AE392" s="30"/>
      <c r="AF392" s="30"/>
      <c r="AG392" s="30"/>
      <c r="AH392" s="124"/>
    </row>
    <row r="393" spans="1:233" s="20" customFormat="1" x14ac:dyDescent="0.25">
      <c r="A393" s="83">
        <v>33583</v>
      </c>
      <c r="B393" s="124" t="s">
        <v>23</v>
      </c>
      <c r="C393" s="124"/>
      <c r="D393" s="29" t="s">
        <v>2018</v>
      </c>
      <c r="E393" s="29" t="s">
        <v>2017</v>
      </c>
      <c r="F393" s="605"/>
      <c r="G393" s="605" t="s">
        <v>548</v>
      </c>
      <c r="H393" s="83">
        <v>8</v>
      </c>
      <c r="I393" s="124" t="s">
        <v>28</v>
      </c>
      <c r="J393" s="30">
        <v>67</v>
      </c>
      <c r="K393" s="124"/>
      <c r="L393" s="83">
        <v>4</v>
      </c>
      <c r="M393" s="33" t="s">
        <v>800</v>
      </c>
      <c r="N393" s="91"/>
      <c r="O393" s="35">
        <v>2744</v>
      </c>
      <c r="P393" s="124">
        <v>2728</v>
      </c>
      <c r="Q393" s="127">
        <v>2726</v>
      </c>
      <c r="S393" s="20" t="s">
        <v>116</v>
      </c>
      <c r="T393" s="124">
        <f>O393+J393-1</f>
        <v>2810</v>
      </c>
      <c r="U393" s="1015">
        <v>138.1</v>
      </c>
      <c r="V393" s="1014">
        <v>2.06</v>
      </c>
      <c r="W393" s="1014">
        <v>1.27</v>
      </c>
      <c r="X393" s="1014">
        <v>1.36</v>
      </c>
      <c r="Y393" s="90" t="s">
        <v>808</v>
      </c>
    </row>
    <row r="394" spans="1:233" s="20" customFormat="1" x14ac:dyDescent="0.25">
      <c r="A394" s="83">
        <v>33584</v>
      </c>
      <c r="B394" s="124" t="s">
        <v>23</v>
      </c>
      <c r="C394" s="124"/>
      <c r="D394" s="29" t="s">
        <v>2016</v>
      </c>
      <c r="E394" s="29" t="s">
        <v>2015</v>
      </c>
      <c r="F394" s="605"/>
      <c r="G394" s="605" t="s">
        <v>548</v>
      </c>
      <c r="H394" s="83">
        <v>8</v>
      </c>
      <c r="I394" s="124" t="s">
        <v>10</v>
      </c>
      <c r="J394" s="30">
        <v>58</v>
      </c>
      <c r="K394" s="124"/>
      <c r="L394" s="83">
        <v>15</v>
      </c>
      <c r="M394" s="34"/>
      <c r="N394" s="124" t="s">
        <v>1749</v>
      </c>
      <c r="O394" s="35">
        <v>2754</v>
      </c>
      <c r="P394" s="124"/>
      <c r="Q394" s="82">
        <v>2754</v>
      </c>
      <c r="S394" s="20" t="s">
        <v>116</v>
      </c>
      <c r="T394" s="124">
        <f>O394+J394-1</f>
        <v>2811</v>
      </c>
      <c r="U394" s="1015">
        <v>128.6</v>
      </c>
      <c r="V394" s="1014">
        <v>2.2200000000000002</v>
      </c>
      <c r="W394" s="1014">
        <v>1.05</v>
      </c>
      <c r="X394" s="1014">
        <v>2.65</v>
      </c>
      <c r="Y394" s="90" t="s">
        <v>808</v>
      </c>
    </row>
    <row r="395" spans="1:233" s="20" customFormat="1" x14ac:dyDescent="0.25">
      <c r="A395" s="83">
        <v>33585</v>
      </c>
      <c r="B395" s="124" t="s">
        <v>23</v>
      </c>
      <c r="C395" s="124"/>
      <c r="D395" s="29" t="s">
        <v>2014</v>
      </c>
      <c r="E395" s="29" t="s">
        <v>2013</v>
      </c>
      <c r="F395" s="605"/>
      <c r="G395" s="605" t="s">
        <v>548</v>
      </c>
      <c r="H395" s="83">
        <v>4</v>
      </c>
      <c r="I395" s="124" t="s">
        <v>28</v>
      </c>
      <c r="J395" s="30">
        <v>50</v>
      </c>
      <c r="K395" s="124"/>
      <c r="L395" s="83">
        <v>18</v>
      </c>
      <c r="M395" s="34"/>
      <c r="N395" s="124" t="s">
        <v>1749</v>
      </c>
      <c r="O395" s="35">
        <v>2766</v>
      </c>
      <c r="P395" s="127"/>
      <c r="Q395" s="127">
        <v>2766</v>
      </c>
      <c r="R395" s="28"/>
      <c r="S395" s="20" t="s">
        <v>116</v>
      </c>
      <c r="T395" s="124">
        <f>O395+J395-1</f>
        <v>2815</v>
      </c>
      <c r="U395" s="1015">
        <v>89.3</v>
      </c>
      <c r="V395" s="1014">
        <v>1.78</v>
      </c>
      <c r="W395" s="1014">
        <v>1.01</v>
      </c>
      <c r="X395" s="1014">
        <v>1.86</v>
      </c>
      <c r="Y395" s="90" t="s">
        <v>806</v>
      </c>
    </row>
    <row r="396" spans="1:233" s="40" customFormat="1" x14ac:dyDescent="0.25">
      <c r="A396" s="1023">
        <v>33586</v>
      </c>
      <c r="B396" s="410" t="s">
        <v>226</v>
      </c>
      <c r="C396" s="924" t="s">
        <v>39</v>
      </c>
      <c r="D396" s="924"/>
      <c r="E396" s="924"/>
      <c r="F396" s="1023" t="s">
        <v>1746</v>
      </c>
      <c r="G396" s="617" t="s">
        <v>548</v>
      </c>
      <c r="H396" s="1021"/>
      <c r="I396" s="1021" t="s">
        <v>28</v>
      </c>
      <c r="J396" s="1021">
        <v>71</v>
      </c>
      <c r="K396" s="1021"/>
      <c r="L396" s="1023"/>
      <c r="M396" s="1021" t="s">
        <v>725</v>
      </c>
      <c r="N396" s="1021"/>
      <c r="O396" s="1022">
        <v>3166</v>
      </c>
      <c r="P396" s="1021"/>
      <c r="Q396" s="1018" t="s">
        <v>646</v>
      </c>
      <c r="S396" s="1021"/>
      <c r="T396" s="1021">
        <v>3236</v>
      </c>
      <c r="U396" s="906">
        <v>88.2</v>
      </c>
      <c r="V396" s="906">
        <v>1.24</v>
      </c>
      <c r="W396" s="906"/>
      <c r="X396" s="906"/>
      <c r="Y396" s="906"/>
      <c r="Z396" s="1021"/>
      <c r="AA396" s="1020"/>
      <c r="AB396" s="926"/>
      <c r="AC396" s="906"/>
      <c r="AI396" s="906"/>
      <c r="AJ396" s="906"/>
      <c r="AK396" s="906"/>
      <c r="AL396" s="906"/>
      <c r="AM396" s="906"/>
      <c r="AN396" s="906"/>
      <c r="AO396" s="906">
        <v>-3166</v>
      </c>
      <c r="AP396" s="906"/>
      <c r="AQ396" s="906"/>
      <c r="AR396" s="906"/>
      <c r="AS396" s="906"/>
      <c r="AU396" s="1019"/>
      <c r="AV396" s="926"/>
    </row>
    <row r="397" spans="1:233" s="20" customFormat="1" x14ac:dyDescent="0.25">
      <c r="A397" s="83">
        <v>33587</v>
      </c>
      <c r="B397" s="124" t="s">
        <v>23</v>
      </c>
      <c r="C397" s="124"/>
      <c r="D397" s="29" t="s">
        <v>2012</v>
      </c>
      <c r="E397" s="29" t="s">
        <v>2011</v>
      </c>
      <c r="F397" s="605"/>
      <c r="G397" s="605" t="s">
        <v>548</v>
      </c>
      <c r="H397" s="83">
        <v>4</v>
      </c>
      <c r="I397" s="124" t="s">
        <v>28</v>
      </c>
      <c r="J397" s="30">
        <v>91</v>
      </c>
      <c r="K397" s="124"/>
      <c r="L397" s="83">
        <v>19</v>
      </c>
      <c r="M397" s="34"/>
      <c r="N397" s="124" t="s">
        <v>1749</v>
      </c>
      <c r="O397" s="35">
        <v>2767</v>
      </c>
      <c r="P397" s="127"/>
      <c r="Q397" s="127">
        <v>2767</v>
      </c>
      <c r="R397" s="28"/>
      <c r="S397" s="20" t="s">
        <v>116</v>
      </c>
      <c r="T397" s="124">
        <f>O397+J397-1</f>
        <v>2857</v>
      </c>
      <c r="U397" s="1015">
        <v>104.3</v>
      </c>
      <c r="V397" s="1014">
        <v>1.1499999999999999</v>
      </c>
      <c r="W397" s="1014">
        <v>0.75</v>
      </c>
      <c r="X397" s="1014">
        <v>1.17</v>
      </c>
      <c r="Y397" s="90" t="s">
        <v>807</v>
      </c>
    </row>
    <row r="398" spans="1:233" s="22" customFormat="1" x14ac:dyDescent="0.25">
      <c r="A398" s="83">
        <v>33588</v>
      </c>
      <c r="B398" s="124" t="s">
        <v>23</v>
      </c>
      <c r="C398" s="124"/>
      <c r="D398" s="29" t="s">
        <v>2010</v>
      </c>
      <c r="E398" s="29" t="s">
        <v>2009</v>
      </c>
      <c r="F398" s="605"/>
      <c r="G398" s="605" t="s">
        <v>548</v>
      </c>
      <c r="H398" s="83">
        <v>4</v>
      </c>
      <c r="I398" s="124" t="s">
        <v>28</v>
      </c>
      <c r="J398" s="30">
        <v>125</v>
      </c>
      <c r="K398" s="124"/>
      <c r="L398" s="83">
        <v>20</v>
      </c>
      <c r="M398" s="33" t="s">
        <v>672</v>
      </c>
      <c r="N398" s="124"/>
      <c r="O398" s="35">
        <v>2723</v>
      </c>
      <c r="P398" s="124">
        <v>2712</v>
      </c>
      <c r="Q398" s="127">
        <v>2710</v>
      </c>
      <c r="R398" s="124">
        <v>2707</v>
      </c>
      <c r="S398" s="20" t="s">
        <v>116</v>
      </c>
      <c r="T398" s="124">
        <f>O398+J398-1</f>
        <v>2847</v>
      </c>
      <c r="U398" s="1015">
        <v>134.19999999999999</v>
      </c>
      <c r="V398" s="1014">
        <v>1.07</v>
      </c>
      <c r="W398" s="1014">
        <v>0.66</v>
      </c>
      <c r="X398" s="1014">
        <v>0.73</v>
      </c>
      <c r="Y398" s="90" t="s">
        <v>807</v>
      </c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  <c r="FQ398" s="20"/>
      <c r="FR398" s="20"/>
      <c r="FS398" s="20"/>
      <c r="FT398" s="20"/>
      <c r="FU398" s="20"/>
      <c r="FV398" s="20"/>
      <c r="FW398" s="20"/>
      <c r="FX398" s="20"/>
      <c r="FY398" s="20"/>
      <c r="FZ398" s="20"/>
      <c r="GA398" s="20"/>
      <c r="GB398" s="20"/>
      <c r="GC398" s="20"/>
      <c r="GD398" s="20"/>
      <c r="GE398" s="20"/>
      <c r="GF398" s="20"/>
      <c r="GG398" s="20"/>
      <c r="GH398" s="20"/>
      <c r="GI398" s="20"/>
      <c r="GJ398" s="20"/>
      <c r="GK398" s="20"/>
      <c r="GL398" s="20"/>
      <c r="GM398" s="20"/>
      <c r="GN398" s="20"/>
      <c r="GO398" s="20"/>
      <c r="GP398" s="20"/>
      <c r="GQ398" s="20"/>
      <c r="GR398" s="20"/>
      <c r="GS398" s="20"/>
      <c r="GT398" s="20"/>
      <c r="GU398" s="20"/>
      <c r="GV398" s="20"/>
      <c r="GW398" s="20"/>
      <c r="GX398" s="20"/>
      <c r="GY398" s="20"/>
      <c r="GZ398" s="20"/>
      <c r="HA398" s="20"/>
      <c r="HB398" s="20"/>
      <c r="HC398" s="20"/>
      <c r="HD398" s="20"/>
      <c r="HE398" s="20"/>
      <c r="HF398" s="20"/>
      <c r="HG398" s="20"/>
      <c r="HH398" s="20"/>
      <c r="HI398" s="20"/>
      <c r="HJ398" s="20"/>
      <c r="HK398" s="20"/>
      <c r="HL398" s="20"/>
      <c r="HM398" s="20"/>
      <c r="HN398" s="20"/>
      <c r="HO398" s="20"/>
      <c r="HP398" s="20"/>
      <c r="HQ398" s="20"/>
      <c r="HR398" s="20"/>
      <c r="HS398" s="20"/>
      <c r="HT398" s="20"/>
      <c r="HU398" s="20"/>
      <c r="HV398" s="20"/>
      <c r="HW398" s="20"/>
      <c r="HX398" s="20"/>
      <c r="HY398" s="20"/>
    </row>
    <row r="399" spans="1:233" s="20" customFormat="1" x14ac:dyDescent="0.25">
      <c r="A399" s="83">
        <v>33589</v>
      </c>
      <c r="B399" s="124" t="s">
        <v>23</v>
      </c>
      <c r="C399" s="124"/>
      <c r="D399" s="29" t="s">
        <v>2008</v>
      </c>
      <c r="E399" s="29" t="s">
        <v>2007</v>
      </c>
      <c r="F399" s="605"/>
      <c r="G399" s="605" t="s">
        <v>548</v>
      </c>
      <c r="H399" s="83">
        <v>8</v>
      </c>
      <c r="I399" s="124" t="s">
        <v>817</v>
      </c>
      <c r="J399" s="30">
        <v>18</v>
      </c>
      <c r="K399" s="124"/>
      <c r="L399" s="83">
        <v>11</v>
      </c>
      <c r="M399" s="34"/>
      <c r="N399" s="124" t="s">
        <v>641</v>
      </c>
      <c r="O399" s="124"/>
      <c r="P399" s="124"/>
      <c r="Q399" s="1006" t="s">
        <v>646</v>
      </c>
      <c r="R399" s="124"/>
      <c r="U399" s="1015">
        <v>65.099999999999994</v>
      </c>
      <c r="V399" s="1014">
        <v>3.62</v>
      </c>
      <c r="W399" s="1014">
        <v>3.5</v>
      </c>
      <c r="X399" s="1014">
        <v>3.72</v>
      </c>
      <c r="Y399" s="90" t="s">
        <v>854</v>
      </c>
      <c r="Z399" s="127"/>
      <c r="AA399" s="30"/>
      <c r="AB399" s="30"/>
      <c r="AC399" s="30"/>
      <c r="AD399" s="30"/>
      <c r="AE399" s="30"/>
      <c r="AF399" s="30"/>
      <c r="AG399" s="30"/>
      <c r="AH399" s="124"/>
    </row>
    <row r="400" spans="1:233" s="20" customFormat="1" x14ac:dyDescent="0.25">
      <c r="A400" s="83">
        <v>33590</v>
      </c>
      <c r="B400" s="124" t="s">
        <v>23</v>
      </c>
      <c r="C400" s="124"/>
      <c r="D400" s="29" t="s">
        <v>2006</v>
      </c>
      <c r="E400" s="29" t="s">
        <v>2005</v>
      </c>
      <c r="F400" s="605"/>
      <c r="G400" s="605" t="s">
        <v>548</v>
      </c>
      <c r="H400" s="83">
        <v>4</v>
      </c>
      <c r="I400" s="124" t="s">
        <v>28</v>
      </c>
      <c r="J400" s="30">
        <v>84</v>
      </c>
      <c r="K400" s="124" t="s">
        <v>15</v>
      </c>
      <c r="L400" s="83">
        <v>22</v>
      </c>
      <c r="M400" s="34"/>
      <c r="N400" s="124" t="s">
        <v>1749</v>
      </c>
      <c r="O400" s="35">
        <v>2766</v>
      </c>
      <c r="P400" s="127"/>
      <c r="Q400" s="127">
        <v>2766</v>
      </c>
      <c r="R400" s="28"/>
      <c r="S400" s="20" t="s">
        <v>116</v>
      </c>
      <c r="T400" s="124">
        <f>O400+J400-1</f>
        <v>2849</v>
      </c>
      <c r="U400" s="1015">
        <v>95</v>
      </c>
      <c r="V400" s="1014">
        <v>1.1299999999999999</v>
      </c>
      <c r="W400" s="1014">
        <v>0.91</v>
      </c>
      <c r="X400" s="1014">
        <v>0.52</v>
      </c>
      <c r="Y400" s="90" t="s">
        <v>807</v>
      </c>
    </row>
    <row r="401" spans="1:34" s="20" customFormat="1" x14ac:dyDescent="0.25">
      <c r="A401" s="83">
        <v>33591</v>
      </c>
      <c r="B401" s="124" t="s">
        <v>23</v>
      </c>
      <c r="C401" s="124"/>
      <c r="D401" s="29" t="s">
        <v>2004</v>
      </c>
      <c r="E401" s="29" t="s">
        <v>2003</v>
      </c>
      <c r="F401" s="605"/>
      <c r="G401" s="605" t="s">
        <v>548</v>
      </c>
      <c r="H401" s="83">
        <v>8</v>
      </c>
      <c r="I401" s="124" t="s">
        <v>817</v>
      </c>
      <c r="J401" s="30">
        <v>21</v>
      </c>
      <c r="K401" s="124"/>
      <c r="L401" s="83">
        <v>8</v>
      </c>
      <c r="M401" s="34"/>
      <c r="N401" s="124"/>
      <c r="O401" s="124"/>
      <c r="P401" s="124"/>
      <c r="Q401" s="1006" t="s">
        <v>646</v>
      </c>
      <c r="R401" s="124"/>
      <c r="U401" s="1015">
        <v>77.400000000000006</v>
      </c>
      <c r="V401" s="1014">
        <v>3.69</v>
      </c>
      <c r="W401" s="1014">
        <v>2.82</v>
      </c>
      <c r="X401" s="1014">
        <v>4.58</v>
      </c>
      <c r="Y401" s="311" t="s">
        <v>858</v>
      </c>
      <c r="Z401" s="127"/>
      <c r="AA401" s="30"/>
      <c r="AB401" s="30"/>
      <c r="AC401" s="30"/>
      <c r="AD401" s="30"/>
      <c r="AE401" s="30"/>
      <c r="AF401" s="30"/>
      <c r="AG401" s="30"/>
      <c r="AH401" s="124"/>
    </row>
    <row r="402" spans="1:34" s="20" customFormat="1" x14ac:dyDescent="0.25">
      <c r="A402" s="83">
        <v>33592</v>
      </c>
      <c r="B402" s="124" t="s">
        <v>23</v>
      </c>
      <c r="C402" s="124"/>
      <c r="D402" s="29" t="s">
        <v>2002</v>
      </c>
      <c r="E402" s="29" t="s">
        <v>2001</v>
      </c>
      <c r="F402" s="605"/>
      <c r="G402" s="605" t="s">
        <v>548</v>
      </c>
      <c r="H402" s="83">
        <v>4</v>
      </c>
      <c r="I402" s="124" t="s">
        <v>28</v>
      </c>
      <c r="J402" s="30">
        <v>162</v>
      </c>
      <c r="K402" s="124"/>
      <c r="L402" s="83">
        <v>26</v>
      </c>
      <c r="M402" s="34"/>
      <c r="N402" s="124" t="s">
        <v>775</v>
      </c>
      <c r="O402" s="35">
        <v>2735</v>
      </c>
      <c r="P402" s="124"/>
      <c r="Q402" s="127">
        <v>2735</v>
      </c>
      <c r="S402" s="20" t="s">
        <v>116</v>
      </c>
      <c r="T402" s="124">
        <f>O402+J402-1</f>
        <v>2896</v>
      </c>
      <c r="U402" s="1015">
        <v>111.3</v>
      </c>
      <c r="V402" s="1014">
        <v>0.69</v>
      </c>
      <c r="W402" s="1014">
        <v>0.67</v>
      </c>
      <c r="X402" s="1014">
        <v>0.6</v>
      </c>
      <c r="Y402" s="47" t="s">
        <v>805</v>
      </c>
    </row>
    <row r="403" spans="1:34" s="20" customFormat="1" x14ac:dyDescent="0.25">
      <c r="A403" s="83">
        <v>33593</v>
      </c>
      <c r="B403" s="124" t="s">
        <v>23</v>
      </c>
      <c r="C403" s="124"/>
      <c r="D403" s="29" t="s">
        <v>2000</v>
      </c>
      <c r="E403" s="29" t="s">
        <v>1999</v>
      </c>
      <c r="F403" s="605"/>
      <c r="G403" s="605" t="s">
        <v>548</v>
      </c>
      <c r="H403" s="83">
        <v>2</v>
      </c>
      <c r="I403" s="124" t="s">
        <v>28</v>
      </c>
      <c r="J403" s="30">
        <v>84</v>
      </c>
      <c r="K403" s="124"/>
      <c r="L403" s="83">
        <v>20</v>
      </c>
      <c r="M403" s="34"/>
      <c r="N403" s="124" t="s">
        <v>1749</v>
      </c>
      <c r="O403" s="35">
        <v>2766</v>
      </c>
      <c r="P403" s="127"/>
      <c r="Q403" s="127">
        <v>2766</v>
      </c>
      <c r="R403" s="28"/>
      <c r="S403" s="20" t="s">
        <v>116</v>
      </c>
      <c r="T403" s="124">
        <f>O403+J403-1</f>
        <v>2849</v>
      </c>
      <c r="U403" s="1015">
        <v>117.9</v>
      </c>
      <c r="V403" s="1014">
        <v>1.4</v>
      </c>
      <c r="W403" s="1014">
        <v>0.99</v>
      </c>
      <c r="X403" s="1014">
        <v>1.47</v>
      </c>
      <c r="Y403" s="90" t="s">
        <v>807</v>
      </c>
    </row>
    <row r="404" spans="1:34" s="20" customFormat="1" x14ac:dyDescent="0.25">
      <c r="A404" s="83">
        <v>33594</v>
      </c>
      <c r="B404" s="124" t="s">
        <v>23</v>
      </c>
      <c r="C404" s="124"/>
      <c r="D404" s="29" t="s">
        <v>1998</v>
      </c>
      <c r="E404" s="29" t="s">
        <v>1997</v>
      </c>
      <c r="F404" s="605"/>
      <c r="G404" s="605" t="s">
        <v>548</v>
      </c>
      <c r="H404" s="83">
        <v>4</v>
      </c>
      <c r="I404" s="124" t="s">
        <v>28</v>
      </c>
      <c r="J404" s="30">
        <v>97</v>
      </c>
      <c r="K404" s="124"/>
      <c r="L404" s="83">
        <v>18</v>
      </c>
      <c r="M404" s="34"/>
      <c r="N404" s="124" t="s">
        <v>24</v>
      </c>
      <c r="O404" s="35">
        <v>2736</v>
      </c>
      <c r="P404" s="124"/>
      <c r="Q404" s="127">
        <v>2736</v>
      </c>
      <c r="S404" s="20" t="s">
        <v>116</v>
      </c>
      <c r="T404" s="124">
        <f>O404+J404-1</f>
        <v>2832</v>
      </c>
      <c r="U404" s="1015">
        <v>100.9</v>
      </c>
      <c r="V404" s="1014">
        <v>1.04</v>
      </c>
      <c r="W404" s="1014">
        <v>0.83</v>
      </c>
      <c r="X404" s="1014">
        <v>0.83</v>
      </c>
      <c r="Y404" s="90" t="s">
        <v>807</v>
      </c>
    </row>
    <row r="405" spans="1:34" s="20" customFormat="1" x14ac:dyDescent="0.25">
      <c r="A405" s="83">
        <v>33595</v>
      </c>
      <c r="B405" s="124" t="s">
        <v>23</v>
      </c>
      <c r="C405" s="124"/>
      <c r="D405" s="29" t="s">
        <v>1996</v>
      </c>
      <c r="E405" s="29" t="s">
        <v>1995</v>
      </c>
      <c r="F405" s="605"/>
      <c r="G405" s="605" t="s">
        <v>548</v>
      </c>
      <c r="H405" s="83">
        <v>4</v>
      </c>
      <c r="I405" s="124" t="s">
        <v>28</v>
      </c>
      <c r="J405" s="30">
        <v>165</v>
      </c>
      <c r="K405" s="124" t="s">
        <v>15</v>
      </c>
      <c r="L405" s="83">
        <v>7</v>
      </c>
      <c r="M405" s="33" t="s">
        <v>1994</v>
      </c>
      <c r="N405" s="124"/>
      <c r="O405" s="35">
        <v>2793</v>
      </c>
      <c r="P405" s="127"/>
      <c r="Q405" s="127">
        <v>2774</v>
      </c>
      <c r="R405" s="124">
        <v>2767</v>
      </c>
      <c r="S405" s="20" t="s">
        <v>116</v>
      </c>
      <c r="T405" s="124">
        <f>O405+J405-1</f>
        <v>2957</v>
      </c>
      <c r="U405" s="1015">
        <v>124.9</v>
      </c>
      <c r="V405" s="1014">
        <v>0.76</v>
      </c>
      <c r="W405" s="1014">
        <v>0.31</v>
      </c>
      <c r="X405" s="1014">
        <v>0.28999999999999998</v>
      </c>
      <c r="Y405" s="13" t="s">
        <v>805</v>
      </c>
    </row>
    <row r="406" spans="1:34" s="40" customFormat="1" x14ac:dyDescent="0.25">
      <c r="A406" s="46">
        <v>33596</v>
      </c>
      <c r="B406" s="410" t="s">
        <v>226</v>
      </c>
      <c r="C406" s="410"/>
      <c r="D406" s="64"/>
      <c r="E406" s="64"/>
      <c r="F406" s="617" t="s">
        <v>1716</v>
      </c>
      <c r="G406" s="617" t="s">
        <v>548</v>
      </c>
      <c r="H406" s="46"/>
      <c r="I406" s="403" t="s">
        <v>817</v>
      </c>
      <c r="J406" s="65">
        <v>116</v>
      </c>
      <c r="K406" s="65"/>
      <c r="L406" s="46">
        <v>0</v>
      </c>
      <c r="M406" s="410"/>
      <c r="N406" s="410"/>
      <c r="O406" s="410"/>
      <c r="P406" s="410"/>
      <c r="Q406" s="1018" t="s">
        <v>646</v>
      </c>
      <c r="R406" s="410"/>
      <c r="S406" s="39"/>
      <c r="U406" s="1017">
        <v>103.6</v>
      </c>
      <c r="V406" s="1016">
        <v>0.89</v>
      </c>
      <c r="W406" s="64"/>
      <c r="Y406" s="40" t="s">
        <v>896</v>
      </c>
      <c r="Z406" s="410"/>
      <c r="AB406" s="65"/>
      <c r="AC406" s="65"/>
      <c r="AD406" s="65"/>
      <c r="AE406" s="65"/>
      <c r="AF406" s="65"/>
      <c r="AG406" s="65"/>
      <c r="AH406" s="410"/>
    </row>
    <row r="407" spans="1:34" s="20" customFormat="1" x14ac:dyDescent="0.25">
      <c r="A407" s="83">
        <v>33597</v>
      </c>
      <c r="B407" s="124" t="s">
        <v>23</v>
      </c>
      <c r="C407" s="83">
        <v>12</v>
      </c>
      <c r="D407" s="29" t="s">
        <v>1993</v>
      </c>
      <c r="E407" s="29" t="s">
        <v>1992</v>
      </c>
      <c r="F407" s="605"/>
      <c r="G407" s="605" t="s">
        <v>548</v>
      </c>
      <c r="H407" s="83">
        <v>4</v>
      </c>
      <c r="I407" s="124" t="s">
        <v>28</v>
      </c>
      <c r="J407" s="30">
        <v>42</v>
      </c>
      <c r="K407" s="124" t="s">
        <v>15</v>
      </c>
      <c r="L407" s="83">
        <v>17</v>
      </c>
      <c r="M407" s="34"/>
      <c r="N407" s="124" t="s">
        <v>1749</v>
      </c>
      <c r="O407" s="35">
        <v>2774</v>
      </c>
      <c r="Q407" s="127">
        <v>2774</v>
      </c>
      <c r="S407" s="20" t="s">
        <v>1698</v>
      </c>
      <c r="T407" s="124">
        <f>O407+J407-1</f>
        <v>2815</v>
      </c>
      <c r="U407" s="1015">
        <v>93.4</v>
      </c>
      <c r="V407" s="1014">
        <v>2.2200000000000002</v>
      </c>
      <c r="W407" s="1014">
        <v>1.56</v>
      </c>
      <c r="X407" s="1014">
        <v>1.63</v>
      </c>
      <c r="Y407" s="90" t="s">
        <v>808</v>
      </c>
    </row>
    <row r="408" spans="1:34" s="20" customFormat="1" x14ac:dyDescent="0.25">
      <c r="A408" s="83">
        <v>33598</v>
      </c>
      <c r="B408" s="124" t="s">
        <v>23</v>
      </c>
      <c r="C408" s="124" t="s">
        <v>1973</v>
      </c>
      <c r="D408" s="29" t="s">
        <v>1991</v>
      </c>
      <c r="E408" s="29" t="s">
        <v>1990</v>
      </c>
      <c r="F408" s="605"/>
      <c r="G408" s="605" t="s">
        <v>548</v>
      </c>
      <c r="H408" s="83">
        <v>4</v>
      </c>
      <c r="I408" s="124" t="s">
        <v>28</v>
      </c>
      <c r="J408" s="30">
        <v>91</v>
      </c>
      <c r="K408" s="124" t="s">
        <v>15</v>
      </c>
      <c r="L408" s="83">
        <v>18</v>
      </c>
      <c r="M408" s="34"/>
      <c r="N408" s="124" t="s">
        <v>1749</v>
      </c>
      <c r="O408" s="35">
        <v>2757</v>
      </c>
      <c r="P408" s="124"/>
      <c r="Q408" s="127">
        <v>2757</v>
      </c>
      <c r="S408" s="20" t="s">
        <v>1688</v>
      </c>
      <c r="T408" s="124">
        <f>O408+J408-1</f>
        <v>2847</v>
      </c>
      <c r="U408" s="1015">
        <v>100.4</v>
      </c>
      <c r="V408" s="1014">
        <v>1.1000000000000001</v>
      </c>
      <c r="W408" s="1014">
        <v>1.06</v>
      </c>
      <c r="X408" s="1014">
        <v>0.9</v>
      </c>
      <c r="Y408" s="687" t="s">
        <v>806</v>
      </c>
    </row>
    <row r="409" spans="1:34" s="20" customFormat="1" x14ac:dyDescent="0.25">
      <c r="A409" s="83">
        <v>33599</v>
      </c>
      <c r="B409" s="124" t="s">
        <v>23</v>
      </c>
      <c r="C409" s="124" t="s">
        <v>1973</v>
      </c>
      <c r="D409" s="29" t="s">
        <v>1989</v>
      </c>
      <c r="E409" s="29" t="s">
        <v>1988</v>
      </c>
      <c r="F409" s="605"/>
      <c r="G409" s="605" t="s">
        <v>548</v>
      </c>
      <c r="H409" s="83">
        <v>4</v>
      </c>
      <c r="I409" s="124" t="s">
        <v>28</v>
      </c>
      <c r="J409" s="30">
        <v>87</v>
      </c>
      <c r="K409" s="124" t="s">
        <v>15</v>
      </c>
      <c r="L409" s="83">
        <v>17</v>
      </c>
      <c r="M409" s="34"/>
      <c r="N409" s="124" t="s">
        <v>1749</v>
      </c>
      <c r="O409" s="35">
        <v>2762</v>
      </c>
      <c r="P409" s="124"/>
      <c r="Q409" s="127">
        <v>2762</v>
      </c>
      <c r="S409" s="20" t="s">
        <v>1698</v>
      </c>
      <c r="T409" s="124">
        <f>O409+J409-1</f>
        <v>2848</v>
      </c>
      <c r="U409" s="1015">
        <v>109.4</v>
      </c>
      <c r="V409" s="1014">
        <v>1.26</v>
      </c>
      <c r="W409" s="1014">
        <v>0.7</v>
      </c>
      <c r="X409" s="1014">
        <v>0.75</v>
      </c>
      <c r="Y409" s="90" t="s">
        <v>807</v>
      </c>
    </row>
    <row r="410" spans="1:34" s="20" customFormat="1" x14ac:dyDescent="0.25">
      <c r="A410" s="83">
        <v>33600</v>
      </c>
      <c r="B410" s="124" t="s">
        <v>23</v>
      </c>
      <c r="C410" s="124" t="s">
        <v>1973</v>
      </c>
      <c r="D410" s="29" t="s">
        <v>1987</v>
      </c>
      <c r="E410" s="29" t="s">
        <v>1986</v>
      </c>
      <c r="F410" s="605"/>
      <c r="G410" s="605" t="s">
        <v>548</v>
      </c>
      <c r="H410" s="83">
        <v>4</v>
      </c>
      <c r="I410" s="124" t="s">
        <v>28</v>
      </c>
      <c r="J410" s="30">
        <v>159</v>
      </c>
      <c r="K410" s="124"/>
      <c r="L410" s="83">
        <v>18</v>
      </c>
      <c r="M410" s="34"/>
      <c r="N410" s="124" t="s">
        <v>775</v>
      </c>
      <c r="O410" s="35">
        <v>2736</v>
      </c>
      <c r="P410" s="124"/>
      <c r="Q410" s="127">
        <v>2736</v>
      </c>
      <c r="S410" s="20" t="s">
        <v>1688</v>
      </c>
      <c r="T410" s="124">
        <f>O410+J410-1</f>
        <v>2894</v>
      </c>
      <c r="U410" s="1015">
        <v>95.1</v>
      </c>
      <c r="V410" s="1014">
        <v>0.6</v>
      </c>
      <c r="W410" s="1014">
        <v>0.52</v>
      </c>
      <c r="X410" s="1014">
        <v>0.53</v>
      </c>
      <c r="Y410" s="47" t="s">
        <v>805</v>
      </c>
    </row>
    <row r="411" spans="1:34" s="20" customFormat="1" x14ac:dyDescent="0.25">
      <c r="A411" s="83">
        <v>33601</v>
      </c>
      <c r="B411" s="124" t="s">
        <v>23</v>
      </c>
      <c r="C411" s="124" t="s">
        <v>1973</v>
      </c>
      <c r="D411" s="29" t="s">
        <v>1985</v>
      </c>
      <c r="E411" s="29" t="s">
        <v>1984</v>
      </c>
      <c r="F411" s="605"/>
      <c r="G411" s="605" t="s">
        <v>548</v>
      </c>
      <c r="H411" s="83">
        <v>4</v>
      </c>
      <c r="I411" s="124" t="s">
        <v>28</v>
      </c>
      <c r="J411" s="30">
        <v>111</v>
      </c>
      <c r="K411" s="124"/>
      <c r="L411" s="83">
        <v>25</v>
      </c>
      <c r="M411" s="34"/>
      <c r="N411" s="124" t="s">
        <v>24</v>
      </c>
      <c r="O411" s="35">
        <v>2710</v>
      </c>
      <c r="P411" s="124"/>
      <c r="Q411" s="127">
        <v>2710</v>
      </c>
      <c r="S411" s="20" t="s">
        <v>1688</v>
      </c>
      <c r="T411" s="124">
        <f>O411+J411-1</f>
        <v>2820</v>
      </c>
      <c r="U411" s="1015">
        <v>118.8</v>
      </c>
      <c r="V411" s="1014">
        <v>1.07</v>
      </c>
      <c r="W411" s="1014">
        <v>0.76</v>
      </c>
      <c r="X411" s="1014">
        <v>0.91</v>
      </c>
      <c r="Y411" s="90" t="s">
        <v>807</v>
      </c>
    </row>
    <row r="412" spans="1:34" s="20" customFormat="1" x14ac:dyDescent="0.25">
      <c r="A412" s="83">
        <v>33602</v>
      </c>
      <c r="B412" s="124" t="s">
        <v>23</v>
      </c>
      <c r="C412" s="124" t="s">
        <v>1973</v>
      </c>
      <c r="D412" s="29" t="s">
        <v>1972</v>
      </c>
      <c r="E412" s="29" t="s">
        <v>1983</v>
      </c>
      <c r="F412" s="605"/>
      <c r="G412" s="605" t="s">
        <v>548</v>
      </c>
      <c r="H412" s="83">
        <v>8</v>
      </c>
      <c r="I412" s="124" t="s">
        <v>28</v>
      </c>
      <c r="J412" s="30">
        <v>169</v>
      </c>
      <c r="K412" s="124"/>
      <c r="L412" s="83">
        <v>14</v>
      </c>
      <c r="M412" s="33" t="s">
        <v>803</v>
      </c>
      <c r="N412" s="124" t="s">
        <v>22</v>
      </c>
      <c r="O412" s="35">
        <v>2763</v>
      </c>
      <c r="Q412" s="127">
        <v>2762</v>
      </c>
      <c r="R412" s="20">
        <v>2757</v>
      </c>
      <c r="S412" s="20" t="s">
        <v>1698</v>
      </c>
      <c r="T412" s="124">
        <f>O412+J412-1</f>
        <v>2931</v>
      </c>
      <c r="U412" s="1015">
        <v>103.3</v>
      </c>
      <c r="V412" s="1014">
        <v>0.61</v>
      </c>
      <c r="W412" s="1014">
        <v>0.37</v>
      </c>
      <c r="X412" s="1014">
        <v>0.31</v>
      </c>
      <c r="Y412" s="47" t="s">
        <v>805</v>
      </c>
    </row>
    <row r="413" spans="1:34" s="20" customFormat="1" x14ac:dyDescent="0.25">
      <c r="A413" s="83">
        <v>33603</v>
      </c>
      <c r="B413" s="124" t="s">
        <v>23</v>
      </c>
      <c r="C413" s="124" t="s">
        <v>1973</v>
      </c>
      <c r="D413" s="29" t="s">
        <v>1982</v>
      </c>
      <c r="E413" s="29" t="s">
        <v>1981</v>
      </c>
      <c r="F413" s="605"/>
      <c r="G413" s="605" t="s">
        <v>548</v>
      </c>
      <c r="H413" s="83">
        <v>8</v>
      </c>
      <c r="I413" s="124" t="s">
        <v>28</v>
      </c>
      <c r="J413" s="30">
        <v>86</v>
      </c>
      <c r="K413" s="124" t="s">
        <v>15</v>
      </c>
      <c r="L413" s="83">
        <v>20</v>
      </c>
      <c r="M413" s="34"/>
      <c r="N413" s="124" t="s">
        <v>1749</v>
      </c>
      <c r="O413" s="35">
        <v>2757</v>
      </c>
      <c r="P413" s="124"/>
      <c r="Q413" s="127">
        <v>2757</v>
      </c>
      <c r="S413" s="20" t="s">
        <v>1688</v>
      </c>
      <c r="T413" s="124">
        <f>O413+J413-1</f>
        <v>2842</v>
      </c>
      <c r="U413" s="1015">
        <v>75.8</v>
      </c>
      <c r="V413" s="1014">
        <v>0.88</v>
      </c>
      <c r="W413" s="1014">
        <v>0.89</v>
      </c>
      <c r="X413" s="1014">
        <v>0.51</v>
      </c>
      <c r="Y413" s="47" t="s">
        <v>805</v>
      </c>
    </row>
    <row r="414" spans="1:34" s="20" customFormat="1" x14ac:dyDescent="0.25">
      <c r="A414" s="83">
        <v>33604</v>
      </c>
      <c r="B414" s="124" t="s">
        <v>23</v>
      </c>
      <c r="C414" s="124" t="s">
        <v>1973</v>
      </c>
      <c r="D414" s="29" t="s">
        <v>1980</v>
      </c>
      <c r="E414" s="29" t="s">
        <v>1939</v>
      </c>
      <c r="F414" s="605"/>
      <c r="G414" s="605" t="s">
        <v>548</v>
      </c>
      <c r="H414" s="83">
        <v>4</v>
      </c>
      <c r="I414" s="124" t="s">
        <v>37</v>
      </c>
      <c r="J414" s="30">
        <v>39</v>
      </c>
      <c r="K414" s="124"/>
      <c r="L414" s="83">
        <v>12</v>
      </c>
      <c r="M414" s="34"/>
      <c r="N414" s="124" t="s">
        <v>1749</v>
      </c>
      <c r="O414" s="35" t="s">
        <v>275</v>
      </c>
      <c r="P414" s="127"/>
      <c r="Q414" s="127" t="s">
        <v>148</v>
      </c>
      <c r="R414" s="28"/>
      <c r="S414" s="20" t="s">
        <v>1688</v>
      </c>
      <c r="T414" s="124">
        <v>2789</v>
      </c>
      <c r="U414" s="1015">
        <v>91.5</v>
      </c>
      <c r="V414" s="1014">
        <v>2.35</v>
      </c>
      <c r="W414" s="1014">
        <v>2.84</v>
      </c>
      <c r="X414" s="1014">
        <v>2.61</v>
      </c>
      <c r="Y414" s="90" t="s">
        <v>809</v>
      </c>
    </row>
    <row r="415" spans="1:34" s="20" customFormat="1" x14ac:dyDescent="0.25">
      <c r="A415" s="83">
        <v>33605</v>
      </c>
      <c r="B415" s="124" t="s">
        <v>23</v>
      </c>
      <c r="C415" s="124" t="s">
        <v>1973</v>
      </c>
      <c r="D415" s="29" t="s">
        <v>1979</v>
      </c>
      <c r="E415" s="29" t="s">
        <v>1978</v>
      </c>
      <c r="F415" s="605"/>
      <c r="G415" s="605" t="s">
        <v>548</v>
      </c>
      <c r="H415" s="83">
        <v>4</v>
      </c>
      <c r="I415" s="124" t="s">
        <v>28</v>
      </c>
      <c r="J415" s="30">
        <v>53</v>
      </c>
      <c r="K415" s="124" t="s">
        <v>15</v>
      </c>
      <c r="L415" s="83">
        <v>13</v>
      </c>
      <c r="M415" s="34"/>
      <c r="N415" s="124" t="s">
        <v>1749</v>
      </c>
      <c r="O415" s="35">
        <v>2762</v>
      </c>
      <c r="P415" s="124"/>
      <c r="Q415" s="127">
        <v>2762</v>
      </c>
      <c r="S415" s="20" t="s">
        <v>1698</v>
      </c>
      <c r="T415" s="124">
        <f>O415+J415-1</f>
        <v>2814</v>
      </c>
      <c r="U415" s="1015">
        <v>79.7</v>
      </c>
      <c r="V415" s="1014">
        <v>1.5</v>
      </c>
      <c r="W415" s="1014">
        <v>1.45</v>
      </c>
      <c r="X415" s="1014">
        <v>1.49</v>
      </c>
      <c r="Y415" s="90" t="s">
        <v>806</v>
      </c>
    </row>
    <row r="416" spans="1:34" s="20" customFormat="1" x14ac:dyDescent="0.25">
      <c r="A416" s="83">
        <v>33606</v>
      </c>
      <c r="B416" s="124" t="s">
        <v>23</v>
      </c>
      <c r="C416" s="83">
        <v>12</v>
      </c>
      <c r="D416" s="29" t="s">
        <v>1977</v>
      </c>
      <c r="E416" s="29" t="s">
        <v>1976</v>
      </c>
      <c r="F416" s="605"/>
      <c r="G416" s="605" t="s">
        <v>548</v>
      </c>
      <c r="H416" s="83">
        <v>8</v>
      </c>
      <c r="I416" s="124" t="s">
        <v>28</v>
      </c>
      <c r="J416" s="30">
        <v>77</v>
      </c>
      <c r="K416" s="124" t="s">
        <v>15</v>
      </c>
      <c r="L416" s="83">
        <v>25</v>
      </c>
      <c r="M416" s="34"/>
      <c r="N416" s="124" t="s">
        <v>24</v>
      </c>
      <c r="O416" s="35">
        <v>2765</v>
      </c>
      <c r="P416" s="124"/>
      <c r="Q416" s="127">
        <v>2765</v>
      </c>
      <c r="S416" s="20" t="s">
        <v>1698</v>
      </c>
      <c r="T416" s="124">
        <f>O416+J416-1</f>
        <v>2841</v>
      </c>
      <c r="U416" s="1015">
        <v>89.2</v>
      </c>
      <c r="V416" s="1014">
        <v>1.1599999999999999</v>
      </c>
      <c r="W416" s="1014">
        <v>0.61</v>
      </c>
      <c r="X416" s="1014">
        <v>0.56999999999999995</v>
      </c>
      <c r="Y416" s="90" t="s">
        <v>807</v>
      </c>
    </row>
    <row r="417" spans="1:233" s="20" customFormat="1" x14ac:dyDescent="0.25">
      <c r="A417" s="1008">
        <v>33607</v>
      </c>
      <c r="B417" s="124" t="s">
        <v>23</v>
      </c>
      <c r="C417" s="1003" t="s">
        <v>1973</v>
      </c>
      <c r="D417" s="929" t="s">
        <v>1975</v>
      </c>
      <c r="E417" s="929" t="s">
        <v>1974</v>
      </c>
      <c r="F417" s="1008"/>
      <c r="G417" s="605" t="s">
        <v>548</v>
      </c>
      <c r="H417" s="83">
        <v>4</v>
      </c>
      <c r="I417" s="1003" t="s">
        <v>28</v>
      </c>
      <c r="J417" s="1003">
        <v>90</v>
      </c>
      <c r="K417" s="1003"/>
      <c r="L417" s="1008">
        <v>20</v>
      </c>
      <c r="M417" s="1003"/>
      <c r="N417" s="1003" t="s">
        <v>775</v>
      </c>
      <c r="O417" s="1007">
        <v>2757</v>
      </c>
      <c r="P417" s="1003"/>
      <c r="Q417" s="1006">
        <v>2757</v>
      </c>
      <c r="S417" s="20" t="s">
        <v>1688</v>
      </c>
      <c r="T417" s="1003">
        <f>O417+J417-1</f>
        <v>2846</v>
      </c>
      <c r="U417" s="927">
        <v>103.6</v>
      </c>
      <c r="V417" s="927">
        <v>1.1499999999999999</v>
      </c>
      <c r="W417" s="927">
        <v>0.46</v>
      </c>
      <c r="X417" s="927">
        <v>0.75</v>
      </c>
      <c r="Y417" s="1005" t="s">
        <v>807</v>
      </c>
      <c r="Z417" s="1004"/>
      <c r="AA417" s="1004"/>
      <c r="AB417" s="931"/>
      <c r="AC417" s="927"/>
      <c r="AD417" s="1003"/>
      <c r="AI417" s="927"/>
      <c r="AJ417" s="927"/>
      <c r="AK417" s="927"/>
      <c r="AL417" s="927"/>
      <c r="AM417" s="927"/>
      <c r="AN417" s="927"/>
      <c r="AO417" s="927"/>
      <c r="AP417" s="927"/>
      <c r="AQ417" s="927"/>
      <c r="AR417" s="927"/>
      <c r="AS417" s="927"/>
      <c r="AT417" s="927"/>
      <c r="AU417" s="931"/>
      <c r="AV417" s="931"/>
    </row>
    <row r="418" spans="1:233" s="20" customFormat="1" ht="13.9" customHeight="1" x14ac:dyDescent="0.25">
      <c r="A418" s="83">
        <v>33608</v>
      </c>
      <c r="B418" s="124" t="s">
        <v>23</v>
      </c>
      <c r="C418" s="124" t="s">
        <v>1973</v>
      </c>
      <c r="D418" s="29" t="s">
        <v>1972</v>
      </c>
      <c r="E418" s="29" t="s">
        <v>1971</v>
      </c>
      <c r="F418" s="605"/>
      <c r="G418" s="605" t="s">
        <v>548</v>
      </c>
      <c r="H418" s="83">
        <v>2</v>
      </c>
      <c r="I418" s="124" t="s">
        <v>28</v>
      </c>
      <c r="J418" s="30">
        <v>98</v>
      </c>
      <c r="K418" s="124"/>
      <c r="L418" s="83">
        <v>24</v>
      </c>
      <c r="M418" s="34"/>
      <c r="N418" s="124" t="s">
        <v>1749</v>
      </c>
      <c r="O418" s="35">
        <v>2737</v>
      </c>
      <c r="P418" s="124"/>
      <c r="Q418" s="127">
        <v>2737</v>
      </c>
      <c r="S418" s="20" t="s">
        <v>1688</v>
      </c>
      <c r="T418" s="124">
        <f>O418+J418-1</f>
        <v>2834</v>
      </c>
      <c r="U418" s="1011">
        <v>92.5</v>
      </c>
      <c r="V418" s="929">
        <v>0.94</v>
      </c>
      <c r="W418" s="929">
        <v>0.7</v>
      </c>
      <c r="X418" s="929">
        <v>0.61</v>
      </c>
      <c r="Y418" s="47" t="s">
        <v>805</v>
      </c>
    </row>
    <row r="419" spans="1:233" s="20" customFormat="1" x14ac:dyDescent="0.25">
      <c r="A419" s="83">
        <v>33609</v>
      </c>
      <c r="B419" s="124" t="s">
        <v>23</v>
      </c>
      <c r="C419" s="124" t="s">
        <v>1941</v>
      </c>
      <c r="D419" s="29" t="s">
        <v>1970</v>
      </c>
      <c r="E419" s="29" t="s">
        <v>1969</v>
      </c>
      <c r="F419" s="605"/>
      <c r="G419" s="605" t="s">
        <v>548</v>
      </c>
      <c r="H419" s="83">
        <v>4</v>
      </c>
      <c r="I419" s="124" t="s">
        <v>28</v>
      </c>
      <c r="J419" s="30">
        <v>112</v>
      </c>
      <c r="K419" s="124"/>
      <c r="L419" s="83">
        <v>20</v>
      </c>
      <c r="M419" s="34"/>
      <c r="N419" s="124" t="s">
        <v>1749</v>
      </c>
      <c r="O419" s="35">
        <v>2737</v>
      </c>
      <c r="P419" s="124"/>
      <c r="Q419" s="127">
        <v>2737</v>
      </c>
      <c r="S419" s="20" t="s">
        <v>1688</v>
      </c>
      <c r="T419" s="124">
        <f>O419+J419-1</f>
        <v>2848</v>
      </c>
      <c r="U419" s="1011">
        <v>117.8</v>
      </c>
      <c r="V419" s="929">
        <v>1.05</v>
      </c>
      <c r="W419" s="929">
        <v>0.74</v>
      </c>
      <c r="X419" s="929">
        <v>0.66</v>
      </c>
      <c r="Y419" s="90" t="s">
        <v>807</v>
      </c>
    </row>
    <row r="420" spans="1:233" s="20" customFormat="1" x14ac:dyDescent="0.25">
      <c r="A420" s="83">
        <v>33610</v>
      </c>
      <c r="B420" s="124" t="s">
        <v>23</v>
      </c>
      <c r="C420" s="124" t="s">
        <v>1941</v>
      </c>
      <c r="D420" s="29" t="s">
        <v>1968</v>
      </c>
      <c r="E420" s="29" t="s">
        <v>1967</v>
      </c>
      <c r="F420" s="605"/>
      <c r="G420" s="605" t="s">
        <v>548</v>
      </c>
      <c r="H420" s="83">
        <v>4</v>
      </c>
      <c r="I420" s="127" t="s">
        <v>28</v>
      </c>
      <c r="J420" s="30">
        <v>42</v>
      </c>
      <c r="K420" s="124" t="s">
        <v>15</v>
      </c>
      <c r="L420" s="83">
        <v>17</v>
      </c>
      <c r="M420" s="34"/>
      <c r="N420" s="124" t="s">
        <v>1749</v>
      </c>
      <c r="O420" s="35">
        <v>2762</v>
      </c>
      <c r="P420" s="127"/>
      <c r="Q420" s="127">
        <v>2762</v>
      </c>
      <c r="R420" s="28"/>
      <c r="S420" s="20" t="s">
        <v>1698</v>
      </c>
      <c r="T420" s="124">
        <f>O420+J420-1</f>
        <v>2803</v>
      </c>
      <c r="U420" s="1011">
        <v>83.2</v>
      </c>
      <c r="V420" s="929">
        <v>1.98</v>
      </c>
      <c r="W420" s="929">
        <v>1.59</v>
      </c>
      <c r="X420" s="929">
        <v>1.06</v>
      </c>
      <c r="Y420" s="90" t="s">
        <v>806</v>
      </c>
    </row>
    <row r="421" spans="1:233" s="20" customFormat="1" x14ac:dyDescent="0.25">
      <c r="A421" s="83">
        <v>33611</v>
      </c>
      <c r="B421" s="124" t="s">
        <v>23</v>
      </c>
      <c r="C421" s="124" t="s">
        <v>1941</v>
      </c>
      <c r="D421" s="29" t="s">
        <v>1966</v>
      </c>
      <c r="E421" s="29" t="s">
        <v>1965</v>
      </c>
      <c r="F421" s="605"/>
      <c r="G421" s="605" t="s">
        <v>548</v>
      </c>
      <c r="H421" s="83">
        <v>8</v>
      </c>
      <c r="I421" s="124" t="s">
        <v>10</v>
      </c>
      <c r="J421" s="30">
        <v>41</v>
      </c>
      <c r="K421" s="124"/>
      <c r="L421" s="83">
        <v>16</v>
      </c>
      <c r="M421" s="34"/>
      <c r="N421" s="124" t="s">
        <v>1749</v>
      </c>
      <c r="O421" s="35">
        <v>2752</v>
      </c>
      <c r="P421" s="124"/>
      <c r="Q421" s="127">
        <v>2752</v>
      </c>
      <c r="S421" s="20" t="s">
        <v>1688</v>
      </c>
      <c r="T421" s="124">
        <f>O421+J421-1</f>
        <v>2792</v>
      </c>
      <c r="U421" s="1011">
        <v>78.599999999999994</v>
      </c>
      <c r="V421" s="929">
        <v>1.92</v>
      </c>
      <c r="W421" s="929">
        <v>1.76</v>
      </c>
      <c r="X421" s="929">
        <v>1.8</v>
      </c>
      <c r="Y421" s="687" t="s">
        <v>806</v>
      </c>
    </row>
    <row r="422" spans="1:233" s="20" customFormat="1" x14ac:dyDescent="0.25">
      <c r="A422" s="83">
        <v>33612</v>
      </c>
      <c r="B422" s="124" t="s">
        <v>23</v>
      </c>
      <c r="C422" s="124" t="s">
        <v>1941</v>
      </c>
      <c r="D422" s="29" t="s">
        <v>1964</v>
      </c>
      <c r="E422" s="29" t="s">
        <v>1963</v>
      </c>
      <c r="F422" s="605"/>
      <c r="G422" s="605" t="s">
        <v>548</v>
      </c>
      <c r="H422" s="83">
        <v>4</v>
      </c>
      <c r="I422" s="124" t="s">
        <v>28</v>
      </c>
      <c r="J422" s="30">
        <v>100</v>
      </c>
      <c r="K422" s="124"/>
      <c r="L422" s="83">
        <v>22</v>
      </c>
      <c r="M422" s="34"/>
      <c r="N422" s="124" t="s">
        <v>24</v>
      </c>
      <c r="O422" s="35">
        <v>2736</v>
      </c>
      <c r="P422" s="127"/>
      <c r="Q422" s="127">
        <v>2736</v>
      </c>
      <c r="R422" s="28"/>
      <c r="S422" s="20" t="s">
        <v>1688</v>
      </c>
      <c r="T422" s="124">
        <f>O422+J422-1</f>
        <v>2835</v>
      </c>
      <c r="U422" s="1011">
        <v>103.6</v>
      </c>
      <c r="V422" s="929">
        <v>1.04</v>
      </c>
      <c r="W422" s="929">
        <v>1.08</v>
      </c>
      <c r="X422" s="929">
        <v>1.0900000000000001</v>
      </c>
      <c r="Y422" s="687" t="s">
        <v>806</v>
      </c>
    </row>
    <row r="423" spans="1:233" s="20" customFormat="1" x14ac:dyDescent="0.25">
      <c r="A423" s="83">
        <v>33613</v>
      </c>
      <c r="B423" s="124" t="s">
        <v>23</v>
      </c>
      <c r="C423" s="83">
        <v>13</v>
      </c>
      <c r="D423" s="29" t="s">
        <v>1962</v>
      </c>
      <c r="E423" s="29" t="s">
        <v>1961</v>
      </c>
      <c r="F423" s="605"/>
      <c r="G423" s="605" t="s">
        <v>548</v>
      </c>
      <c r="H423" s="83">
        <v>4</v>
      </c>
      <c r="I423" s="124" t="s">
        <v>28</v>
      </c>
      <c r="J423" s="30">
        <v>86</v>
      </c>
      <c r="K423" s="124" t="s">
        <v>15</v>
      </c>
      <c r="L423" s="83">
        <v>17</v>
      </c>
      <c r="M423" s="34"/>
      <c r="N423" s="124" t="s">
        <v>1749</v>
      </c>
      <c r="O423" s="35">
        <v>2766</v>
      </c>
      <c r="P423" s="124"/>
      <c r="Q423" s="127">
        <v>2766</v>
      </c>
      <c r="S423" s="20" t="s">
        <v>1698</v>
      </c>
      <c r="T423" s="124">
        <f>O423+J423-1</f>
        <v>2851</v>
      </c>
      <c r="U423" s="1011">
        <v>106.4</v>
      </c>
      <c r="V423" s="929">
        <v>1.24</v>
      </c>
      <c r="W423" s="929">
        <v>1.1599999999999999</v>
      </c>
      <c r="X423" s="929">
        <v>1.41</v>
      </c>
      <c r="Y423" s="90" t="s">
        <v>806</v>
      </c>
    </row>
    <row r="424" spans="1:233" s="20" customFormat="1" x14ac:dyDescent="0.25">
      <c r="A424" s="83">
        <v>33614</v>
      </c>
      <c r="B424" s="124" t="s">
        <v>23</v>
      </c>
      <c r="C424" s="83">
        <v>13</v>
      </c>
      <c r="D424" s="29" t="s">
        <v>1960</v>
      </c>
      <c r="E424" s="29" t="s">
        <v>1959</v>
      </c>
      <c r="F424" s="605"/>
      <c r="G424" s="605" t="s">
        <v>548</v>
      </c>
      <c r="H424" s="83">
        <v>4</v>
      </c>
      <c r="I424" s="124" t="s">
        <v>28</v>
      </c>
      <c r="J424" s="30">
        <v>41</v>
      </c>
      <c r="K424" s="124" t="s">
        <v>15</v>
      </c>
      <c r="L424" s="83">
        <v>15</v>
      </c>
      <c r="M424" s="34"/>
      <c r="N424" s="124" t="s">
        <v>1749</v>
      </c>
      <c r="O424" s="35">
        <v>2774</v>
      </c>
      <c r="P424" s="124"/>
      <c r="Q424" s="127">
        <v>2774</v>
      </c>
      <c r="S424" s="20" t="s">
        <v>1698</v>
      </c>
      <c r="T424" s="124">
        <f>O424+J424-1</f>
        <v>2814</v>
      </c>
      <c r="U424" s="1011">
        <v>79.900000000000006</v>
      </c>
      <c r="V424" s="929">
        <v>1.95</v>
      </c>
      <c r="W424" s="929">
        <v>1.4</v>
      </c>
      <c r="X424" s="929">
        <v>1.46</v>
      </c>
      <c r="Y424" s="90" t="s">
        <v>806</v>
      </c>
    </row>
    <row r="425" spans="1:233" s="20" customFormat="1" x14ac:dyDescent="0.25">
      <c r="A425" s="83">
        <v>33615</v>
      </c>
      <c r="B425" s="124" t="s">
        <v>23</v>
      </c>
      <c r="C425" s="124" t="s">
        <v>1941</v>
      </c>
      <c r="D425" s="29" t="s">
        <v>1958</v>
      </c>
      <c r="E425" s="29" t="s">
        <v>1957</v>
      </c>
      <c r="F425" s="605"/>
      <c r="G425" s="605" t="s">
        <v>548</v>
      </c>
      <c r="H425" s="83">
        <v>2</v>
      </c>
      <c r="I425" s="124" t="s">
        <v>28</v>
      </c>
      <c r="J425" s="30">
        <v>133</v>
      </c>
      <c r="K425" s="124"/>
      <c r="L425" s="83">
        <v>19</v>
      </c>
      <c r="M425" s="34"/>
      <c r="N425" s="124" t="s">
        <v>775</v>
      </c>
      <c r="O425" s="35">
        <v>2737</v>
      </c>
      <c r="P425" s="124"/>
      <c r="Q425" s="127">
        <v>2737</v>
      </c>
      <c r="S425" s="20" t="s">
        <v>1688</v>
      </c>
      <c r="T425" s="124">
        <f>O425+J425-1</f>
        <v>2869</v>
      </c>
      <c r="U425" s="1011">
        <v>81.8</v>
      </c>
      <c r="V425" s="929">
        <v>0.62</v>
      </c>
      <c r="W425" s="929">
        <v>0.5</v>
      </c>
      <c r="X425" s="929">
        <v>0.43</v>
      </c>
      <c r="Y425" s="47" t="s">
        <v>805</v>
      </c>
    </row>
    <row r="426" spans="1:233" s="20" customFormat="1" x14ac:dyDescent="0.25">
      <c r="A426" s="83">
        <v>33616</v>
      </c>
      <c r="B426" s="124" t="s">
        <v>23</v>
      </c>
      <c r="C426" s="124" t="s">
        <v>1941</v>
      </c>
      <c r="D426" s="29" t="s">
        <v>1956</v>
      </c>
      <c r="E426" s="29" t="s">
        <v>1955</v>
      </c>
      <c r="F426" s="605"/>
      <c r="G426" s="605" t="s">
        <v>548</v>
      </c>
      <c r="H426" s="83">
        <v>4</v>
      </c>
      <c r="I426" s="124" t="s">
        <v>28</v>
      </c>
      <c r="J426" s="30">
        <v>127</v>
      </c>
      <c r="K426" s="124"/>
      <c r="L426" s="83">
        <v>28</v>
      </c>
      <c r="M426" s="34"/>
      <c r="N426" s="124" t="s">
        <v>775</v>
      </c>
      <c r="O426" s="35">
        <v>2703</v>
      </c>
      <c r="P426" s="124"/>
      <c r="Q426" s="127">
        <v>2703</v>
      </c>
      <c r="S426" s="20" t="s">
        <v>1688</v>
      </c>
      <c r="T426" s="124">
        <f>O426+J426-1</f>
        <v>2829</v>
      </c>
      <c r="U426" s="1011">
        <v>123.2</v>
      </c>
      <c r="V426" s="929">
        <v>0.97</v>
      </c>
      <c r="W426" s="929">
        <v>0.61</v>
      </c>
      <c r="X426" s="929">
        <v>0.67</v>
      </c>
      <c r="Y426" s="47" t="s">
        <v>805</v>
      </c>
    </row>
    <row r="427" spans="1:233" s="827" customFormat="1" x14ac:dyDescent="0.25">
      <c r="A427" s="83">
        <v>33617</v>
      </c>
      <c r="B427" s="124" t="s">
        <v>23</v>
      </c>
      <c r="C427" s="83">
        <v>13</v>
      </c>
      <c r="D427" s="29" t="s">
        <v>1954</v>
      </c>
      <c r="E427" s="29" t="s">
        <v>1953</v>
      </c>
      <c r="F427" s="605"/>
      <c r="G427" s="605" t="s">
        <v>548</v>
      </c>
      <c r="H427" s="83">
        <v>4</v>
      </c>
      <c r="I427" s="124" t="s">
        <v>28</v>
      </c>
      <c r="J427" s="30">
        <v>146</v>
      </c>
      <c r="K427" s="124" t="s">
        <v>15</v>
      </c>
      <c r="L427" s="83">
        <v>32</v>
      </c>
      <c r="M427" s="34"/>
      <c r="N427" s="124" t="s">
        <v>1749</v>
      </c>
      <c r="O427" s="35">
        <v>2766</v>
      </c>
      <c r="P427" s="124"/>
      <c r="Q427" s="127">
        <v>2766</v>
      </c>
      <c r="R427" s="20"/>
      <c r="S427" s="20" t="s">
        <v>1698</v>
      </c>
      <c r="T427" s="124">
        <f>O427+J427-1</f>
        <v>2911</v>
      </c>
      <c r="U427" s="1011">
        <v>126.7</v>
      </c>
      <c r="V427" s="929">
        <v>0.87</v>
      </c>
      <c r="W427" s="929">
        <v>0.52</v>
      </c>
      <c r="X427" s="929">
        <v>0.6</v>
      </c>
      <c r="Y427" s="47" t="s">
        <v>805</v>
      </c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  <c r="FQ427" s="20"/>
      <c r="FR427" s="20"/>
      <c r="FS427" s="20"/>
      <c r="FT427" s="20"/>
      <c r="FU427" s="20"/>
      <c r="FV427" s="20"/>
      <c r="FW427" s="20"/>
      <c r="FX427" s="20"/>
      <c r="FY427" s="20"/>
      <c r="FZ427" s="20"/>
      <c r="GA427" s="20"/>
      <c r="GB427" s="20"/>
      <c r="GC427" s="20"/>
      <c r="GD427" s="20"/>
      <c r="GE427" s="20"/>
      <c r="GF427" s="20"/>
      <c r="GG427" s="20"/>
      <c r="GH427" s="20"/>
      <c r="GI427" s="20"/>
      <c r="GJ427" s="20"/>
      <c r="GK427" s="20"/>
      <c r="GL427" s="20"/>
      <c r="GM427" s="20"/>
      <c r="GN427" s="20"/>
      <c r="GO427" s="20"/>
      <c r="GP427" s="20"/>
      <c r="GQ427" s="20"/>
      <c r="GR427" s="20"/>
      <c r="GS427" s="20"/>
      <c r="GT427" s="20"/>
      <c r="GU427" s="20"/>
      <c r="GV427" s="20"/>
      <c r="GW427" s="20"/>
      <c r="GX427" s="20"/>
      <c r="GY427" s="20"/>
      <c r="GZ427" s="20"/>
      <c r="HA427" s="20"/>
      <c r="HB427" s="20"/>
      <c r="HC427" s="20"/>
      <c r="HD427" s="20"/>
      <c r="HE427" s="20"/>
      <c r="HF427" s="20"/>
      <c r="HG427" s="20"/>
      <c r="HH427" s="20"/>
      <c r="HI427" s="20"/>
      <c r="HJ427" s="20"/>
      <c r="HK427" s="20"/>
      <c r="HL427" s="20"/>
      <c r="HM427" s="20"/>
      <c r="HN427" s="20"/>
      <c r="HO427" s="20"/>
      <c r="HP427" s="20"/>
      <c r="HQ427" s="20"/>
      <c r="HR427" s="20"/>
      <c r="HS427" s="20"/>
      <c r="HT427" s="20"/>
      <c r="HU427" s="20"/>
      <c r="HV427" s="20"/>
      <c r="HW427" s="20"/>
      <c r="HX427" s="20"/>
      <c r="HY427" s="20"/>
    </row>
    <row r="428" spans="1:233" s="827" customFormat="1" x14ac:dyDescent="0.25">
      <c r="A428" s="88">
        <v>33618</v>
      </c>
      <c r="B428" s="415" t="s">
        <v>23</v>
      </c>
      <c r="C428" s="415" t="s">
        <v>1941</v>
      </c>
      <c r="D428" s="49" t="s">
        <v>1952</v>
      </c>
      <c r="E428" s="49" t="s">
        <v>1951</v>
      </c>
      <c r="F428" s="661"/>
      <c r="G428" s="605" t="s">
        <v>548</v>
      </c>
      <c r="H428" s="88">
        <v>4</v>
      </c>
      <c r="I428" s="124" t="s">
        <v>817</v>
      </c>
      <c r="J428" s="50">
        <v>171</v>
      </c>
      <c r="K428" s="415"/>
      <c r="L428" s="88">
        <v>0</v>
      </c>
      <c r="M428" s="52"/>
      <c r="N428" s="415"/>
      <c r="O428" s="415"/>
      <c r="P428" s="415"/>
      <c r="Q428" s="1006" t="s">
        <v>646</v>
      </c>
      <c r="R428" s="415"/>
      <c r="S428" s="22"/>
      <c r="T428" s="1012"/>
      <c r="U428" s="1013"/>
      <c r="V428" s="1011">
        <v>133.1</v>
      </c>
      <c r="W428" s="929">
        <v>0.78</v>
      </c>
      <c r="X428" s="929"/>
      <c r="Y428" s="929"/>
      <c r="Z428" s="22" t="s">
        <v>1950</v>
      </c>
      <c r="AA428" s="50"/>
      <c r="AB428" s="50"/>
      <c r="AC428" s="50"/>
      <c r="AD428" s="50"/>
      <c r="AE428" s="50"/>
      <c r="AF428" s="50"/>
      <c r="AG428" s="50"/>
      <c r="AH428" s="415"/>
      <c r="AI428" s="1012"/>
      <c r="AJ428" s="1012"/>
      <c r="AK428" s="1012"/>
      <c r="AL428" s="1012"/>
      <c r="AM428" s="1012"/>
      <c r="AN428" s="1012"/>
      <c r="AO428" s="1012"/>
      <c r="AP428" s="1012"/>
      <c r="AQ428" s="1012"/>
      <c r="AR428" s="1012"/>
      <c r="AS428" s="1012"/>
      <c r="AT428" s="1012"/>
      <c r="AU428" s="1012"/>
      <c r="AV428" s="1012"/>
      <c r="AW428" s="1012"/>
      <c r="AX428" s="1012"/>
      <c r="AY428" s="1012"/>
      <c r="AZ428" s="1012"/>
      <c r="BA428" s="1012"/>
      <c r="BB428" s="1012"/>
      <c r="BC428" s="1012"/>
      <c r="BD428" s="1012"/>
      <c r="BE428" s="1012"/>
      <c r="BF428" s="1012"/>
      <c r="BG428" s="1012"/>
      <c r="BH428" s="1012"/>
      <c r="BI428" s="1012"/>
      <c r="BJ428" s="1012"/>
      <c r="BK428" s="1012"/>
      <c r="BL428" s="1012"/>
      <c r="BM428" s="1012"/>
      <c r="BN428" s="1012"/>
      <c r="BO428" s="1012"/>
      <c r="BP428" s="1012"/>
      <c r="BQ428" s="1012"/>
      <c r="BR428" s="1012"/>
      <c r="BS428" s="1012"/>
      <c r="BT428" s="1012"/>
      <c r="BU428" s="1012"/>
      <c r="BV428" s="1012"/>
      <c r="BW428" s="1012"/>
      <c r="BX428" s="1012"/>
      <c r="BY428" s="1012"/>
      <c r="BZ428" s="1012"/>
      <c r="CA428" s="1012"/>
      <c r="CB428" s="1012"/>
      <c r="CC428" s="1012"/>
      <c r="CD428" s="1012"/>
      <c r="CE428" s="1012"/>
      <c r="CF428" s="1012"/>
      <c r="CG428" s="1012"/>
      <c r="CH428" s="1012"/>
      <c r="CI428" s="1012"/>
      <c r="CJ428" s="1012"/>
      <c r="CK428" s="1012"/>
      <c r="CL428" s="1012"/>
      <c r="CM428" s="1012"/>
      <c r="CN428" s="1012"/>
      <c r="CO428" s="1012"/>
      <c r="CP428" s="1012"/>
      <c r="CQ428" s="1012"/>
      <c r="CR428" s="1012"/>
      <c r="CS428" s="1012"/>
      <c r="CT428" s="1012"/>
      <c r="CU428" s="1012"/>
      <c r="CV428" s="1012"/>
      <c r="CW428" s="1012"/>
      <c r="CX428" s="1012"/>
      <c r="CY428" s="1012"/>
      <c r="CZ428" s="1012"/>
      <c r="DA428" s="1012"/>
      <c r="DB428" s="1012"/>
      <c r="DC428" s="1012"/>
      <c r="DD428" s="1012"/>
      <c r="DE428" s="1012"/>
      <c r="DF428" s="1012"/>
      <c r="DG428" s="1012"/>
      <c r="DH428" s="1012"/>
      <c r="DI428" s="1012"/>
      <c r="DJ428" s="1012"/>
      <c r="DK428" s="1012"/>
      <c r="DL428" s="1012"/>
      <c r="DM428" s="1012"/>
      <c r="DN428" s="1012"/>
      <c r="DO428" s="1012"/>
      <c r="DP428" s="1012"/>
      <c r="DQ428" s="1012"/>
      <c r="DR428" s="1012"/>
      <c r="DS428" s="1012"/>
      <c r="DT428" s="1012"/>
      <c r="DU428" s="1012"/>
      <c r="DV428" s="1012"/>
      <c r="DW428" s="1012"/>
      <c r="DX428" s="1012"/>
      <c r="DY428" s="1012"/>
      <c r="DZ428" s="1012"/>
      <c r="EA428" s="1012"/>
      <c r="EB428" s="1012"/>
      <c r="EC428" s="1012"/>
      <c r="ED428" s="1012"/>
      <c r="EE428" s="1012"/>
      <c r="EF428" s="1012"/>
      <c r="EG428" s="1012"/>
      <c r="EH428" s="1012"/>
      <c r="EI428" s="1012"/>
      <c r="EJ428" s="1012"/>
      <c r="EK428" s="1012"/>
      <c r="EL428" s="1012"/>
      <c r="EM428" s="1012"/>
      <c r="EN428" s="1012"/>
      <c r="EO428" s="1012"/>
      <c r="EP428" s="1012"/>
      <c r="EQ428" s="1012"/>
      <c r="ER428" s="1012"/>
      <c r="ES428" s="1012"/>
      <c r="ET428" s="1012"/>
      <c r="EU428" s="1012"/>
      <c r="EV428" s="1012"/>
      <c r="EW428" s="1012"/>
      <c r="EX428" s="1012"/>
      <c r="EY428" s="1012"/>
      <c r="EZ428" s="1012"/>
      <c r="FA428" s="1012"/>
      <c r="FB428" s="1012"/>
      <c r="FC428" s="1012"/>
      <c r="FD428" s="1012"/>
      <c r="FE428" s="1012"/>
      <c r="FF428" s="1012"/>
      <c r="FG428" s="1012"/>
      <c r="FH428" s="1012"/>
      <c r="FI428" s="1012"/>
      <c r="FJ428" s="1012"/>
      <c r="FK428" s="1012"/>
      <c r="FL428" s="1012"/>
      <c r="FM428" s="1012"/>
      <c r="FN428" s="1012"/>
      <c r="FO428" s="1012"/>
      <c r="FP428" s="1012"/>
      <c r="FQ428" s="1012"/>
      <c r="FR428" s="1012"/>
      <c r="FS428" s="1012"/>
      <c r="FT428" s="1012"/>
      <c r="FU428" s="1012"/>
      <c r="FV428" s="1012"/>
      <c r="FW428" s="1012"/>
      <c r="FX428" s="1012"/>
      <c r="FY428" s="1012"/>
      <c r="FZ428" s="1012"/>
      <c r="GA428" s="1012"/>
      <c r="GB428" s="1012"/>
      <c r="GC428" s="1012"/>
      <c r="GD428" s="1012"/>
      <c r="GE428" s="1012"/>
      <c r="GF428" s="1012"/>
      <c r="GG428" s="1012"/>
      <c r="GH428" s="1012"/>
      <c r="GI428" s="1012"/>
      <c r="GJ428" s="1012"/>
      <c r="GK428" s="1012"/>
      <c r="GL428" s="1012"/>
      <c r="GM428" s="1012"/>
      <c r="GN428" s="1012"/>
      <c r="GO428" s="1012"/>
      <c r="GP428" s="1012"/>
      <c r="GQ428" s="1012"/>
      <c r="GR428" s="1012"/>
      <c r="GS428" s="1012"/>
      <c r="GT428" s="1012"/>
      <c r="GU428" s="1012"/>
      <c r="GV428" s="1012"/>
      <c r="GW428" s="1012"/>
      <c r="GX428" s="1012"/>
      <c r="GY428" s="1012"/>
      <c r="GZ428" s="1012"/>
      <c r="HA428" s="1012"/>
      <c r="HB428" s="1012"/>
      <c r="HC428" s="1012"/>
      <c r="HD428" s="1012"/>
      <c r="HE428" s="1012"/>
      <c r="HF428" s="1012"/>
      <c r="HG428" s="1012"/>
      <c r="HH428" s="1012"/>
      <c r="HI428" s="1012"/>
      <c r="HJ428" s="1012"/>
      <c r="HK428" s="1012"/>
      <c r="HL428" s="1012"/>
      <c r="HM428" s="1012"/>
      <c r="HN428" s="1012"/>
      <c r="HO428" s="1012"/>
      <c r="HP428" s="1012"/>
      <c r="HQ428" s="1012"/>
      <c r="HR428" s="1012"/>
      <c r="HS428" s="1012"/>
      <c r="HT428" s="1012"/>
      <c r="HU428" s="1012"/>
      <c r="HV428" s="1012"/>
      <c r="HW428" s="1012"/>
      <c r="HX428" s="1012"/>
      <c r="HY428" s="1012"/>
    </row>
    <row r="429" spans="1:233" s="20" customFormat="1" x14ac:dyDescent="0.25">
      <c r="A429" s="83">
        <v>33619</v>
      </c>
      <c r="B429" s="124" t="s">
        <v>23</v>
      </c>
      <c r="C429" s="124" t="s">
        <v>1941</v>
      </c>
      <c r="D429" s="29" t="s">
        <v>1949</v>
      </c>
      <c r="E429" s="29" t="s">
        <v>1948</v>
      </c>
      <c r="F429" s="605"/>
      <c r="G429" s="605" t="s">
        <v>548</v>
      </c>
      <c r="H429" s="83">
        <v>4</v>
      </c>
      <c r="I429" s="124" t="s">
        <v>28</v>
      </c>
      <c r="J429" s="30">
        <v>52</v>
      </c>
      <c r="K429" s="124"/>
      <c r="L429" s="83">
        <v>15</v>
      </c>
      <c r="M429" s="34"/>
      <c r="N429" s="124" t="s">
        <v>1749</v>
      </c>
      <c r="O429" s="35">
        <v>2762</v>
      </c>
      <c r="P429" s="127"/>
      <c r="Q429" s="127">
        <v>2762</v>
      </c>
      <c r="R429" s="28"/>
      <c r="S429" s="20" t="s">
        <v>1698</v>
      </c>
      <c r="T429" s="124">
        <f>O429+J429-1</f>
        <v>2813</v>
      </c>
      <c r="U429" s="1011">
        <v>96.9</v>
      </c>
      <c r="V429" s="929">
        <v>1.86</v>
      </c>
      <c r="W429" s="929">
        <v>1.56</v>
      </c>
      <c r="X429" s="929">
        <v>1.7</v>
      </c>
      <c r="Y429" s="90" t="s">
        <v>806</v>
      </c>
    </row>
    <row r="430" spans="1:233" s="20" customFormat="1" x14ac:dyDescent="0.25">
      <c r="A430" s="83">
        <v>33620</v>
      </c>
      <c r="B430" s="124" t="s">
        <v>23</v>
      </c>
      <c r="C430" s="83">
        <v>13</v>
      </c>
      <c r="D430" s="29" t="s">
        <v>1947</v>
      </c>
      <c r="E430" s="29" t="s">
        <v>1946</v>
      </c>
      <c r="F430" s="605"/>
      <c r="G430" s="605" t="s">
        <v>548</v>
      </c>
      <c r="H430" s="83">
        <v>4</v>
      </c>
      <c r="I430" s="127" t="s">
        <v>10</v>
      </c>
      <c r="J430" s="30">
        <v>81</v>
      </c>
      <c r="K430" s="124" t="s">
        <v>15</v>
      </c>
      <c r="L430" s="83">
        <v>15</v>
      </c>
      <c r="M430" s="34"/>
      <c r="N430" s="124" t="s">
        <v>1749</v>
      </c>
      <c r="O430" s="35">
        <v>2774</v>
      </c>
      <c r="P430" s="124"/>
      <c r="Q430" s="127">
        <v>2774</v>
      </c>
      <c r="S430" s="20" t="s">
        <v>1698</v>
      </c>
      <c r="T430" s="124">
        <f>O430+J430-1</f>
        <v>2854</v>
      </c>
      <c r="U430" s="1011">
        <v>102.9</v>
      </c>
      <c r="V430" s="929">
        <v>1.27</v>
      </c>
      <c r="W430" s="929">
        <v>0.85</v>
      </c>
      <c r="X430" s="929">
        <v>0.62</v>
      </c>
      <c r="Y430" s="90" t="s">
        <v>807</v>
      </c>
    </row>
    <row r="431" spans="1:233" s="20" customFormat="1" x14ac:dyDescent="0.25">
      <c r="A431" s="83">
        <v>33621</v>
      </c>
      <c r="B431" s="124" t="s">
        <v>23</v>
      </c>
      <c r="C431" s="124" t="s">
        <v>1941</v>
      </c>
      <c r="D431" s="29" t="s">
        <v>1945</v>
      </c>
      <c r="E431" s="29" t="s">
        <v>1944</v>
      </c>
      <c r="F431" s="605"/>
      <c r="G431" s="605" t="s">
        <v>548</v>
      </c>
      <c r="H431" s="83">
        <v>4</v>
      </c>
      <c r="I431" s="124" t="s">
        <v>10</v>
      </c>
      <c r="J431" s="30">
        <v>97</v>
      </c>
      <c r="K431" s="124"/>
      <c r="L431" s="83">
        <v>0</v>
      </c>
      <c r="M431" s="34"/>
      <c r="N431" s="124"/>
      <c r="O431" s="35">
        <v>2816</v>
      </c>
      <c r="P431" s="124">
        <v>2774</v>
      </c>
      <c r="Q431" s="127">
        <v>2703</v>
      </c>
      <c r="S431" s="20" t="s">
        <v>1688</v>
      </c>
      <c r="T431" s="124">
        <f>O431+J431-1</f>
        <v>2912</v>
      </c>
      <c r="U431" s="1011">
        <v>86</v>
      </c>
      <c r="V431" s="929">
        <v>0.89</v>
      </c>
      <c r="W431" s="929">
        <v>0</v>
      </c>
      <c r="X431" s="929">
        <v>0</v>
      </c>
      <c r="Y431" s="47" t="s">
        <v>896</v>
      </c>
    </row>
    <row r="432" spans="1:233" s="20" customFormat="1" x14ac:dyDescent="0.25">
      <c r="A432" s="88">
        <v>33622</v>
      </c>
      <c r="B432" s="415" t="s">
        <v>23</v>
      </c>
      <c r="C432" s="415" t="s">
        <v>1941</v>
      </c>
      <c r="D432" s="49" t="s">
        <v>1943</v>
      </c>
      <c r="E432" s="49" t="s">
        <v>1942</v>
      </c>
      <c r="F432" s="661"/>
      <c r="G432" s="605" t="s">
        <v>548</v>
      </c>
      <c r="H432" s="88">
        <v>4</v>
      </c>
      <c r="I432" s="124" t="s">
        <v>817</v>
      </c>
      <c r="J432" s="50">
        <v>24</v>
      </c>
      <c r="K432" s="415"/>
      <c r="L432" s="88">
        <v>22</v>
      </c>
      <c r="M432" s="52"/>
      <c r="N432" s="415" t="s">
        <v>24</v>
      </c>
      <c r="O432" s="415"/>
      <c r="P432" s="415"/>
      <c r="Q432" s="1006" t="s">
        <v>646</v>
      </c>
      <c r="R432" s="415"/>
      <c r="S432" s="22"/>
      <c r="T432" s="22"/>
      <c r="U432" s="1011">
        <v>41.5</v>
      </c>
      <c r="V432" s="929">
        <v>1.73</v>
      </c>
      <c r="W432" s="929">
        <v>1.51</v>
      </c>
      <c r="X432" s="929">
        <v>2.23</v>
      </c>
      <c r="Y432" s="1010" t="s">
        <v>806</v>
      </c>
      <c r="Z432" s="402"/>
      <c r="AA432" s="50"/>
      <c r="AB432" s="50"/>
      <c r="AC432" s="50"/>
      <c r="AD432" s="50"/>
      <c r="AE432" s="50"/>
      <c r="AF432" s="50"/>
      <c r="AG432" s="50"/>
      <c r="AH432" s="415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22"/>
      <c r="GD432" s="22"/>
      <c r="GE432" s="22"/>
      <c r="GF432" s="22"/>
      <c r="GG432" s="22"/>
      <c r="GH432" s="22"/>
      <c r="GI432" s="22"/>
      <c r="GJ432" s="22"/>
      <c r="GK432" s="22"/>
      <c r="GL432" s="22"/>
      <c r="GM432" s="22"/>
      <c r="GN432" s="22"/>
      <c r="GO432" s="22"/>
      <c r="GP432" s="22"/>
      <c r="GQ432" s="22"/>
      <c r="GR432" s="22"/>
      <c r="GS432" s="22"/>
      <c r="GT432" s="22"/>
      <c r="GU432" s="22"/>
      <c r="GV432" s="22"/>
      <c r="GW432" s="22"/>
      <c r="GX432" s="22"/>
      <c r="GY432" s="22"/>
      <c r="GZ432" s="22"/>
      <c r="HA432" s="22"/>
      <c r="HB432" s="22"/>
      <c r="HC432" s="22"/>
      <c r="HD432" s="22"/>
      <c r="HE432" s="22"/>
      <c r="HF432" s="22"/>
      <c r="HG432" s="22"/>
      <c r="HH432" s="22"/>
      <c r="HI432" s="22"/>
      <c r="HJ432" s="22"/>
      <c r="HK432" s="22"/>
      <c r="HL432" s="22"/>
      <c r="HM432" s="22"/>
      <c r="HN432" s="22"/>
      <c r="HO432" s="22"/>
      <c r="HP432" s="22"/>
      <c r="HQ432" s="22"/>
      <c r="HR432" s="22"/>
      <c r="HS432" s="22"/>
      <c r="HT432" s="22"/>
      <c r="HU432" s="22"/>
      <c r="HV432" s="22"/>
      <c r="HW432" s="22"/>
      <c r="HX432" s="22"/>
      <c r="HY432" s="22"/>
    </row>
    <row r="433" spans="1:233" s="20" customFormat="1" x14ac:dyDescent="0.25">
      <c r="A433" s="1008">
        <v>33623</v>
      </c>
      <c r="B433" s="124" t="s">
        <v>23</v>
      </c>
      <c r="C433" s="1003" t="s">
        <v>1941</v>
      </c>
      <c r="D433" s="929" t="s">
        <v>1940</v>
      </c>
      <c r="E433" s="929" t="s">
        <v>1939</v>
      </c>
      <c r="F433" s="1008"/>
      <c r="G433" s="605" t="s">
        <v>548</v>
      </c>
      <c r="H433" s="83">
        <v>4</v>
      </c>
      <c r="I433" s="1003" t="s">
        <v>28</v>
      </c>
      <c r="J433" s="1003">
        <v>93</v>
      </c>
      <c r="K433" s="1003"/>
      <c r="L433" s="1008">
        <v>18</v>
      </c>
      <c r="M433" s="1003"/>
      <c r="N433" s="1003" t="s">
        <v>1749</v>
      </c>
      <c r="O433" s="1007">
        <v>2756</v>
      </c>
      <c r="P433" s="1003"/>
      <c r="Q433" s="1006">
        <v>2756</v>
      </c>
      <c r="S433" s="20" t="s">
        <v>1688</v>
      </c>
      <c r="T433" s="1003">
        <f>O433+J433-1</f>
        <v>2848</v>
      </c>
      <c r="U433" s="927">
        <v>117.9</v>
      </c>
      <c r="V433" s="927">
        <v>1.27</v>
      </c>
      <c r="W433" s="927">
        <v>0.84</v>
      </c>
      <c r="X433" s="927">
        <v>0.86</v>
      </c>
      <c r="Y433" s="1005" t="s">
        <v>807</v>
      </c>
      <c r="Z433" s="1004"/>
      <c r="AA433" s="1004"/>
      <c r="AB433" s="931"/>
      <c r="AC433" s="927"/>
      <c r="AD433" s="1003"/>
      <c r="AI433" s="927"/>
      <c r="AJ433" s="927"/>
      <c r="AK433" s="927"/>
      <c r="AL433" s="927"/>
      <c r="AM433" s="927"/>
      <c r="AN433" s="927"/>
      <c r="AO433" s="927"/>
      <c r="AP433" s="927"/>
      <c r="AQ433" s="927"/>
      <c r="AR433" s="927"/>
      <c r="AS433" s="927"/>
      <c r="AT433" s="927"/>
      <c r="AU433" s="931"/>
      <c r="AV433" s="931"/>
      <c r="AW433" s="927"/>
      <c r="AX433" s="927"/>
    </row>
    <row r="434" spans="1:233" s="20" customFormat="1" x14ac:dyDescent="0.25">
      <c r="A434" s="1008"/>
      <c r="B434" s="124"/>
      <c r="C434" s="1003"/>
      <c r="D434" s="929"/>
      <c r="E434" s="929"/>
      <c r="F434" s="1008"/>
      <c r="G434" s="605"/>
      <c r="H434" s="83"/>
      <c r="I434" s="1003"/>
      <c r="J434" s="1003"/>
      <c r="K434" s="1003"/>
      <c r="L434" s="1008"/>
      <c r="M434" s="1003"/>
      <c r="N434" s="1003"/>
      <c r="O434" s="1007"/>
      <c r="P434" s="1003"/>
      <c r="Q434" s="1006"/>
      <c r="T434" s="1003"/>
      <c r="U434" s="927"/>
      <c r="V434" s="927"/>
      <c r="W434" s="927"/>
      <c r="X434" s="927"/>
      <c r="Y434" s="1005"/>
      <c r="Z434" s="1004"/>
      <c r="AA434" s="1004"/>
      <c r="AB434" s="931"/>
      <c r="AC434" s="927"/>
      <c r="AD434" s="1003"/>
      <c r="AI434" s="927"/>
      <c r="AJ434" s="927"/>
      <c r="AK434" s="927"/>
      <c r="AL434" s="927"/>
      <c r="AM434" s="927"/>
      <c r="AN434" s="927"/>
      <c r="AO434" s="927"/>
      <c r="AP434" s="927"/>
      <c r="AQ434" s="927"/>
      <c r="AR434" s="927"/>
      <c r="AS434" s="927"/>
      <c r="AT434" s="927"/>
      <c r="AU434" s="931"/>
      <c r="AV434" s="931"/>
      <c r="AW434" s="927"/>
      <c r="AX434" s="927"/>
    </row>
    <row r="435" spans="1:233" s="20" customFormat="1" x14ac:dyDescent="0.25">
      <c r="A435" s="1009" t="s">
        <v>1938</v>
      </c>
      <c r="B435" s="124"/>
      <c r="C435" s="1003"/>
      <c r="D435" s="929"/>
      <c r="E435" s="929"/>
      <c r="F435" s="1008"/>
      <c r="G435" s="605"/>
      <c r="H435" s="83"/>
      <c r="I435" s="1003"/>
      <c r="J435" s="1003"/>
      <c r="K435" s="1003"/>
      <c r="L435" s="1008"/>
      <c r="M435" s="1003"/>
      <c r="N435" s="1003"/>
      <c r="O435" s="1007"/>
      <c r="P435" s="1003"/>
      <c r="Q435" s="1006"/>
      <c r="T435" s="1003"/>
      <c r="U435" s="927"/>
      <c r="V435" s="927"/>
      <c r="W435" s="927"/>
      <c r="X435" s="927"/>
      <c r="Y435" s="1005"/>
      <c r="Z435" s="1004"/>
      <c r="AA435" s="1004"/>
      <c r="AB435" s="931"/>
      <c r="AC435" s="927"/>
      <c r="AD435" s="1003"/>
      <c r="AI435" s="927"/>
      <c r="AJ435" s="927"/>
      <c r="AK435" s="927"/>
      <c r="AL435" s="927"/>
      <c r="AM435" s="927"/>
      <c r="AN435" s="927"/>
      <c r="AO435" s="927"/>
      <c r="AP435" s="927"/>
      <c r="AQ435" s="927"/>
      <c r="AR435" s="927"/>
      <c r="AS435" s="927"/>
      <c r="AT435" s="927"/>
      <c r="AU435" s="931"/>
      <c r="AV435" s="931"/>
      <c r="AW435" s="927"/>
      <c r="AX435" s="927"/>
    </row>
    <row r="436" spans="1:233" x14ac:dyDescent="0.25">
      <c r="A436" s="955">
        <v>901</v>
      </c>
      <c r="B436" s="962" t="s">
        <v>23</v>
      </c>
      <c r="C436" s="962">
        <v>1978</v>
      </c>
      <c r="D436" s="964"/>
      <c r="E436" s="964"/>
      <c r="F436" s="965"/>
      <c r="G436" s="605" t="s">
        <v>548</v>
      </c>
      <c r="H436" s="965"/>
      <c r="I436" s="962" t="s">
        <v>28</v>
      </c>
      <c r="J436" s="962">
        <v>212</v>
      </c>
      <c r="K436" s="962" t="s">
        <v>28</v>
      </c>
      <c r="L436" s="955">
        <v>24</v>
      </c>
      <c r="M436" s="1002"/>
      <c r="N436" s="962" t="s">
        <v>777</v>
      </c>
      <c r="O436" s="962">
        <v>2703</v>
      </c>
      <c r="P436" s="959"/>
      <c r="Q436" s="990">
        <v>2703</v>
      </c>
      <c r="R436" s="962"/>
      <c r="S436" s="956"/>
      <c r="T436" s="959">
        <f>O436+J436-1</f>
        <v>2914</v>
      </c>
      <c r="U436" s="958"/>
      <c r="V436" s="957">
        <v>0.84</v>
      </c>
      <c r="W436" s="957">
        <v>0.41</v>
      </c>
      <c r="X436" s="962">
        <v>0.66</v>
      </c>
      <c r="Y436" s="955" t="s">
        <v>805</v>
      </c>
      <c r="Z436" s="20" t="s">
        <v>1936</v>
      </c>
      <c r="AA436" s="954"/>
      <c r="AB436" s="954"/>
      <c r="AC436" s="954"/>
      <c r="AD436" s="954"/>
      <c r="AE436" s="954"/>
      <c r="AF436" s="954"/>
      <c r="AG436" s="954"/>
      <c r="AH436" s="954"/>
      <c r="AI436" s="954"/>
      <c r="AJ436" s="954"/>
      <c r="AK436" s="954"/>
      <c r="AL436" s="954"/>
      <c r="AM436" s="954"/>
      <c r="AN436" s="954"/>
      <c r="AO436" s="954"/>
      <c r="AP436" s="954"/>
      <c r="AQ436" s="954"/>
      <c r="AR436" s="954"/>
      <c r="AS436" s="954"/>
      <c r="AT436" s="954"/>
      <c r="AU436" s="954"/>
      <c r="AV436" s="954"/>
      <c r="AW436" s="954"/>
      <c r="AX436" s="954"/>
      <c r="AY436" s="954"/>
      <c r="AZ436" s="954"/>
      <c r="BA436" s="954"/>
      <c r="BB436" s="954"/>
      <c r="BC436" s="954"/>
      <c r="BD436" s="954"/>
      <c r="BE436" s="954"/>
      <c r="BF436" s="954"/>
      <c r="BG436" s="954"/>
      <c r="BH436" s="954"/>
      <c r="BI436" s="954"/>
      <c r="BJ436" s="954"/>
      <c r="BK436" s="954"/>
      <c r="BL436" s="954"/>
      <c r="BM436" s="954"/>
      <c r="BN436" s="954"/>
      <c r="BO436" s="954"/>
      <c r="BP436" s="954"/>
      <c r="BQ436" s="954"/>
      <c r="BR436" s="954"/>
      <c r="BS436" s="954"/>
      <c r="BT436" s="954"/>
      <c r="BU436" s="954"/>
      <c r="BV436" s="954"/>
      <c r="BW436" s="954"/>
      <c r="BX436" s="954"/>
      <c r="BY436" s="954"/>
      <c r="BZ436" s="954"/>
      <c r="CA436" s="954"/>
      <c r="CB436" s="954"/>
      <c r="CC436" s="954"/>
      <c r="CD436" s="953"/>
      <c r="CE436" s="953"/>
      <c r="CF436" s="953"/>
      <c r="CG436" s="953"/>
      <c r="CH436" s="953"/>
      <c r="CI436" s="953"/>
      <c r="CJ436" s="953"/>
      <c r="CK436" s="953"/>
      <c r="CL436" s="953"/>
      <c r="CM436" s="953"/>
      <c r="CN436" s="953"/>
      <c r="CO436" s="953"/>
      <c r="CP436" s="953"/>
      <c r="CQ436" s="953"/>
      <c r="CR436" s="953"/>
      <c r="CS436" s="953"/>
      <c r="CT436" s="953"/>
      <c r="CU436" s="953"/>
      <c r="CV436" s="953"/>
      <c r="CW436" s="953"/>
      <c r="CX436" s="953"/>
      <c r="CY436" s="953"/>
      <c r="CZ436" s="953"/>
      <c r="DA436" s="953"/>
      <c r="DB436" s="953"/>
      <c r="DC436" s="953"/>
      <c r="DD436" s="953"/>
      <c r="DE436" s="953"/>
      <c r="DF436" s="953"/>
      <c r="DG436" s="953"/>
      <c r="DH436" s="953"/>
      <c r="DI436" s="953"/>
      <c r="DJ436" s="953"/>
      <c r="DK436" s="953"/>
      <c r="DL436" s="953"/>
      <c r="DM436" s="953"/>
      <c r="DN436" s="953"/>
      <c r="DO436" s="953"/>
      <c r="DP436" s="953"/>
      <c r="DQ436" s="953"/>
      <c r="DR436" s="953"/>
      <c r="DS436" s="953"/>
      <c r="DT436" s="953"/>
      <c r="DU436" s="953"/>
      <c r="DV436" s="953"/>
      <c r="DW436" s="953"/>
      <c r="DX436" s="953"/>
      <c r="DY436" s="953"/>
      <c r="DZ436" s="953"/>
      <c r="EA436" s="953"/>
      <c r="EB436" s="953"/>
      <c r="EC436" s="953"/>
      <c r="ED436" s="953"/>
      <c r="EE436" s="953"/>
      <c r="EF436" s="953"/>
      <c r="EG436" s="953"/>
      <c r="EH436" s="953"/>
      <c r="EI436" s="953"/>
      <c r="EJ436" s="953"/>
      <c r="EK436" s="953"/>
      <c r="EL436" s="953"/>
      <c r="EM436" s="953"/>
      <c r="EN436" s="953"/>
      <c r="EO436" s="953"/>
      <c r="EP436" s="953"/>
      <c r="EQ436" s="953"/>
      <c r="ER436" s="953"/>
      <c r="ES436" s="953"/>
      <c r="ET436" s="953"/>
      <c r="EU436" s="953"/>
      <c r="EV436" s="953"/>
      <c r="EW436" s="953"/>
      <c r="EX436" s="953"/>
      <c r="EY436" s="953"/>
      <c r="EZ436" s="953"/>
      <c r="FA436" s="953"/>
      <c r="FB436" s="953"/>
      <c r="FC436" s="953"/>
      <c r="FD436" s="953"/>
      <c r="FE436" s="953"/>
      <c r="FF436" s="953"/>
      <c r="FG436" s="953"/>
      <c r="FH436" s="953"/>
      <c r="FI436" s="953"/>
      <c r="FJ436" s="953"/>
      <c r="FK436" s="953"/>
      <c r="FL436" s="953"/>
      <c r="FM436" s="953"/>
      <c r="FN436" s="953"/>
      <c r="FO436" s="953"/>
      <c r="FP436" s="953"/>
      <c r="FQ436" s="953"/>
      <c r="FR436" s="953"/>
      <c r="FS436" s="953"/>
      <c r="FT436" s="953"/>
      <c r="FU436" s="953"/>
      <c r="FV436" s="953"/>
      <c r="FW436" s="953"/>
      <c r="FX436" s="953"/>
      <c r="FY436" s="953"/>
      <c r="FZ436" s="953"/>
      <c r="GA436" s="953"/>
      <c r="GB436" s="953"/>
      <c r="GC436" s="953"/>
      <c r="GD436" s="953"/>
      <c r="GE436" s="953"/>
      <c r="GF436" s="953"/>
      <c r="GG436" s="953"/>
      <c r="GH436" s="953"/>
      <c r="GI436" s="953"/>
      <c r="GJ436" s="953"/>
      <c r="GK436" s="953"/>
      <c r="GL436" s="953"/>
      <c r="GM436" s="953"/>
      <c r="GN436" s="953"/>
      <c r="GO436" s="953"/>
      <c r="GP436" s="953"/>
      <c r="GQ436" s="953"/>
      <c r="GR436" s="953"/>
      <c r="GS436" s="953"/>
      <c r="GT436" s="953"/>
      <c r="GU436" s="953"/>
      <c r="GV436" s="953"/>
      <c r="GW436" s="953"/>
      <c r="GX436" s="953"/>
      <c r="GY436" s="953"/>
      <c r="GZ436" s="953"/>
      <c r="HA436" s="953"/>
      <c r="HB436" s="953"/>
      <c r="HC436" s="953"/>
      <c r="HD436" s="953"/>
      <c r="HE436" s="953"/>
      <c r="HF436" s="953"/>
      <c r="HG436" s="953"/>
      <c r="HH436" s="953"/>
      <c r="HI436" s="953"/>
      <c r="HJ436" s="953"/>
      <c r="HK436" s="953"/>
      <c r="HL436" s="953"/>
      <c r="HM436" s="953"/>
      <c r="HN436" s="953"/>
      <c r="HO436" s="953"/>
      <c r="HP436" s="953"/>
      <c r="HQ436" s="953"/>
      <c r="HR436" s="953"/>
      <c r="HS436" s="953"/>
      <c r="HT436" s="953"/>
      <c r="HU436" s="953"/>
      <c r="HV436" s="953"/>
      <c r="HW436" s="953"/>
      <c r="HX436" s="953"/>
      <c r="HY436" s="953"/>
    </row>
    <row r="437" spans="1:233" x14ac:dyDescent="0.25">
      <c r="A437" s="955">
        <v>902</v>
      </c>
      <c r="B437" s="962" t="s">
        <v>23</v>
      </c>
      <c r="C437" s="962">
        <v>1978</v>
      </c>
      <c r="D437" s="964"/>
      <c r="E437" s="964"/>
      <c r="F437" s="965"/>
      <c r="G437" s="605" t="s">
        <v>548</v>
      </c>
      <c r="H437" s="965"/>
      <c r="I437" s="962" t="s">
        <v>28</v>
      </c>
      <c r="J437" s="962">
        <v>146</v>
      </c>
      <c r="K437" s="962"/>
      <c r="L437" s="955">
        <v>13</v>
      </c>
      <c r="M437" s="991" t="s">
        <v>954</v>
      </c>
      <c r="N437" s="968"/>
      <c r="O437" s="962">
        <v>2747</v>
      </c>
      <c r="P437" s="953"/>
      <c r="Q437" s="990">
        <v>2736</v>
      </c>
      <c r="R437" s="1002">
        <v>2735</v>
      </c>
      <c r="S437" s="956"/>
      <c r="T437" s="959">
        <f>O437+J437-1</f>
        <v>2892</v>
      </c>
      <c r="U437" s="958"/>
      <c r="V437" s="957">
        <v>0.95</v>
      </c>
      <c r="W437" s="957">
        <v>0.51</v>
      </c>
      <c r="X437" s="962">
        <v>0.59</v>
      </c>
      <c r="Y437" s="955" t="s">
        <v>805</v>
      </c>
      <c r="Z437" s="20" t="s">
        <v>1936</v>
      </c>
      <c r="AA437" s="954"/>
      <c r="AB437" s="954"/>
      <c r="AC437" s="954"/>
      <c r="AD437" s="954"/>
      <c r="AE437" s="954"/>
      <c r="AF437" s="954"/>
      <c r="AG437" s="954"/>
      <c r="AH437" s="954"/>
      <c r="AI437" s="954"/>
      <c r="AJ437" s="954"/>
      <c r="AK437" s="954"/>
      <c r="AL437" s="954"/>
      <c r="AM437" s="954"/>
      <c r="AN437" s="954"/>
      <c r="AO437" s="954"/>
      <c r="AP437" s="954"/>
      <c r="AQ437" s="954"/>
      <c r="AR437" s="954"/>
      <c r="AS437" s="954"/>
      <c r="AT437" s="954"/>
      <c r="AU437" s="954"/>
      <c r="AV437" s="954"/>
      <c r="AW437" s="954"/>
      <c r="AX437" s="954"/>
      <c r="AY437" s="954"/>
      <c r="AZ437" s="954"/>
      <c r="BA437" s="954"/>
      <c r="BB437" s="954"/>
      <c r="BC437" s="954"/>
      <c r="BD437" s="954"/>
      <c r="BE437" s="954"/>
      <c r="BF437" s="954"/>
      <c r="BG437" s="954"/>
      <c r="BH437" s="954"/>
      <c r="BI437" s="954"/>
      <c r="BJ437" s="954"/>
      <c r="BK437" s="954"/>
      <c r="BL437" s="954"/>
      <c r="BM437" s="954"/>
      <c r="BN437" s="954"/>
      <c r="BO437" s="954"/>
      <c r="BP437" s="954"/>
      <c r="BQ437" s="954"/>
      <c r="BR437" s="954"/>
      <c r="BS437" s="954"/>
      <c r="BT437" s="954"/>
      <c r="BU437" s="954"/>
      <c r="BV437" s="954"/>
      <c r="BW437" s="954"/>
      <c r="BX437" s="954"/>
      <c r="BY437" s="954"/>
      <c r="BZ437" s="954"/>
      <c r="CA437" s="954"/>
      <c r="CB437" s="954"/>
      <c r="CC437" s="954"/>
      <c r="CD437" s="953"/>
      <c r="CE437" s="953"/>
      <c r="CF437" s="953"/>
      <c r="CG437" s="953"/>
      <c r="CH437" s="953"/>
      <c r="CI437" s="953"/>
      <c r="CJ437" s="953"/>
      <c r="CK437" s="953"/>
      <c r="CL437" s="953"/>
      <c r="CM437" s="953"/>
      <c r="CN437" s="953"/>
      <c r="CO437" s="953"/>
      <c r="CP437" s="953"/>
      <c r="CQ437" s="953"/>
      <c r="CR437" s="953"/>
      <c r="CS437" s="953"/>
      <c r="CT437" s="953"/>
      <c r="CU437" s="953"/>
      <c r="CV437" s="953"/>
      <c r="CW437" s="953"/>
      <c r="CX437" s="953"/>
      <c r="CY437" s="953"/>
      <c r="CZ437" s="953"/>
      <c r="DA437" s="953"/>
      <c r="DB437" s="953"/>
      <c r="DC437" s="953"/>
      <c r="DD437" s="953"/>
      <c r="DE437" s="953"/>
      <c r="DF437" s="953"/>
      <c r="DG437" s="953"/>
      <c r="DH437" s="953"/>
      <c r="DI437" s="953"/>
      <c r="DJ437" s="953"/>
      <c r="DK437" s="953"/>
      <c r="DL437" s="953"/>
      <c r="DM437" s="953"/>
      <c r="DN437" s="953"/>
      <c r="DO437" s="953"/>
      <c r="DP437" s="953"/>
      <c r="DQ437" s="953"/>
      <c r="DR437" s="953"/>
      <c r="DS437" s="953"/>
      <c r="DT437" s="953"/>
      <c r="DU437" s="953"/>
      <c r="DV437" s="953"/>
      <c r="DW437" s="953"/>
      <c r="DX437" s="953"/>
      <c r="DY437" s="953"/>
      <c r="DZ437" s="953"/>
      <c r="EA437" s="953"/>
      <c r="EB437" s="953"/>
      <c r="EC437" s="953"/>
      <c r="ED437" s="953"/>
      <c r="EE437" s="953"/>
      <c r="EF437" s="953"/>
      <c r="EG437" s="953"/>
      <c r="EH437" s="953"/>
      <c r="EI437" s="953"/>
      <c r="EJ437" s="953"/>
      <c r="EK437" s="953"/>
      <c r="EL437" s="953"/>
      <c r="EM437" s="953"/>
      <c r="EN437" s="953"/>
      <c r="EO437" s="953"/>
      <c r="EP437" s="953"/>
      <c r="EQ437" s="953"/>
      <c r="ER437" s="953"/>
      <c r="ES437" s="953"/>
      <c r="ET437" s="953"/>
      <c r="EU437" s="953"/>
      <c r="EV437" s="953"/>
      <c r="EW437" s="953"/>
      <c r="EX437" s="953"/>
      <c r="EY437" s="953"/>
      <c r="EZ437" s="953"/>
      <c r="FA437" s="953"/>
      <c r="FB437" s="953"/>
      <c r="FC437" s="953"/>
      <c r="FD437" s="953"/>
      <c r="FE437" s="953"/>
      <c r="FF437" s="953"/>
      <c r="FG437" s="953"/>
      <c r="FH437" s="953"/>
      <c r="FI437" s="953"/>
      <c r="FJ437" s="953"/>
      <c r="FK437" s="953"/>
      <c r="FL437" s="953"/>
      <c r="FM437" s="953"/>
      <c r="FN437" s="953"/>
      <c r="FO437" s="953"/>
      <c r="FP437" s="953"/>
      <c r="FQ437" s="953"/>
      <c r="FR437" s="953"/>
      <c r="FS437" s="953"/>
      <c r="FT437" s="953"/>
      <c r="FU437" s="953"/>
      <c r="FV437" s="953"/>
      <c r="FW437" s="953"/>
      <c r="FX437" s="953"/>
      <c r="FY437" s="953"/>
      <c r="FZ437" s="953"/>
      <c r="GA437" s="953"/>
      <c r="GB437" s="953"/>
      <c r="GC437" s="953"/>
      <c r="GD437" s="953"/>
      <c r="GE437" s="953"/>
      <c r="GF437" s="953"/>
      <c r="GG437" s="953"/>
      <c r="GH437" s="953"/>
      <c r="GI437" s="953"/>
      <c r="GJ437" s="953"/>
      <c r="GK437" s="953"/>
      <c r="GL437" s="953"/>
      <c r="GM437" s="953"/>
      <c r="GN437" s="953"/>
      <c r="GO437" s="953"/>
      <c r="GP437" s="953"/>
      <c r="GQ437" s="953"/>
      <c r="GR437" s="953"/>
      <c r="GS437" s="953"/>
      <c r="GT437" s="953"/>
      <c r="GU437" s="953"/>
      <c r="GV437" s="953"/>
      <c r="GW437" s="953"/>
      <c r="GX437" s="953"/>
      <c r="GY437" s="953"/>
      <c r="GZ437" s="953"/>
      <c r="HA437" s="953"/>
      <c r="HB437" s="953"/>
      <c r="HC437" s="953"/>
      <c r="HD437" s="953"/>
      <c r="HE437" s="953"/>
      <c r="HF437" s="953"/>
      <c r="HG437" s="953"/>
      <c r="HH437" s="953"/>
      <c r="HI437" s="953"/>
      <c r="HJ437" s="953"/>
      <c r="HK437" s="953"/>
      <c r="HL437" s="953"/>
      <c r="HM437" s="953"/>
      <c r="HN437" s="953"/>
      <c r="HO437" s="953"/>
      <c r="HP437" s="953"/>
      <c r="HQ437" s="953"/>
      <c r="HR437" s="953"/>
      <c r="HS437" s="953"/>
      <c r="HT437" s="953"/>
      <c r="HU437" s="953"/>
      <c r="HV437" s="953"/>
      <c r="HW437" s="953"/>
      <c r="HX437" s="953"/>
      <c r="HY437" s="953"/>
    </row>
    <row r="438" spans="1:233" x14ac:dyDescent="0.25">
      <c r="A438" s="955">
        <v>903</v>
      </c>
      <c r="B438" s="962" t="s">
        <v>23</v>
      </c>
      <c r="C438" s="962">
        <v>1978</v>
      </c>
      <c r="D438" s="964"/>
      <c r="E438" s="964"/>
      <c r="F438" s="965"/>
      <c r="G438" s="605" t="s">
        <v>548</v>
      </c>
      <c r="H438" s="965"/>
      <c r="I438" s="962" t="s">
        <v>28</v>
      </c>
      <c r="J438" s="962">
        <v>100</v>
      </c>
      <c r="K438" s="962"/>
      <c r="L438" s="955">
        <v>15</v>
      </c>
      <c r="M438" s="953"/>
      <c r="N438" s="968" t="s">
        <v>775</v>
      </c>
      <c r="O438" s="962"/>
      <c r="P438" s="959"/>
      <c r="Q438" s="990" t="s">
        <v>646</v>
      </c>
      <c r="R438" s="962"/>
      <c r="S438" s="956"/>
      <c r="T438" s="959">
        <f>O438+J438-1</f>
        <v>99</v>
      </c>
      <c r="U438" s="958"/>
      <c r="V438" s="988">
        <v>1.73</v>
      </c>
      <c r="W438" s="989">
        <v>1.02</v>
      </c>
      <c r="X438" s="962"/>
      <c r="Y438" s="971" t="s">
        <v>806</v>
      </c>
      <c r="Z438" s="20" t="s">
        <v>1936</v>
      </c>
      <c r="AA438" s="954"/>
      <c r="AB438" s="954"/>
      <c r="AC438" s="954"/>
      <c r="AD438" s="954"/>
      <c r="AE438" s="954"/>
      <c r="AF438" s="954"/>
      <c r="AG438" s="954"/>
      <c r="AH438" s="954"/>
      <c r="AI438" s="954"/>
      <c r="AJ438" s="954"/>
      <c r="AK438" s="954"/>
      <c r="AL438" s="954"/>
      <c r="AM438" s="954"/>
      <c r="AN438" s="954"/>
      <c r="AO438" s="954"/>
      <c r="AP438" s="954"/>
      <c r="AQ438" s="954"/>
      <c r="AR438" s="954"/>
      <c r="AS438" s="954"/>
      <c r="AT438" s="954"/>
      <c r="AU438" s="954"/>
      <c r="AV438" s="954"/>
      <c r="AW438" s="954"/>
      <c r="AX438" s="954"/>
      <c r="AY438" s="954"/>
      <c r="AZ438" s="954"/>
      <c r="BA438" s="954"/>
      <c r="BB438" s="954"/>
      <c r="BC438" s="954"/>
      <c r="BD438" s="954"/>
      <c r="BE438" s="954"/>
      <c r="BF438" s="954"/>
      <c r="BG438" s="954"/>
      <c r="BH438" s="954"/>
      <c r="BI438" s="954"/>
      <c r="BJ438" s="954"/>
      <c r="BK438" s="954"/>
      <c r="BL438" s="954"/>
      <c r="BM438" s="954"/>
      <c r="BN438" s="954"/>
      <c r="BO438" s="954"/>
      <c r="BP438" s="954"/>
      <c r="BQ438" s="954"/>
      <c r="BR438" s="954"/>
      <c r="BS438" s="954"/>
      <c r="BT438" s="954"/>
      <c r="BU438" s="954"/>
      <c r="BV438" s="954"/>
      <c r="BW438" s="954"/>
      <c r="BX438" s="954"/>
      <c r="BY438" s="954"/>
      <c r="BZ438" s="954"/>
      <c r="CA438" s="954"/>
      <c r="CB438" s="954"/>
      <c r="CC438" s="954"/>
      <c r="CD438" s="953"/>
      <c r="CE438" s="953"/>
      <c r="CF438" s="953"/>
      <c r="CG438" s="953"/>
      <c r="CH438" s="953"/>
      <c r="CI438" s="953"/>
      <c r="CJ438" s="953"/>
      <c r="CK438" s="953"/>
      <c r="CL438" s="953"/>
      <c r="CM438" s="953"/>
      <c r="CN438" s="953"/>
      <c r="CO438" s="953"/>
      <c r="CP438" s="953"/>
      <c r="CQ438" s="953"/>
      <c r="CR438" s="953"/>
      <c r="CS438" s="953"/>
      <c r="CT438" s="953"/>
      <c r="CU438" s="953"/>
      <c r="CV438" s="953"/>
      <c r="CW438" s="953"/>
      <c r="CX438" s="953"/>
      <c r="CY438" s="953"/>
      <c r="CZ438" s="953"/>
      <c r="DA438" s="953"/>
      <c r="DB438" s="953"/>
      <c r="DC438" s="953"/>
      <c r="DD438" s="953"/>
      <c r="DE438" s="953"/>
      <c r="DF438" s="953"/>
      <c r="DG438" s="953"/>
      <c r="DH438" s="953"/>
      <c r="DI438" s="953"/>
      <c r="DJ438" s="953"/>
      <c r="DK438" s="953"/>
      <c r="DL438" s="953"/>
      <c r="DM438" s="953"/>
      <c r="DN438" s="953"/>
      <c r="DO438" s="953"/>
      <c r="DP438" s="953"/>
      <c r="DQ438" s="953"/>
      <c r="DR438" s="953"/>
      <c r="DS438" s="953"/>
      <c r="DT438" s="953"/>
      <c r="DU438" s="953"/>
      <c r="DV438" s="953"/>
      <c r="DW438" s="953"/>
      <c r="DX438" s="953"/>
      <c r="DY438" s="953"/>
      <c r="DZ438" s="953"/>
      <c r="EA438" s="953"/>
      <c r="EB438" s="953"/>
      <c r="EC438" s="953"/>
      <c r="ED438" s="953"/>
      <c r="EE438" s="953"/>
      <c r="EF438" s="953"/>
      <c r="EG438" s="953"/>
      <c r="EH438" s="953"/>
      <c r="EI438" s="953"/>
      <c r="EJ438" s="953"/>
      <c r="EK438" s="953"/>
      <c r="EL438" s="953"/>
      <c r="EM438" s="953"/>
      <c r="EN438" s="953"/>
      <c r="EO438" s="953"/>
      <c r="EP438" s="953"/>
      <c r="EQ438" s="953"/>
      <c r="ER438" s="953"/>
      <c r="ES438" s="953"/>
      <c r="ET438" s="953"/>
      <c r="EU438" s="953"/>
      <c r="EV438" s="953"/>
      <c r="EW438" s="953"/>
      <c r="EX438" s="953"/>
      <c r="EY438" s="953"/>
      <c r="EZ438" s="953"/>
      <c r="FA438" s="953"/>
      <c r="FB438" s="953"/>
      <c r="FC438" s="953"/>
      <c r="FD438" s="953"/>
      <c r="FE438" s="953"/>
      <c r="FF438" s="953"/>
      <c r="FG438" s="953"/>
      <c r="FH438" s="953"/>
      <c r="FI438" s="953"/>
      <c r="FJ438" s="953"/>
      <c r="FK438" s="953"/>
      <c r="FL438" s="953"/>
      <c r="FM438" s="953"/>
      <c r="FN438" s="953"/>
      <c r="FO438" s="953"/>
      <c r="FP438" s="953"/>
      <c r="FQ438" s="953"/>
      <c r="FR438" s="953"/>
      <c r="FS438" s="953"/>
      <c r="FT438" s="953"/>
      <c r="FU438" s="953"/>
      <c r="FV438" s="953"/>
      <c r="FW438" s="953"/>
      <c r="FX438" s="953"/>
      <c r="FY438" s="953"/>
      <c r="FZ438" s="953"/>
      <c r="GA438" s="953"/>
      <c r="GB438" s="953"/>
      <c r="GC438" s="953"/>
      <c r="GD438" s="953"/>
      <c r="GE438" s="953"/>
      <c r="GF438" s="953"/>
      <c r="GG438" s="953"/>
      <c r="GH438" s="953"/>
      <c r="GI438" s="953"/>
      <c r="GJ438" s="953"/>
      <c r="GK438" s="953"/>
      <c r="GL438" s="953"/>
      <c r="GM438" s="953"/>
      <c r="GN438" s="953"/>
      <c r="GO438" s="953"/>
      <c r="GP438" s="953"/>
      <c r="GQ438" s="953"/>
      <c r="GR438" s="953"/>
      <c r="GS438" s="953"/>
      <c r="GT438" s="953"/>
      <c r="GU438" s="953"/>
      <c r="GV438" s="953"/>
      <c r="GW438" s="953"/>
      <c r="GX438" s="953"/>
      <c r="GY438" s="953"/>
      <c r="GZ438" s="953"/>
      <c r="HA438" s="953"/>
      <c r="HB438" s="953"/>
      <c r="HC438" s="953"/>
      <c r="HD438" s="953"/>
      <c r="HE438" s="953"/>
      <c r="HF438" s="953"/>
      <c r="HG438" s="953"/>
      <c r="HH438" s="953"/>
      <c r="HI438" s="953"/>
      <c r="HJ438" s="953"/>
      <c r="HK438" s="953"/>
      <c r="HL438" s="953"/>
      <c r="HM438" s="953"/>
      <c r="HN438" s="953"/>
      <c r="HO438" s="953"/>
      <c r="HP438" s="953"/>
      <c r="HQ438" s="953"/>
      <c r="HR438" s="953"/>
      <c r="HS438" s="953"/>
      <c r="HT438" s="953"/>
      <c r="HU438" s="953"/>
      <c r="HV438" s="953"/>
      <c r="HW438" s="953"/>
      <c r="HX438" s="953"/>
      <c r="HY438" s="953"/>
    </row>
    <row r="439" spans="1:233" s="992" customFormat="1" ht="16.5" x14ac:dyDescent="0.25">
      <c r="A439" s="999">
        <v>904</v>
      </c>
      <c r="B439" s="996" t="s">
        <v>23</v>
      </c>
      <c r="C439" s="996">
        <v>1978</v>
      </c>
      <c r="D439" s="1001"/>
      <c r="E439" s="1001"/>
      <c r="F439" s="1000"/>
      <c r="G439" s="605" t="s">
        <v>548</v>
      </c>
      <c r="H439" s="1000"/>
      <c r="I439" s="996" t="s">
        <v>817</v>
      </c>
      <c r="J439" s="996">
        <v>67</v>
      </c>
      <c r="K439" s="996"/>
      <c r="L439" s="999">
        <v>16</v>
      </c>
      <c r="M439" s="998" t="s">
        <v>1937</v>
      </c>
      <c r="N439" s="997"/>
      <c r="O439" s="993"/>
      <c r="P439" s="996"/>
      <c r="Q439" s="995" t="s">
        <v>646</v>
      </c>
      <c r="R439" s="994"/>
      <c r="S439" s="993"/>
      <c r="T439" s="962">
        <v>2822</v>
      </c>
      <c r="U439" s="958"/>
      <c r="V439" s="988">
        <v>2.0499999999999998</v>
      </c>
      <c r="W439" s="989">
        <v>1.56</v>
      </c>
      <c r="X439" s="988">
        <v>1.4</v>
      </c>
      <c r="Y439" s="971" t="s">
        <v>808</v>
      </c>
      <c r="Z439" s="20" t="s">
        <v>1936</v>
      </c>
      <c r="AA439" s="954"/>
      <c r="AB439" s="954"/>
      <c r="AC439" s="954"/>
      <c r="AD439" s="954"/>
      <c r="AE439" s="954"/>
      <c r="AF439" s="954"/>
      <c r="AG439" s="954"/>
      <c r="AH439" s="954"/>
      <c r="AI439" s="954"/>
      <c r="AJ439" s="954"/>
      <c r="AK439" s="954"/>
      <c r="AL439" s="954"/>
      <c r="AM439" s="954"/>
      <c r="AN439" s="954"/>
      <c r="AO439" s="954"/>
      <c r="AP439" s="954"/>
      <c r="AQ439" s="954"/>
      <c r="AR439" s="954"/>
      <c r="AS439" s="954"/>
      <c r="AT439" s="954"/>
      <c r="AU439" s="954"/>
      <c r="AV439" s="954"/>
      <c r="AW439" s="954"/>
      <c r="AX439" s="954"/>
      <c r="AY439" s="954"/>
      <c r="AZ439" s="954"/>
      <c r="BA439" s="954"/>
      <c r="BB439" s="954"/>
      <c r="BC439" s="954"/>
      <c r="BD439" s="954"/>
      <c r="BE439" s="954"/>
      <c r="BF439" s="954"/>
      <c r="BG439" s="954"/>
      <c r="BH439" s="954"/>
      <c r="BI439" s="954"/>
      <c r="BJ439" s="954"/>
      <c r="BK439" s="954"/>
      <c r="BL439" s="954"/>
      <c r="BM439" s="954"/>
      <c r="BN439" s="954"/>
      <c r="BO439" s="954"/>
      <c r="BP439" s="954"/>
      <c r="BQ439" s="954"/>
      <c r="BR439" s="954"/>
      <c r="BS439" s="954"/>
      <c r="BT439" s="954"/>
      <c r="BU439" s="954"/>
      <c r="BV439" s="954"/>
      <c r="BW439" s="954"/>
      <c r="BX439" s="954"/>
      <c r="BY439" s="954"/>
      <c r="BZ439" s="954"/>
      <c r="CA439" s="954"/>
      <c r="CB439" s="954"/>
      <c r="CC439" s="954"/>
      <c r="CD439" s="953"/>
      <c r="CE439" s="953"/>
      <c r="CF439" s="953"/>
      <c r="CG439" s="953"/>
      <c r="CH439" s="953"/>
      <c r="CI439" s="953"/>
      <c r="CJ439" s="953"/>
      <c r="CK439" s="953"/>
      <c r="CL439" s="953"/>
      <c r="CM439" s="953"/>
      <c r="CN439" s="953"/>
      <c r="CO439" s="953"/>
      <c r="CP439" s="953"/>
      <c r="CQ439" s="953"/>
      <c r="CR439" s="953"/>
      <c r="CS439" s="953"/>
      <c r="CT439" s="953"/>
      <c r="CU439" s="953"/>
      <c r="CV439" s="953"/>
      <c r="CW439" s="953"/>
      <c r="CX439" s="953"/>
      <c r="CY439" s="953"/>
      <c r="CZ439" s="953"/>
      <c r="DA439" s="953"/>
      <c r="DB439" s="953"/>
      <c r="DC439" s="953"/>
      <c r="DD439" s="953"/>
      <c r="DE439" s="953"/>
      <c r="DF439" s="953"/>
      <c r="DG439" s="953"/>
      <c r="DH439" s="953"/>
      <c r="DI439" s="953"/>
      <c r="DJ439" s="953"/>
      <c r="DK439" s="953"/>
      <c r="DL439" s="953"/>
      <c r="DM439" s="953"/>
      <c r="DN439" s="953"/>
      <c r="DO439" s="953"/>
      <c r="DP439" s="953"/>
      <c r="DQ439" s="953"/>
      <c r="DR439" s="953"/>
      <c r="DS439" s="953"/>
      <c r="DT439" s="953"/>
      <c r="DU439" s="953"/>
      <c r="DV439" s="953"/>
      <c r="DW439" s="953"/>
      <c r="DX439" s="953"/>
      <c r="DY439" s="953"/>
      <c r="DZ439" s="953"/>
      <c r="EA439" s="953"/>
      <c r="EB439" s="953"/>
      <c r="EC439" s="953"/>
      <c r="ED439" s="953"/>
      <c r="EE439" s="953"/>
      <c r="EF439" s="953"/>
      <c r="EG439" s="953"/>
      <c r="EH439" s="953"/>
      <c r="EI439" s="953"/>
      <c r="EJ439" s="953"/>
      <c r="EK439" s="953"/>
      <c r="EL439" s="953"/>
      <c r="EM439" s="953"/>
      <c r="EN439" s="953"/>
      <c r="EO439" s="953"/>
      <c r="EP439" s="953"/>
      <c r="EQ439" s="953"/>
      <c r="ER439" s="953"/>
      <c r="ES439" s="953"/>
      <c r="ET439" s="953"/>
      <c r="EU439" s="953"/>
      <c r="EV439" s="953"/>
      <c r="EW439" s="953"/>
      <c r="EX439" s="953"/>
      <c r="EY439" s="953"/>
      <c r="EZ439" s="953"/>
      <c r="FA439" s="953"/>
      <c r="FB439" s="953"/>
      <c r="FC439" s="953"/>
      <c r="FD439" s="953"/>
      <c r="FE439" s="953"/>
      <c r="FF439" s="953"/>
      <c r="FG439" s="953"/>
      <c r="FH439" s="953"/>
      <c r="FI439" s="953"/>
      <c r="FJ439" s="953"/>
      <c r="FK439" s="953"/>
      <c r="FL439" s="953"/>
      <c r="FM439" s="953"/>
      <c r="FN439" s="953"/>
      <c r="FO439" s="953"/>
      <c r="FP439" s="953"/>
      <c r="FQ439" s="953"/>
      <c r="FR439" s="953"/>
      <c r="FS439" s="953"/>
      <c r="FT439" s="953"/>
      <c r="FU439" s="953"/>
      <c r="FV439" s="953"/>
      <c r="FW439" s="953"/>
      <c r="FX439" s="953"/>
      <c r="FY439" s="953"/>
      <c r="FZ439" s="953"/>
      <c r="GA439" s="953"/>
      <c r="GB439" s="953"/>
      <c r="GC439" s="953"/>
      <c r="GD439" s="953"/>
      <c r="GE439" s="953"/>
      <c r="GF439" s="953"/>
      <c r="GG439" s="953"/>
      <c r="GH439" s="953"/>
      <c r="GI439" s="953"/>
      <c r="GJ439" s="953"/>
      <c r="GK439" s="953"/>
      <c r="GL439" s="953"/>
      <c r="GM439" s="953"/>
      <c r="GN439" s="953"/>
      <c r="GO439" s="953"/>
      <c r="GP439" s="953"/>
      <c r="GQ439" s="953"/>
      <c r="GR439" s="953"/>
      <c r="GS439" s="953"/>
      <c r="GT439" s="953"/>
      <c r="GU439" s="953"/>
      <c r="GV439" s="953"/>
      <c r="GW439" s="953"/>
      <c r="GX439" s="953"/>
      <c r="GY439" s="953"/>
      <c r="GZ439" s="953"/>
      <c r="HA439" s="953"/>
      <c r="HB439" s="953"/>
      <c r="HC439" s="953"/>
      <c r="HD439" s="953"/>
      <c r="HE439" s="953"/>
      <c r="HF439" s="953"/>
      <c r="HG439" s="953"/>
      <c r="HH439" s="953"/>
      <c r="HI439" s="953"/>
      <c r="HJ439" s="953"/>
      <c r="HK439" s="953"/>
      <c r="HL439" s="953"/>
      <c r="HM439" s="953"/>
      <c r="HN439" s="953"/>
      <c r="HO439" s="953"/>
      <c r="HP439" s="953"/>
      <c r="HQ439" s="953"/>
      <c r="HR439" s="953"/>
      <c r="HS439" s="953"/>
      <c r="HT439" s="953"/>
      <c r="HU439" s="953"/>
      <c r="HV439" s="953"/>
      <c r="HW439" s="953"/>
      <c r="HX439" s="953"/>
      <c r="HY439" s="953"/>
    </row>
    <row r="440" spans="1:233" s="987" customFormat="1" x14ac:dyDescent="0.25">
      <c r="A440" s="955">
        <v>905</v>
      </c>
      <c r="B440" s="962" t="s">
        <v>23</v>
      </c>
      <c r="C440" s="962">
        <v>1978</v>
      </c>
      <c r="D440" s="964"/>
      <c r="E440" s="964"/>
      <c r="F440" s="965"/>
      <c r="G440" s="605" t="s">
        <v>548</v>
      </c>
      <c r="H440" s="965"/>
      <c r="I440" s="962" t="s">
        <v>28</v>
      </c>
      <c r="J440" s="962">
        <v>126</v>
      </c>
      <c r="K440" s="962"/>
      <c r="L440" s="955">
        <v>20</v>
      </c>
      <c r="M440" s="991" t="s">
        <v>39</v>
      </c>
      <c r="N440" s="962"/>
      <c r="O440" s="962">
        <v>2711</v>
      </c>
      <c r="P440" s="959"/>
      <c r="Q440" s="990">
        <v>2711</v>
      </c>
      <c r="R440" s="962">
        <v>2710</v>
      </c>
      <c r="S440" s="956"/>
      <c r="T440" s="959">
        <f>O440+J440-1</f>
        <v>2836</v>
      </c>
      <c r="U440" s="958"/>
      <c r="V440" s="988">
        <v>1.23</v>
      </c>
      <c r="W440" s="989">
        <v>1.1100000000000001</v>
      </c>
      <c r="X440" s="988">
        <v>1.1200000000000001</v>
      </c>
      <c r="Y440" s="971" t="s">
        <v>806</v>
      </c>
      <c r="Z440" s="20" t="s">
        <v>1936</v>
      </c>
      <c r="AA440" s="954"/>
      <c r="AB440" s="954"/>
      <c r="AC440" s="954"/>
      <c r="AD440" s="954"/>
      <c r="AE440" s="954"/>
      <c r="AF440" s="954"/>
      <c r="AG440" s="954"/>
      <c r="AH440" s="954"/>
      <c r="AI440" s="954"/>
      <c r="AJ440" s="954"/>
      <c r="AK440" s="954"/>
      <c r="AL440" s="954"/>
      <c r="AM440" s="954"/>
      <c r="AN440" s="954"/>
      <c r="AO440" s="954"/>
      <c r="AP440" s="954"/>
      <c r="AQ440" s="954"/>
      <c r="AR440" s="954"/>
      <c r="AS440" s="954"/>
      <c r="AT440" s="954"/>
      <c r="AU440" s="954"/>
      <c r="AV440" s="954"/>
      <c r="AW440" s="954"/>
      <c r="AX440" s="954"/>
      <c r="AY440" s="954"/>
      <c r="AZ440" s="954"/>
      <c r="BA440" s="954"/>
      <c r="BB440" s="954"/>
      <c r="BC440" s="954"/>
      <c r="BD440" s="954"/>
      <c r="BE440" s="954"/>
      <c r="BF440" s="954"/>
      <c r="BG440" s="954"/>
      <c r="BH440" s="954"/>
      <c r="BI440" s="954"/>
      <c r="BJ440" s="954"/>
      <c r="BK440" s="954"/>
      <c r="BL440" s="954"/>
      <c r="BM440" s="954"/>
      <c r="BN440" s="954"/>
      <c r="BO440" s="954"/>
      <c r="BP440" s="954"/>
      <c r="BQ440" s="954"/>
      <c r="BR440" s="954"/>
      <c r="BS440" s="954"/>
      <c r="BT440" s="954"/>
      <c r="BU440" s="954"/>
      <c r="BV440" s="954"/>
      <c r="BW440" s="954"/>
      <c r="BX440" s="954"/>
      <c r="BY440" s="954"/>
      <c r="BZ440" s="954"/>
      <c r="CA440" s="954"/>
      <c r="CB440" s="954"/>
      <c r="CC440" s="954"/>
      <c r="CD440" s="953"/>
      <c r="CE440" s="953"/>
      <c r="CF440" s="953"/>
      <c r="CG440" s="953"/>
      <c r="CH440" s="953"/>
      <c r="CI440" s="953"/>
      <c r="CJ440" s="953"/>
      <c r="CK440" s="953"/>
      <c r="CL440" s="953"/>
      <c r="CM440" s="953"/>
      <c r="CN440" s="953"/>
      <c r="CO440" s="953"/>
      <c r="CP440" s="953"/>
      <c r="CQ440" s="953"/>
      <c r="CR440" s="953"/>
      <c r="CS440" s="953"/>
      <c r="CT440" s="953"/>
      <c r="CU440" s="953"/>
      <c r="CV440" s="953"/>
      <c r="CW440" s="953"/>
      <c r="CX440" s="953"/>
      <c r="CY440" s="953"/>
      <c r="CZ440" s="953"/>
      <c r="DA440" s="953"/>
      <c r="DB440" s="953"/>
      <c r="DC440" s="953"/>
      <c r="DD440" s="953"/>
      <c r="DE440" s="953"/>
      <c r="DF440" s="953"/>
      <c r="DG440" s="953"/>
      <c r="DH440" s="953"/>
      <c r="DI440" s="953"/>
      <c r="DJ440" s="953"/>
      <c r="DK440" s="953"/>
      <c r="DL440" s="953"/>
      <c r="DM440" s="953"/>
      <c r="DN440" s="953"/>
      <c r="DO440" s="953"/>
      <c r="DP440" s="953"/>
      <c r="DQ440" s="953"/>
      <c r="DR440" s="953"/>
      <c r="DS440" s="953"/>
      <c r="DT440" s="953"/>
      <c r="DU440" s="953"/>
      <c r="DV440" s="953"/>
      <c r="DW440" s="953"/>
      <c r="DX440" s="953"/>
      <c r="DY440" s="953"/>
      <c r="DZ440" s="953"/>
      <c r="EA440" s="953"/>
      <c r="EB440" s="953"/>
      <c r="EC440" s="953"/>
      <c r="ED440" s="953"/>
      <c r="EE440" s="953"/>
      <c r="EF440" s="953"/>
      <c r="EG440" s="953"/>
      <c r="EH440" s="953"/>
      <c r="EI440" s="953"/>
      <c r="EJ440" s="953"/>
      <c r="EK440" s="953"/>
      <c r="EL440" s="953"/>
      <c r="EM440" s="953"/>
      <c r="EN440" s="953"/>
      <c r="EO440" s="953"/>
      <c r="EP440" s="953"/>
      <c r="EQ440" s="953"/>
      <c r="ER440" s="953"/>
      <c r="ES440" s="953"/>
      <c r="ET440" s="953"/>
      <c r="EU440" s="953"/>
      <c r="EV440" s="953"/>
      <c r="EW440" s="953"/>
      <c r="EX440" s="953"/>
      <c r="EY440" s="953"/>
      <c r="EZ440" s="953"/>
      <c r="FA440" s="953"/>
      <c r="FB440" s="953"/>
      <c r="FC440" s="953"/>
      <c r="FD440" s="953"/>
      <c r="FE440" s="953"/>
      <c r="FF440" s="953"/>
      <c r="FG440" s="953"/>
      <c r="FH440" s="953"/>
      <c r="FI440" s="953"/>
      <c r="FJ440" s="953"/>
      <c r="FK440" s="953"/>
      <c r="FL440" s="953"/>
      <c r="FM440" s="953"/>
      <c r="FN440" s="953"/>
      <c r="FO440" s="953"/>
      <c r="FP440" s="953"/>
      <c r="FQ440" s="953"/>
      <c r="FR440" s="953"/>
      <c r="FS440" s="953"/>
      <c r="FT440" s="953"/>
      <c r="FU440" s="953"/>
      <c r="FV440" s="953"/>
      <c r="FW440" s="953"/>
      <c r="FX440" s="953"/>
      <c r="FY440" s="953"/>
      <c r="FZ440" s="953"/>
      <c r="GA440" s="953"/>
      <c r="GB440" s="953"/>
      <c r="GC440" s="953"/>
      <c r="GD440" s="953"/>
      <c r="GE440" s="953"/>
      <c r="GF440" s="953"/>
      <c r="GG440" s="953"/>
      <c r="GH440" s="953"/>
      <c r="GI440" s="953"/>
      <c r="GJ440" s="953"/>
      <c r="GK440" s="953"/>
      <c r="GL440" s="953"/>
      <c r="GM440" s="953"/>
      <c r="GN440" s="953"/>
      <c r="GO440" s="953"/>
      <c r="GP440" s="953"/>
      <c r="GQ440" s="953"/>
      <c r="GR440" s="953"/>
      <c r="GS440" s="953"/>
      <c r="GT440" s="953"/>
      <c r="GU440" s="953"/>
      <c r="GV440" s="953"/>
      <c r="GW440" s="953"/>
      <c r="GX440" s="953"/>
      <c r="GY440" s="953"/>
      <c r="GZ440" s="953"/>
      <c r="HA440" s="953"/>
      <c r="HB440" s="953"/>
      <c r="HC440" s="953"/>
      <c r="HD440" s="953"/>
      <c r="HE440" s="953"/>
      <c r="HF440" s="953"/>
      <c r="HG440" s="953"/>
      <c r="HH440" s="953"/>
      <c r="HI440" s="953"/>
      <c r="HJ440" s="953"/>
      <c r="HK440" s="953"/>
      <c r="HL440" s="953"/>
      <c r="HM440" s="953"/>
      <c r="HN440" s="953"/>
      <c r="HO440" s="953"/>
      <c r="HP440" s="953"/>
      <c r="HQ440" s="953"/>
      <c r="HR440" s="953"/>
      <c r="HS440" s="953"/>
      <c r="HT440" s="953"/>
      <c r="HU440" s="953"/>
      <c r="HV440" s="953"/>
      <c r="HW440" s="953"/>
      <c r="HX440" s="953"/>
      <c r="HY440" s="953"/>
    </row>
    <row r="441" spans="1:233" s="20" customFormat="1" x14ac:dyDescent="0.25">
      <c r="A441" s="983">
        <v>906</v>
      </c>
      <c r="B441" s="979" t="s">
        <v>23</v>
      </c>
      <c r="C441" s="979">
        <v>1978</v>
      </c>
      <c r="D441" s="985"/>
      <c r="E441" s="985"/>
      <c r="F441" s="984"/>
      <c r="G441" s="605" t="s">
        <v>548</v>
      </c>
      <c r="H441" s="984"/>
      <c r="I441" s="979" t="s">
        <v>28</v>
      </c>
      <c r="J441" s="979">
        <v>229</v>
      </c>
      <c r="K441" s="979"/>
      <c r="L441" s="983">
        <v>24</v>
      </c>
      <c r="M441" s="979"/>
      <c r="N441" s="982" t="s">
        <v>775</v>
      </c>
      <c r="O441" s="979">
        <v>2695</v>
      </c>
      <c r="P441" s="981"/>
      <c r="Q441" s="980">
        <v>2695</v>
      </c>
      <c r="R441" s="979"/>
      <c r="S441" s="978"/>
      <c r="T441" s="977">
        <f>O441+J441-1</f>
        <v>2923</v>
      </c>
      <c r="U441" s="976"/>
      <c r="V441" s="975">
        <v>0.8</v>
      </c>
      <c r="W441" s="975">
        <v>0.55000000000000004</v>
      </c>
      <c r="X441" s="975">
        <v>0.6</v>
      </c>
      <c r="Y441" s="955" t="s">
        <v>805</v>
      </c>
      <c r="Z441" s="20" t="s">
        <v>1936</v>
      </c>
      <c r="AA441" s="974"/>
      <c r="AB441" s="974"/>
      <c r="AC441" s="974"/>
      <c r="AD441" s="974"/>
      <c r="AE441" s="974"/>
      <c r="AF441" s="974"/>
      <c r="AG441" s="974"/>
      <c r="AH441" s="974"/>
      <c r="AI441" s="974"/>
      <c r="AJ441" s="974"/>
      <c r="AK441" s="974"/>
      <c r="AL441" s="974"/>
      <c r="AM441" s="974"/>
      <c r="AN441" s="974"/>
      <c r="AO441" s="974"/>
      <c r="AP441" s="974"/>
      <c r="AQ441" s="974"/>
      <c r="AR441" s="974"/>
      <c r="AS441" s="974"/>
      <c r="AT441" s="974"/>
      <c r="AU441" s="974"/>
      <c r="AV441" s="974"/>
      <c r="AW441" s="974"/>
      <c r="AX441" s="974"/>
      <c r="AY441" s="974"/>
      <c r="AZ441" s="974"/>
      <c r="BA441" s="974"/>
      <c r="BB441" s="974"/>
      <c r="BC441" s="974"/>
      <c r="BD441" s="974"/>
      <c r="BE441" s="974"/>
      <c r="BF441" s="974"/>
      <c r="BG441" s="974"/>
      <c r="BH441" s="974"/>
      <c r="BI441" s="974"/>
      <c r="BJ441" s="974"/>
      <c r="BK441" s="974"/>
      <c r="BL441" s="974"/>
      <c r="BM441" s="974"/>
      <c r="BN441" s="974"/>
      <c r="BO441" s="974"/>
      <c r="BP441" s="974"/>
      <c r="BQ441" s="974"/>
      <c r="BR441" s="974"/>
      <c r="BS441" s="974"/>
      <c r="BT441" s="974"/>
      <c r="BU441" s="974"/>
      <c r="BV441" s="974"/>
      <c r="BW441" s="974"/>
      <c r="BX441" s="974"/>
      <c r="BY441" s="974"/>
      <c r="BZ441" s="974"/>
      <c r="CA441" s="974"/>
      <c r="CB441" s="974"/>
      <c r="CC441" s="974"/>
      <c r="CD441" s="973"/>
      <c r="CE441" s="973"/>
      <c r="CF441" s="973"/>
      <c r="CG441" s="973"/>
      <c r="CH441" s="973"/>
      <c r="CI441" s="973"/>
      <c r="CJ441" s="973"/>
      <c r="CK441" s="973"/>
      <c r="CL441" s="973"/>
      <c r="CM441" s="973"/>
      <c r="CN441" s="973"/>
      <c r="CO441" s="973"/>
      <c r="CP441" s="973"/>
      <c r="CQ441" s="973"/>
      <c r="CR441" s="973"/>
      <c r="CS441" s="973"/>
      <c r="CT441" s="973"/>
      <c r="CU441" s="973"/>
      <c r="CV441" s="973"/>
      <c r="CW441" s="973"/>
      <c r="CX441" s="973"/>
      <c r="CY441" s="973"/>
      <c r="CZ441" s="973"/>
      <c r="DA441" s="973"/>
      <c r="DB441" s="973"/>
      <c r="DC441" s="973"/>
      <c r="DD441" s="973"/>
      <c r="DE441" s="973"/>
      <c r="DF441" s="973"/>
      <c r="DG441" s="973"/>
      <c r="DH441" s="973"/>
      <c r="DI441" s="973"/>
      <c r="DJ441" s="973"/>
      <c r="DK441" s="973"/>
      <c r="DL441" s="973"/>
      <c r="DM441" s="973"/>
      <c r="DN441" s="973"/>
      <c r="DO441" s="973"/>
      <c r="DP441" s="973"/>
      <c r="DQ441" s="973"/>
      <c r="DR441" s="973"/>
      <c r="DS441" s="973"/>
      <c r="DT441" s="973"/>
      <c r="DU441" s="973"/>
      <c r="DV441" s="973"/>
      <c r="DW441" s="973"/>
      <c r="DX441" s="973"/>
      <c r="DY441" s="973"/>
      <c r="DZ441" s="973"/>
      <c r="EA441" s="973"/>
      <c r="EB441" s="973"/>
      <c r="EC441" s="973"/>
      <c r="ED441" s="973"/>
      <c r="EE441" s="973"/>
      <c r="EF441" s="973"/>
      <c r="EG441" s="973"/>
      <c r="EH441" s="973"/>
      <c r="EI441" s="973"/>
      <c r="EJ441" s="973"/>
      <c r="EK441" s="973"/>
      <c r="EL441" s="973"/>
      <c r="EM441" s="973"/>
      <c r="EN441" s="973"/>
      <c r="EO441" s="973"/>
      <c r="EP441" s="973"/>
      <c r="EQ441" s="973"/>
      <c r="ER441" s="973"/>
      <c r="ES441" s="973"/>
      <c r="ET441" s="973"/>
      <c r="EU441" s="973"/>
      <c r="EV441" s="973"/>
      <c r="EW441" s="973"/>
      <c r="EX441" s="973"/>
      <c r="EY441" s="973"/>
      <c r="EZ441" s="973"/>
      <c r="FA441" s="973"/>
      <c r="FB441" s="973"/>
      <c r="FC441" s="973"/>
      <c r="FD441" s="973"/>
      <c r="FE441" s="973"/>
      <c r="FF441" s="973"/>
      <c r="FG441" s="973"/>
      <c r="FH441" s="973"/>
      <c r="FI441" s="973"/>
      <c r="FJ441" s="973"/>
      <c r="FK441" s="973"/>
      <c r="FL441" s="973"/>
      <c r="FM441" s="973"/>
      <c r="FN441" s="973"/>
      <c r="FO441" s="973"/>
      <c r="FP441" s="973"/>
      <c r="FQ441" s="973"/>
      <c r="FR441" s="973"/>
      <c r="FS441" s="973"/>
      <c r="FT441" s="973"/>
      <c r="FU441" s="973"/>
      <c r="FV441" s="973"/>
      <c r="FW441" s="973"/>
      <c r="FX441" s="973"/>
      <c r="FY441" s="973"/>
      <c r="FZ441" s="973"/>
      <c r="GA441" s="973"/>
      <c r="GB441" s="973"/>
      <c r="GC441" s="973"/>
      <c r="GD441" s="973"/>
      <c r="GE441" s="973"/>
      <c r="GF441" s="973"/>
      <c r="GG441" s="973"/>
      <c r="GH441" s="973"/>
      <c r="GI441" s="973"/>
      <c r="GJ441" s="973"/>
      <c r="GK441" s="973"/>
      <c r="GL441" s="973"/>
      <c r="GM441" s="973"/>
      <c r="GN441" s="973"/>
      <c r="GO441" s="973"/>
      <c r="GP441" s="973"/>
      <c r="GQ441" s="973"/>
      <c r="GR441" s="973"/>
      <c r="GS441" s="973"/>
      <c r="GT441" s="973"/>
      <c r="GU441" s="973"/>
      <c r="GV441" s="973"/>
      <c r="GW441" s="973"/>
      <c r="GX441" s="973"/>
      <c r="GY441" s="973"/>
      <c r="GZ441" s="973"/>
      <c r="HA441" s="973"/>
      <c r="HB441" s="973"/>
      <c r="HC441" s="973"/>
      <c r="HD441" s="973"/>
      <c r="HE441" s="973"/>
      <c r="HF441" s="973"/>
      <c r="HG441" s="973"/>
      <c r="HH441" s="973"/>
      <c r="HI441" s="973"/>
      <c r="HJ441" s="973"/>
      <c r="HK441" s="973"/>
      <c r="HL441" s="973"/>
      <c r="HM441" s="973"/>
      <c r="HN441" s="973"/>
      <c r="HO441" s="973"/>
      <c r="HP441" s="973"/>
      <c r="HQ441" s="973"/>
      <c r="HR441" s="973"/>
      <c r="HS441" s="973"/>
      <c r="HT441" s="973"/>
      <c r="HU441" s="973"/>
      <c r="HV441" s="973"/>
      <c r="HW441" s="973"/>
      <c r="HX441" s="973"/>
      <c r="HY441" s="973"/>
    </row>
    <row r="442" spans="1:233" s="20" customFormat="1" x14ac:dyDescent="0.25">
      <c r="A442" s="983"/>
      <c r="B442" s="979"/>
      <c r="C442" s="979"/>
      <c r="D442" s="985"/>
      <c r="E442" s="985"/>
      <c r="F442" s="984"/>
      <c r="G442" s="605" t="s">
        <v>548</v>
      </c>
      <c r="H442" s="984"/>
      <c r="I442" s="979"/>
      <c r="J442" s="979"/>
      <c r="K442" s="979"/>
      <c r="L442" s="983"/>
      <c r="M442" s="979"/>
      <c r="N442" s="982"/>
      <c r="O442" s="979"/>
      <c r="P442" s="981"/>
      <c r="Q442" s="980"/>
      <c r="R442" s="979"/>
      <c r="S442" s="978"/>
      <c r="T442" s="977"/>
      <c r="U442" s="976"/>
      <c r="V442" s="975"/>
      <c r="W442" s="975"/>
      <c r="X442" s="975"/>
      <c r="Y442" s="955"/>
      <c r="AA442" s="974"/>
      <c r="AB442" s="974"/>
      <c r="AC442" s="974"/>
      <c r="AD442" s="974"/>
      <c r="AE442" s="974"/>
      <c r="AF442" s="974"/>
      <c r="AG442" s="974"/>
      <c r="AH442" s="974"/>
      <c r="AI442" s="974"/>
      <c r="AJ442" s="974"/>
      <c r="AK442" s="974"/>
      <c r="AL442" s="974"/>
      <c r="AM442" s="974"/>
      <c r="AN442" s="974"/>
      <c r="AO442" s="974"/>
      <c r="AP442" s="974"/>
      <c r="AQ442" s="974"/>
      <c r="AR442" s="974"/>
      <c r="AS442" s="974"/>
      <c r="AT442" s="974"/>
      <c r="AU442" s="974"/>
      <c r="AV442" s="974"/>
      <c r="AW442" s="974"/>
      <c r="AX442" s="974"/>
      <c r="AY442" s="974"/>
      <c r="AZ442" s="974"/>
      <c r="BA442" s="974"/>
      <c r="BB442" s="974"/>
      <c r="BC442" s="974"/>
      <c r="BD442" s="974"/>
      <c r="BE442" s="974"/>
      <c r="BF442" s="974"/>
      <c r="BG442" s="974"/>
      <c r="BH442" s="974"/>
      <c r="BI442" s="974"/>
      <c r="BJ442" s="974"/>
      <c r="BK442" s="974"/>
      <c r="BL442" s="974"/>
      <c r="BM442" s="974"/>
      <c r="BN442" s="974"/>
      <c r="BO442" s="974"/>
      <c r="BP442" s="974"/>
      <c r="BQ442" s="974"/>
      <c r="BR442" s="974"/>
      <c r="BS442" s="974"/>
      <c r="BT442" s="974"/>
      <c r="BU442" s="974"/>
      <c r="BV442" s="974"/>
      <c r="BW442" s="974"/>
      <c r="BX442" s="974"/>
      <c r="BY442" s="974"/>
      <c r="BZ442" s="974"/>
      <c r="CA442" s="974"/>
      <c r="CB442" s="974"/>
      <c r="CC442" s="974"/>
      <c r="CD442" s="973"/>
      <c r="CE442" s="973"/>
      <c r="CF442" s="973"/>
      <c r="CG442" s="973"/>
      <c r="CH442" s="973"/>
      <c r="CI442" s="973"/>
      <c r="CJ442" s="973"/>
      <c r="CK442" s="973"/>
      <c r="CL442" s="973"/>
      <c r="CM442" s="973"/>
      <c r="CN442" s="973"/>
      <c r="CO442" s="973"/>
      <c r="CP442" s="973"/>
      <c r="CQ442" s="973"/>
      <c r="CR442" s="973"/>
      <c r="CS442" s="973"/>
      <c r="CT442" s="973"/>
      <c r="CU442" s="973"/>
      <c r="CV442" s="973"/>
      <c r="CW442" s="973"/>
      <c r="CX442" s="973"/>
      <c r="CY442" s="973"/>
      <c r="CZ442" s="973"/>
      <c r="DA442" s="973"/>
      <c r="DB442" s="973"/>
      <c r="DC442" s="973"/>
      <c r="DD442" s="973"/>
      <c r="DE442" s="973"/>
      <c r="DF442" s="973"/>
      <c r="DG442" s="973"/>
      <c r="DH442" s="973"/>
      <c r="DI442" s="973"/>
      <c r="DJ442" s="973"/>
      <c r="DK442" s="973"/>
      <c r="DL442" s="973"/>
      <c r="DM442" s="973"/>
      <c r="DN442" s="973"/>
      <c r="DO442" s="973"/>
      <c r="DP442" s="973"/>
      <c r="DQ442" s="973"/>
      <c r="DR442" s="973"/>
      <c r="DS442" s="973"/>
      <c r="DT442" s="973"/>
      <c r="DU442" s="973"/>
      <c r="DV442" s="973"/>
      <c r="DW442" s="973"/>
      <c r="DX442" s="973"/>
      <c r="DY442" s="973"/>
      <c r="DZ442" s="973"/>
      <c r="EA442" s="973"/>
      <c r="EB442" s="973"/>
      <c r="EC442" s="973"/>
      <c r="ED442" s="973"/>
      <c r="EE442" s="973"/>
      <c r="EF442" s="973"/>
      <c r="EG442" s="973"/>
      <c r="EH442" s="973"/>
      <c r="EI442" s="973"/>
      <c r="EJ442" s="973"/>
      <c r="EK442" s="973"/>
      <c r="EL442" s="973"/>
      <c r="EM442" s="973"/>
      <c r="EN442" s="973"/>
      <c r="EO442" s="973"/>
      <c r="EP442" s="973"/>
      <c r="EQ442" s="973"/>
      <c r="ER442" s="973"/>
      <c r="ES442" s="973"/>
      <c r="ET442" s="973"/>
      <c r="EU442" s="973"/>
      <c r="EV442" s="973"/>
      <c r="EW442" s="973"/>
      <c r="EX442" s="973"/>
      <c r="EY442" s="973"/>
      <c r="EZ442" s="973"/>
      <c r="FA442" s="973"/>
      <c r="FB442" s="973"/>
      <c r="FC442" s="973"/>
      <c r="FD442" s="973"/>
      <c r="FE442" s="973"/>
      <c r="FF442" s="973"/>
      <c r="FG442" s="973"/>
      <c r="FH442" s="973"/>
      <c r="FI442" s="973"/>
      <c r="FJ442" s="973"/>
      <c r="FK442" s="973"/>
      <c r="FL442" s="973"/>
      <c r="FM442" s="973"/>
      <c r="FN442" s="973"/>
      <c r="FO442" s="973"/>
      <c r="FP442" s="973"/>
      <c r="FQ442" s="973"/>
      <c r="FR442" s="973"/>
      <c r="FS442" s="973"/>
      <c r="FT442" s="973"/>
      <c r="FU442" s="973"/>
      <c r="FV442" s="973"/>
      <c r="FW442" s="973"/>
      <c r="FX442" s="973"/>
      <c r="FY442" s="973"/>
      <c r="FZ442" s="973"/>
      <c r="GA442" s="973"/>
      <c r="GB442" s="973"/>
      <c r="GC442" s="973"/>
      <c r="GD442" s="973"/>
      <c r="GE442" s="973"/>
      <c r="GF442" s="973"/>
      <c r="GG442" s="973"/>
      <c r="GH442" s="973"/>
      <c r="GI442" s="973"/>
      <c r="GJ442" s="973"/>
      <c r="GK442" s="973"/>
      <c r="GL442" s="973"/>
      <c r="GM442" s="973"/>
      <c r="GN442" s="973"/>
      <c r="GO442" s="973"/>
      <c r="GP442" s="973"/>
      <c r="GQ442" s="973"/>
      <c r="GR442" s="973"/>
      <c r="GS442" s="973"/>
      <c r="GT442" s="973"/>
      <c r="GU442" s="973"/>
      <c r="GV442" s="973"/>
      <c r="GW442" s="973"/>
      <c r="GX442" s="973"/>
      <c r="GY442" s="973"/>
      <c r="GZ442" s="973"/>
      <c r="HA442" s="973"/>
      <c r="HB442" s="973"/>
      <c r="HC442" s="973"/>
      <c r="HD442" s="973"/>
      <c r="HE442" s="973"/>
      <c r="HF442" s="973"/>
      <c r="HG442" s="973"/>
      <c r="HH442" s="973"/>
      <c r="HI442" s="973"/>
      <c r="HJ442" s="973"/>
      <c r="HK442" s="973"/>
      <c r="HL442" s="973"/>
      <c r="HM442" s="973"/>
      <c r="HN442" s="973"/>
      <c r="HO442" s="973"/>
      <c r="HP442" s="973"/>
      <c r="HQ442" s="973"/>
      <c r="HR442" s="973"/>
      <c r="HS442" s="973"/>
      <c r="HT442" s="973"/>
      <c r="HU442" s="973"/>
      <c r="HV442" s="973"/>
      <c r="HW442" s="973"/>
      <c r="HX442" s="973"/>
      <c r="HY442" s="973"/>
    </row>
    <row r="443" spans="1:233" s="20" customFormat="1" x14ac:dyDescent="0.25">
      <c r="A443" s="986" t="s">
        <v>1935</v>
      </c>
      <c r="B443" s="979"/>
      <c r="C443" s="979"/>
      <c r="D443" s="985"/>
      <c r="E443" s="985"/>
      <c r="F443" s="984"/>
      <c r="G443" s="605"/>
      <c r="H443" s="984"/>
      <c r="I443" s="979"/>
      <c r="J443" s="979"/>
      <c r="K443" s="979"/>
      <c r="L443" s="983"/>
      <c r="M443" s="979"/>
      <c r="N443" s="982"/>
      <c r="O443" s="979"/>
      <c r="P443" s="981"/>
      <c r="Q443" s="980"/>
      <c r="R443" s="979"/>
      <c r="S443" s="978"/>
      <c r="T443" s="977"/>
      <c r="U443" s="976"/>
      <c r="V443" s="975"/>
      <c r="W443" s="975"/>
      <c r="X443" s="975"/>
      <c r="Y443" s="955"/>
      <c r="AA443" s="974"/>
      <c r="AB443" s="974"/>
      <c r="AC443" s="974"/>
      <c r="AD443" s="974"/>
      <c r="AE443" s="974"/>
      <c r="AF443" s="974"/>
      <c r="AG443" s="974"/>
      <c r="AH443" s="974"/>
      <c r="AI443" s="974"/>
      <c r="AJ443" s="974"/>
      <c r="AK443" s="974"/>
      <c r="AL443" s="974"/>
      <c r="AM443" s="974"/>
      <c r="AN443" s="974"/>
      <c r="AO443" s="974"/>
      <c r="AP443" s="974"/>
      <c r="AQ443" s="974"/>
      <c r="AR443" s="974"/>
      <c r="AS443" s="974"/>
      <c r="AT443" s="974"/>
      <c r="AU443" s="974"/>
      <c r="AV443" s="974"/>
      <c r="AW443" s="974"/>
      <c r="AX443" s="974"/>
      <c r="AY443" s="974"/>
      <c r="AZ443" s="974"/>
      <c r="BA443" s="974"/>
      <c r="BB443" s="974"/>
      <c r="BC443" s="974"/>
      <c r="BD443" s="974"/>
      <c r="BE443" s="974"/>
      <c r="BF443" s="974"/>
      <c r="BG443" s="974"/>
      <c r="BH443" s="974"/>
      <c r="BI443" s="974"/>
      <c r="BJ443" s="974"/>
      <c r="BK443" s="974"/>
      <c r="BL443" s="974"/>
      <c r="BM443" s="974"/>
      <c r="BN443" s="974"/>
      <c r="BO443" s="974"/>
      <c r="BP443" s="974"/>
      <c r="BQ443" s="974"/>
      <c r="BR443" s="974"/>
      <c r="BS443" s="974"/>
      <c r="BT443" s="974"/>
      <c r="BU443" s="974"/>
      <c r="BV443" s="974"/>
      <c r="BW443" s="974"/>
      <c r="BX443" s="974"/>
      <c r="BY443" s="974"/>
      <c r="BZ443" s="974"/>
      <c r="CA443" s="974"/>
      <c r="CB443" s="974"/>
      <c r="CC443" s="974"/>
      <c r="CD443" s="973"/>
      <c r="CE443" s="973"/>
      <c r="CF443" s="973"/>
      <c r="CG443" s="973"/>
      <c r="CH443" s="973"/>
      <c r="CI443" s="973"/>
      <c r="CJ443" s="973"/>
      <c r="CK443" s="973"/>
      <c r="CL443" s="973"/>
      <c r="CM443" s="973"/>
      <c r="CN443" s="973"/>
      <c r="CO443" s="973"/>
      <c r="CP443" s="973"/>
      <c r="CQ443" s="973"/>
      <c r="CR443" s="973"/>
      <c r="CS443" s="973"/>
      <c r="CT443" s="973"/>
      <c r="CU443" s="973"/>
      <c r="CV443" s="973"/>
      <c r="CW443" s="973"/>
      <c r="CX443" s="973"/>
      <c r="CY443" s="973"/>
      <c r="CZ443" s="973"/>
      <c r="DA443" s="973"/>
      <c r="DB443" s="973"/>
      <c r="DC443" s="973"/>
      <c r="DD443" s="973"/>
      <c r="DE443" s="973"/>
      <c r="DF443" s="973"/>
      <c r="DG443" s="973"/>
      <c r="DH443" s="973"/>
      <c r="DI443" s="973"/>
      <c r="DJ443" s="973"/>
      <c r="DK443" s="973"/>
      <c r="DL443" s="973"/>
      <c r="DM443" s="973"/>
      <c r="DN443" s="973"/>
      <c r="DO443" s="973"/>
      <c r="DP443" s="973"/>
      <c r="DQ443" s="973"/>
      <c r="DR443" s="973"/>
      <c r="DS443" s="973"/>
      <c r="DT443" s="973"/>
      <c r="DU443" s="973"/>
      <c r="DV443" s="973"/>
      <c r="DW443" s="973"/>
      <c r="DX443" s="973"/>
      <c r="DY443" s="973"/>
      <c r="DZ443" s="973"/>
      <c r="EA443" s="973"/>
      <c r="EB443" s="973"/>
      <c r="EC443" s="973"/>
      <c r="ED443" s="973"/>
      <c r="EE443" s="973"/>
      <c r="EF443" s="973"/>
      <c r="EG443" s="973"/>
      <c r="EH443" s="973"/>
      <c r="EI443" s="973"/>
      <c r="EJ443" s="973"/>
      <c r="EK443" s="973"/>
      <c r="EL443" s="973"/>
      <c r="EM443" s="973"/>
      <c r="EN443" s="973"/>
      <c r="EO443" s="973"/>
      <c r="EP443" s="973"/>
      <c r="EQ443" s="973"/>
      <c r="ER443" s="973"/>
      <c r="ES443" s="973"/>
      <c r="ET443" s="973"/>
      <c r="EU443" s="973"/>
      <c r="EV443" s="973"/>
      <c r="EW443" s="973"/>
      <c r="EX443" s="973"/>
      <c r="EY443" s="973"/>
      <c r="EZ443" s="973"/>
      <c r="FA443" s="973"/>
      <c r="FB443" s="973"/>
      <c r="FC443" s="973"/>
      <c r="FD443" s="973"/>
      <c r="FE443" s="973"/>
      <c r="FF443" s="973"/>
      <c r="FG443" s="973"/>
      <c r="FH443" s="973"/>
      <c r="FI443" s="973"/>
      <c r="FJ443" s="973"/>
      <c r="FK443" s="973"/>
      <c r="FL443" s="973"/>
      <c r="FM443" s="973"/>
      <c r="FN443" s="973"/>
      <c r="FO443" s="973"/>
      <c r="FP443" s="973"/>
      <c r="FQ443" s="973"/>
      <c r="FR443" s="973"/>
      <c r="FS443" s="973"/>
      <c r="FT443" s="973"/>
      <c r="FU443" s="973"/>
      <c r="FV443" s="973"/>
      <c r="FW443" s="973"/>
      <c r="FX443" s="973"/>
      <c r="FY443" s="973"/>
      <c r="FZ443" s="973"/>
      <c r="GA443" s="973"/>
      <c r="GB443" s="973"/>
      <c r="GC443" s="973"/>
      <c r="GD443" s="973"/>
      <c r="GE443" s="973"/>
      <c r="GF443" s="973"/>
      <c r="GG443" s="973"/>
      <c r="GH443" s="973"/>
      <c r="GI443" s="973"/>
      <c r="GJ443" s="973"/>
      <c r="GK443" s="973"/>
      <c r="GL443" s="973"/>
      <c r="GM443" s="973"/>
      <c r="GN443" s="973"/>
      <c r="GO443" s="973"/>
      <c r="GP443" s="973"/>
      <c r="GQ443" s="973"/>
      <c r="GR443" s="973"/>
      <c r="GS443" s="973"/>
      <c r="GT443" s="973"/>
      <c r="GU443" s="973"/>
      <c r="GV443" s="973"/>
      <c r="GW443" s="973"/>
      <c r="GX443" s="973"/>
      <c r="GY443" s="973"/>
      <c r="GZ443" s="973"/>
      <c r="HA443" s="973"/>
      <c r="HB443" s="973"/>
      <c r="HC443" s="973"/>
      <c r="HD443" s="973"/>
      <c r="HE443" s="973"/>
      <c r="HF443" s="973"/>
      <c r="HG443" s="973"/>
      <c r="HH443" s="973"/>
      <c r="HI443" s="973"/>
      <c r="HJ443" s="973"/>
      <c r="HK443" s="973"/>
      <c r="HL443" s="973"/>
      <c r="HM443" s="973"/>
      <c r="HN443" s="973"/>
      <c r="HO443" s="973"/>
      <c r="HP443" s="973"/>
      <c r="HQ443" s="973"/>
      <c r="HR443" s="973"/>
      <c r="HS443" s="973"/>
      <c r="HT443" s="973"/>
      <c r="HU443" s="973"/>
      <c r="HV443" s="973"/>
      <c r="HW443" s="973"/>
      <c r="HX443" s="973"/>
      <c r="HY443" s="973"/>
    </row>
    <row r="444" spans="1:233" s="20" customFormat="1" x14ac:dyDescent="0.25">
      <c r="A444" s="955">
        <v>4601</v>
      </c>
      <c r="B444" s="964" t="s">
        <v>714</v>
      </c>
      <c r="C444" s="959">
        <v>1991</v>
      </c>
      <c r="D444" s="964"/>
      <c r="E444" s="964"/>
      <c r="F444" s="937">
        <v>2</v>
      </c>
      <c r="G444" s="605" t="s">
        <v>548</v>
      </c>
      <c r="H444" s="965"/>
      <c r="I444" s="962" t="s">
        <v>512</v>
      </c>
      <c r="J444" s="962">
        <v>57</v>
      </c>
      <c r="K444" s="962" t="s">
        <v>15</v>
      </c>
      <c r="L444" s="955">
        <v>19</v>
      </c>
      <c r="M444" s="972"/>
      <c r="N444" s="962" t="s">
        <v>24</v>
      </c>
      <c r="O444" s="962">
        <v>2779</v>
      </c>
      <c r="P444" s="959"/>
      <c r="Q444" s="961">
        <v>2779</v>
      </c>
      <c r="R444" s="959"/>
      <c r="S444" s="960" t="s">
        <v>22</v>
      </c>
      <c r="T444" s="959">
        <f>O444+J444-1</f>
        <v>2835</v>
      </c>
      <c r="U444" s="958">
        <v>83.9</v>
      </c>
      <c r="V444" s="957">
        <v>1.47</v>
      </c>
      <c r="W444" s="957">
        <v>0.87</v>
      </c>
      <c r="X444" s="962">
        <v>1.03</v>
      </c>
      <c r="Y444" s="971" t="s">
        <v>807</v>
      </c>
      <c r="Z444" s="20" t="s">
        <v>1933</v>
      </c>
      <c r="AA444" s="954"/>
      <c r="AB444" s="954"/>
      <c r="AC444" s="954"/>
      <c r="AD444" s="954"/>
      <c r="AE444" s="954"/>
      <c r="AF444" s="954"/>
      <c r="AG444" s="954"/>
      <c r="AH444" s="954"/>
      <c r="AI444" s="954"/>
      <c r="AJ444" s="954"/>
      <c r="AK444" s="954"/>
      <c r="AL444" s="954"/>
      <c r="AM444" s="954"/>
      <c r="AN444" s="954"/>
      <c r="AO444" s="954"/>
      <c r="AP444" s="954"/>
      <c r="AQ444" s="954"/>
      <c r="AR444" s="954"/>
      <c r="AS444" s="954"/>
      <c r="AT444" s="954"/>
      <c r="AU444" s="954"/>
      <c r="AV444" s="954"/>
      <c r="AW444" s="954"/>
      <c r="AX444" s="954"/>
      <c r="AY444" s="954"/>
      <c r="AZ444" s="954"/>
      <c r="BA444" s="954"/>
      <c r="BB444" s="954"/>
      <c r="BC444" s="954"/>
      <c r="BD444" s="954"/>
      <c r="BE444" s="954"/>
      <c r="BF444" s="954"/>
      <c r="BG444" s="954"/>
      <c r="BH444" s="954"/>
      <c r="BI444" s="954"/>
      <c r="BJ444" s="954"/>
      <c r="BK444" s="954"/>
      <c r="BL444" s="954"/>
      <c r="BM444" s="954"/>
      <c r="BN444" s="954"/>
      <c r="BO444" s="954"/>
      <c r="BP444" s="954"/>
      <c r="BQ444" s="954"/>
      <c r="BR444" s="954"/>
      <c r="BS444" s="954"/>
      <c r="BT444" s="954"/>
      <c r="BU444" s="954"/>
      <c r="BV444" s="954"/>
      <c r="BW444" s="954"/>
      <c r="BX444" s="954"/>
      <c r="BY444" s="954"/>
      <c r="BZ444" s="954"/>
      <c r="CA444" s="954"/>
      <c r="CB444" s="954"/>
      <c r="CC444" s="954"/>
      <c r="CD444" s="953"/>
      <c r="CE444" s="953"/>
      <c r="CF444" s="953"/>
      <c r="CG444" s="953"/>
      <c r="CH444" s="953"/>
      <c r="CI444" s="953"/>
      <c r="CJ444" s="953"/>
      <c r="CK444" s="953"/>
      <c r="CL444" s="953"/>
      <c r="CM444" s="953"/>
      <c r="CN444" s="953"/>
      <c r="CO444" s="953"/>
      <c r="CP444" s="953"/>
      <c r="CQ444" s="953"/>
      <c r="CR444" s="953"/>
      <c r="CS444" s="953"/>
      <c r="CT444" s="953"/>
      <c r="CU444" s="953"/>
      <c r="CV444" s="953"/>
      <c r="CW444" s="953"/>
      <c r="CX444" s="953"/>
      <c r="CY444" s="953"/>
      <c r="CZ444" s="953"/>
      <c r="DA444" s="953"/>
      <c r="DB444" s="953"/>
      <c r="DC444" s="953"/>
      <c r="DD444" s="953"/>
      <c r="DE444" s="953"/>
      <c r="DF444" s="953"/>
      <c r="DG444" s="953"/>
      <c r="DH444" s="953"/>
      <c r="DI444" s="953"/>
      <c r="DJ444" s="953"/>
      <c r="DK444" s="953"/>
      <c r="DL444" s="953"/>
      <c r="DM444" s="953"/>
      <c r="DN444" s="953"/>
      <c r="DO444" s="953"/>
      <c r="DP444" s="953"/>
      <c r="DQ444" s="953"/>
      <c r="DR444" s="953"/>
      <c r="DS444" s="953"/>
      <c r="DT444" s="953"/>
      <c r="DU444" s="953"/>
      <c r="DV444" s="953"/>
      <c r="DW444" s="953"/>
      <c r="DX444" s="953"/>
      <c r="DY444" s="953"/>
      <c r="DZ444" s="953"/>
      <c r="EA444" s="953"/>
      <c r="EB444" s="953"/>
      <c r="EC444" s="953"/>
      <c r="ED444" s="953"/>
      <c r="EE444" s="953"/>
      <c r="EF444" s="953"/>
      <c r="EG444" s="953"/>
      <c r="EH444" s="953"/>
      <c r="EI444" s="953"/>
      <c r="EJ444" s="953"/>
      <c r="EK444" s="953"/>
      <c r="EL444" s="953"/>
      <c r="EM444" s="953"/>
      <c r="EN444" s="953"/>
      <c r="EO444" s="953"/>
      <c r="EP444" s="953"/>
      <c r="EQ444" s="953"/>
      <c r="ER444" s="953"/>
      <c r="ES444" s="953"/>
      <c r="ET444" s="953"/>
      <c r="EU444" s="953"/>
      <c r="EV444" s="953"/>
      <c r="EW444" s="953"/>
      <c r="EX444" s="953"/>
      <c r="EY444" s="953"/>
      <c r="EZ444" s="953"/>
      <c r="FA444" s="953"/>
      <c r="FB444" s="953"/>
      <c r="FC444" s="953"/>
      <c r="FD444" s="953"/>
      <c r="FE444" s="953"/>
      <c r="FF444" s="953"/>
      <c r="FG444" s="953"/>
      <c r="FH444" s="953"/>
      <c r="FI444" s="953"/>
      <c r="FJ444" s="953"/>
      <c r="FK444" s="953"/>
      <c r="FL444" s="953"/>
      <c r="FM444" s="953"/>
      <c r="FN444" s="953"/>
      <c r="FO444" s="953"/>
      <c r="FP444" s="953"/>
      <c r="FQ444" s="953"/>
      <c r="FR444" s="953"/>
      <c r="FS444" s="953"/>
      <c r="FT444" s="953"/>
      <c r="FU444" s="953"/>
      <c r="FV444" s="953"/>
      <c r="FW444" s="953"/>
      <c r="FX444" s="953"/>
      <c r="FY444" s="953"/>
      <c r="FZ444" s="953"/>
      <c r="GA444" s="953"/>
      <c r="GB444" s="953"/>
      <c r="GC444" s="953"/>
      <c r="GD444" s="953"/>
      <c r="GE444" s="953"/>
      <c r="GF444" s="953"/>
      <c r="GG444" s="953"/>
      <c r="GH444" s="953"/>
      <c r="GI444" s="953"/>
      <c r="GJ444" s="953"/>
      <c r="GK444" s="953"/>
      <c r="GL444" s="953"/>
      <c r="GM444" s="953"/>
      <c r="GN444" s="953"/>
      <c r="GO444" s="953"/>
      <c r="GP444" s="953"/>
      <c r="GQ444" s="953"/>
      <c r="GR444" s="953"/>
      <c r="GS444" s="953"/>
      <c r="GT444" s="953"/>
      <c r="GU444" s="953"/>
      <c r="GV444" s="953"/>
      <c r="GW444" s="953"/>
      <c r="GX444" s="953"/>
      <c r="GY444" s="953"/>
      <c r="GZ444" s="953"/>
      <c r="HA444" s="953"/>
      <c r="HB444" s="953"/>
      <c r="HC444" s="953"/>
      <c r="HD444" s="953"/>
      <c r="HE444" s="953"/>
      <c r="HF444" s="953"/>
      <c r="HG444" s="953"/>
      <c r="HH444" s="953"/>
      <c r="HI444" s="953"/>
      <c r="HJ444" s="953"/>
      <c r="HK444" s="953"/>
      <c r="HL444" s="953"/>
      <c r="HM444" s="953"/>
      <c r="HN444" s="953"/>
      <c r="HO444" s="953"/>
      <c r="HP444" s="953"/>
      <c r="HQ444" s="953"/>
      <c r="HR444" s="953"/>
      <c r="HS444" s="953"/>
      <c r="HT444" s="953"/>
      <c r="HU444" s="953"/>
      <c r="HV444" s="953"/>
      <c r="HW444" s="953"/>
      <c r="HX444" s="953"/>
      <c r="HY444" s="953"/>
    </row>
    <row r="445" spans="1:233" s="20" customFormat="1" x14ac:dyDescent="0.25">
      <c r="A445" s="955">
        <v>4602</v>
      </c>
      <c r="B445" s="964" t="s">
        <v>714</v>
      </c>
      <c r="C445" s="959">
        <v>1991</v>
      </c>
      <c r="D445" s="964"/>
      <c r="E445" s="964"/>
      <c r="F445" s="937"/>
      <c r="G445" s="605" t="s">
        <v>548</v>
      </c>
      <c r="H445" s="965"/>
      <c r="I445" s="962" t="s">
        <v>28</v>
      </c>
      <c r="J445" s="962">
        <v>56</v>
      </c>
      <c r="K445" s="964" t="s">
        <v>22</v>
      </c>
      <c r="L445" s="955">
        <v>24</v>
      </c>
      <c r="M445" s="963" t="s">
        <v>673</v>
      </c>
      <c r="N445" s="962"/>
      <c r="O445" s="962">
        <v>2780</v>
      </c>
      <c r="P445" s="953"/>
      <c r="Q445" s="961">
        <v>2779</v>
      </c>
      <c r="R445" s="959">
        <v>2778</v>
      </c>
      <c r="S445" s="960" t="s">
        <v>22</v>
      </c>
      <c r="T445" s="959">
        <f>O445+J445-1</f>
        <v>2835</v>
      </c>
      <c r="U445" s="958">
        <v>70.3</v>
      </c>
      <c r="V445" s="957">
        <v>1.26</v>
      </c>
      <c r="W445" s="957">
        <v>0.72</v>
      </c>
      <c r="X445" s="962">
        <v>1.2</v>
      </c>
      <c r="Y445" s="971" t="s">
        <v>807</v>
      </c>
      <c r="Z445" s="20" t="s">
        <v>1933</v>
      </c>
      <c r="AA445" s="954"/>
      <c r="AB445" s="954"/>
      <c r="AC445" s="954"/>
      <c r="AD445" s="954"/>
      <c r="AE445" s="954"/>
      <c r="AF445" s="954"/>
      <c r="AG445" s="954"/>
      <c r="AH445" s="954"/>
      <c r="AI445" s="954"/>
      <c r="AJ445" s="954"/>
      <c r="AK445" s="954"/>
      <c r="AL445" s="954"/>
      <c r="AM445" s="954"/>
      <c r="AN445" s="954"/>
      <c r="AO445" s="954"/>
      <c r="AP445" s="954"/>
      <c r="AQ445" s="954"/>
      <c r="AR445" s="954"/>
      <c r="AS445" s="954"/>
      <c r="AT445" s="954"/>
      <c r="AU445" s="954"/>
      <c r="AV445" s="954"/>
      <c r="AW445" s="954"/>
      <c r="AX445" s="954"/>
      <c r="AY445" s="954"/>
      <c r="AZ445" s="954"/>
      <c r="BA445" s="954"/>
      <c r="BB445" s="954"/>
      <c r="BC445" s="954"/>
      <c r="BD445" s="954"/>
      <c r="BE445" s="954"/>
      <c r="BF445" s="954"/>
      <c r="BG445" s="954"/>
      <c r="BH445" s="954"/>
      <c r="BI445" s="954"/>
      <c r="BJ445" s="954"/>
      <c r="BK445" s="954"/>
      <c r="BL445" s="954"/>
      <c r="BM445" s="954"/>
      <c r="BN445" s="954"/>
      <c r="BO445" s="954"/>
      <c r="BP445" s="954"/>
      <c r="BQ445" s="954"/>
      <c r="BR445" s="954"/>
      <c r="BS445" s="954"/>
      <c r="BT445" s="954"/>
      <c r="BU445" s="954"/>
      <c r="BV445" s="954"/>
      <c r="BW445" s="954"/>
      <c r="BX445" s="954"/>
      <c r="BY445" s="954"/>
      <c r="BZ445" s="954"/>
      <c r="CA445" s="954"/>
      <c r="CB445" s="954"/>
      <c r="CC445" s="954"/>
      <c r="CD445" s="953"/>
      <c r="CE445" s="953"/>
      <c r="CF445" s="953"/>
      <c r="CG445" s="953"/>
      <c r="CH445" s="953"/>
      <c r="CI445" s="953"/>
      <c r="CJ445" s="953"/>
      <c r="CK445" s="953"/>
      <c r="CL445" s="953"/>
      <c r="CM445" s="953"/>
      <c r="CN445" s="953"/>
      <c r="CO445" s="953"/>
      <c r="CP445" s="953"/>
      <c r="CQ445" s="953"/>
      <c r="CR445" s="953"/>
      <c r="CS445" s="953"/>
      <c r="CT445" s="953"/>
      <c r="CU445" s="953"/>
      <c r="CV445" s="953"/>
      <c r="CW445" s="953"/>
      <c r="CX445" s="953"/>
      <c r="CY445" s="953"/>
      <c r="CZ445" s="953"/>
      <c r="DA445" s="953"/>
      <c r="DB445" s="953"/>
      <c r="DC445" s="953"/>
      <c r="DD445" s="953"/>
      <c r="DE445" s="953"/>
      <c r="DF445" s="953"/>
      <c r="DG445" s="953"/>
      <c r="DH445" s="953"/>
      <c r="DI445" s="953"/>
      <c r="DJ445" s="953"/>
      <c r="DK445" s="953"/>
      <c r="DL445" s="953"/>
      <c r="DM445" s="953"/>
      <c r="DN445" s="953"/>
      <c r="DO445" s="953"/>
      <c r="DP445" s="953"/>
      <c r="DQ445" s="953"/>
      <c r="DR445" s="953"/>
      <c r="DS445" s="953"/>
      <c r="DT445" s="953"/>
      <c r="DU445" s="953"/>
      <c r="DV445" s="953"/>
      <c r="DW445" s="953"/>
      <c r="DX445" s="953"/>
      <c r="DY445" s="953"/>
      <c r="DZ445" s="953"/>
      <c r="EA445" s="953"/>
      <c r="EB445" s="953"/>
      <c r="EC445" s="953"/>
      <c r="ED445" s="953"/>
      <c r="EE445" s="953"/>
      <c r="EF445" s="953"/>
      <c r="EG445" s="953"/>
      <c r="EH445" s="953"/>
      <c r="EI445" s="953"/>
      <c r="EJ445" s="953"/>
      <c r="EK445" s="953"/>
      <c r="EL445" s="953"/>
      <c r="EM445" s="953"/>
      <c r="EN445" s="953"/>
      <c r="EO445" s="953"/>
      <c r="EP445" s="953"/>
      <c r="EQ445" s="953"/>
      <c r="ER445" s="953"/>
      <c r="ES445" s="953"/>
      <c r="ET445" s="953"/>
      <c r="EU445" s="953"/>
      <c r="EV445" s="953"/>
      <c r="EW445" s="953"/>
      <c r="EX445" s="953"/>
      <c r="EY445" s="953"/>
      <c r="EZ445" s="953"/>
      <c r="FA445" s="953"/>
      <c r="FB445" s="953"/>
      <c r="FC445" s="953"/>
      <c r="FD445" s="953"/>
      <c r="FE445" s="953"/>
      <c r="FF445" s="953"/>
      <c r="FG445" s="953"/>
      <c r="FH445" s="953"/>
      <c r="FI445" s="953"/>
      <c r="FJ445" s="953"/>
      <c r="FK445" s="953"/>
      <c r="FL445" s="953"/>
      <c r="FM445" s="953"/>
      <c r="FN445" s="953"/>
      <c r="FO445" s="953"/>
      <c r="FP445" s="953"/>
      <c r="FQ445" s="953"/>
      <c r="FR445" s="953"/>
      <c r="FS445" s="953"/>
      <c r="FT445" s="953"/>
      <c r="FU445" s="953"/>
      <c r="FV445" s="953"/>
      <c r="FW445" s="953"/>
      <c r="FX445" s="953"/>
      <c r="FY445" s="953"/>
      <c r="FZ445" s="953"/>
      <c r="GA445" s="953"/>
      <c r="GB445" s="953"/>
      <c r="GC445" s="953"/>
      <c r="GD445" s="953"/>
      <c r="GE445" s="953"/>
      <c r="GF445" s="953"/>
      <c r="GG445" s="953"/>
      <c r="GH445" s="953"/>
      <c r="GI445" s="953"/>
      <c r="GJ445" s="953"/>
      <c r="GK445" s="953"/>
      <c r="GL445" s="953"/>
      <c r="GM445" s="953"/>
      <c r="GN445" s="953"/>
      <c r="GO445" s="953"/>
      <c r="GP445" s="953"/>
      <c r="GQ445" s="953"/>
      <c r="GR445" s="953"/>
      <c r="GS445" s="953"/>
      <c r="GT445" s="953"/>
      <c r="GU445" s="953"/>
      <c r="GV445" s="953"/>
      <c r="GW445" s="953"/>
      <c r="GX445" s="953"/>
      <c r="GY445" s="953"/>
      <c r="GZ445" s="953"/>
      <c r="HA445" s="953"/>
      <c r="HB445" s="953"/>
      <c r="HC445" s="953"/>
      <c r="HD445" s="953"/>
      <c r="HE445" s="953"/>
      <c r="HF445" s="953"/>
      <c r="HG445" s="953"/>
      <c r="HH445" s="953"/>
      <c r="HI445" s="953"/>
      <c r="HJ445" s="953"/>
      <c r="HK445" s="953"/>
      <c r="HL445" s="953"/>
      <c r="HM445" s="953"/>
      <c r="HN445" s="953"/>
      <c r="HO445" s="953"/>
      <c r="HP445" s="953"/>
      <c r="HQ445" s="953"/>
      <c r="HR445" s="953"/>
      <c r="HS445" s="953"/>
      <c r="HT445" s="953"/>
      <c r="HU445" s="953"/>
      <c r="HV445" s="953"/>
      <c r="HW445" s="953"/>
      <c r="HX445" s="953"/>
      <c r="HY445" s="953"/>
    </row>
    <row r="446" spans="1:233" s="20" customFormat="1" x14ac:dyDescent="0.25">
      <c r="A446" s="955">
        <v>4603</v>
      </c>
      <c r="B446" s="964" t="s">
        <v>714</v>
      </c>
      <c r="C446" s="959">
        <v>1991</v>
      </c>
      <c r="D446" s="964"/>
      <c r="E446" s="964"/>
      <c r="F446" s="937">
        <v>1</v>
      </c>
      <c r="G446" s="605" t="s">
        <v>548</v>
      </c>
      <c r="H446" s="965"/>
      <c r="I446" s="962" t="s">
        <v>28</v>
      </c>
      <c r="J446" s="962">
        <v>49</v>
      </c>
      <c r="K446" s="964" t="s">
        <v>22</v>
      </c>
      <c r="L446" s="955">
        <v>19</v>
      </c>
      <c r="M446" s="972"/>
      <c r="N446" s="962" t="s">
        <v>24</v>
      </c>
      <c r="O446" s="962">
        <v>2762</v>
      </c>
      <c r="P446" s="959"/>
      <c r="Q446" s="961">
        <v>2762</v>
      </c>
      <c r="R446" s="959"/>
      <c r="S446" s="960" t="s">
        <v>22</v>
      </c>
      <c r="T446" s="959">
        <f>O446+J446-1</f>
        <v>2810</v>
      </c>
      <c r="U446" s="958">
        <v>110.3</v>
      </c>
      <c r="V446" s="957">
        <v>2.25</v>
      </c>
      <c r="W446" s="957">
        <v>1.71</v>
      </c>
      <c r="X446" s="962">
        <v>1.83</v>
      </c>
      <c r="Y446" s="971" t="s">
        <v>808</v>
      </c>
      <c r="Z446" s="20" t="s">
        <v>1933</v>
      </c>
      <c r="AA446" s="954"/>
      <c r="AB446" s="954"/>
      <c r="AC446" s="954"/>
      <c r="AD446" s="954"/>
      <c r="AE446" s="954"/>
      <c r="AF446" s="954"/>
      <c r="AG446" s="954"/>
      <c r="AH446" s="954"/>
      <c r="AI446" s="954"/>
      <c r="AJ446" s="954"/>
      <c r="AK446" s="954"/>
      <c r="AL446" s="954"/>
      <c r="AM446" s="954"/>
      <c r="AN446" s="954"/>
      <c r="AO446" s="954"/>
      <c r="AP446" s="954"/>
      <c r="AQ446" s="954"/>
      <c r="AR446" s="954"/>
      <c r="AS446" s="954"/>
      <c r="AT446" s="954"/>
      <c r="AU446" s="954"/>
      <c r="AV446" s="954"/>
      <c r="AW446" s="954"/>
      <c r="AX446" s="954"/>
      <c r="AY446" s="954"/>
      <c r="AZ446" s="954"/>
      <c r="BA446" s="954"/>
      <c r="BB446" s="954"/>
      <c r="BC446" s="954"/>
      <c r="BD446" s="954"/>
      <c r="BE446" s="954"/>
      <c r="BF446" s="954"/>
      <c r="BG446" s="954"/>
      <c r="BH446" s="954"/>
      <c r="BI446" s="954"/>
      <c r="BJ446" s="954"/>
      <c r="BK446" s="954"/>
      <c r="BL446" s="954"/>
      <c r="BM446" s="954"/>
      <c r="BN446" s="954"/>
      <c r="BO446" s="954"/>
      <c r="BP446" s="954"/>
      <c r="BQ446" s="954"/>
      <c r="BR446" s="954"/>
      <c r="BS446" s="954"/>
      <c r="BT446" s="954"/>
      <c r="BU446" s="954"/>
      <c r="BV446" s="954"/>
      <c r="BW446" s="954"/>
      <c r="BX446" s="954"/>
      <c r="BY446" s="954"/>
      <c r="BZ446" s="954"/>
      <c r="CA446" s="954"/>
      <c r="CB446" s="954"/>
      <c r="CC446" s="954"/>
      <c r="CD446" s="953"/>
      <c r="CE446" s="953"/>
      <c r="CF446" s="953"/>
      <c r="CG446" s="953"/>
      <c r="CH446" s="953"/>
      <c r="CI446" s="953"/>
      <c r="CJ446" s="953"/>
      <c r="CK446" s="953"/>
      <c r="CL446" s="953"/>
      <c r="CM446" s="953"/>
      <c r="CN446" s="953"/>
      <c r="CO446" s="953"/>
      <c r="CP446" s="953"/>
      <c r="CQ446" s="953"/>
      <c r="CR446" s="953"/>
      <c r="CS446" s="953"/>
      <c r="CT446" s="953"/>
      <c r="CU446" s="953"/>
      <c r="CV446" s="953"/>
      <c r="CW446" s="953"/>
      <c r="CX446" s="953"/>
      <c r="CY446" s="953"/>
      <c r="CZ446" s="953"/>
      <c r="DA446" s="953"/>
      <c r="DB446" s="953"/>
      <c r="DC446" s="953"/>
      <c r="DD446" s="953"/>
      <c r="DE446" s="953"/>
      <c r="DF446" s="953"/>
      <c r="DG446" s="953"/>
      <c r="DH446" s="953"/>
      <c r="DI446" s="953"/>
      <c r="DJ446" s="953"/>
      <c r="DK446" s="953"/>
      <c r="DL446" s="953"/>
      <c r="DM446" s="953"/>
      <c r="DN446" s="953"/>
      <c r="DO446" s="953"/>
      <c r="DP446" s="953"/>
      <c r="DQ446" s="953"/>
      <c r="DR446" s="953"/>
      <c r="DS446" s="953"/>
      <c r="DT446" s="953"/>
      <c r="DU446" s="953"/>
      <c r="DV446" s="953"/>
      <c r="DW446" s="953"/>
      <c r="DX446" s="953"/>
      <c r="DY446" s="953"/>
      <c r="DZ446" s="953"/>
      <c r="EA446" s="953"/>
      <c r="EB446" s="953"/>
      <c r="EC446" s="953"/>
      <c r="ED446" s="953"/>
      <c r="EE446" s="953"/>
      <c r="EF446" s="953"/>
      <c r="EG446" s="953"/>
      <c r="EH446" s="953"/>
      <c r="EI446" s="953"/>
      <c r="EJ446" s="953"/>
      <c r="EK446" s="953"/>
      <c r="EL446" s="953"/>
      <c r="EM446" s="953"/>
      <c r="EN446" s="953"/>
      <c r="EO446" s="953"/>
      <c r="EP446" s="953"/>
      <c r="EQ446" s="953"/>
      <c r="ER446" s="953"/>
      <c r="ES446" s="953"/>
      <c r="ET446" s="953"/>
      <c r="EU446" s="953"/>
      <c r="EV446" s="953"/>
      <c r="EW446" s="953"/>
      <c r="EX446" s="953"/>
      <c r="EY446" s="953"/>
      <c r="EZ446" s="953"/>
      <c r="FA446" s="953"/>
      <c r="FB446" s="953"/>
      <c r="FC446" s="953"/>
      <c r="FD446" s="953"/>
      <c r="FE446" s="953"/>
      <c r="FF446" s="953"/>
      <c r="FG446" s="953"/>
      <c r="FH446" s="953"/>
      <c r="FI446" s="953"/>
      <c r="FJ446" s="953"/>
      <c r="FK446" s="953"/>
      <c r="FL446" s="953"/>
      <c r="FM446" s="953"/>
      <c r="FN446" s="953"/>
      <c r="FO446" s="953"/>
      <c r="FP446" s="953"/>
      <c r="FQ446" s="953"/>
      <c r="FR446" s="953"/>
      <c r="FS446" s="953"/>
      <c r="FT446" s="953"/>
      <c r="FU446" s="953"/>
      <c r="FV446" s="953"/>
      <c r="FW446" s="953"/>
      <c r="FX446" s="953"/>
      <c r="FY446" s="953"/>
      <c r="FZ446" s="953"/>
      <c r="GA446" s="953"/>
      <c r="GB446" s="953"/>
      <c r="GC446" s="953"/>
      <c r="GD446" s="953"/>
      <c r="GE446" s="953"/>
      <c r="GF446" s="953"/>
      <c r="GG446" s="953"/>
      <c r="GH446" s="953"/>
      <c r="GI446" s="953"/>
      <c r="GJ446" s="953"/>
      <c r="GK446" s="953"/>
      <c r="GL446" s="953"/>
      <c r="GM446" s="953"/>
      <c r="GN446" s="953"/>
      <c r="GO446" s="953"/>
      <c r="GP446" s="953"/>
      <c r="GQ446" s="953"/>
      <c r="GR446" s="953"/>
      <c r="GS446" s="953"/>
      <c r="GT446" s="953"/>
      <c r="GU446" s="953"/>
      <c r="GV446" s="953"/>
      <c r="GW446" s="953"/>
      <c r="GX446" s="953"/>
      <c r="GY446" s="953"/>
      <c r="GZ446" s="953"/>
      <c r="HA446" s="953"/>
      <c r="HB446" s="953"/>
      <c r="HC446" s="953"/>
      <c r="HD446" s="953"/>
      <c r="HE446" s="953"/>
      <c r="HF446" s="953"/>
      <c r="HG446" s="953"/>
      <c r="HH446" s="953"/>
      <c r="HI446" s="953"/>
      <c r="HJ446" s="953"/>
      <c r="HK446" s="953"/>
      <c r="HL446" s="953"/>
      <c r="HM446" s="953"/>
      <c r="HN446" s="953"/>
      <c r="HO446" s="953"/>
      <c r="HP446" s="953"/>
      <c r="HQ446" s="953"/>
      <c r="HR446" s="953"/>
      <c r="HS446" s="953"/>
      <c r="HT446" s="953"/>
      <c r="HU446" s="953"/>
      <c r="HV446" s="953"/>
      <c r="HW446" s="953"/>
      <c r="HX446" s="953"/>
      <c r="HY446" s="953"/>
    </row>
    <row r="447" spans="1:233" s="20" customFormat="1" x14ac:dyDescent="0.25">
      <c r="A447" s="955">
        <v>4604</v>
      </c>
      <c r="B447" s="964" t="s">
        <v>714</v>
      </c>
      <c r="C447" s="959">
        <v>1991</v>
      </c>
      <c r="D447" s="964"/>
      <c r="E447" s="964"/>
      <c r="F447" s="937"/>
      <c r="G447" s="605" t="s">
        <v>548</v>
      </c>
      <c r="H447" s="965"/>
      <c r="I447" s="962" t="s">
        <v>28</v>
      </c>
      <c r="J447" s="962">
        <v>93</v>
      </c>
      <c r="K447" s="964" t="s">
        <v>22</v>
      </c>
      <c r="L447" s="955">
        <v>31</v>
      </c>
      <c r="M447" s="963" t="s">
        <v>673</v>
      </c>
      <c r="N447" s="962"/>
      <c r="O447" s="962">
        <v>2763</v>
      </c>
      <c r="P447" s="959">
        <v>2763</v>
      </c>
      <c r="Q447" s="961">
        <v>2762</v>
      </c>
      <c r="R447" s="959">
        <v>2761</v>
      </c>
      <c r="S447" s="960" t="s">
        <v>22</v>
      </c>
      <c r="T447" s="959">
        <f>O447+J447-1</f>
        <v>2855</v>
      </c>
      <c r="U447" s="958">
        <v>68.599999999999994</v>
      </c>
      <c r="V447" s="957">
        <v>0.74</v>
      </c>
      <c r="W447" s="957">
        <v>0.49</v>
      </c>
      <c r="X447" s="962">
        <v>0.75</v>
      </c>
      <c r="Y447" s="955" t="s">
        <v>805</v>
      </c>
      <c r="Z447" s="20" t="s">
        <v>1933</v>
      </c>
      <c r="AA447" s="954"/>
      <c r="AB447" s="954"/>
      <c r="AC447" s="954"/>
      <c r="AD447" s="954"/>
      <c r="AE447" s="954"/>
      <c r="AF447" s="954"/>
      <c r="AG447" s="954"/>
      <c r="AH447" s="954"/>
      <c r="AI447" s="954"/>
      <c r="AJ447" s="954"/>
      <c r="AK447" s="954"/>
      <c r="AL447" s="954"/>
      <c r="AM447" s="954"/>
      <c r="AN447" s="954"/>
      <c r="AO447" s="954"/>
      <c r="AP447" s="954"/>
      <c r="AQ447" s="954"/>
      <c r="AR447" s="954"/>
      <c r="AS447" s="954"/>
      <c r="AT447" s="954"/>
      <c r="AU447" s="954"/>
      <c r="AV447" s="954"/>
      <c r="AW447" s="954"/>
      <c r="AX447" s="954"/>
      <c r="AY447" s="954"/>
      <c r="AZ447" s="954"/>
      <c r="BA447" s="954"/>
      <c r="BB447" s="954"/>
      <c r="BC447" s="954"/>
      <c r="BD447" s="954"/>
      <c r="BE447" s="954"/>
      <c r="BF447" s="954"/>
      <c r="BG447" s="954"/>
      <c r="BH447" s="954"/>
      <c r="BI447" s="954"/>
      <c r="BJ447" s="954"/>
      <c r="BK447" s="954"/>
      <c r="BL447" s="954"/>
      <c r="BM447" s="954"/>
      <c r="BN447" s="954"/>
      <c r="BO447" s="954"/>
      <c r="BP447" s="954"/>
      <c r="BQ447" s="954"/>
      <c r="BR447" s="954"/>
      <c r="BS447" s="954"/>
      <c r="BT447" s="954"/>
      <c r="BU447" s="954"/>
      <c r="BV447" s="954"/>
      <c r="BW447" s="954"/>
      <c r="BX447" s="954"/>
      <c r="BY447" s="954"/>
      <c r="BZ447" s="954"/>
      <c r="CA447" s="954"/>
      <c r="CB447" s="954"/>
      <c r="CC447" s="954"/>
      <c r="CD447" s="953"/>
      <c r="CE447" s="953"/>
      <c r="CF447" s="953"/>
      <c r="CG447" s="953"/>
      <c r="CH447" s="953"/>
      <c r="CI447" s="953"/>
      <c r="CJ447" s="953"/>
      <c r="CK447" s="953"/>
      <c r="CL447" s="953"/>
      <c r="CM447" s="953"/>
      <c r="CN447" s="953"/>
      <c r="CO447" s="953"/>
      <c r="CP447" s="953"/>
      <c r="CQ447" s="953"/>
      <c r="CR447" s="953"/>
      <c r="CS447" s="953"/>
      <c r="CT447" s="953"/>
      <c r="CU447" s="953"/>
      <c r="CV447" s="953"/>
      <c r="CW447" s="953"/>
      <c r="CX447" s="953"/>
      <c r="CY447" s="953"/>
      <c r="CZ447" s="953"/>
      <c r="DA447" s="953"/>
      <c r="DB447" s="953"/>
      <c r="DC447" s="953"/>
      <c r="DD447" s="953"/>
      <c r="DE447" s="953"/>
      <c r="DF447" s="953"/>
      <c r="DG447" s="953"/>
      <c r="DH447" s="953"/>
      <c r="DI447" s="953"/>
      <c r="DJ447" s="953"/>
      <c r="DK447" s="953"/>
      <c r="DL447" s="953"/>
      <c r="DM447" s="953"/>
      <c r="DN447" s="953"/>
      <c r="DO447" s="953"/>
      <c r="DP447" s="953"/>
      <c r="DQ447" s="953"/>
      <c r="DR447" s="953"/>
      <c r="DS447" s="953"/>
      <c r="DT447" s="953"/>
      <c r="DU447" s="953"/>
      <c r="DV447" s="953"/>
      <c r="DW447" s="953"/>
      <c r="DX447" s="953"/>
      <c r="DY447" s="953"/>
      <c r="DZ447" s="953"/>
      <c r="EA447" s="953"/>
      <c r="EB447" s="953"/>
      <c r="EC447" s="953"/>
      <c r="ED447" s="953"/>
      <c r="EE447" s="953"/>
      <c r="EF447" s="953"/>
      <c r="EG447" s="953"/>
      <c r="EH447" s="953"/>
      <c r="EI447" s="953"/>
      <c r="EJ447" s="953"/>
      <c r="EK447" s="953"/>
      <c r="EL447" s="953"/>
      <c r="EM447" s="953"/>
      <c r="EN447" s="953"/>
      <c r="EO447" s="953"/>
      <c r="EP447" s="953"/>
      <c r="EQ447" s="953"/>
      <c r="ER447" s="953"/>
      <c r="ES447" s="953"/>
      <c r="ET447" s="953"/>
      <c r="EU447" s="953"/>
      <c r="EV447" s="953"/>
      <c r="EW447" s="953"/>
      <c r="EX447" s="953"/>
      <c r="EY447" s="953"/>
      <c r="EZ447" s="953"/>
      <c r="FA447" s="953"/>
      <c r="FB447" s="953"/>
      <c r="FC447" s="953"/>
      <c r="FD447" s="953"/>
      <c r="FE447" s="953"/>
      <c r="FF447" s="953"/>
      <c r="FG447" s="953"/>
      <c r="FH447" s="953"/>
      <c r="FI447" s="953"/>
      <c r="FJ447" s="953"/>
      <c r="FK447" s="953"/>
      <c r="FL447" s="953"/>
      <c r="FM447" s="953"/>
      <c r="FN447" s="953"/>
      <c r="FO447" s="953"/>
      <c r="FP447" s="953"/>
      <c r="FQ447" s="953"/>
      <c r="FR447" s="953"/>
      <c r="FS447" s="953"/>
      <c r="FT447" s="953"/>
      <c r="FU447" s="953"/>
      <c r="FV447" s="953"/>
      <c r="FW447" s="953"/>
      <c r="FX447" s="953"/>
      <c r="FY447" s="953"/>
      <c r="FZ447" s="953"/>
      <c r="GA447" s="953"/>
      <c r="GB447" s="953"/>
      <c r="GC447" s="953"/>
      <c r="GD447" s="953"/>
      <c r="GE447" s="953"/>
      <c r="GF447" s="953"/>
      <c r="GG447" s="953"/>
      <c r="GH447" s="953"/>
      <c r="GI447" s="953"/>
      <c r="GJ447" s="953"/>
      <c r="GK447" s="953"/>
      <c r="GL447" s="953"/>
      <c r="GM447" s="953"/>
      <c r="GN447" s="953"/>
      <c r="GO447" s="953"/>
      <c r="GP447" s="953"/>
      <c r="GQ447" s="953"/>
      <c r="GR447" s="953"/>
      <c r="GS447" s="953"/>
      <c r="GT447" s="953"/>
      <c r="GU447" s="953"/>
      <c r="GV447" s="953"/>
      <c r="GW447" s="953"/>
      <c r="GX447" s="953"/>
      <c r="GY447" s="953"/>
      <c r="GZ447" s="953"/>
      <c r="HA447" s="953"/>
      <c r="HB447" s="953"/>
      <c r="HC447" s="953"/>
      <c r="HD447" s="953"/>
      <c r="HE447" s="953"/>
      <c r="HF447" s="953"/>
      <c r="HG447" s="953"/>
      <c r="HH447" s="953"/>
      <c r="HI447" s="953"/>
      <c r="HJ447" s="953"/>
      <c r="HK447" s="953"/>
      <c r="HL447" s="953"/>
      <c r="HM447" s="953"/>
      <c r="HN447" s="953"/>
      <c r="HO447" s="953"/>
      <c r="HP447" s="953"/>
      <c r="HQ447" s="953"/>
      <c r="HR447" s="953"/>
      <c r="HS447" s="953"/>
      <c r="HT447" s="953"/>
      <c r="HU447" s="953"/>
      <c r="HV447" s="953"/>
      <c r="HW447" s="953"/>
      <c r="HX447" s="953"/>
      <c r="HY447" s="953"/>
    </row>
    <row r="448" spans="1:233" s="22" customFormat="1" x14ac:dyDescent="0.25">
      <c r="A448" s="937">
        <v>4605</v>
      </c>
      <c r="B448" s="964" t="s">
        <v>714</v>
      </c>
      <c r="C448" s="959">
        <v>1992</v>
      </c>
      <c r="D448" s="935"/>
      <c r="E448" s="935"/>
      <c r="F448" s="937">
        <v>1</v>
      </c>
      <c r="G448" s="605" t="s">
        <v>548</v>
      </c>
      <c r="H448" s="953"/>
      <c r="I448" s="962" t="s">
        <v>817</v>
      </c>
      <c r="J448" s="936">
        <v>85</v>
      </c>
      <c r="K448" s="935"/>
      <c r="L448" s="937">
        <v>14</v>
      </c>
      <c r="M448" s="953"/>
      <c r="N448" s="962" t="s">
        <v>24</v>
      </c>
      <c r="O448" s="953"/>
      <c r="P448" s="953"/>
      <c r="Q448" s="970" t="s">
        <v>646</v>
      </c>
      <c r="R448" s="935"/>
      <c r="S448" s="959"/>
      <c r="T448" s="960"/>
      <c r="U448" s="936">
        <v>105</v>
      </c>
      <c r="V448" s="969">
        <v>1.24</v>
      </c>
      <c r="W448" s="969">
        <v>1.6</v>
      </c>
      <c r="X448" s="933">
        <v>1.73</v>
      </c>
      <c r="Y448" s="968" t="s">
        <v>806</v>
      </c>
      <c r="Z448" s="20" t="s">
        <v>1933</v>
      </c>
      <c r="AA448" s="20"/>
      <c r="AB448" s="954"/>
      <c r="AC448" s="954"/>
      <c r="AD448" s="954"/>
      <c r="AE448" s="954"/>
      <c r="AF448" s="954"/>
      <c r="AG448" s="954"/>
      <c r="AH448" s="954"/>
      <c r="AI448" s="954"/>
      <c r="AJ448" s="954"/>
      <c r="AK448" s="954"/>
      <c r="AL448" s="954"/>
      <c r="AM448" s="954"/>
      <c r="AN448" s="954"/>
      <c r="AO448" s="954"/>
      <c r="AP448" s="954"/>
      <c r="AQ448" s="954"/>
      <c r="AR448" s="954"/>
      <c r="AS448" s="954"/>
      <c r="AT448" s="954"/>
      <c r="AU448" s="954"/>
      <c r="AV448" s="954"/>
      <c r="AW448" s="954"/>
      <c r="AX448" s="954"/>
      <c r="AY448" s="954"/>
      <c r="AZ448" s="954"/>
      <c r="BA448" s="954"/>
      <c r="BB448" s="954"/>
      <c r="BC448" s="954"/>
      <c r="BD448" s="954"/>
      <c r="BE448" s="954"/>
      <c r="BF448" s="954"/>
      <c r="BG448" s="954"/>
      <c r="BH448" s="954"/>
      <c r="BI448" s="954"/>
      <c r="BJ448" s="954"/>
      <c r="BK448" s="954"/>
      <c r="BL448" s="954"/>
      <c r="BM448" s="954"/>
      <c r="BN448" s="954"/>
      <c r="BO448" s="954"/>
      <c r="BP448" s="954"/>
      <c r="BQ448" s="954"/>
      <c r="BR448" s="954"/>
      <c r="BS448" s="954"/>
      <c r="BT448" s="954"/>
      <c r="BU448" s="954"/>
      <c r="BV448" s="954"/>
      <c r="BW448" s="954"/>
      <c r="BX448" s="954"/>
      <c r="BY448" s="954"/>
      <c r="BZ448" s="954"/>
      <c r="CA448" s="954"/>
      <c r="CB448" s="954"/>
      <c r="CC448" s="954"/>
      <c r="CD448" s="954"/>
      <c r="CE448" s="953"/>
      <c r="CF448" s="953"/>
      <c r="CG448" s="953"/>
      <c r="CH448" s="953"/>
      <c r="CI448" s="953"/>
      <c r="CJ448" s="953"/>
      <c r="CK448" s="953"/>
      <c r="CL448" s="953"/>
      <c r="CM448" s="953"/>
      <c r="CN448" s="953"/>
      <c r="CO448" s="953"/>
      <c r="CP448" s="953"/>
      <c r="CQ448" s="953"/>
      <c r="CR448" s="953"/>
      <c r="CS448" s="953"/>
      <c r="CT448" s="953"/>
      <c r="CU448" s="953"/>
      <c r="CV448" s="953"/>
      <c r="CW448" s="953"/>
      <c r="CX448" s="953"/>
      <c r="CY448" s="953"/>
      <c r="CZ448" s="953"/>
      <c r="DA448" s="953"/>
      <c r="DB448" s="953"/>
      <c r="DC448" s="953"/>
      <c r="DD448" s="953"/>
      <c r="DE448" s="953"/>
      <c r="DF448" s="953"/>
      <c r="DG448" s="953"/>
      <c r="DH448" s="953"/>
      <c r="DI448" s="953"/>
      <c r="DJ448" s="953"/>
      <c r="DK448" s="953"/>
      <c r="DL448" s="953"/>
      <c r="DM448" s="953"/>
      <c r="DN448" s="953"/>
      <c r="DO448" s="953"/>
      <c r="DP448" s="953"/>
      <c r="DQ448" s="953"/>
      <c r="DR448" s="953"/>
      <c r="DS448" s="953"/>
      <c r="DT448" s="953"/>
      <c r="DU448" s="953"/>
      <c r="DV448" s="953"/>
      <c r="DW448" s="953"/>
      <c r="DX448" s="953"/>
      <c r="DY448" s="953"/>
      <c r="DZ448" s="953"/>
      <c r="EA448" s="953"/>
      <c r="EB448" s="953"/>
      <c r="EC448" s="953"/>
      <c r="ED448" s="953"/>
      <c r="EE448" s="953"/>
      <c r="EF448" s="953"/>
      <c r="EG448" s="953"/>
      <c r="EH448" s="953"/>
      <c r="EI448" s="953"/>
      <c r="EJ448" s="953"/>
      <c r="EK448" s="953"/>
      <c r="EL448" s="953"/>
      <c r="EM448" s="953"/>
      <c r="EN448" s="953"/>
      <c r="EO448" s="953"/>
      <c r="EP448" s="953"/>
      <c r="EQ448" s="953"/>
      <c r="ER448" s="953"/>
      <c r="ES448" s="953"/>
      <c r="ET448" s="953"/>
      <c r="EU448" s="953"/>
      <c r="EV448" s="953"/>
      <c r="EW448" s="953"/>
      <c r="EX448" s="953"/>
      <c r="EY448" s="953"/>
      <c r="EZ448" s="953"/>
      <c r="FA448" s="953"/>
      <c r="FB448" s="953"/>
      <c r="FC448" s="953"/>
      <c r="FD448" s="953"/>
      <c r="FE448" s="953"/>
      <c r="FF448" s="953"/>
      <c r="FG448" s="953"/>
      <c r="FH448" s="953"/>
      <c r="FI448" s="953"/>
      <c r="FJ448" s="953"/>
      <c r="FK448" s="953"/>
      <c r="FL448" s="953"/>
      <c r="FM448" s="953"/>
      <c r="FN448" s="953"/>
      <c r="FO448" s="953"/>
      <c r="FP448" s="953"/>
      <c r="FQ448" s="953"/>
      <c r="FR448" s="953"/>
      <c r="FS448" s="953"/>
      <c r="FT448" s="953"/>
      <c r="FU448" s="953"/>
      <c r="FV448" s="953"/>
      <c r="FW448" s="953"/>
      <c r="FX448" s="953"/>
      <c r="FY448" s="953"/>
      <c r="FZ448" s="953"/>
      <c r="GA448" s="953"/>
      <c r="GB448" s="953"/>
      <c r="GC448" s="953"/>
      <c r="GD448" s="953"/>
      <c r="GE448" s="953"/>
      <c r="GF448" s="953"/>
      <c r="GG448" s="953"/>
      <c r="GH448" s="953"/>
      <c r="GI448" s="953"/>
      <c r="GJ448" s="953"/>
      <c r="GK448" s="953"/>
      <c r="GL448" s="953"/>
      <c r="GM448" s="953"/>
      <c r="GN448" s="953"/>
      <c r="GO448" s="953"/>
      <c r="GP448" s="953"/>
      <c r="GQ448" s="953"/>
      <c r="GR448" s="953"/>
      <c r="GS448" s="953"/>
      <c r="GT448" s="953"/>
      <c r="GU448" s="953"/>
      <c r="GV448" s="953"/>
      <c r="GW448" s="953"/>
      <c r="GX448" s="953"/>
      <c r="GY448" s="953"/>
      <c r="GZ448" s="953"/>
      <c r="HA448" s="953"/>
      <c r="HB448" s="953"/>
      <c r="HC448" s="953"/>
      <c r="HD448" s="953"/>
      <c r="HE448" s="953"/>
      <c r="HF448" s="953"/>
      <c r="HG448" s="953"/>
      <c r="HH448" s="953"/>
      <c r="HI448" s="953"/>
      <c r="HJ448" s="953"/>
      <c r="HK448" s="953"/>
      <c r="HL448" s="953"/>
      <c r="HM448" s="953"/>
      <c r="HN448" s="953"/>
      <c r="HO448" s="953"/>
      <c r="HP448" s="953"/>
      <c r="HQ448" s="953"/>
      <c r="HR448" s="953"/>
      <c r="HS448" s="953"/>
      <c r="HT448" s="953"/>
      <c r="HU448" s="953"/>
      <c r="HV448" s="953"/>
      <c r="HW448" s="953"/>
      <c r="HX448" s="953"/>
      <c r="HY448" s="953"/>
    </row>
    <row r="449" spans="1:233" s="20" customFormat="1" x14ac:dyDescent="0.25">
      <c r="A449" s="955">
        <v>4606</v>
      </c>
      <c r="B449" s="964" t="s">
        <v>714</v>
      </c>
      <c r="C449" s="959">
        <v>1991</v>
      </c>
      <c r="D449" s="964"/>
      <c r="E449" s="964"/>
      <c r="F449" s="937">
        <v>1</v>
      </c>
      <c r="G449" s="605" t="s">
        <v>548</v>
      </c>
      <c r="H449" s="965"/>
      <c r="I449" s="962" t="s">
        <v>28</v>
      </c>
      <c r="J449" s="962">
        <v>61</v>
      </c>
      <c r="K449" s="964" t="s">
        <v>22</v>
      </c>
      <c r="L449" s="955">
        <v>19</v>
      </c>
      <c r="M449" s="972"/>
      <c r="N449" s="962" t="s">
        <v>24</v>
      </c>
      <c r="O449" s="962">
        <v>2749</v>
      </c>
      <c r="P449" s="959"/>
      <c r="Q449" s="961">
        <v>2749</v>
      </c>
      <c r="R449" s="959"/>
      <c r="S449" s="960" t="s">
        <v>22</v>
      </c>
      <c r="T449" s="959">
        <f>O449+J449-1</f>
        <v>2809</v>
      </c>
      <c r="U449" s="958">
        <v>102.9</v>
      </c>
      <c r="V449" s="957">
        <v>1.69</v>
      </c>
      <c r="W449" s="957">
        <v>1.22</v>
      </c>
      <c r="X449" s="962">
        <v>1.33</v>
      </c>
      <c r="Y449" s="971" t="s">
        <v>806</v>
      </c>
      <c r="Z449" s="20" t="s">
        <v>1933</v>
      </c>
      <c r="AA449" s="954"/>
      <c r="AB449" s="954"/>
      <c r="AC449" s="954"/>
      <c r="AD449" s="954"/>
      <c r="AE449" s="954"/>
      <c r="AF449" s="954"/>
      <c r="AG449" s="954"/>
      <c r="AH449" s="954"/>
      <c r="AI449" s="954"/>
      <c r="AJ449" s="954"/>
      <c r="AK449" s="954"/>
      <c r="AL449" s="954"/>
      <c r="AM449" s="954"/>
      <c r="AN449" s="954"/>
      <c r="AO449" s="954"/>
      <c r="AP449" s="954"/>
      <c r="AQ449" s="954"/>
      <c r="AR449" s="954"/>
      <c r="AS449" s="954"/>
      <c r="AT449" s="954"/>
      <c r="AU449" s="954"/>
      <c r="AV449" s="954"/>
      <c r="AW449" s="954"/>
      <c r="AX449" s="954"/>
      <c r="AY449" s="954"/>
      <c r="AZ449" s="954"/>
      <c r="BA449" s="954"/>
      <c r="BB449" s="954"/>
      <c r="BC449" s="954"/>
      <c r="BD449" s="954"/>
      <c r="BE449" s="954"/>
      <c r="BF449" s="954"/>
      <c r="BG449" s="954"/>
      <c r="BH449" s="954"/>
      <c r="BI449" s="954"/>
      <c r="BJ449" s="954"/>
      <c r="BK449" s="954"/>
      <c r="BL449" s="954"/>
      <c r="BM449" s="954"/>
      <c r="BN449" s="954"/>
      <c r="BO449" s="954"/>
      <c r="BP449" s="954"/>
      <c r="BQ449" s="954"/>
      <c r="BR449" s="954"/>
      <c r="BS449" s="954"/>
      <c r="BT449" s="954"/>
      <c r="BU449" s="954"/>
      <c r="BV449" s="954"/>
      <c r="BW449" s="954"/>
      <c r="BX449" s="954"/>
      <c r="BY449" s="954"/>
      <c r="BZ449" s="954"/>
      <c r="CA449" s="954"/>
      <c r="CB449" s="954"/>
      <c r="CC449" s="954"/>
      <c r="CD449" s="953"/>
      <c r="CE449" s="953"/>
      <c r="CF449" s="953"/>
      <c r="CG449" s="953"/>
      <c r="CH449" s="953"/>
      <c r="CI449" s="953"/>
      <c r="CJ449" s="953"/>
      <c r="CK449" s="953"/>
      <c r="CL449" s="953"/>
      <c r="CM449" s="953"/>
      <c r="CN449" s="953"/>
      <c r="CO449" s="953"/>
      <c r="CP449" s="953"/>
      <c r="CQ449" s="953"/>
      <c r="CR449" s="953"/>
      <c r="CS449" s="953"/>
      <c r="CT449" s="953"/>
      <c r="CU449" s="953"/>
      <c r="CV449" s="953"/>
      <c r="CW449" s="953"/>
      <c r="CX449" s="953"/>
      <c r="CY449" s="953"/>
      <c r="CZ449" s="953"/>
      <c r="DA449" s="953"/>
      <c r="DB449" s="953"/>
      <c r="DC449" s="953"/>
      <c r="DD449" s="953"/>
      <c r="DE449" s="953"/>
      <c r="DF449" s="953"/>
      <c r="DG449" s="953"/>
      <c r="DH449" s="953"/>
      <c r="DI449" s="953"/>
      <c r="DJ449" s="953"/>
      <c r="DK449" s="953"/>
      <c r="DL449" s="953"/>
      <c r="DM449" s="953"/>
      <c r="DN449" s="953"/>
      <c r="DO449" s="953"/>
      <c r="DP449" s="953"/>
      <c r="DQ449" s="953"/>
      <c r="DR449" s="953"/>
      <c r="DS449" s="953"/>
      <c r="DT449" s="953"/>
      <c r="DU449" s="953"/>
      <c r="DV449" s="953"/>
      <c r="DW449" s="953"/>
      <c r="DX449" s="953"/>
      <c r="DY449" s="953"/>
      <c r="DZ449" s="953"/>
      <c r="EA449" s="953"/>
      <c r="EB449" s="953"/>
      <c r="EC449" s="953"/>
      <c r="ED449" s="953"/>
      <c r="EE449" s="953"/>
      <c r="EF449" s="953"/>
      <c r="EG449" s="953"/>
      <c r="EH449" s="953"/>
      <c r="EI449" s="953"/>
      <c r="EJ449" s="953"/>
      <c r="EK449" s="953"/>
      <c r="EL449" s="953"/>
      <c r="EM449" s="953"/>
      <c r="EN449" s="953"/>
      <c r="EO449" s="953"/>
      <c r="EP449" s="953"/>
      <c r="EQ449" s="953"/>
      <c r="ER449" s="953"/>
      <c r="ES449" s="953"/>
      <c r="ET449" s="953"/>
      <c r="EU449" s="953"/>
      <c r="EV449" s="953"/>
      <c r="EW449" s="953"/>
      <c r="EX449" s="953"/>
      <c r="EY449" s="953"/>
      <c r="EZ449" s="953"/>
      <c r="FA449" s="953"/>
      <c r="FB449" s="953"/>
      <c r="FC449" s="953"/>
      <c r="FD449" s="953"/>
      <c r="FE449" s="953"/>
      <c r="FF449" s="953"/>
      <c r="FG449" s="953"/>
      <c r="FH449" s="953"/>
      <c r="FI449" s="953"/>
      <c r="FJ449" s="953"/>
      <c r="FK449" s="953"/>
      <c r="FL449" s="953"/>
      <c r="FM449" s="953"/>
      <c r="FN449" s="953"/>
      <c r="FO449" s="953"/>
      <c r="FP449" s="953"/>
      <c r="FQ449" s="953"/>
      <c r="FR449" s="953"/>
      <c r="FS449" s="953"/>
      <c r="FT449" s="953"/>
      <c r="FU449" s="953"/>
      <c r="FV449" s="953"/>
      <c r="FW449" s="953"/>
      <c r="FX449" s="953"/>
      <c r="FY449" s="953"/>
      <c r="FZ449" s="953"/>
      <c r="GA449" s="953"/>
      <c r="GB449" s="953"/>
      <c r="GC449" s="953"/>
      <c r="GD449" s="953"/>
      <c r="GE449" s="953"/>
      <c r="GF449" s="953"/>
      <c r="GG449" s="953"/>
      <c r="GH449" s="953"/>
      <c r="GI449" s="953"/>
      <c r="GJ449" s="953"/>
      <c r="GK449" s="953"/>
      <c r="GL449" s="953"/>
      <c r="GM449" s="953"/>
      <c r="GN449" s="953"/>
      <c r="GO449" s="953"/>
      <c r="GP449" s="953"/>
      <c r="GQ449" s="953"/>
      <c r="GR449" s="953"/>
      <c r="GS449" s="953"/>
      <c r="GT449" s="953"/>
      <c r="GU449" s="953"/>
      <c r="GV449" s="953"/>
      <c r="GW449" s="953"/>
      <c r="GX449" s="953"/>
      <c r="GY449" s="953"/>
      <c r="GZ449" s="953"/>
      <c r="HA449" s="953"/>
      <c r="HB449" s="953"/>
      <c r="HC449" s="953"/>
      <c r="HD449" s="953"/>
      <c r="HE449" s="953"/>
      <c r="HF449" s="953"/>
      <c r="HG449" s="953"/>
      <c r="HH449" s="953"/>
      <c r="HI449" s="953"/>
      <c r="HJ449" s="953"/>
      <c r="HK449" s="953"/>
      <c r="HL449" s="953"/>
      <c r="HM449" s="953"/>
      <c r="HN449" s="953"/>
      <c r="HO449" s="953"/>
      <c r="HP449" s="953"/>
      <c r="HQ449" s="953"/>
      <c r="HR449" s="953"/>
      <c r="HS449" s="953"/>
      <c r="HT449" s="953"/>
      <c r="HU449" s="953"/>
      <c r="HV449" s="953"/>
      <c r="HW449" s="953"/>
      <c r="HX449" s="953"/>
      <c r="HY449" s="953"/>
    </row>
    <row r="450" spans="1:233" s="20" customFormat="1" x14ac:dyDescent="0.25">
      <c r="A450" s="955">
        <v>4607</v>
      </c>
      <c r="B450" s="964" t="s">
        <v>714</v>
      </c>
      <c r="C450" s="959">
        <v>1991</v>
      </c>
      <c r="D450" s="964"/>
      <c r="E450" s="964"/>
      <c r="F450" s="937"/>
      <c r="G450" s="605" t="s">
        <v>548</v>
      </c>
      <c r="H450" s="965"/>
      <c r="I450" s="962" t="s">
        <v>28</v>
      </c>
      <c r="J450" s="962">
        <v>117</v>
      </c>
      <c r="K450" s="964" t="s">
        <v>22</v>
      </c>
      <c r="L450" s="955">
        <v>28</v>
      </c>
      <c r="M450" s="963" t="s">
        <v>673</v>
      </c>
      <c r="N450" s="962"/>
      <c r="O450" s="962">
        <v>2727</v>
      </c>
      <c r="P450" s="959"/>
      <c r="Q450" s="961">
        <v>2726</v>
      </c>
      <c r="R450" s="959">
        <v>2625</v>
      </c>
      <c r="S450" s="960" t="s">
        <v>22</v>
      </c>
      <c r="T450" s="959">
        <f>O450+J450-1</f>
        <v>2843</v>
      </c>
      <c r="U450" s="958">
        <v>130</v>
      </c>
      <c r="V450" s="957">
        <v>1.1100000000000001</v>
      </c>
      <c r="W450" s="957">
        <v>0.71</v>
      </c>
      <c r="X450" s="962">
        <v>0.87</v>
      </c>
      <c r="Y450" s="971" t="s">
        <v>807</v>
      </c>
      <c r="Z450" s="20" t="s">
        <v>1933</v>
      </c>
      <c r="AA450" s="954"/>
      <c r="AB450" s="954"/>
      <c r="AC450" s="954"/>
      <c r="AD450" s="954"/>
      <c r="AE450" s="954"/>
      <c r="AF450" s="954"/>
      <c r="AG450" s="954"/>
      <c r="AH450" s="954"/>
      <c r="AI450" s="954"/>
      <c r="AJ450" s="954"/>
      <c r="AK450" s="954"/>
      <c r="AL450" s="954"/>
      <c r="AM450" s="954"/>
      <c r="AN450" s="954"/>
      <c r="AO450" s="954"/>
      <c r="AP450" s="954"/>
      <c r="AQ450" s="954"/>
      <c r="AR450" s="954"/>
      <c r="AS450" s="954"/>
      <c r="AT450" s="954"/>
      <c r="AU450" s="954"/>
      <c r="AV450" s="954"/>
      <c r="AW450" s="954"/>
      <c r="AX450" s="954"/>
      <c r="AY450" s="954"/>
      <c r="AZ450" s="954"/>
      <c r="BA450" s="954"/>
      <c r="BB450" s="954"/>
      <c r="BC450" s="954"/>
      <c r="BD450" s="954"/>
      <c r="BE450" s="954"/>
      <c r="BF450" s="954"/>
      <c r="BG450" s="954"/>
      <c r="BH450" s="954"/>
      <c r="BI450" s="954"/>
      <c r="BJ450" s="954"/>
      <c r="BK450" s="954"/>
      <c r="BL450" s="954"/>
      <c r="BM450" s="954"/>
      <c r="BN450" s="954"/>
      <c r="BO450" s="954"/>
      <c r="BP450" s="954"/>
      <c r="BQ450" s="954"/>
      <c r="BR450" s="954"/>
      <c r="BS450" s="954"/>
      <c r="BT450" s="954"/>
      <c r="BU450" s="954"/>
      <c r="BV450" s="954"/>
      <c r="BW450" s="954"/>
      <c r="BX450" s="954"/>
      <c r="BY450" s="954"/>
      <c r="BZ450" s="954"/>
      <c r="CA450" s="954"/>
      <c r="CB450" s="954"/>
      <c r="CC450" s="954"/>
      <c r="CD450" s="953"/>
      <c r="CE450" s="953"/>
      <c r="CF450" s="953"/>
      <c r="CG450" s="953"/>
      <c r="CH450" s="953"/>
      <c r="CI450" s="953"/>
      <c r="CJ450" s="953"/>
      <c r="CK450" s="953"/>
      <c r="CL450" s="953"/>
      <c r="CM450" s="953"/>
      <c r="CN450" s="953"/>
      <c r="CO450" s="953"/>
      <c r="CP450" s="953"/>
      <c r="CQ450" s="953"/>
      <c r="CR450" s="953"/>
      <c r="CS450" s="953"/>
      <c r="CT450" s="953"/>
      <c r="CU450" s="953"/>
      <c r="CV450" s="953"/>
      <c r="CW450" s="953"/>
      <c r="CX450" s="953"/>
      <c r="CY450" s="953"/>
      <c r="CZ450" s="953"/>
      <c r="DA450" s="953"/>
      <c r="DB450" s="953"/>
      <c r="DC450" s="953"/>
      <c r="DD450" s="953"/>
      <c r="DE450" s="953"/>
      <c r="DF450" s="953"/>
      <c r="DG450" s="953"/>
      <c r="DH450" s="953"/>
      <c r="DI450" s="953"/>
      <c r="DJ450" s="953"/>
      <c r="DK450" s="953"/>
      <c r="DL450" s="953"/>
      <c r="DM450" s="953"/>
      <c r="DN450" s="953"/>
      <c r="DO450" s="953"/>
      <c r="DP450" s="953"/>
      <c r="DQ450" s="953"/>
      <c r="DR450" s="953"/>
      <c r="DS450" s="953"/>
      <c r="DT450" s="953"/>
      <c r="DU450" s="953"/>
      <c r="DV450" s="953"/>
      <c r="DW450" s="953"/>
      <c r="DX450" s="953"/>
      <c r="DY450" s="953"/>
      <c r="DZ450" s="953"/>
      <c r="EA450" s="953"/>
      <c r="EB450" s="953"/>
      <c r="EC450" s="953"/>
      <c r="ED450" s="953"/>
      <c r="EE450" s="953"/>
      <c r="EF450" s="953"/>
      <c r="EG450" s="953"/>
      <c r="EH450" s="953"/>
      <c r="EI450" s="953"/>
      <c r="EJ450" s="953"/>
      <c r="EK450" s="953"/>
      <c r="EL450" s="953"/>
      <c r="EM450" s="953"/>
      <c r="EN450" s="953"/>
      <c r="EO450" s="953"/>
      <c r="EP450" s="953"/>
      <c r="EQ450" s="953"/>
      <c r="ER450" s="953"/>
      <c r="ES450" s="953"/>
      <c r="ET450" s="953"/>
      <c r="EU450" s="953"/>
      <c r="EV450" s="953"/>
      <c r="EW450" s="953"/>
      <c r="EX450" s="953"/>
      <c r="EY450" s="953"/>
      <c r="EZ450" s="953"/>
      <c r="FA450" s="953"/>
      <c r="FB450" s="953"/>
      <c r="FC450" s="953"/>
      <c r="FD450" s="953"/>
      <c r="FE450" s="953"/>
      <c r="FF450" s="953"/>
      <c r="FG450" s="953"/>
      <c r="FH450" s="953"/>
      <c r="FI450" s="953"/>
      <c r="FJ450" s="953"/>
      <c r="FK450" s="953"/>
      <c r="FL450" s="953"/>
      <c r="FM450" s="953"/>
      <c r="FN450" s="953"/>
      <c r="FO450" s="953"/>
      <c r="FP450" s="953"/>
      <c r="FQ450" s="953"/>
      <c r="FR450" s="953"/>
      <c r="FS450" s="953"/>
      <c r="FT450" s="953"/>
      <c r="FU450" s="953"/>
      <c r="FV450" s="953"/>
      <c r="FW450" s="953"/>
      <c r="FX450" s="953"/>
      <c r="FY450" s="953"/>
      <c r="FZ450" s="953"/>
      <c r="GA450" s="953"/>
      <c r="GB450" s="953"/>
      <c r="GC450" s="953"/>
      <c r="GD450" s="953"/>
      <c r="GE450" s="953"/>
      <c r="GF450" s="953"/>
      <c r="GG450" s="953"/>
      <c r="GH450" s="953"/>
      <c r="GI450" s="953"/>
      <c r="GJ450" s="953"/>
      <c r="GK450" s="953"/>
      <c r="GL450" s="953"/>
      <c r="GM450" s="953"/>
      <c r="GN450" s="953"/>
      <c r="GO450" s="953"/>
      <c r="GP450" s="953"/>
      <c r="GQ450" s="953"/>
      <c r="GR450" s="953"/>
      <c r="GS450" s="953"/>
      <c r="GT450" s="953"/>
      <c r="GU450" s="953"/>
      <c r="GV450" s="953"/>
      <c r="GW450" s="953"/>
      <c r="GX450" s="953"/>
      <c r="GY450" s="953"/>
      <c r="GZ450" s="953"/>
      <c r="HA450" s="953"/>
      <c r="HB450" s="953"/>
      <c r="HC450" s="953"/>
      <c r="HD450" s="953"/>
      <c r="HE450" s="953"/>
      <c r="HF450" s="953"/>
      <c r="HG450" s="953"/>
      <c r="HH450" s="953"/>
      <c r="HI450" s="953"/>
      <c r="HJ450" s="953"/>
      <c r="HK450" s="953"/>
      <c r="HL450" s="953"/>
      <c r="HM450" s="953"/>
      <c r="HN450" s="953"/>
      <c r="HO450" s="953"/>
      <c r="HP450" s="953"/>
      <c r="HQ450" s="953"/>
      <c r="HR450" s="953"/>
      <c r="HS450" s="953"/>
      <c r="HT450" s="953"/>
      <c r="HU450" s="953"/>
      <c r="HV450" s="953"/>
      <c r="HW450" s="953"/>
      <c r="HX450" s="953"/>
      <c r="HY450" s="953"/>
    </row>
    <row r="451" spans="1:233" s="20" customFormat="1" x14ac:dyDescent="0.25">
      <c r="A451" s="955">
        <v>4608</v>
      </c>
      <c r="B451" s="964" t="s">
        <v>714</v>
      </c>
      <c r="C451" s="959">
        <v>1991</v>
      </c>
      <c r="D451" s="964"/>
      <c r="E451" s="964"/>
      <c r="F451" s="937"/>
      <c r="G451" s="605" t="s">
        <v>548</v>
      </c>
      <c r="H451" s="965"/>
      <c r="I451" s="962" t="s">
        <v>28</v>
      </c>
      <c r="J451" s="962">
        <v>129</v>
      </c>
      <c r="K451" s="964" t="s">
        <v>22</v>
      </c>
      <c r="L451" s="955">
        <v>27</v>
      </c>
      <c r="M451" s="963" t="s">
        <v>673</v>
      </c>
      <c r="N451" s="962"/>
      <c r="O451" s="962">
        <v>2710</v>
      </c>
      <c r="P451" s="959"/>
      <c r="Q451" s="961">
        <v>2709</v>
      </c>
      <c r="R451" s="959">
        <v>2708</v>
      </c>
      <c r="S451" s="960" t="s">
        <v>22</v>
      </c>
      <c r="T451" s="959">
        <f>O451+J451-1</f>
        <v>2838</v>
      </c>
      <c r="U451" s="958">
        <v>107.6</v>
      </c>
      <c r="V451" s="957">
        <v>0.83</v>
      </c>
      <c r="W451" s="957">
        <v>0.45</v>
      </c>
      <c r="X451" s="962">
        <v>0.49</v>
      </c>
      <c r="Y451" s="955" t="s">
        <v>805</v>
      </c>
      <c r="Z451" s="20" t="s">
        <v>1933</v>
      </c>
      <c r="AA451" s="954"/>
      <c r="AB451" s="954"/>
      <c r="AC451" s="954"/>
      <c r="AD451" s="954"/>
      <c r="AE451" s="954"/>
      <c r="AF451" s="954"/>
      <c r="AG451" s="954"/>
      <c r="AH451" s="954"/>
      <c r="AI451" s="954"/>
      <c r="AJ451" s="954"/>
      <c r="AK451" s="954"/>
      <c r="AL451" s="954"/>
      <c r="AM451" s="954"/>
      <c r="AN451" s="954"/>
      <c r="AO451" s="954"/>
      <c r="AP451" s="954"/>
      <c r="AQ451" s="954"/>
      <c r="AR451" s="954"/>
      <c r="AS451" s="954"/>
      <c r="AT451" s="954"/>
      <c r="AU451" s="954"/>
      <c r="AV451" s="954"/>
      <c r="AW451" s="954"/>
      <c r="AX451" s="954"/>
      <c r="AY451" s="954"/>
      <c r="AZ451" s="954"/>
      <c r="BA451" s="954"/>
      <c r="BB451" s="954"/>
      <c r="BC451" s="954"/>
      <c r="BD451" s="954"/>
      <c r="BE451" s="954"/>
      <c r="BF451" s="954"/>
      <c r="BG451" s="954"/>
      <c r="BH451" s="954"/>
      <c r="BI451" s="954"/>
      <c r="BJ451" s="954"/>
      <c r="BK451" s="954"/>
      <c r="BL451" s="954"/>
      <c r="BM451" s="954"/>
      <c r="BN451" s="954"/>
      <c r="BO451" s="954"/>
      <c r="BP451" s="954"/>
      <c r="BQ451" s="954"/>
      <c r="BR451" s="954"/>
      <c r="BS451" s="954"/>
      <c r="BT451" s="954"/>
      <c r="BU451" s="954"/>
      <c r="BV451" s="954"/>
      <c r="BW451" s="954"/>
      <c r="BX451" s="954"/>
      <c r="BY451" s="954"/>
      <c r="BZ451" s="954"/>
      <c r="CA451" s="954"/>
      <c r="CB451" s="954"/>
      <c r="CC451" s="954"/>
      <c r="CD451" s="953"/>
      <c r="CE451" s="953"/>
      <c r="CF451" s="953"/>
      <c r="CG451" s="953"/>
      <c r="CH451" s="953"/>
      <c r="CI451" s="953"/>
      <c r="CJ451" s="953"/>
      <c r="CK451" s="953"/>
      <c r="CL451" s="953"/>
      <c r="CM451" s="953"/>
      <c r="CN451" s="953"/>
      <c r="CO451" s="953"/>
      <c r="CP451" s="953"/>
      <c r="CQ451" s="953"/>
      <c r="CR451" s="953"/>
      <c r="CS451" s="953"/>
      <c r="CT451" s="953"/>
      <c r="CU451" s="953"/>
      <c r="CV451" s="953"/>
      <c r="CW451" s="953"/>
      <c r="CX451" s="953"/>
      <c r="CY451" s="953"/>
      <c r="CZ451" s="953"/>
      <c r="DA451" s="953"/>
      <c r="DB451" s="953"/>
      <c r="DC451" s="953"/>
      <c r="DD451" s="953"/>
      <c r="DE451" s="953"/>
      <c r="DF451" s="953"/>
      <c r="DG451" s="953"/>
      <c r="DH451" s="953"/>
      <c r="DI451" s="953"/>
      <c r="DJ451" s="953"/>
      <c r="DK451" s="953"/>
      <c r="DL451" s="953"/>
      <c r="DM451" s="953"/>
      <c r="DN451" s="953"/>
      <c r="DO451" s="953"/>
      <c r="DP451" s="953"/>
      <c r="DQ451" s="953"/>
      <c r="DR451" s="953"/>
      <c r="DS451" s="953"/>
      <c r="DT451" s="953"/>
      <c r="DU451" s="953"/>
      <c r="DV451" s="953"/>
      <c r="DW451" s="953"/>
      <c r="DX451" s="953"/>
      <c r="DY451" s="953"/>
      <c r="DZ451" s="953"/>
      <c r="EA451" s="953"/>
      <c r="EB451" s="953"/>
      <c r="EC451" s="953"/>
      <c r="ED451" s="953"/>
      <c r="EE451" s="953"/>
      <c r="EF451" s="953"/>
      <c r="EG451" s="953"/>
      <c r="EH451" s="953"/>
      <c r="EI451" s="953"/>
      <c r="EJ451" s="953"/>
      <c r="EK451" s="953"/>
      <c r="EL451" s="953"/>
      <c r="EM451" s="953"/>
      <c r="EN451" s="953"/>
      <c r="EO451" s="953"/>
      <c r="EP451" s="953"/>
      <c r="EQ451" s="953"/>
      <c r="ER451" s="953"/>
      <c r="ES451" s="953"/>
      <c r="ET451" s="953"/>
      <c r="EU451" s="953"/>
      <c r="EV451" s="953"/>
      <c r="EW451" s="953"/>
      <c r="EX451" s="953"/>
      <c r="EY451" s="953"/>
      <c r="EZ451" s="953"/>
      <c r="FA451" s="953"/>
      <c r="FB451" s="953"/>
      <c r="FC451" s="953"/>
      <c r="FD451" s="953"/>
      <c r="FE451" s="953"/>
      <c r="FF451" s="953"/>
      <c r="FG451" s="953"/>
      <c r="FH451" s="953"/>
      <c r="FI451" s="953"/>
      <c r="FJ451" s="953"/>
      <c r="FK451" s="953"/>
      <c r="FL451" s="953"/>
      <c r="FM451" s="953"/>
      <c r="FN451" s="953"/>
      <c r="FO451" s="953"/>
      <c r="FP451" s="953"/>
      <c r="FQ451" s="953"/>
      <c r="FR451" s="953"/>
      <c r="FS451" s="953"/>
      <c r="FT451" s="953"/>
      <c r="FU451" s="953"/>
      <c r="FV451" s="953"/>
      <c r="FW451" s="953"/>
      <c r="FX451" s="953"/>
      <c r="FY451" s="953"/>
      <c r="FZ451" s="953"/>
      <c r="GA451" s="953"/>
      <c r="GB451" s="953"/>
      <c r="GC451" s="953"/>
      <c r="GD451" s="953"/>
      <c r="GE451" s="953"/>
      <c r="GF451" s="953"/>
      <c r="GG451" s="953"/>
      <c r="GH451" s="953"/>
      <c r="GI451" s="953"/>
      <c r="GJ451" s="953"/>
      <c r="GK451" s="953"/>
      <c r="GL451" s="953"/>
      <c r="GM451" s="953"/>
      <c r="GN451" s="953"/>
      <c r="GO451" s="953"/>
      <c r="GP451" s="953"/>
      <c r="GQ451" s="953"/>
      <c r="GR451" s="953"/>
      <c r="GS451" s="953"/>
      <c r="GT451" s="953"/>
      <c r="GU451" s="953"/>
      <c r="GV451" s="953"/>
      <c r="GW451" s="953"/>
      <c r="GX451" s="953"/>
      <c r="GY451" s="953"/>
      <c r="GZ451" s="953"/>
      <c r="HA451" s="953"/>
      <c r="HB451" s="953"/>
      <c r="HC451" s="953"/>
      <c r="HD451" s="953"/>
      <c r="HE451" s="953"/>
      <c r="HF451" s="953"/>
      <c r="HG451" s="953"/>
      <c r="HH451" s="953"/>
      <c r="HI451" s="953"/>
      <c r="HJ451" s="953"/>
      <c r="HK451" s="953"/>
      <c r="HL451" s="953"/>
      <c r="HM451" s="953"/>
      <c r="HN451" s="953"/>
      <c r="HO451" s="953"/>
      <c r="HP451" s="953"/>
      <c r="HQ451" s="953"/>
      <c r="HR451" s="953"/>
      <c r="HS451" s="953"/>
      <c r="HT451" s="953"/>
      <c r="HU451" s="953"/>
      <c r="HV451" s="953"/>
      <c r="HW451" s="953"/>
      <c r="HX451" s="953"/>
      <c r="HY451" s="953"/>
    </row>
    <row r="452" spans="1:233" s="966" customFormat="1" x14ac:dyDescent="0.25">
      <c r="A452" s="955">
        <v>4609</v>
      </c>
      <c r="B452" s="964" t="s">
        <v>714</v>
      </c>
      <c r="C452" s="959">
        <v>1991</v>
      </c>
      <c r="D452" s="964"/>
      <c r="E452" s="964"/>
      <c r="F452" s="937"/>
      <c r="G452" s="605" t="s">
        <v>548</v>
      </c>
      <c r="H452" s="965"/>
      <c r="I452" s="962" t="s">
        <v>28</v>
      </c>
      <c r="J452" s="962">
        <v>132</v>
      </c>
      <c r="K452" s="964" t="s">
        <v>22</v>
      </c>
      <c r="L452" s="955">
        <v>29</v>
      </c>
      <c r="M452" s="963" t="s">
        <v>673</v>
      </c>
      <c r="N452" s="962"/>
      <c r="O452" s="962">
        <v>2710</v>
      </c>
      <c r="P452" s="959"/>
      <c r="Q452" s="961">
        <v>2709</v>
      </c>
      <c r="R452" s="959">
        <v>2708</v>
      </c>
      <c r="S452" s="960" t="s">
        <v>22</v>
      </c>
      <c r="T452" s="959">
        <f>O452+J452-1</f>
        <v>2841</v>
      </c>
      <c r="U452" s="958">
        <v>114.2</v>
      </c>
      <c r="V452" s="957">
        <v>0.87</v>
      </c>
      <c r="W452" s="957">
        <v>0.45</v>
      </c>
      <c r="X452" s="962">
        <v>0.52</v>
      </c>
      <c r="Y452" s="955" t="s">
        <v>805</v>
      </c>
      <c r="Z452" s="20" t="s">
        <v>1933</v>
      </c>
      <c r="AA452" s="954"/>
      <c r="AB452" s="954"/>
      <c r="AC452" s="954"/>
      <c r="AD452" s="954"/>
      <c r="AE452" s="954"/>
      <c r="AF452" s="954"/>
      <c r="AG452" s="954"/>
      <c r="AH452" s="954"/>
      <c r="AI452" s="954"/>
      <c r="AJ452" s="954"/>
      <c r="AK452" s="954"/>
      <c r="AL452" s="954"/>
      <c r="AM452" s="954"/>
      <c r="AN452" s="954"/>
      <c r="AO452" s="954"/>
      <c r="AP452" s="954"/>
      <c r="AQ452" s="954"/>
      <c r="AR452" s="954"/>
      <c r="AS452" s="954"/>
      <c r="AT452" s="954"/>
      <c r="AU452" s="954"/>
      <c r="AV452" s="954"/>
      <c r="AW452" s="954"/>
      <c r="AX452" s="954"/>
      <c r="AY452" s="954"/>
      <c r="AZ452" s="954"/>
      <c r="BA452" s="954"/>
      <c r="BB452" s="954"/>
      <c r="BC452" s="954"/>
      <c r="BD452" s="954"/>
      <c r="BE452" s="954"/>
      <c r="BF452" s="954"/>
      <c r="BG452" s="954"/>
      <c r="BH452" s="954"/>
      <c r="BI452" s="954"/>
      <c r="BJ452" s="954"/>
      <c r="BK452" s="954"/>
      <c r="BL452" s="954"/>
      <c r="BM452" s="954"/>
      <c r="BN452" s="954"/>
      <c r="BO452" s="954"/>
      <c r="BP452" s="954"/>
      <c r="BQ452" s="954"/>
      <c r="BR452" s="954"/>
      <c r="BS452" s="954"/>
      <c r="BT452" s="954"/>
      <c r="BU452" s="954"/>
      <c r="BV452" s="954"/>
      <c r="BW452" s="954"/>
      <c r="BX452" s="954"/>
      <c r="BY452" s="954"/>
      <c r="BZ452" s="954"/>
      <c r="CA452" s="954"/>
      <c r="CB452" s="954"/>
      <c r="CC452" s="954"/>
      <c r="CD452" s="953"/>
      <c r="CE452" s="953"/>
      <c r="CF452" s="953"/>
      <c r="CG452" s="953"/>
      <c r="CH452" s="953"/>
      <c r="CI452" s="953"/>
      <c r="CJ452" s="953"/>
      <c r="CK452" s="953"/>
      <c r="CL452" s="953"/>
      <c r="CM452" s="953"/>
      <c r="CN452" s="953"/>
      <c r="CO452" s="953"/>
      <c r="CP452" s="953"/>
      <c r="CQ452" s="953"/>
      <c r="CR452" s="953"/>
      <c r="CS452" s="953"/>
      <c r="CT452" s="953"/>
      <c r="CU452" s="953"/>
      <c r="CV452" s="953"/>
      <c r="CW452" s="953"/>
      <c r="CX452" s="953"/>
      <c r="CY452" s="953"/>
      <c r="CZ452" s="953"/>
      <c r="DA452" s="953"/>
      <c r="DB452" s="953"/>
      <c r="DC452" s="953"/>
      <c r="DD452" s="953"/>
      <c r="DE452" s="953"/>
      <c r="DF452" s="953"/>
      <c r="DG452" s="953"/>
      <c r="DH452" s="953"/>
      <c r="DI452" s="953"/>
      <c r="DJ452" s="953"/>
      <c r="DK452" s="953"/>
      <c r="DL452" s="953"/>
      <c r="DM452" s="953"/>
      <c r="DN452" s="953"/>
      <c r="DO452" s="953"/>
      <c r="DP452" s="953"/>
      <c r="DQ452" s="953"/>
      <c r="DR452" s="953"/>
      <c r="DS452" s="953"/>
      <c r="DT452" s="953"/>
      <c r="DU452" s="953"/>
      <c r="DV452" s="953"/>
      <c r="DW452" s="953"/>
      <c r="DX452" s="953"/>
      <c r="DY452" s="953"/>
      <c r="DZ452" s="953"/>
      <c r="EA452" s="953"/>
      <c r="EB452" s="953"/>
      <c r="EC452" s="953"/>
      <c r="ED452" s="953"/>
      <c r="EE452" s="953"/>
      <c r="EF452" s="953"/>
      <c r="EG452" s="953"/>
      <c r="EH452" s="953"/>
      <c r="EI452" s="953"/>
      <c r="EJ452" s="953"/>
      <c r="EK452" s="953"/>
      <c r="EL452" s="953"/>
      <c r="EM452" s="953"/>
      <c r="EN452" s="953"/>
      <c r="EO452" s="953"/>
      <c r="EP452" s="953"/>
      <c r="EQ452" s="953"/>
      <c r="ER452" s="953"/>
      <c r="ES452" s="953"/>
      <c r="ET452" s="953"/>
      <c r="EU452" s="953"/>
      <c r="EV452" s="953"/>
      <c r="EW452" s="953"/>
      <c r="EX452" s="953"/>
      <c r="EY452" s="953"/>
      <c r="EZ452" s="953"/>
      <c r="FA452" s="953"/>
      <c r="FB452" s="953"/>
      <c r="FC452" s="953"/>
      <c r="FD452" s="953"/>
      <c r="FE452" s="953"/>
      <c r="FF452" s="953"/>
      <c r="FG452" s="953"/>
      <c r="FH452" s="953"/>
      <c r="FI452" s="953"/>
      <c r="FJ452" s="953"/>
      <c r="FK452" s="953"/>
      <c r="FL452" s="953"/>
      <c r="FM452" s="953"/>
      <c r="FN452" s="953"/>
      <c r="FO452" s="953"/>
      <c r="FP452" s="953"/>
      <c r="FQ452" s="953"/>
      <c r="FR452" s="953"/>
      <c r="FS452" s="953"/>
      <c r="FT452" s="953"/>
      <c r="FU452" s="953"/>
      <c r="FV452" s="953"/>
      <c r="FW452" s="953"/>
      <c r="FX452" s="953"/>
      <c r="FY452" s="953"/>
      <c r="FZ452" s="953"/>
      <c r="GA452" s="953"/>
      <c r="GB452" s="953"/>
      <c r="GC452" s="953"/>
      <c r="GD452" s="953"/>
      <c r="GE452" s="953"/>
      <c r="GF452" s="953"/>
      <c r="GG452" s="953"/>
      <c r="GH452" s="953"/>
      <c r="GI452" s="953"/>
      <c r="GJ452" s="953"/>
      <c r="GK452" s="953"/>
      <c r="GL452" s="953"/>
      <c r="GM452" s="953"/>
      <c r="GN452" s="953"/>
      <c r="GO452" s="953"/>
      <c r="GP452" s="953"/>
      <c r="GQ452" s="953"/>
      <c r="GR452" s="953"/>
      <c r="GS452" s="953"/>
      <c r="GT452" s="953"/>
      <c r="GU452" s="953"/>
      <c r="GV452" s="953"/>
      <c r="GW452" s="953"/>
      <c r="GX452" s="953"/>
      <c r="GY452" s="953"/>
      <c r="GZ452" s="953"/>
      <c r="HA452" s="953"/>
      <c r="HB452" s="953"/>
      <c r="HC452" s="953"/>
      <c r="HD452" s="953"/>
      <c r="HE452" s="953"/>
      <c r="HF452" s="953"/>
      <c r="HG452" s="953"/>
      <c r="HH452" s="953"/>
      <c r="HI452" s="953"/>
      <c r="HJ452" s="953"/>
      <c r="HK452" s="953"/>
      <c r="HL452" s="953"/>
      <c r="HM452" s="953"/>
      <c r="HN452" s="953"/>
      <c r="HO452" s="953"/>
      <c r="HP452" s="953"/>
      <c r="HQ452" s="953"/>
      <c r="HR452" s="953"/>
      <c r="HS452" s="953"/>
      <c r="HT452" s="953"/>
      <c r="HU452" s="953"/>
      <c r="HV452" s="953"/>
      <c r="HW452" s="953"/>
      <c r="HX452" s="953"/>
      <c r="HY452" s="953"/>
    </row>
    <row r="453" spans="1:233" s="966" customFormat="1" x14ac:dyDescent="0.25">
      <c r="A453" s="955">
        <v>4610</v>
      </c>
      <c r="B453" s="964" t="s">
        <v>714</v>
      </c>
      <c r="C453" s="959">
        <v>1991</v>
      </c>
      <c r="D453" s="964"/>
      <c r="E453" s="964"/>
      <c r="F453" s="937"/>
      <c r="G453" s="605" t="s">
        <v>548</v>
      </c>
      <c r="H453" s="965"/>
      <c r="I453" s="962" t="s">
        <v>28</v>
      </c>
      <c r="J453" s="962">
        <v>116</v>
      </c>
      <c r="K453" s="962" t="s">
        <v>15</v>
      </c>
      <c r="L453" s="955">
        <v>18</v>
      </c>
      <c r="M453" s="963" t="s">
        <v>1730</v>
      </c>
      <c r="N453" s="962"/>
      <c r="O453" s="962">
        <v>2722</v>
      </c>
      <c r="P453" s="959">
        <v>2719</v>
      </c>
      <c r="Q453" s="961">
        <v>2716</v>
      </c>
      <c r="R453" s="959">
        <v>2709</v>
      </c>
      <c r="S453" s="960" t="s">
        <v>22</v>
      </c>
      <c r="T453" s="959">
        <f>O453+J453-1</f>
        <v>2837</v>
      </c>
      <c r="U453" s="958">
        <v>154.4</v>
      </c>
      <c r="V453" s="957">
        <v>1.33</v>
      </c>
      <c r="W453" s="957">
        <v>1</v>
      </c>
      <c r="X453" s="962">
        <v>0.95</v>
      </c>
      <c r="Y453" s="971" t="s">
        <v>806</v>
      </c>
      <c r="Z453" s="20" t="s">
        <v>1933</v>
      </c>
      <c r="AA453" s="954"/>
      <c r="AB453" s="954"/>
      <c r="AC453" s="954"/>
      <c r="AD453" s="954"/>
      <c r="AE453" s="954"/>
      <c r="AF453" s="954"/>
      <c r="AG453" s="954"/>
      <c r="AH453" s="954"/>
      <c r="AI453" s="954"/>
      <c r="AJ453" s="954"/>
      <c r="AK453" s="954"/>
      <c r="AL453" s="954"/>
      <c r="AM453" s="954"/>
      <c r="AN453" s="954"/>
      <c r="AO453" s="954"/>
      <c r="AP453" s="954"/>
      <c r="AQ453" s="954"/>
      <c r="AR453" s="954"/>
      <c r="AS453" s="954"/>
      <c r="AT453" s="954"/>
      <c r="AU453" s="954"/>
      <c r="AV453" s="954"/>
      <c r="AW453" s="954"/>
      <c r="AX453" s="954"/>
      <c r="AY453" s="954"/>
      <c r="AZ453" s="954"/>
      <c r="BA453" s="954"/>
      <c r="BB453" s="954"/>
      <c r="BC453" s="954"/>
      <c r="BD453" s="954"/>
      <c r="BE453" s="954"/>
      <c r="BF453" s="954"/>
      <c r="BG453" s="954"/>
      <c r="BH453" s="954"/>
      <c r="BI453" s="954"/>
      <c r="BJ453" s="954"/>
      <c r="BK453" s="954"/>
      <c r="BL453" s="954"/>
      <c r="BM453" s="954"/>
      <c r="BN453" s="954"/>
      <c r="BO453" s="954"/>
      <c r="BP453" s="954"/>
      <c r="BQ453" s="954"/>
      <c r="BR453" s="954"/>
      <c r="BS453" s="954"/>
      <c r="BT453" s="954"/>
      <c r="BU453" s="954"/>
      <c r="BV453" s="954"/>
      <c r="BW453" s="954"/>
      <c r="BX453" s="954"/>
      <c r="BY453" s="954"/>
      <c r="BZ453" s="954"/>
      <c r="CA453" s="954"/>
      <c r="CB453" s="954"/>
      <c r="CC453" s="954"/>
      <c r="CD453" s="953"/>
      <c r="CE453" s="953"/>
      <c r="CF453" s="953"/>
      <c r="CG453" s="953"/>
      <c r="CH453" s="953"/>
      <c r="CI453" s="953"/>
      <c r="CJ453" s="953"/>
      <c r="CK453" s="953"/>
      <c r="CL453" s="953"/>
      <c r="CM453" s="953"/>
      <c r="CN453" s="953"/>
      <c r="CO453" s="953"/>
      <c r="CP453" s="953"/>
      <c r="CQ453" s="953"/>
      <c r="CR453" s="953"/>
      <c r="CS453" s="953"/>
      <c r="CT453" s="953"/>
      <c r="CU453" s="953"/>
      <c r="CV453" s="953"/>
      <c r="CW453" s="953"/>
      <c r="CX453" s="953"/>
      <c r="CY453" s="953"/>
      <c r="CZ453" s="953"/>
      <c r="DA453" s="953"/>
      <c r="DB453" s="953"/>
      <c r="DC453" s="953"/>
      <c r="DD453" s="953"/>
      <c r="DE453" s="953"/>
      <c r="DF453" s="953"/>
      <c r="DG453" s="953"/>
      <c r="DH453" s="953"/>
      <c r="DI453" s="953"/>
      <c r="DJ453" s="953"/>
      <c r="DK453" s="953"/>
      <c r="DL453" s="953"/>
      <c r="DM453" s="953"/>
      <c r="DN453" s="953"/>
      <c r="DO453" s="953"/>
      <c r="DP453" s="953"/>
      <c r="DQ453" s="953"/>
      <c r="DR453" s="953"/>
      <c r="DS453" s="953"/>
      <c r="DT453" s="953"/>
      <c r="DU453" s="953"/>
      <c r="DV453" s="953"/>
      <c r="DW453" s="953"/>
      <c r="DX453" s="953"/>
      <c r="DY453" s="953"/>
      <c r="DZ453" s="953"/>
      <c r="EA453" s="953"/>
      <c r="EB453" s="953"/>
      <c r="EC453" s="953"/>
      <c r="ED453" s="953"/>
      <c r="EE453" s="953"/>
      <c r="EF453" s="953"/>
      <c r="EG453" s="953"/>
      <c r="EH453" s="953"/>
      <c r="EI453" s="953"/>
      <c r="EJ453" s="953"/>
      <c r="EK453" s="953"/>
      <c r="EL453" s="953"/>
      <c r="EM453" s="953"/>
      <c r="EN453" s="953"/>
      <c r="EO453" s="953"/>
      <c r="EP453" s="953"/>
      <c r="EQ453" s="953"/>
      <c r="ER453" s="953"/>
      <c r="ES453" s="953"/>
      <c r="ET453" s="953"/>
      <c r="EU453" s="953"/>
      <c r="EV453" s="953"/>
      <c r="EW453" s="953"/>
      <c r="EX453" s="953"/>
      <c r="EY453" s="953"/>
      <c r="EZ453" s="953"/>
      <c r="FA453" s="953"/>
      <c r="FB453" s="953"/>
      <c r="FC453" s="953"/>
      <c r="FD453" s="953"/>
      <c r="FE453" s="953"/>
      <c r="FF453" s="953"/>
      <c r="FG453" s="953"/>
      <c r="FH453" s="953"/>
      <c r="FI453" s="953"/>
      <c r="FJ453" s="953"/>
      <c r="FK453" s="953"/>
      <c r="FL453" s="953"/>
      <c r="FM453" s="953"/>
      <c r="FN453" s="953"/>
      <c r="FO453" s="953"/>
      <c r="FP453" s="953"/>
      <c r="FQ453" s="953"/>
      <c r="FR453" s="953"/>
      <c r="FS453" s="953"/>
      <c r="FT453" s="953"/>
      <c r="FU453" s="953"/>
      <c r="FV453" s="953"/>
      <c r="FW453" s="953"/>
      <c r="FX453" s="953"/>
      <c r="FY453" s="953"/>
      <c r="FZ453" s="953"/>
      <c r="GA453" s="953"/>
      <c r="GB453" s="953"/>
      <c r="GC453" s="953"/>
      <c r="GD453" s="953"/>
      <c r="GE453" s="953"/>
      <c r="GF453" s="953"/>
      <c r="GG453" s="953"/>
      <c r="GH453" s="953"/>
      <c r="GI453" s="953"/>
      <c r="GJ453" s="953"/>
      <c r="GK453" s="953"/>
      <c r="GL453" s="953"/>
      <c r="GM453" s="953"/>
      <c r="GN453" s="953"/>
      <c r="GO453" s="953"/>
      <c r="GP453" s="953"/>
      <c r="GQ453" s="953"/>
      <c r="GR453" s="953"/>
      <c r="GS453" s="953"/>
      <c r="GT453" s="953"/>
      <c r="GU453" s="953"/>
      <c r="GV453" s="953"/>
      <c r="GW453" s="953"/>
      <c r="GX453" s="953"/>
      <c r="GY453" s="953"/>
      <c r="GZ453" s="953"/>
      <c r="HA453" s="953"/>
      <c r="HB453" s="953"/>
      <c r="HC453" s="953"/>
      <c r="HD453" s="953"/>
      <c r="HE453" s="953"/>
      <c r="HF453" s="953"/>
      <c r="HG453" s="953"/>
      <c r="HH453" s="953"/>
      <c r="HI453" s="953"/>
      <c r="HJ453" s="953"/>
      <c r="HK453" s="953"/>
      <c r="HL453" s="953"/>
      <c r="HM453" s="953"/>
      <c r="HN453" s="953"/>
      <c r="HO453" s="953"/>
      <c r="HP453" s="953"/>
      <c r="HQ453" s="953"/>
      <c r="HR453" s="953"/>
      <c r="HS453" s="953"/>
      <c r="HT453" s="953"/>
      <c r="HU453" s="953"/>
      <c r="HV453" s="953"/>
      <c r="HW453" s="953"/>
      <c r="HX453" s="953"/>
      <c r="HY453" s="953"/>
    </row>
    <row r="454" spans="1:233" s="966" customFormat="1" x14ac:dyDescent="0.25">
      <c r="A454" s="955">
        <v>4611</v>
      </c>
      <c r="B454" s="964" t="s">
        <v>714</v>
      </c>
      <c r="C454" s="959">
        <v>1991</v>
      </c>
      <c r="D454" s="964"/>
      <c r="E454" s="964"/>
      <c r="F454" s="937"/>
      <c r="G454" s="605" t="s">
        <v>548</v>
      </c>
      <c r="H454" s="965"/>
      <c r="I454" s="962" t="s">
        <v>28</v>
      </c>
      <c r="J454" s="962">
        <v>46</v>
      </c>
      <c r="K454" s="964" t="s">
        <v>22</v>
      </c>
      <c r="L454" s="955">
        <v>10</v>
      </c>
      <c r="M454" s="963" t="s">
        <v>1934</v>
      </c>
      <c r="N454" s="962"/>
      <c r="O454" s="962">
        <v>2768</v>
      </c>
      <c r="P454" s="959">
        <v>2767</v>
      </c>
      <c r="Q454" s="961">
        <v>2762</v>
      </c>
      <c r="R454" s="959"/>
      <c r="S454" s="960" t="s">
        <v>22</v>
      </c>
      <c r="T454" s="959">
        <f>O454+J454-1</f>
        <v>2813</v>
      </c>
      <c r="U454" s="958">
        <v>136.30000000000001</v>
      </c>
      <c r="V454" s="957">
        <v>2.96</v>
      </c>
      <c r="W454" s="957">
        <v>2.21</v>
      </c>
      <c r="X454" s="962">
        <v>2.65</v>
      </c>
      <c r="Y454" s="971" t="s">
        <v>809</v>
      </c>
      <c r="Z454" s="20" t="s">
        <v>1933</v>
      </c>
      <c r="AA454" s="954"/>
      <c r="AB454" s="954"/>
      <c r="AC454" s="954"/>
      <c r="AD454" s="954"/>
      <c r="AE454" s="954"/>
      <c r="AF454" s="954"/>
      <c r="AG454" s="954"/>
      <c r="AH454" s="954"/>
      <c r="AI454" s="954"/>
      <c r="AJ454" s="954"/>
      <c r="AK454" s="954"/>
      <c r="AL454" s="954"/>
      <c r="AM454" s="954"/>
      <c r="AN454" s="954"/>
      <c r="AO454" s="954"/>
      <c r="AP454" s="954"/>
      <c r="AQ454" s="954"/>
      <c r="AR454" s="954"/>
      <c r="AS454" s="954"/>
      <c r="AT454" s="954"/>
      <c r="AU454" s="954"/>
      <c r="AV454" s="954"/>
      <c r="AW454" s="954"/>
      <c r="AX454" s="954"/>
      <c r="AY454" s="954"/>
      <c r="AZ454" s="954"/>
      <c r="BA454" s="954"/>
      <c r="BB454" s="954"/>
      <c r="BC454" s="954"/>
      <c r="BD454" s="954"/>
      <c r="BE454" s="954"/>
      <c r="BF454" s="954"/>
      <c r="BG454" s="954"/>
      <c r="BH454" s="954"/>
      <c r="BI454" s="954"/>
      <c r="BJ454" s="954"/>
      <c r="BK454" s="954"/>
      <c r="BL454" s="954"/>
      <c r="BM454" s="954"/>
      <c r="BN454" s="954"/>
      <c r="BO454" s="954"/>
      <c r="BP454" s="954"/>
      <c r="BQ454" s="954"/>
      <c r="BR454" s="954"/>
      <c r="BS454" s="954"/>
      <c r="BT454" s="954"/>
      <c r="BU454" s="954"/>
      <c r="BV454" s="954"/>
      <c r="BW454" s="954"/>
      <c r="BX454" s="954"/>
      <c r="BY454" s="954"/>
      <c r="BZ454" s="954"/>
      <c r="CA454" s="954"/>
      <c r="CB454" s="954"/>
      <c r="CC454" s="954"/>
      <c r="CD454" s="953"/>
      <c r="CE454" s="953"/>
      <c r="CF454" s="953"/>
      <c r="CG454" s="953"/>
      <c r="CH454" s="953"/>
      <c r="CI454" s="953"/>
      <c r="CJ454" s="953"/>
      <c r="CK454" s="953"/>
      <c r="CL454" s="953"/>
      <c r="CM454" s="953"/>
      <c r="CN454" s="953"/>
      <c r="CO454" s="953"/>
      <c r="CP454" s="953"/>
      <c r="CQ454" s="953"/>
      <c r="CR454" s="953"/>
      <c r="CS454" s="953"/>
      <c r="CT454" s="953"/>
      <c r="CU454" s="953"/>
      <c r="CV454" s="953"/>
      <c r="CW454" s="953"/>
      <c r="CX454" s="953"/>
      <c r="CY454" s="953"/>
      <c r="CZ454" s="953"/>
      <c r="DA454" s="953"/>
      <c r="DB454" s="953"/>
      <c r="DC454" s="953"/>
      <c r="DD454" s="953"/>
      <c r="DE454" s="953"/>
      <c r="DF454" s="953"/>
      <c r="DG454" s="953"/>
      <c r="DH454" s="953"/>
      <c r="DI454" s="953"/>
      <c r="DJ454" s="953"/>
      <c r="DK454" s="953"/>
      <c r="DL454" s="953"/>
      <c r="DM454" s="953"/>
      <c r="DN454" s="953"/>
      <c r="DO454" s="953"/>
      <c r="DP454" s="953"/>
      <c r="DQ454" s="953"/>
      <c r="DR454" s="953"/>
      <c r="DS454" s="953"/>
      <c r="DT454" s="953"/>
      <c r="DU454" s="953"/>
      <c r="DV454" s="953"/>
      <c r="DW454" s="953"/>
      <c r="DX454" s="953"/>
      <c r="DY454" s="953"/>
      <c r="DZ454" s="953"/>
      <c r="EA454" s="953"/>
      <c r="EB454" s="953"/>
      <c r="EC454" s="953"/>
      <c r="ED454" s="953"/>
      <c r="EE454" s="953"/>
      <c r="EF454" s="953"/>
      <c r="EG454" s="953"/>
      <c r="EH454" s="953"/>
      <c r="EI454" s="953"/>
      <c r="EJ454" s="953"/>
      <c r="EK454" s="953"/>
      <c r="EL454" s="953"/>
      <c r="EM454" s="953"/>
      <c r="EN454" s="953"/>
      <c r="EO454" s="953"/>
      <c r="EP454" s="953"/>
      <c r="EQ454" s="953"/>
      <c r="ER454" s="953"/>
      <c r="ES454" s="953"/>
      <c r="ET454" s="953"/>
      <c r="EU454" s="953"/>
      <c r="EV454" s="953"/>
      <c r="EW454" s="953"/>
      <c r="EX454" s="953"/>
      <c r="EY454" s="953"/>
      <c r="EZ454" s="953"/>
      <c r="FA454" s="953"/>
      <c r="FB454" s="953"/>
      <c r="FC454" s="953"/>
      <c r="FD454" s="953"/>
      <c r="FE454" s="953"/>
      <c r="FF454" s="953"/>
      <c r="FG454" s="953"/>
      <c r="FH454" s="953"/>
      <c r="FI454" s="953"/>
      <c r="FJ454" s="953"/>
      <c r="FK454" s="953"/>
      <c r="FL454" s="953"/>
      <c r="FM454" s="953"/>
      <c r="FN454" s="953"/>
      <c r="FO454" s="953"/>
      <c r="FP454" s="953"/>
      <c r="FQ454" s="953"/>
      <c r="FR454" s="953"/>
      <c r="FS454" s="953"/>
      <c r="FT454" s="953"/>
      <c r="FU454" s="953"/>
      <c r="FV454" s="953"/>
      <c r="FW454" s="953"/>
      <c r="FX454" s="953"/>
      <c r="FY454" s="953"/>
      <c r="FZ454" s="953"/>
      <c r="GA454" s="953"/>
      <c r="GB454" s="953"/>
      <c r="GC454" s="953"/>
      <c r="GD454" s="953"/>
      <c r="GE454" s="953"/>
      <c r="GF454" s="953"/>
      <c r="GG454" s="953"/>
      <c r="GH454" s="953"/>
      <c r="GI454" s="953"/>
      <c r="GJ454" s="953"/>
      <c r="GK454" s="953"/>
      <c r="GL454" s="953"/>
      <c r="GM454" s="953"/>
      <c r="GN454" s="953"/>
      <c r="GO454" s="953"/>
      <c r="GP454" s="953"/>
      <c r="GQ454" s="953"/>
      <c r="GR454" s="953"/>
      <c r="GS454" s="953"/>
      <c r="GT454" s="953"/>
      <c r="GU454" s="953"/>
      <c r="GV454" s="953"/>
      <c r="GW454" s="953"/>
      <c r="GX454" s="953"/>
      <c r="GY454" s="953"/>
      <c r="GZ454" s="953"/>
      <c r="HA454" s="953"/>
      <c r="HB454" s="953"/>
      <c r="HC454" s="953"/>
      <c r="HD454" s="953"/>
      <c r="HE454" s="953"/>
      <c r="HF454" s="953"/>
      <c r="HG454" s="953"/>
      <c r="HH454" s="953"/>
      <c r="HI454" s="953"/>
      <c r="HJ454" s="953"/>
      <c r="HK454" s="953"/>
      <c r="HL454" s="953"/>
      <c r="HM454" s="953"/>
      <c r="HN454" s="953"/>
      <c r="HO454" s="953"/>
      <c r="HP454" s="953"/>
      <c r="HQ454" s="953"/>
      <c r="HR454" s="953"/>
      <c r="HS454" s="953"/>
      <c r="HT454" s="953"/>
      <c r="HU454" s="953"/>
      <c r="HV454" s="953"/>
      <c r="HW454" s="953"/>
      <c r="HX454" s="953"/>
      <c r="HY454" s="953"/>
    </row>
    <row r="455" spans="1:233" s="966" customFormat="1" x14ac:dyDescent="0.25">
      <c r="A455" s="937">
        <v>4612</v>
      </c>
      <c r="B455" s="964" t="s">
        <v>714</v>
      </c>
      <c r="C455" s="959">
        <v>1993</v>
      </c>
      <c r="D455" s="935"/>
      <c r="E455" s="935"/>
      <c r="F455" s="937"/>
      <c r="G455" s="605" t="s">
        <v>548</v>
      </c>
      <c r="H455" s="953"/>
      <c r="I455" s="962" t="s">
        <v>817</v>
      </c>
      <c r="J455" s="936">
        <v>64</v>
      </c>
      <c r="K455" s="937" t="s">
        <v>15</v>
      </c>
      <c r="L455" s="937">
        <v>4</v>
      </c>
      <c r="M455" s="953"/>
      <c r="N455" s="953"/>
      <c r="O455" s="953"/>
      <c r="P455" s="953"/>
      <c r="Q455" s="970" t="s">
        <v>646</v>
      </c>
      <c r="R455" s="935"/>
      <c r="S455" s="959"/>
      <c r="T455" s="960"/>
      <c r="U455" s="936">
        <v>118.8</v>
      </c>
      <c r="V455" s="969">
        <v>1.86</v>
      </c>
      <c r="W455" s="969">
        <v>1.21</v>
      </c>
      <c r="X455" s="933">
        <v>1.45</v>
      </c>
      <c r="Y455" s="968" t="s">
        <v>806</v>
      </c>
      <c r="Z455" s="20" t="s">
        <v>1933</v>
      </c>
      <c r="AA455" s="20"/>
      <c r="AB455" s="954"/>
      <c r="AC455" s="954"/>
      <c r="AD455" s="954"/>
      <c r="AE455" s="954"/>
      <c r="AF455" s="954"/>
      <c r="AG455" s="954"/>
      <c r="AH455" s="954"/>
      <c r="AI455" s="954"/>
      <c r="AJ455" s="954"/>
      <c r="AK455" s="954"/>
      <c r="AL455" s="954"/>
      <c r="AM455" s="954"/>
      <c r="AN455" s="954"/>
      <c r="AO455" s="954"/>
      <c r="AP455" s="954"/>
      <c r="AQ455" s="954"/>
      <c r="AR455" s="954"/>
      <c r="AS455" s="954"/>
      <c r="AT455" s="954"/>
      <c r="AU455" s="954"/>
      <c r="AV455" s="954"/>
      <c r="AW455" s="954"/>
      <c r="AX455" s="954"/>
      <c r="AY455" s="954"/>
      <c r="AZ455" s="954"/>
      <c r="BA455" s="954"/>
      <c r="BB455" s="954"/>
      <c r="BC455" s="954"/>
      <c r="BD455" s="954"/>
      <c r="BE455" s="954"/>
      <c r="BF455" s="954"/>
      <c r="BG455" s="954"/>
      <c r="BH455" s="954"/>
      <c r="BI455" s="954"/>
      <c r="BJ455" s="954"/>
      <c r="BK455" s="954"/>
      <c r="BL455" s="954"/>
      <c r="BM455" s="954"/>
      <c r="BN455" s="954"/>
      <c r="BO455" s="954"/>
      <c r="BP455" s="954"/>
      <c r="BQ455" s="954"/>
      <c r="BR455" s="954"/>
      <c r="BS455" s="954"/>
      <c r="BT455" s="954"/>
      <c r="BU455" s="954"/>
      <c r="BV455" s="954"/>
      <c r="BW455" s="954"/>
      <c r="BX455" s="954"/>
      <c r="BY455" s="954"/>
      <c r="BZ455" s="954"/>
      <c r="CA455" s="954"/>
      <c r="CB455" s="954"/>
      <c r="CC455" s="954"/>
      <c r="CD455" s="954"/>
      <c r="CE455" s="953"/>
      <c r="CF455" s="953"/>
      <c r="CG455" s="953"/>
      <c r="CH455" s="953"/>
      <c r="CI455" s="953"/>
      <c r="CJ455" s="953"/>
      <c r="CK455" s="953"/>
      <c r="CL455" s="953"/>
      <c r="CM455" s="953"/>
      <c r="CN455" s="953"/>
      <c r="CO455" s="953"/>
      <c r="CP455" s="953"/>
      <c r="CQ455" s="953"/>
      <c r="CR455" s="953"/>
      <c r="CS455" s="953"/>
      <c r="CT455" s="953"/>
      <c r="CU455" s="953"/>
      <c r="CV455" s="953"/>
      <c r="CW455" s="953"/>
      <c r="CX455" s="953"/>
      <c r="CY455" s="953"/>
      <c r="CZ455" s="953"/>
      <c r="DA455" s="953"/>
      <c r="DB455" s="953"/>
      <c r="DC455" s="953"/>
      <c r="DD455" s="953"/>
      <c r="DE455" s="953"/>
      <c r="DF455" s="953"/>
      <c r="DG455" s="953"/>
      <c r="DH455" s="953"/>
      <c r="DI455" s="953"/>
      <c r="DJ455" s="953"/>
      <c r="DK455" s="953"/>
      <c r="DL455" s="953"/>
      <c r="DM455" s="953"/>
      <c r="DN455" s="953"/>
      <c r="DO455" s="953"/>
      <c r="DP455" s="953"/>
      <c r="DQ455" s="953"/>
      <c r="DR455" s="953"/>
      <c r="DS455" s="953"/>
      <c r="DT455" s="953"/>
      <c r="DU455" s="953"/>
      <c r="DV455" s="953"/>
      <c r="DW455" s="953"/>
      <c r="DX455" s="953"/>
      <c r="DY455" s="953"/>
      <c r="DZ455" s="953"/>
      <c r="EA455" s="953"/>
      <c r="EB455" s="953"/>
      <c r="EC455" s="953"/>
      <c r="ED455" s="953"/>
      <c r="EE455" s="953"/>
      <c r="EF455" s="953"/>
      <c r="EG455" s="953"/>
      <c r="EH455" s="953"/>
      <c r="EI455" s="953"/>
      <c r="EJ455" s="953"/>
      <c r="EK455" s="953"/>
      <c r="EL455" s="953"/>
      <c r="EM455" s="953"/>
      <c r="EN455" s="953"/>
      <c r="EO455" s="953"/>
      <c r="EP455" s="953"/>
      <c r="EQ455" s="953"/>
      <c r="ER455" s="953"/>
      <c r="ES455" s="953"/>
      <c r="ET455" s="953"/>
      <c r="EU455" s="953"/>
      <c r="EV455" s="953"/>
      <c r="EW455" s="953"/>
      <c r="EX455" s="953"/>
      <c r="EY455" s="953"/>
      <c r="EZ455" s="953"/>
      <c r="FA455" s="953"/>
      <c r="FB455" s="953"/>
      <c r="FC455" s="953"/>
      <c r="FD455" s="953"/>
      <c r="FE455" s="953"/>
      <c r="FF455" s="953"/>
      <c r="FG455" s="953"/>
      <c r="FH455" s="953"/>
      <c r="FI455" s="953"/>
      <c r="FJ455" s="953"/>
      <c r="FK455" s="953"/>
      <c r="FL455" s="953"/>
      <c r="FM455" s="953"/>
      <c r="FN455" s="953"/>
      <c r="FO455" s="953"/>
      <c r="FP455" s="953"/>
      <c r="FQ455" s="953"/>
      <c r="FR455" s="953"/>
      <c r="FS455" s="953"/>
      <c r="FT455" s="953"/>
      <c r="FU455" s="953"/>
      <c r="FV455" s="953"/>
      <c r="FW455" s="953"/>
      <c r="FX455" s="953"/>
      <c r="FY455" s="953"/>
      <c r="FZ455" s="953"/>
      <c r="GA455" s="953"/>
      <c r="GB455" s="953"/>
      <c r="GC455" s="953"/>
      <c r="GD455" s="953"/>
      <c r="GE455" s="953"/>
      <c r="GF455" s="953"/>
      <c r="GG455" s="953"/>
      <c r="GH455" s="953"/>
      <c r="GI455" s="953"/>
      <c r="GJ455" s="953"/>
      <c r="GK455" s="953"/>
      <c r="GL455" s="953"/>
      <c r="GM455" s="953"/>
      <c r="GN455" s="953"/>
      <c r="GO455" s="953"/>
      <c r="GP455" s="953"/>
      <c r="GQ455" s="953"/>
      <c r="GR455" s="953"/>
      <c r="GS455" s="953"/>
      <c r="GT455" s="953"/>
      <c r="GU455" s="953"/>
      <c r="GV455" s="953"/>
      <c r="GW455" s="953"/>
      <c r="GX455" s="953"/>
      <c r="GY455" s="953"/>
      <c r="GZ455" s="953"/>
      <c r="HA455" s="953"/>
      <c r="HB455" s="953"/>
      <c r="HC455" s="953"/>
      <c r="HD455" s="953"/>
      <c r="HE455" s="953"/>
      <c r="HF455" s="953"/>
      <c r="HG455" s="953"/>
      <c r="HH455" s="953"/>
      <c r="HI455" s="953"/>
      <c r="HJ455" s="953"/>
      <c r="HK455" s="953"/>
      <c r="HL455" s="953"/>
      <c r="HM455" s="953"/>
      <c r="HN455" s="953"/>
      <c r="HO455" s="953"/>
      <c r="HP455" s="953"/>
      <c r="HQ455" s="953"/>
      <c r="HR455" s="953"/>
      <c r="HS455" s="953"/>
      <c r="HT455" s="953"/>
      <c r="HU455" s="953"/>
      <c r="HV455" s="953"/>
      <c r="HW455" s="953"/>
      <c r="HX455" s="953"/>
      <c r="HY455" s="953"/>
    </row>
    <row r="456" spans="1:233" s="966" customFormat="1" x14ac:dyDescent="0.25">
      <c r="A456" s="955">
        <v>4613</v>
      </c>
      <c r="B456" s="964" t="s">
        <v>714</v>
      </c>
      <c r="C456" s="959">
        <v>1991</v>
      </c>
      <c r="D456" s="964"/>
      <c r="E456" s="964"/>
      <c r="F456" s="937"/>
      <c r="G456" s="605" t="s">
        <v>548</v>
      </c>
      <c r="H456" s="965"/>
      <c r="I456" s="962" t="s">
        <v>28</v>
      </c>
      <c r="J456" s="962">
        <v>129</v>
      </c>
      <c r="K456" s="964" t="s">
        <v>22</v>
      </c>
      <c r="L456" s="955">
        <v>0</v>
      </c>
      <c r="M456" s="963" t="s">
        <v>725</v>
      </c>
      <c r="N456" s="962"/>
      <c r="O456" s="962">
        <v>2802</v>
      </c>
      <c r="P456" s="959">
        <v>2781</v>
      </c>
      <c r="Q456" s="961">
        <v>2779</v>
      </c>
      <c r="R456" s="959">
        <v>2774</v>
      </c>
      <c r="S456" s="960" t="s">
        <v>22</v>
      </c>
      <c r="T456" s="959">
        <f>O456+J456-1</f>
        <v>2930</v>
      </c>
      <c r="U456" s="958">
        <v>137.5</v>
      </c>
      <c r="V456" s="957">
        <v>1.07</v>
      </c>
      <c r="W456" s="967" t="s">
        <v>22</v>
      </c>
      <c r="X456" s="962">
        <v>0</v>
      </c>
      <c r="Y456" s="955" t="s">
        <v>811</v>
      </c>
      <c r="Z456" s="20" t="s">
        <v>1933</v>
      </c>
      <c r="AA456" s="954"/>
      <c r="AB456" s="954"/>
      <c r="AC456" s="954"/>
      <c r="AD456" s="954"/>
      <c r="AE456" s="954"/>
      <c r="AF456" s="954"/>
      <c r="AG456" s="954"/>
      <c r="AH456" s="954"/>
      <c r="AI456" s="954"/>
      <c r="AJ456" s="954"/>
      <c r="AK456" s="954"/>
      <c r="AL456" s="954"/>
      <c r="AM456" s="954"/>
      <c r="AN456" s="954"/>
      <c r="AO456" s="954"/>
      <c r="AP456" s="954"/>
      <c r="AQ456" s="954"/>
      <c r="AR456" s="954"/>
      <c r="AS456" s="954"/>
      <c r="AT456" s="954"/>
      <c r="AU456" s="954"/>
      <c r="AV456" s="954"/>
      <c r="AW456" s="954"/>
      <c r="AX456" s="954"/>
      <c r="AY456" s="954"/>
      <c r="AZ456" s="954"/>
      <c r="BA456" s="954"/>
      <c r="BB456" s="954"/>
      <c r="BC456" s="954"/>
      <c r="BD456" s="954"/>
      <c r="BE456" s="954"/>
      <c r="BF456" s="954"/>
      <c r="BG456" s="954"/>
      <c r="BH456" s="954"/>
      <c r="BI456" s="954"/>
      <c r="BJ456" s="954"/>
      <c r="BK456" s="954"/>
      <c r="BL456" s="954"/>
      <c r="BM456" s="954"/>
      <c r="BN456" s="954"/>
      <c r="BO456" s="954"/>
      <c r="BP456" s="954"/>
      <c r="BQ456" s="954"/>
      <c r="BR456" s="954"/>
      <c r="BS456" s="954"/>
      <c r="BT456" s="954"/>
      <c r="BU456" s="954"/>
      <c r="BV456" s="954"/>
      <c r="BW456" s="954"/>
      <c r="BX456" s="954"/>
      <c r="BY456" s="954"/>
      <c r="BZ456" s="954"/>
      <c r="CA456" s="954"/>
      <c r="CB456" s="954"/>
      <c r="CC456" s="954"/>
      <c r="CD456" s="953"/>
      <c r="CE456" s="953"/>
      <c r="CF456" s="953"/>
      <c r="CG456" s="953"/>
      <c r="CH456" s="953"/>
      <c r="CI456" s="953"/>
      <c r="CJ456" s="953"/>
      <c r="CK456" s="953"/>
      <c r="CL456" s="953"/>
      <c r="CM456" s="953"/>
      <c r="CN456" s="953"/>
      <c r="CO456" s="953"/>
      <c r="CP456" s="953"/>
      <c r="CQ456" s="953"/>
      <c r="CR456" s="953"/>
      <c r="CS456" s="953"/>
      <c r="CT456" s="953"/>
      <c r="CU456" s="953"/>
      <c r="CV456" s="953"/>
      <c r="CW456" s="953"/>
      <c r="CX456" s="953"/>
      <c r="CY456" s="953"/>
      <c r="CZ456" s="953"/>
      <c r="DA456" s="953"/>
      <c r="DB456" s="953"/>
      <c r="DC456" s="953"/>
      <c r="DD456" s="953"/>
      <c r="DE456" s="953"/>
      <c r="DF456" s="953"/>
      <c r="DG456" s="953"/>
      <c r="DH456" s="953"/>
      <c r="DI456" s="953"/>
      <c r="DJ456" s="953"/>
      <c r="DK456" s="953"/>
      <c r="DL456" s="953"/>
      <c r="DM456" s="953"/>
      <c r="DN456" s="953"/>
      <c r="DO456" s="953"/>
      <c r="DP456" s="953"/>
      <c r="DQ456" s="953"/>
      <c r="DR456" s="953"/>
      <c r="DS456" s="953"/>
      <c r="DT456" s="953"/>
      <c r="DU456" s="953"/>
      <c r="DV456" s="953"/>
      <c r="DW456" s="953"/>
      <c r="DX456" s="953"/>
      <c r="DY456" s="953"/>
      <c r="DZ456" s="953"/>
      <c r="EA456" s="953"/>
      <c r="EB456" s="953"/>
      <c r="EC456" s="953"/>
      <c r="ED456" s="953"/>
      <c r="EE456" s="953"/>
      <c r="EF456" s="953"/>
      <c r="EG456" s="953"/>
      <c r="EH456" s="953"/>
      <c r="EI456" s="953"/>
      <c r="EJ456" s="953"/>
      <c r="EK456" s="953"/>
      <c r="EL456" s="953"/>
      <c r="EM456" s="953"/>
      <c r="EN456" s="953"/>
      <c r="EO456" s="953"/>
      <c r="EP456" s="953"/>
      <c r="EQ456" s="953"/>
      <c r="ER456" s="953"/>
      <c r="ES456" s="953"/>
      <c r="ET456" s="953"/>
      <c r="EU456" s="953"/>
      <c r="EV456" s="953"/>
      <c r="EW456" s="953"/>
      <c r="EX456" s="953"/>
      <c r="EY456" s="953"/>
      <c r="EZ456" s="953"/>
      <c r="FA456" s="953"/>
      <c r="FB456" s="953"/>
      <c r="FC456" s="953"/>
      <c r="FD456" s="953"/>
      <c r="FE456" s="953"/>
      <c r="FF456" s="953"/>
      <c r="FG456" s="953"/>
      <c r="FH456" s="953"/>
      <c r="FI456" s="953"/>
      <c r="FJ456" s="953"/>
      <c r="FK456" s="953"/>
      <c r="FL456" s="953"/>
      <c r="FM456" s="953"/>
      <c r="FN456" s="953"/>
      <c r="FO456" s="953"/>
      <c r="FP456" s="953"/>
      <c r="FQ456" s="953"/>
      <c r="FR456" s="953"/>
      <c r="FS456" s="953"/>
      <c r="FT456" s="953"/>
      <c r="FU456" s="953"/>
      <c r="FV456" s="953"/>
      <c r="FW456" s="953"/>
      <c r="FX456" s="953"/>
      <c r="FY456" s="953"/>
      <c r="FZ456" s="953"/>
      <c r="GA456" s="953"/>
      <c r="GB456" s="953"/>
      <c r="GC456" s="953"/>
      <c r="GD456" s="953"/>
      <c r="GE456" s="953"/>
      <c r="GF456" s="953"/>
      <c r="GG456" s="953"/>
      <c r="GH456" s="953"/>
      <c r="GI456" s="953"/>
      <c r="GJ456" s="953"/>
      <c r="GK456" s="953"/>
      <c r="GL456" s="953"/>
      <c r="GM456" s="953"/>
      <c r="GN456" s="953"/>
      <c r="GO456" s="953"/>
      <c r="GP456" s="953"/>
      <c r="GQ456" s="953"/>
      <c r="GR456" s="953"/>
      <c r="GS456" s="953"/>
      <c r="GT456" s="953"/>
      <c r="GU456" s="953"/>
      <c r="GV456" s="953"/>
      <c r="GW456" s="953"/>
      <c r="GX456" s="953"/>
      <c r="GY456" s="953"/>
      <c r="GZ456" s="953"/>
      <c r="HA456" s="953"/>
      <c r="HB456" s="953"/>
      <c r="HC456" s="953"/>
      <c r="HD456" s="953"/>
      <c r="HE456" s="953"/>
      <c r="HF456" s="953"/>
      <c r="HG456" s="953"/>
      <c r="HH456" s="953"/>
      <c r="HI456" s="953"/>
      <c r="HJ456" s="953"/>
      <c r="HK456" s="953"/>
      <c r="HL456" s="953"/>
      <c r="HM456" s="953"/>
      <c r="HN456" s="953"/>
      <c r="HO456" s="953"/>
      <c r="HP456" s="953"/>
      <c r="HQ456" s="953"/>
      <c r="HR456" s="953"/>
      <c r="HS456" s="953"/>
      <c r="HT456" s="953"/>
      <c r="HU456" s="953"/>
      <c r="HV456" s="953"/>
      <c r="HW456" s="953"/>
      <c r="HX456" s="953"/>
      <c r="HY456" s="953"/>
    </row>
    <row r="457" spans="1:233" s="953" customFormat="1" x14ac:dyDescent="0.25">
      <c r="A457" s="955"/>
      <c r="B457" s="964"/>
      <c r="C457" s="959"/>
      <c r="D457" s="964"/>
      <c r="E457" s="964"/>
      <c r="F457" s="965"/>
      <c r="G457" s="965"/>
      <c r="H457" s="965"/>
      <c r="I457" s="962"/>
      <c r="J457" s="962"/>
      <c r="K457" s="964"/>
      <c r="L457" s="955"/>
      <c r="M457" s="963"/>
      <c r="N457" s="962"/>
      <c r="O457" s="962"/>
      <c r="P457" s="959"/>
      <c r="Q457" s="961"/>
      <c r="R457" s="959"/>
      <c r="S457" s="960"/>
      <c r="T457" s="959"/>
      <c r="U457" s="958"/>
      <c r="V457" s="957"/>
      <c r="W457" s="957"/>
      <c r="X457" s="956"/>
      <c r="Y457" s="955"/>
      <c r="Z457" s="20"/>
      <c r="AA457" s="954"/>
      <c r="AB457" s="954"/>
      <c r="AC457" s="954"/>
      <c r="AD457" s="954"/>
      <c r="AE457" s="954"/>
      <c r="AF457" s="954"/>
      <c r="AG457" s="954"/>
      <c r="AH457" s="954"/>
      <c r="AI457" s="954"/>
      <c r="AJ457" s="954"/>
      <c r="AK457" s="954"/>
      <c r="AL457" s="954"/>
      <c r="AM457" s="954"/>
      <c r="AN457" s="954"/>
      <c r="AO457" s="954"/>
      <c r="AP457" s="954"/>
      <c r="AQ457" s="954"/>
      <c r="AR457" s="954"/>
      <c r="AS457" s="954"/>
      <c r="AT457" s="954"/>
      <c r="AU457" s="954"/>
      <c r="AV457" s="954"/>
      <c r="AW457" s="954"/>
      <c r="AX457" s="954"/>
      <c r="AY457" s="954"/>
      <c r="AZ457" s="954"/>
      <c r="BA457" s="954"/>
      <c r="BB457" s="954"/>
      <c r="BC457" s="954"/>
      <c r="BD457" s="954"/>
      <c r="BE457" s="954"/>
      <c r="BF457" s="954"/>
      <c r="BG457" s="954"/>
      <c r="BH457" s="954"/>
      <c r="BI457" s="954"/>
      <c r="BJ457" s="954"/>
      <c r="BK457" s="954"/>
      <c r="BL457" s="954"/>
      <c r="BM457" s="954"/>
      <c r="BN457" s="954"/>
      <c r="BO457" s="954"/>
      <c r="BP457" s="954"/>
      <c r="BQ457" s="954"/>
      <c r="BR457" s="954"/>
      <c r="BS457" s="954"/>
      <c r="BT457" s="954"/>
      <c r="BU457" s="954"/>
      <c r="BV457" s="954"/>
      <c r="BW457" s="954"/>
      <c r="BX457" s="954"/>
      <c r="BY457" s="954"/>
      <c r="BZ457" s="954"/>
      <c r="CA457" s="954"/>
      <c r="CB457" s="954"/>
      <c r="CC457" s="954"/>
    </row>
    <row r="458" spans="1:233" x14ac:dyDescent="0.25">
      <c r="A458" s="935"/>
      <c r="B458" s="935"/>
      <c r="C458" s="935"/>
      <c r="D458" s="935"/>
      <c r="E458" s="935"/>
      <c r="F458" s="939"/>
      <c r="G458" s="939"/>
      <c r="H458" s="935"/>
      <c r="I458" s="935"/>
      <c r="J458" s="935"/>
      <c r="K458" s="935"/>
      <c r="L458" s="937"/>
      <c r="M458" s="935"/>
      <c r="N458" s="935"/>
      <c r="O458" s="935"/>
    </row>
    <row r="459" spans="1:233" x14ac:dyDescent="0.25">
      <c r="A459" s="935"/>
      <c r="B459" s="935"/>
      <c r="C459" s="935"/>
      <c r="D459" s="935"/>
      <c r="E459" s="935"/>
      <c r="F459" s="939"/>
      <c r="G459" s="939"/>
      <c r="H459" s="938"/>
      <c r="I459" s="935"/>
      <c r="J459" s="935"/>
      <c r="K459" s="935"/>
      <c r="L459" s="937"/>
      <c r="M459" s="935"/>
      <c r="N459" s="935"/>
      <c r="O459" s="935"/>
    </row>
    <row r="460" spans="1:233" x14ac:dyDescent="0.25">
      <c r="A460" s="935"/>
      <c r="B460" s="935"/>
      <c r="C460" s="935"/>
      <c r="D460" s="935"/>
      <c r="E460" s="935"/>
      <c r="F460" s="939"/>
      <c r="G460" s="939"/>
      <c r="H460" s="938"/>
      <c r="I460" s="935"/>
      <c r="J460" s="935"/>
      <c r="K460" s="935"/>
      <c r="L460" s="937"/>
      <c r="M460" s="935"/>
      <c r="N460" s="935"/>
      <c r="O460" s="935"/>
    </row>
    <row r="461" spans="1:233" x14ac:dyDescent="0.25">
      <c r="A461" s="935"/>
      <c r="B461" s="935"/>
      <c r="C461" s="935"/>
      <c r="D461" s="935"/>
      <c r="E461" s="935"/>
      <c r="F461" s="939"/>
      <c r="G461" s="939"/>
      <c r="H461" s="938"/>
      <c r="I461" s="935"/>
      <c r="J461" s="935"/>
      <c r="K461" s="935"/>
      <c r="L461" s="937"/>
      <c r="M461" s="935"/>
      <c r="N461" s="935"/>
      <c r="O461" s="935"/>
    </row>
    <row r="462" spans="1:233" x14ac:dyDescent="0.25">
      <c r="A462" s="935"/>
      <c r="B462" s="935"/>
      <c r="C462" s="935"/>
      <c r="D462" s="935"/>
      <c r="E462" s="935"/>
      <c r="F462" s="939"/>
      <c r="G462" s="939"/>
      <c r="H462" s="938"/>
      <c r="I462" s="935"/>
      <c r="J462" s="935"/>
      <c r="K462" s="935"/>
      <c r="L462" s="937"/>
      <c r="M462" s="935"/>
      <c r="N462" s="935"/>
      <c r="O462" s="935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865"/>
  <sheetViews>
    <sheetView workbookViewId="0">
      <selection activeCell="A793" sqref="A793:XFD793"/>
    </sheetView>
  </sheetViews>
  <sheetFormatPr baseColWidth="10" defaultColWidth="11.42578125" defaultRowHeight="15.75" x14ac:dyDescent="0.25"/>
  <cols>
    <col min="1" max="1" width="11.5703125" style="61" customWidth="1"/>
    <col min="2" max="2" width="3.85546875" style="61" customWidth="1"/>
    <col min="3" max="3" width="3.5703125" style="5" customWidth="1"/>
    <col min="4" max="4" width="5.85546875" style="5" customWidth="1"/>
    <col min="5" max="5" width="7.85546875" style="5" customWidth="1"/>
    <col min="6" max="6" width="9.85546875" style="5" customWidth="1"/>
    <col min="7" max="7" width="7.28515625" style="5" customWidth="1"/>
    <col min="8" max="8" width="5.7109375" style="5" customWidth="1"/>
    <col min="9" max="9" width="6.7109375" style="5" customWidth="1"/>
    <col min="10" max="10" width="3.28515625" style="5" customWidth="1"/>
    <col min="11" max="11" width="5.5703125" style="5" customWidth="1"/>
    <col min="12" max="12" width="5.42578125" style="5" customWidth="1"/>
    <col min="13" max="13" width="6.85546875" style="5" customWidth="1"/>
    <col min="14" max="14" width="8.140625" style="5" customWidth="1"/>
    <col min="15" max="15" width="7.7109375" style="5" customWidth="1"/>
    <col min="16" max="16" width="9.42578125" style="5" customWidth="1"/>
    <col min="17" max="17" width="6.42578125" style="389" customWidth="1"/>
    <col min="18" max="18" width="7.5703125" style="123" customWidth="1"/>
    <col min="19" max="19" width="7.28515625" style="389" customWidth="1"/>
    <col min="20" max="20" width="9.85546875" style="5" customWidth="1"/>
    <col min="21" max="21" width="6.140625" style="61" customWidth="1"/>
    <col min="22" max="22" width="7" style="5" customWidth="1"/>
    <col min="23" max="23" width="6" style="5" customWidth="1"/>
    <col min="24" max="24" width="7" style="5" customWidth="1"/>
    <col min="25" max="25" width="6.5703125" style="5" customWidth="1"/>
    <col min="26" max="26" width="8.42578125" style="111" customWidth="1"/>
    <col min="27" max="27" width="24.5703125" style="5" customWidth="1"/>
    <col min="28" max="28" width="11.42578125" style="5"/>
    <col min="29" max="29" width="7.5703125" style="5" customWidth="1"/>
    <col min="30" max="33" width="11.42578125" style="5"/>
    <col min="34" max="34" width="14.28515625" style="5" customWidth="1"/>
    <col min="35" max="16384" width="11.42578125" style="5"/>
  </cols>
  <sheetData>
    <row r="1" spans="1:255" s="20" customFormat="1" x14ac:dyDescent="0.25">
      <c r="A1" s="78" t="s">
        <v>982</v>
      </c>
      <c r="B1" s="61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389"/>
      <c r="R1" s="123"/>
      <c r="S1" s="389"/>
      <c r="T1" s="5"/>
      <c r="U1" s="61"/>
      <c r="V1" s="5"/>
      <c r="W1" s="5"/>
      <c r="X1" s="5"/>
      <c r="Y1" s="5"/>
      <c r="Z1" s="111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</row>
    <row r="2" spans="1:255" s="20" customFormat="1" x14ac:dyDescent="0.25">
      <c r="A2" s="61"/>
      <c r="B2" s="61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389"/>
      <c r="R2" s="123"/>
      <c r="S2" s="389"/>
      <c r="T2" s="5"/>
      <c r="U2" s="61"/>
      <c r="V2" s="5"/>
      <c r="W2" s="5"/>
      <c r="X2" s="5"/>
      <c r="Y2" s="5"/>
      <c r="Z2" s="111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</row>
    <row r="3" spans="1:255" s="432" customFormat="1" x14ac:dyDescent="0.25">
      <c r="A3" s="421" t="s">
        <v>711</v>
      </c>
      <c r="B3" s="421" t="s">
        <v>714</v>
      </c>
      <c r="C3" s="421" t="s">
        <v>743</v>
      </c>
      <c r="D3" s="421" t="s">
        <v>2</v>
      </c>
      <c r="E3" s="422" t="s">
        <v>956</v>
      </c>
      <c r="F3" s="422" t="s">
        <v>5</v>
      </c>
      <c r="G3" s="421" t="s">
        <v>744</v>
      </c>
      <c r="H3" s="421" t="s">
        <v>715</v>
      </c>
      <c r="I3" s="421" t="s">
        <v>11</v>
      </c>
      <c r="J3" s="421" t="s">
        <v>718</v>
      </c>
      <c r="K3" s="423" t="s">
        <v>18</v>
      </c>
      <c r="L3" s="421" t="s">
        <v>746</v>
      </c>
      <c r="M3" s="421" t="s">
        <v>748</v>
      </c>
      <c r="N3" s="424" t="s">
        <v>749</v>
      </c>
      <c r="O3" s="421" t="s">
        <v>157</v>
      </c>
      <c r="P3" s="421" t="s">
        <v>717</v>
      </c>
      <c r="Q3" s="425"/>
      <c r="R3" s="426" t="s">
        <v>957</v>
      </c>
      <c r="S3" s="425"/>
      <c r="T3" s="421" t="s">
        <v>750</v>
      </c>
      <c r="U3" s="425" t="s">
        <v>656</v>
      </c>
      <c r="V3" s="500" t="s">
        <v>751</v>
      </c>
      <c r="W3" s="423" t="s">
        <v>649</v>
      </c>
      <c r="X3" s="499" t="s">
        <v>650</v>
      </c>
      <c r="Y3" s="423" t="s">
        <v>719</v>
      </c>
      <c r="Z3" s="427" t="s">
        <v>657</v>
      </c>
      <c r="AA3" s="428" t="s">
        <v>752</v>
      </c>
      <c r="AB3" s="429"/>
      <c r="AC3" s="430"/>
      <c r="AD3" s="431"/>
      <c r="AE3" s="431"/>
      <c r="AF3" s="431"/>
      <c r="AG3" s="431"/>
      <c r="AH3" s="430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L3" s="431"/>
      <c r="BM3" s="431"/>
      <c r="BN3" s="431"/>
      <c r="BO3" s="431"/>
      <c r="BP3" s="431"/>
      <c r="BQ3" s="431"/>
      <c r="BR3" s="431"/>
      <c r="BS3" s="431"/>
      <c r="BT3" s="431"/>
      <c r="BU3" s="431"/>
      <c r="BV3" s="431"/>
      <c r="BW3" s="431"/>
      <c r="BX3" s="431"/>
      <c r="BY3" s="431"/>
      <c r="BZ3" s="431"/>
      <c r="CA3" s="431"/>
      <c r="CB3" s="431"/>
      <c r="CC3" s="431"/>
      <c r="CD3" s="431"/>
      <c r="CE3" s="431"/>
      <c r="CF3" s="431"/>
      <c r="CG3" s="431"/>
      <c r="CH3" s="431"/>
      <c r="CI3" s="431"/>
      <c r="CJ3" s="431"/>
      <c r="CK3" s="431"/>
      <c r="CL3" s="431"/>
      <c r="CM3" s="431"/>
      <c r="CN3" s="431"/>
      <c r="CO3" s="431"/>
      <c r="CP3" s="431"/>
      <c r="CQ3" s="431"/>
      <c r="CR3" s="431"/>
      <c r="CS3" s="431"/>
      <c r="CT3" s="431"/>
      <c r="CU3" s="431"/>
      <c r="CV3" s="431"/>
      <c r="CW3" s="431"/>
      <c r="CX3" s="431"/>
      <c r="CY3" s="431"/>
      <c r="CZ3" s="431"/>
      <c r="DA3" s="431"/>
      <c r="DB3" s="431"/>
      <c r="DC3" s="431"/>
      <c r="DD3" s="431"/>
      <c r="DE3" s="431"/>
      <c r="DF3" s="431"/>
      <c r="DG3" s="431"/>
      <c r="DH3" s="431"/>
      <c r="DI3" s="431"/>
      <c r="DJ3" s="431"/>
      <c r="DK3" s="431"/>
      <c r="DL3" s="431"/>
      <c r="DM3" s="431"/>
      <c r="DN3" s="431"/>
      <c r="DO3" s="431"/>
      <c r="DP3" s="431"/>
      <c r="DQ3" s="431"/>
      <c r="DR3" s="431"/>
      <c r="DS3" s="431"/>
      <c r="DT3" s="431"/>
      <c r="DU3" s="431"/>
      <c r="DV3" s="431"/>
      <c r="DW3" s="431"/>
      <c r="DX3" s="431"/>
      <c r="DY3" s="431"/>
      <c r="DZ3" s="431"/>
      <c r="EA3" s="431"/>
      <c r="EB3" s="431"/>
      <c r="EC3" s="431"/>
      <c r="ED3" s="431"/>
      <c r="EE3" s="431"/>
      <c r="EF3" s="431"/>
      <c r="EG3" s="431"/>
      <c r="EH3" s="431"/>
      <c r="EI3" s="431"/>
      <c r="EJ3" s="431"/>
      <c r="EK3" s="431"/>
      <c r="EL3" s="431"/>
      <c r="EM3" s="431"/>
      <c r="EN3" s="431"/>
      <c r="EO3" s="431"/>
      <c r="EP3" s="431"/>
      <c r="EQ3" s="431"/>
      <c r="ER3" s="431"/>
      <c r="ES3" s="431"/>
      <c r="ET3" s="431"/>
      <c r="EU3" s="431"/>
      <c r="EV3" s="431"/>
      <c r="EW3" s="431"/>
      <c r="EX3" s="431"/>
      <c r="EY3" s="431"/>
      <c r="EZ3" s="431"/>
      <c r="FA3" s="431"/>
      <c r="FB3" s="431"/>
      <c r="FC3" s="431"/>
      <c r="FD3" s="431"/>
      <c r="FE3" s="431"/>
      <c r="FF3" s="431"/>
      <c r="FG3" s="431"/>
      <c r="FH3" s="431"/>
      <c r="FI3" s="431"/>
      <c r="FJ3" s="431"/>
      <c r="FK3" s="431"/>
      <c r="FL3" s="431"/>
      <c r="FM3" s="431"/>
      <c r="FN3" s="431"/>
      <c r="FO3" s="431"/>
      <c r="FP3" s="431"/>
      <c r="FQ3" s="431"/>
      <c r="FR3" s="431"/>
      <c r="FS3" s="431"/>
      <c r="FT3" s="431"/>
      <c r="FU3" s="431"/>
      <c r="FV3" s="431"/>
      <c r="FW3" s="431"/>
      <c r="FX3" s="431"/>
      <c r="FY3" s="431"/>
      <c r="FZ3" s="431"/>
      <c r="GA3" s="431"/>
      <c r="GB3" s="431"/>
      <c r="GC3" s="431"/>
      <c r="GD3" s="431"/>
      <c r="GE3" s="431"/>
      <c r="GF3" s="431"/>
      <c r="GG3" s="431"/>
      <c r="GH3" s="431"/>
      <c r="GI3" s="431"/>
      <c r="GJ3" s="431"/>
      <c r="GK3" s="431"/>
      <c r="GL3" s="431"/>
      <c r="GM3" s="431"/>
      <c r="GN3" s="431"/>
      <c r="GO3" s="431"/>
      <c r="GP3" s="431"/>
      <c r="GQ3" s="431"/>
      <c r="GR3" s="431"/>
      <c r="GS3" s="431"/>
      <c r="GT3" s="431"/>
      <c r="GU3" s="431"/>
      <c r="GV3" s="431"/>
      <c r="GW3" s="431"/>
      <c r="GX3" s="431"/>
      <c r="GY3" s="431"/>
      <c r="GZ3" s="431"/>
      <c r="HA3" s="431"/>
      <c r="HB3" s="431"/>
      <c r="HC3" s="431"/>
      <c r="HD3" s="431"/>
      <c r="HE3" s="431"/>
      <c r="HF3" s="431"/>
      <c r="HG3" s="431"/>
      <c r="HH3" s="431"/>
      <c r="HI3" s="431"/>
      <c r="HJ3" s="431"/>
      <c r="HK3" s="431"/>
      <c r="HL3" s="431"/>
      <c r="HM3" s="431"/>
      <c r="HN3" s="431"/>
      <c r="HO3" s="431"/>
      <c r="HP3" s="431"/>
      <c r="HQ3" s="431"/>
      <c r="HR3" s="431"/>
      <c r="HS3" s="431"/>
      <c r="HT3" s="431"/>
      <c r="HU3" s="431"/>
      <c r="HV3" s="431"/>
      <c r="HW3" s="431"/>
      <c r="HX3" s="431"/>
      <c r="HY3" s="431"/>
      <c r="HZ3" s="431"/>
      <c r="IA3" s="431"/>
      <c r="IB3" s="431"/>
      <c r="IC3" s="431"/>
      <c r="ID3" s="431"/>
      <c r="IE3" s="431"/>
      <c r="IF3" s="431"/>
      <c r="IG3" s="431"/>
      <c r="IH3" s="431"/>
      <c r="II3" s="431"/>
      <c r="IJ3" s="431"/>
      <c r="IK3" s="431"/>
      <c r="IL3" s="431"/>
      <c r="IM3" s="431"/>
      <c r="IN3" s="431"/>
      <c r="IO3" s="431"/>
      <c r="IP3" s="431"/>
      <c r="IQ3" s="431"/>
      <c r="IR3" s="431"/>
      <c r="IS3" s="431"/>
      <c r="IT3" s="431"/>
      <c r="IU3" s="431"/>
    </row>
    <row r="4" spans="1:255" x14ac:dyDescent="0.25">
      <c r="A4" s="47">
        <v>4701</v>
      </c>
      <c r="B4" s="47" t="s">
        <v>23</v>
      </c>
      <c r="C4" s="20">
        <v>6</v>
      </c>
      <c r="D4" s="20" t="s">
        <v>788</v>
      </c>
      <c r="E4" s="29">
        <v>680.76</v>
      </c>
      <c r="F4" s="29">
        <v>1138.26</v>
      </c>
      <c r="G4" s="30"/>
      <c r="H4" s="20">
        <v>1</v>
      </c>
      <c r="I4" s="20">
        <v>140</v>
      </c>
      <c r="J4" s="34" t="s">
        <v>28</v>
      </c>
      <c r="K4" s="22">
        <v>123</v>
      </c>
      <c r="L4" s="20" t="s">
        <v>19</v>
      </c>
      <c r="M4" s="20">
        <v>24</v>
      </c>
      <c r="N4" s="33" t="s">
        <v>814</v>
      </c>
      <c r="O4" s="33"/>
      <c r="P4" s="32">
        <v>2702</v>
      </c>
      <c r="Q4" s="35" t="s">
        <v>273</v>
      </c>
      <c r="R4" s="12" t="s">
        <v>211</v>
      </c>
      <c r="S4" s="124"/>
      <c r="T4" s="20" t="s">
        <v>813</v>
      </c>
      <c r="U4" s="47"/>
      <c r="V4" s="94">
        <v>174.8</v>
      </c>
      <c r="W4" s="20">
        <v>1.42</v>
      </c>
      <c r="X4" s="29">
        <v>1.03</v>
      </c>
      <c r="Y4" s="20">
        <v>1.0900000000000001</v>
      </c>
      <c r="Z4" s="87" t="s">
        <v>806</v>
      </c>
      <c r="AA4" s="20"/>
      <c r="AB4" s="20"/>
      <c r="AC4" s="20"/>
      <c r="AD4" s="20"/>
      <c r="AE4" s="35"/>
      <c r="AF4" s="35"/>
      <c r="AG4" s="20"/>
      <c r="AH4" s="31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</row>
    <row r="5" spans="1:255" x14ac:dyDescent="0.25">
      <c r="A5" s="47">
        <v>4702</v>
      </c>
      <c r="B5" s="47" t="s">
        <v>23</v>
      </c>
      <c r="C5" s="20">
        <v>6</v>
      </c>
      <c r="D5" s="20" t="s">
        <v>249</v>
      </c>
      <c r="E5" s="29">
        <v>681.82</v>
      </c>
      <c r="F5" s="29">
        <v>1138.22</v>
      </c>
      <c r="G5" s="30"/>
      <c r="H5" s="20">
        <v>2</v>
      </c>
      <c r="I5" s="20">
        <v>44</v>
      </c>
      <c r="J5" s="34" t="s">
        <v>28</v>
      </c>
      <c r="K5" s="20">
        <v>44</v>
      </c>
      <c r="L5" s="43" t="s">
        <v>27</v>
      </c>
      <c r="M5" s="20">
        <v>28</v>
      </c>
      <c r="N5" s="33"/>
      <c r="O5" s="34" t="s">
        <v>24</v>
      </c>
      <c r="P5" s="32">
        <v>2710</v>
      </c>
      <c r="Q5" s="35"/>
      <c r="R5" s="12" t="s">
        <v>164</v>
      </c>
      <c r="S5" s="35"/>
      <c r="T5" s="47" t="s">
        <v>549</v>
      </c>
      <c r="U5" s="48">
        <f t="shared" ref="U5:U11" si="0">P5+K5-1</f>
        <v>2753</v>
      </c>
      <c r="V5" s="20">
        <v>24.6</v>
      </c>
      <c r="W5" s="20">
        <v>0.56000000000000005</v>
      </c>
      <c r="X5" s="29">
        <v>0.65</v>
      </c>
      <c r="Y5" s="20">
        <v>0.49</v>
      </c>
      <c r="Z5" s="114" t="s">
        <v>805</v>
      </c>
      <c r="AA5" s="34"/>
      <c r="AB5" s="20"/>
      <c r="AC5" s="20"/>
      <c r="AD5" s="20"/>
      <c r="AE5" s="20"/>
      <c r="AF5" s="20"/>
      <c r="AG5" s="20"/>
      <c r="AH5" s="20" t="s">
        <v>250</v>
      </c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</row>
    <row r="6" spans="1:255" x14ac:dyDescent="0.25">
      <c r="A6" s="47">
        <v>4703</v>
      </c>
      <c r="B6" s="47" t="s">
        <v>23</v>
      </c>
      <c r="C6" s="20">
        <v>6</v>
      </c>
      <c r="D6" s="20" t="s">
        <v>269</v>
      </c>
      <c r="E6" s="29">
        <v>682.59</v>
      </c>
      <c r="F6" s="29">
        <v>1138.0899999999999</v>
      </c>
      <c r="G6" s="30"/>
      <c r="H6" s="20">
        <v>4</v>
      </c>
      <c r="I6" s="20">
        <v>160</v>
      </c>
      <c r="J6" s="34" t="s">
        <v>28</v>
      </c>
      <c r="K6" s="20">
        <v>42</v>
      </c>
      <c r="L6" s="20" t="s">
        <v>19</v>
      </c>
      <c r="M6" s="20">
        <v>11</v>
      </c>
      <c r="N6" s="33"/>
      <c r="O6" s="34" t="s">
        <v>24</v>
      </c>
      <c r="P6" s="32">
        <v>2704</v>
      </c>
      <c r="Q6" s="35"/>
      <c r="R6" s="12" t="s">
        <v>179</v>
      </c>
      <c r="S6" s="35"/>
      <c r="T6" s="47" t="s">
        <v>551</v>
      </c>
      <c r="U6" s="48">
        <f t="shared" si="0"/>
        <v>2745</v>
      </c>
      <c r="V6" s="20">
        <v>100.7</v>
      </c>
      <c r="W6" s="20">
        <v>2.4</v>
      </c>
      <c r="X6" s="29">
        <v>3.08</v>
      </c>
      <c r="Y6" s="20">
        <v>2.0699999999999998</v>
      </c>
      <c r="Z6" s="87" t="s">
        <v>810</v>
      </c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</row>
    <row r="7" spans="1:255" s="21" customFormat="1" x14ac:dyDescent="0.25">
      <c r="A7" s="47">
        <v>4704</v>
      </c>
      <c r="B7" s="47" t="s">
        <v>23</v>
      </c>
      <c r="C7" s="20">
        <v>6</v>
      </c>
      <c r="D7" s="20" t="s">
        <v>269</v>
      </c>
      <c r="E7" s="29">
        <v>682.24</v>
      </c>
      <c r="F7" s="29">
        <v>1138.9100000000001</v>
      </c>
      <c r="G7" s="30"/>
      <c r="H7" s="20">
        <v>2</v>
      </c>
      <c r="I7" s="20">
        <v>100</v>
      </c>
      <c r="J7" s="34" t="s">
        <v>28</v>
      </c>
      <c r="K7" s="20">
        <v>117</v>
      </c>
      <c r="L7" s="20" t="s">
        <v>19</v>
      </c>
      <c r="M7" s="20">
        <v>14</v>
      </c>
      <c r="N7" s="33" t="s">
        <v>803</v>
      </c>
      <c r="O7" s="33"/>
      <c r="P7" s="32">
        <v>2708</v>
      </c>
      <c r="Q7" s="35"/>
      <c r="R7" s="12" t="s">
        <v>179</v>
      </c>
      <c r="S7" s="35" t="s">
        <v>260</v>
      </c>
      <c r="T7" s="47" t="s">
        <v>551</v>
      </c>
      <c r="U7" s="48">
        <f t="shared" si="0"/>
        <v>2824</v>
      </c>
      <c r="V7" s="20">
        <v>98.8</v>
      </c>
      <c r="W7" s="20">
        <v>0.84</v>
      </c>
      <c r="X7" s="29">
        <v>0.74</v>
      </c>
      <c r="Y7" s="20">
        <v>0.63</v>
      </c>
      <c r="Z7" s="115" t="s">
        <v>805</v>
      </c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</row>
    <row r="8" spans="1:255" s="14" customFormat="1" x14ac:dyDescent="0.25">
      <c r="A8" s="47">
        <v>4705</v>
      </c>
      <c r="B8" s="47" t="s">
        <v>23</v>
      </c>
      <c r="C8" s="20">
        <v>6</v>
      </c>
      <c r="D8" s="20" t="s">
        <v>269</v>
      </c>
      <c r="E8" s="29">
        <v>682.06</v>
      </c>
      <c r="F8" s="29">
        <v>1138.95</v>
      </c>
      <c r="G8" s="30"/>
      <c r="H8" s="20">
        <v>4</v>
      </c>
      <c r="I8" s="20">
        <v>157</v>
      </c>
      <c r="J8" s="34" t="s">
        <v>28</v>
      </c>
      <c r="K8" s="20">
        <v>96</v>
      </c>
      <c r="L8" s="20" t="s">
        <v>19</v>
      </c>
      <c r="M8" s="20">
        <v>28</v>
      </c>
      <c r="N8" s="33"/>
      <c r="O8" s="34" t="s">
        <v>722</v>
      </c>
      <c r="P8" s="32">
        <v>2704</v>
      </c>
      <c r="Q8" s="35"/>
      <c r="R8" s="12" t="s">
        <v>179</v>
      </c>
      <c r="S8" s="35"/>
      <c r="T8" s="47" t="s">
        <v>551</v>
      </c>
      <c r="U8" s="48">
        <f t="shared" si="0"/>
        <v>2799</v>
      </c>
      <c r="V8" s="20">
        <v>109.2</v>
      </c>
      <c r="W8" s="20">
        <v>1.1399999999999999</v>
      </c>
      <c r="X8" s="29">
        <v>0.91</v>
      </c>
      <c r="Y8" s="20">
        <v>0.98</v>
      </c>
      <c r="Z8" s="87" t="s">
        <v>807</v>
      </c>
      <c r="AA8" s="34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</row>
    <row r="9" spans="1:255" s="20" customFormat="1" x14ac:dyDescent="0.25">
      <c r="A9" s="47">
        <v>4706</v>
      </c>
      <c r="B9" s="47" t="s">
        <v>23</v>
      </c>
      <c r="C9" s="20">
        <v>6</v>
      </c>
      <c r="D9" s="20" t="s">
        <v>270</v>
      </c>
      <c r="E9" s="29">
        <v>683.15</v>
      </c>
      <c r="F9" s="29">
        <v>1138.5</v>
      </c>
      <c r="G9" s="30"/>
      <c r="H9" s="20">
        <v>2</v>
      </c>
      <c r="I9" s="20">
        <v>160</v>
      </c>
      <c r="J9" s="34" t="s">
        <v>28</v>
      </c>
      <c r="K9" s="20">
        <v>115</v>
      </c>
      <c r="L9" s="20" t="s">
        <v>19</v>
      </c>
      <c r="M9" s="20">
        <v>19</v>
      </c>
      <c r="N9" s="33" t="s">
        <v>797</v>
      </c>
      <c r="O9" s="33"/>
      <c r="P9" s="32">
        <v>2706</v>
      </c>
      <c r="Q9" s="35" t="s">
        <v>272</v>
      </c>
      <c r="R9" s="12" t="s">
        <v>179</v>
      </c>
      <c r="S9" s="35"/>
      <c r="T9" s="47" t="s">
        <v>551</v>
      </c>
      <c r="U9" s="48">
        <f t="shared" si="0"/>
        <v>2820</v>
      </c>
      <c r="V9" s="20">
        <v>136.30000000000001</v>
      </c>
      <c r="W9" s="20">
        <v>1.19</v>
      </c>
      <c r="X9" s="29">
        <v>0.68</v>
      </c>
      <c r="Y9" s="20">
        <v>0.83</v>
      </c>
      <c r="Z9" s="87" t="s">
        <v>807</v>
      </c>
    </row>
    <row r="10" spans="1:255" s="20" customFormat="1" x14ac:dyDescent="0.25">
      <c r="A10" s="47">
        <v>4707</v>
      </c>
      <c r="B10" s="47" t="s">
        <v>23</v>
      </c>
      <c r="C10" s="20">
        <v>6</v>
      </c>
      <c r="D10" s="20" t="s">
        <v>264</v>
      </c>
      <c r="E10" s="29">
        <v>688.61</v>
      </c>
      <c r="F10" s="29">
        <v>1138.8900000000001</v>
      </c>
      <c r="G10" s="30"/>
      <c r="H10" s="20">
        <v>2</v>
      </c>
      <c r="I10" s="20">
        <v>107</v>
      </c>
      <c r="J10" s="34" t="s">
        <v>28</v>
      </c>
      <c r="K10" s="22">
        <v>98</v>
      </c>
      <c r="L10" s="20" t="s">
        <v>19</v>
      </c>
      <c r="M10" s="20">
        <v>12</v>
      </c>
      <c r="N10" s="33"/>
      <c r="O10" s="34" t="s">
        <v>24</v>
      </c>
      <c r="P10" s="32">
        <v>2704</v>
      </c>
      <c r="Q10" s="35"/>
      <c r="R10" s="12" t="s">
        <v>179</v>
      </c>
      <c r="S10" s="35"/>
      <c r="T10" s="47" t="s">
        <v>551</v>
      </c>
      <c r="U10" s="48">
        <f t="shared" si="0"/>
        <v>2801</v>
      </c>
      <c r="V10" s="20">
        <v>108.5</v>
      </c>
      <c r="W10" s="20">
        <v>1.1100000000000001</v>
      </c>
      <c r="X10" s="29">
        <v>1.56</v>
      </c>
      <c r="Y10" s="20">
        <v>0.68</v>
      </c>
      <c r="Z10" s="87" t="s">
        <v>807</v>
      </c>
    </row>
    <row r="11" spans="1:255" s="20" customFormat="1" x14ac:dyDescent="0.25">
      <c r="A11" s="47">
        <v>4708</v>
      </c>
      <c r="B11" s="47" t="s">
        <v>23</v>
      </c>
      <c r="C11" s="20">
        <v>6</v>
      </c>
      <c r="D11" s="20" t="s">
        <v>265</v>
      </c>
      <c r="E11" s="29">
        <v>689.07</v>
      </c>
      <c r="F11" s="29">
        <v>1138.8900000000001</v>
      </c>
      <c r="G11" s="30"/>
      <c r="H11" s="20">
        <v>13</v>
      </c>
      <c r="I11" s="20">
        <v>74</v>
      </c>
      <c r="J11" s="34" t="s">
        <v>28</v>
      </c>
      <c r="K11" s="22">
        <v>58</v>
      </c>
      <c r="L11" s="43" t="s">
        <v>27</v>
      </c>
      <c r="M11" s="20">
        <v>0</v>
      </c>
      <c r="N11" s="34" t="s">
        <v>725</v>
      </c>
      <c r="O11" s="33"/>
      <c r="P11" s="32">
        <v>2745</v>
      </c>
      <c r="Q11" s="35">
        <v>2713</v>
      </c>
      <c r="R11" s="12" t="s">
        <v>167</v>
      </c>
      <c r="S11" s="35" t="s">
        <v>179</v>
      </c>
      <c r="T11" s="47" t="s">
        <v>550</v>
      </c>
      <c r="U11" s="48">
        <f t="shared" si="0"/>
        <v>2802</v>
      </c>
      <c r="V11" s="22">
        <v>115.1</v>
      </c>
      <c r="W11" s="22">
        <v>1.98</v>
      </c>
      <c r="X11" s="49">
        <v>0</v>
      </c>
      <c r="Y11" s="22">
        <v>0</v>
      </c>
      <c r="Z11" s="115" t="s">
        <v>811</v>
      </c>
      <c r="AA11" s="34"/>
      <c r="AH11" s="20" t="s">
        <v>79</v>
      </c>
    </row>
    <row r="12" spans="1:255" s="20" customFormat="1" x14ac:dyDescent="0.25">
      <c r="A12" s="178">
        <v>4709</v>
      </c>
      <c r="B12" s="178" t="s">
        <v>23</v>
      </c>
      <c r="C12" s="166">
        <v>6</v>
      </c>
      <c r="D12" s="166" t="s">
        <v>816</v>
      </c>
      <c r="E12" s="179">
        <v>684.56</v>
      </c>
      <c r="F12" s="179">
        <v>1138.52</v>
      </c>
      <c r="H12" s="166">
        <v>8</v>
      </c>
      <c r="I12" s="166">
        <v>38</v>
      </c>
      <c r="J12" s="20" t="s">
        <v>817</v>
      </c>
      <c r="K12" s="166">
        <v>9</v>
      </c>
      <c r="L12" s="166" t="s">
        <v>19</v>
      </c>
      <c r="N12" s="433"/>
      <c r="O12" s="183" t="s">
        <v>722</v>
      </c>
      <c r="P12" s="433"/>
      <c r="Q12" s="408"/>
      <c r="R12" s="434" t="s">
        <v>646</v>
      </c>
      <c r="S12" s="435"/>
      <c r="T12" s="436"/>
      <c r="U12" s="47"/>
      <c r="W12" s="437"/>
      <c r="X12" s="436"/>
      <c r="Y12" s="438"/>
      <c r="Z12" s="437"/>
      <c r="AA12" s="436"/>
      <c r="AB12" s="439"/>
      <c r="AC12" s="439"/>
      <c r="AD12" s="439"/>
      <c r="AE12" s="440"/>
      <c r="AF12" s="441"/>
      <c r="AG12" s="441"/>
      <c r="AH12" s="442"/>
      <c r="AI12" s="436"/>
      <c r="AJ12" s="443"/>
      <c r="AK12" s="436"/>
      <c r="AL12" s="436"/>
      <c r="AM12" s="444"/>
      <c r="AN12" s="444"/>
      <c r="AO12" s="436"/>
      <c r="AP12" s="445"/>
      <c r="AQ12" s="436"/>
      <c r="AR12" s="440"/>
      <c r="AS12" s="440"/>
      <c r="AT12" s="445"/>
      <c r="AU12" s="436"/>
    </row>
    <row r="13" spans="1:255" s="20" customFormat="1" x14ac:dyDescent="0.25">
      <c r="A13" s="178">
        <v>4710</v>
      </c>
      <c r="B13" s="178" t="s">
        <v>23</v>
      </c>
      <c r="C13" s="166">
        <v>6</v>
      </c>
      <c r="D13" s="166" t="s">
        <v>816</v>
      </c>
      <c r="E13" s="179">
        <v>684.68</v>
      </c>
      <c r="F13" s="179">
        <v>1138.1300000000001</v>
      </c>
      <c r="H13" s="166">
        <v>8</v>
      </c>
      <c r="I13" s="166">
        <v>86</v>
      </c>
      <c r="J13" s="20" t="s">
        <v>817</v>
      </c>
      <c r="K13" s="166">
        <v>22</v>
      </c>
      <c r="L13" s="166" t="s">
        <v>19</v>
      </c>
      <c r="N13" s="433"/>
      <c r="O13" s="183" t="s">
        <v>722</v>
      </c>
      <c r="P13" s="433"/>
      <c r="Q13" s="408"/>
      <c r="R13" s="434" t="s">
        <v>646</v>
      </c>
      <c r="S13" s="435"/>
      <c r="T13" s="436"/>
      <c r="U13" s="47"/>
      <c r="W13" s="437"/>
      <c r="X13" s="436"/>
      <c r="Y13" s="438"/>
      <c r="Z13" s="437"/>
      <c r="AA13" s="436"/>
      <c r="AB13" s="439"/>
      <c r="AC13" s="439"/>
      <c r="AD13" s="439"/>
      <c r="AE13" s="440"/>
      <c r="AF13" s="441"/>
      <c r="AG13" s="441"/>
      <c r="AH13" s="442"/>
      <c r="AI13" s="436"/>
      <c r="AJ13" s="443"/>
      <c r="AK13" s="436"/>
      <c r="AL13" s="436"/>
      <c r="AM13" s="444"/>
      <c r="AN13" s="444"/>
      <c r="AO13" s="436"/>
      <c r="AP13" s="445"/>
      <c r="AQ13" s="436"/>
      <c r="AR13" s="446"/>
      <c r="AS13" s="447"/>
      <c r="AT13" s="436"/>
      <c r="AU13" s="436"/>
    </row>
    <row r="14" spans="1:255" s="20" customFormat="1" x14ac:dyDescent="0.25">
      <c r="A14" s="47">
        <v>4711</v>
      </c>
      <c r="B14" s="47" t="s">
        <v>23</v>
      </c>
      <c r="C14" s="20">
        <v>6</v>
      </c>
      <c r="D14" s="20" t="s">
        <v>241</v>
      </c>
      <c r="E14" s="29">
        <v>686.57</v>
      </c>
      <c r="F14" s="29">
        <v>1138.2</v>
      </c>
      <c r="G14" s="30"/>
      <c r="H14" s="20">
        <v>4</v>
      </c>
      <c r="I14" s="20">
        <v>157</v>
      </c>
      <c r="J14" s="34" t="s">
        <v>28</v>
      </c>
      <c r="K14" s="20">
        <v>44</v>
      </c>
      <c r="L14" s="43" t="s">
        <v>27</v>
      </c>
      <c r="M14" s="20">
        <v>9</v>
      </c>
      <c r="N14" s="33"/>
      <c r="O14" s="34" t="s">
        <v>722</v>
      </c>
      <c r="P14" s="32">
        <v>2712</v>
      </c>
      <c r="Q14" s="35"/>
      <c r="R14" s="130" t="s">
        <v>242</v>
      </c>
      <c r="S14" s="35"/>
      <c r="T14" s="47" t="s">
        <v>549</v>
      </c>
      <c r="U14" s="48">
        <f>P14+K14-1</f>
        <v>2755</v>
      </c>
      <c r="V14" s="20">
        <v>91.1</v>
      </c>
      <c r="W14" s="20">
        <v>2.0699999999999998</v>
      </c>
      <c r="X14" s="29">
        <v>1.86</v>
      </c>
      <c r="Y14" s="20">
        <v>1.88</v>
      </c>
      <c r="Z14" s="87" t="s">
        <v>808</v>
      </c>
      <c r="AA14" s="34"/>
    </row>
    <row r="15" spans="1:255" s="20" customFormat="1" x14ac:dyDescent="0.25">
      <c r="A15" s="178">
        <v>4712</v>
      </c>
      <c r="B15" s="178" t="s">
        <v>23</v>
      </c>
      <c r="C15" s="166">
        <v>6</v>
      </c>
      <c r="D15" s="166" t="s">
        <v>203</v>
      </c>
      <c r="E15" s="179">
        <v>685.56</v>
      </c>
      <c r="F15" s="179">
        <v>1137.95</v>
      </c>
      <c r="H15" s="166">
        <v>8</v>
      </c>
      <c r="I15" s="166">
        <v>38</v>
      </c>
      <c r="J15" s="20" t="s">
        <v>817</v>
      </c>
      <c r="K15" s="166">
        <v>13</v>
      </c>
      <c r="L15" s="166" t="s">
        <v>19</v>
      </c>
      <c r="N15" s="433"/>
      <c r="O15" s="183" t="s">
        <v>24</v>
      </c>
      <c r="P15" s="433"/>
      <c r="Q15" s="408"/>
      <c r="R15" s="434" t="s">
        <v>646</v>
      </c>
      <c r="S15" s="435"/>
      <c r="T15" s="436"/>
      <c r="U15" s="47"/>
      <c r="W15" s="437"/>
      <c r="X15" s="436"/>
      <c r="Y15" s="438"/>
      <c r="Z15" s="437"/>
      <c r="AA15" s="436"/>
      <c r="AB15" s="439"/>
      <c r="AC15" s="439"/>
      <c r="AD15" s="439"/>
      <c r="AE15" s="440"/>
      <c r="AF15" s="441"/>
      <c r="AG15" s="441"/>
      <c r="AH15" s="442"/>
      <c r="AI15" s="436"/>
      <c r="AJ15" s="443"/>
      <c r="AK15" s="436"/>
      <c r="AL15" s="436"/>
      <c r="AM15" s="444"/>
      <c r="AN15" s="444"/>
      <c r="AO15" s="436"/>
      <c r="AP15" s="445"/>
      <c r="AQ15" s="436"/>
      <c r="AR15" s="446"/>
      <c r="AS15" s="447"/>
      <c r="AT15" s="436"/>
      <c r="AU15" s="436"/>
    </row>
    <row r="16" spans="1:255" s="20" customFormat="1" x14ac:dyDescent="0.25">
      <c r="A16" s="47">
        <v>4713</v>
      </c>
      <c r="B16" s="47" t="s">
        <v>23</v>
      </c>
      <c r="C16" s="20">
        <v>6</v>
      </c>
      <c r="D16" s="20" t="s">
        <v>203</v>
      </c>
      <c r="E16" s="29">
        <v>685.81</v>
      </c>
      <c r="F16" s="29">
        <v>1138.49</v>
      </c>
      <c r="G16" s="30"/>
      <c r="H16" s="20">
        <v>4</v>
      </c>
      <c r="I16" s="20">
        <v>100</v>
      </c>
      <c r="J16" s="34" t="s">
        <v>28</v>
      </c>
      <c r="K16" s="22">
        <v>42</v>
      </c>
      <c r="L16" s="20" t="s">
        <v>19</v>
      </c>
      <c r="M16" s="20">
        <v>13</v>
      </c>
      <c r="N16" s="33"/>
      <c r="O16" s="34" t="s">
        <v>793</v>
      </c>
      <c r="P16" s="32">
        <v>2704</v>
      </c>
      <c r="Q16" s="35"/>
      <c r="R16" s="12" t="s">
        <v>179</v>
      </c>
      <c r="S16" s="35"/>
      <c r="T16" s="47" t="s">
        <v>551</v>
      </c>
      <c r="U16" s="48">
        <f>P16+K16-1</f>
        <v>2745</v>
      </c>
      <c r="V16" s="20">
        <v>89.7</v>
      </c>
      <c r="W16" s="20">
        <v>2.14</v>
      </c>
      <c r="X16" s="29">
        <v>2.56</v>
      </c>
      <c r="Y16" s="20">
        <v>2.0099999999999998</v>
      </c>
      <c r="Z16" s="87" t="s">
        <v>809</v>
      </c>
    </row>
    <row r="17" spans="1:236" s="20" customFormat="1" x14ac:dyDescent="0.25">
      <c r="A17" s="55">
        <v>4714</v>
      </c>
      <c r="B17" s="55" t="s">
        <v>23</v>
      </c>
      <c r="C17" s="22">
        <v>6</v>
      </c>
      <c r="D17" s="22" t="s">
        <v>203</v>
      </c>
      <c r="E17" s="49">
        <v>685.38</v>
      </c>
      <c r="F17" s="49">
        <v>1138.54</v>
      </c>
      <c r="G17" s="50"/>
      <c r="H17" s="22">
        <v>8</v>
      </c>
      <c r="I17" s="22">
        <v>133</v>
      </c>
      <c r="J17" s="52" t="s">
        <v>37</v>
      </c>
      <c r="K17" s="22">
        <v>23</v>
      </c>
      <c r="L17" s="22" t="s">
        <v>19</v>
      </c>
      <c r="M17" s="22">
        <v>11</v>
      </c>
      <c r="N17" s="54"/>
      <c r="O17" s="52" t="s">
        <v>793</v>
      </c>
      <c r="P17" s="51" t="s">
        <v>257</v>
      </c>
      <c r="Q17" s="53" t="s">
        <v>150</v>
      </c>
      <c r="R17" s="130" t="s">
        <v>257</v>
      </c>
      <c r="S17" s="53"/>
      <c r="T17" s="55" t="s">
        <v>552</v>
      </c>
      <c r="U17" s="88" t="s">
        <v>563</v>
      </c>
      <c r="V17" s="22">
        <v>58.2</v>
      </c>
      <c r="W17" s="22">
        <v>2.5299999999999998</v>
      </c>
      <c r="X17" s="49">
        <v>1.68</v>
      </c>
      <c r="Y17" s="22">
        <v>2.83</v>
      </c>
      <c r="Z17" s="87" t="s">
        <v>808</v>
      </c>
      <c r="AA17" s="52" t="s">
        <v>952</v>
      </c>
      <c r="AB17" s="22"/>
      <c r="AD17" s="22"/>
      <c r="AE17" s="22"/>
      <c r="AF17" s="22"/>
      <c r="AG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</row>
    <row r="18" spans="1:236" s="20" customFormat="1" x14ac:dyDescent="0.25">
      <c r="A18" s="47">
        <v>4715</v>
      </c>
      <c r="B18" s="47" t="s">
        <v>23</v>
      </c>
      <c r="C18" s="20">
        <v>6</v>
      </c>
      <c r="D18" s="20" t="s">
        <v>238</v>
      </c>
      <c r="E18" s="29">
        <v>689.33</v>
      </c>
      <c r="F18" s="29">
        <v>1139.3599999999999</v>
      </c>
      <c r="G18" s="30"/>
      <c r="H18" s="20">
        <v>4</v>
      </c>
      <c r="I18" s="20">
        <v>159</v>
      </c>
      <c r="J18" s="34" t="s">
        <v>28</v>
      </c>
      <c r="K18" s="20">
        <v>50</v>
      </c>
      <c r="L18" s="20" t="s">
        <v>19</v>
      </c>
      <c r="M18" s="20">
        <v>11</v>
      </c>
      <c r="N18" s="33"/>
      <c r="O18" s="34" t="s">
        <v>722</v>
      </c>
      <c r="P18" s="32">
        <v>2713</v>
      </c>
      <c r="Q18" s="35"/>
      <c r="R18" s="12" t="s">
        <v>160</v>
      </c>
      <c r="S18" s="35"/>
      <c r="T18" s="47" t="s">
        <v>549</v>
      </c>
      <c r="U18" s="48">
        <f>P18+K18-1</f>
        <v>2762</v>
      </c>
      <c r="V18" s="20">
        <v>102.8</v>
      </c>
      <c r="W18" s="20">
        <v>2.06</v>
      </c>
      <c r="X18" s="29">
        <v>1.5</v>
      </c>
      <c r="Y18" s="20">
        <v>1.4</v>
      </c>
      <c r="Z18" s="87" t="s">
        <v>808</v>
      </c>
      <c r="AA18" s="34"/>
    </row>
    <row r="19" spans="1:236" s="20" customFormat="1" x14ac:dyDescent="0.25">
      <c r="A19" s="47">
        <v>4716</v>
      </c>
      <c r="B19" s="47" t="s">
        <v>23</v>
      </c>
      <c r="C19" s="20">
        <v>6</v>
      </c>
      <c r="D19" s="20" t="s">
        <v>251</v>
      </c>
      <c r="E19" s="29">
        <v>680.28</v>
      </c>
      <c r="F19" s="29">
        <v>1139.1300000000001</v>
      </c>
      <c r="G19" s="30"/>
      <c r="H19" s="124">
        <v>2</v>
      </c>
      <c r="I19" s="20">
        <v>132</v>
      </c>
      <c r="J19" s="34" t="s">
        <v>28</v>
      </c>
      <c r="K19" s="20">
        <v>121</v>
      </c>
      <c r="L19" s="43" t="s">
        <v>27</v>
      </c>
      <c r="M19" s="20">
        <v>21</v>
      </c>
      <c r="N19" s="33"/>
      <c r="O19" s="34" t="s">
        <v>793</v>
      </c>
      <c r="P19" s="32">
        <v>2709</v>
      </c>
      <c r="Q19" s="124"/>
      <c r="R19" s="12" t="s">
        <v>252</v>
      </c>
      <c r="S19" s="124"/>
      <c r="T19" s="20" t="s">
        <v>813</v>
      </c>
      <c r="U19" s="47"/>
      <c r="V19" s="20">
        <v>128.69999999999999</v>
      </c>
      <c r="W19" s="20">
        <v>1.06</v>
      </c>
      <c r="X19" s="29">
        <v>1.05</v>
      </c>
      <c r="Y19" s="20">
        <v>0.93</v>
      </c>
      <c r="Z19" s="87" t="s">
        <v>806</v>
      </c>
      <c r="AE19" s="35"/>
      <c r="AF19" s="35"/>
      <c r="AH19" s="31"/>
    </row>
    <row r="20" spans="1:236" s="20" customFormat="1" x14ac:dyDescent="0.25">
      <c r="A20" s="47">
        <v>4717</v>
      </c>
      <c r="B20" s="47" t="s">
        <v>23</v>
      </c>
      <c r="C20" s="20">
        <v>6</v>
      </c>
      <c r="D20" s="20" t="s">
        <v>234</v>
      </c>
      <c r="E20" s="29">
        <v>681.11</v>
      </c>
      <c r="F20" s="29">
        <v>1139.24</v>
      </c>
      <c r="G20" s="30"/>
      <c r="H20" s="20">
        <v>4</v>
      </c>
      <c r="I20" s="20">
        <v>157</v>
      </c>
      <c r="J20" s="34" t="s">
        <v>28</v>
      </c>
      <c r="K20" s="20">
        <v>51</v>
      </c>
      <c r="L20" s="20" t="s">
        <v>19</v>
      </c>
      <c r="M20" s="20">
        <v>16</v>
      </c>
      <c r="N20" s="33"/>
      <c r="O20" s="34" t="s">
        <v>722</v>
      </c>
      <c r="P20" s="32">
        <v>2713</v>
      </c>
      <c r="Q20" s="35"/>
      <c r="R20" s="12" t="s">
        <v>160</v>
      </c>
      <c r="S20" s="35"/>
      <c r="T20" s="47" t="s">
        <v>549</v>
      </c>
      <c r="U20" s="48">
        <f>P20+K20-1</f>
        <v>2763</v>
      </c>
      <c r="V20" s="20">
        <v>106.3</v>
      </c>
      <c r="W20" s="20">
        <v>2.09</v>
      </c>
      <c r="X20" s="29">
        <v>1.43</v>
      </c>
      <c r="Y20" s="20">
        <v>1.58</v>
      </c>
      <c r="Z20" s="87" t="s">
        <v>808</v>
      </c>
      <c r="AA20" s="34"/>
    </row>
    <row r="21" spans="1:236" s="20" customFormat="1" x14ac:dyDescent="0.25">
      <c r="A21" s="47">
        <v>4718</v>
      </c>
      <c r="B21" s="47" t="s">
        <v>23</v>
      </c>
      <c r="C21" s="20">
        <v>6</v>
      </c>
      <c r="D21" s="20" t="s">
        <v>162</v>
      </c>
      <c r="E21" s="29">
        <v>688.4</v>
      </c>
      <c r="F21" s="29">
        <v>1139.04</v>
      </c>
      <c r="G21" s="30"/>
      <c r="H21" s="20">
        <v>4</v>
      </c>
      <c r="I21" s="20">
        <v>72</v>
      </c>
      <c r="J21" s="34" t="s">
        <v>28</v>
      </c>
      <c r="K21" s="22">
        <v>36</v>
      </c>
      <c r="L21" s="20" t="s">
        <v>19</v>
      </c>
      <c r="M21" s="20">
        <v>13</v>
      </c>
      <c r="N21" s="33"/>
      <c r="O21" s="34" t="s">
        <v>722</v>
      </c>
      <c r="P21" s="32">
        <v>2704</v>
      </c>
      <c r="Q21" s="35"/>
      <c r="R21" s="12" t="s">
        <v>179</v>
      </c>
      <c r="S21" s="35"/>
      <c r="T21" s="47" t="s">
        <v>551</v>
      </c>
      <c r="U21" s="48">
        <f>P21+K21-1</f>
        <v>2739</v>
      </c>
      <c r="V21" s="20">
        <v>75</v>
      </c>
      <c r="W21" s="20">
        <v>2.08</v>
      </c>
      <c r="X21" s="29">
        <v>1.77</v>
      </c>
      <c r="Y21" s="20">
        <v>1.94</v>
      </c>
      <c r="Z21" s="87" t="s">
        <v>808</v>
      </c>
    </row>
    <row r="22" spans="1:236" s="20" customFormat="1" x14ac:dyDescent="0.25">
      <c r="A22" s="448">
        <v>4719</v>
      </c>
      <c r="B22" s="448" t="s">
        <v>23</v>
      </c>
      <c r="C22" s="449">
        <v>6</v>
      </c>
      <c r="D22" s="449" t="s">
        <v>162</v>
      </c>
      <c r="E22" s="450">
        <v>688.11</v>
      </c>
      <c r="F22" s="450">
        <v>1139.07</v>
      </c>
      <c r="H22" s="449">
        <v>8</v>
      </c>
      <c r="I22" s="166">
        <v>95</v>
      </c>
      <c r="J22" s="20" t="s">
        <v>817</v>
      </c>
      <c r="K22" s="449">
        <v>31</v>
      </c>
      <c r="L22" s="449" t="s">
        <v>19</v>
      </c>
      <c r="N22" s="451"/>
      <c r="O22" s="183" t="s">
        <v>722</v>
      </c>
      <c r="P22" s="451"/>
      <c r="Q22" s="452"/>
      <c r="R22" s="434" t="s">
        <v>646</v>
      </c>
      <c r="S22" s="453"/>
      <c r="T22" s="445"/>
      <c r="U22" s="47"/>
      <c r="W22" s="446"/>
      <c r="X22" s="436"/>
      <c r="Y22" s="454"/>
      <c r="Z22" s="446"/>
      <c r="AA22" s="445"/>
      <c r="AB22" s="455"/>
      <c r="AC22" s="455"/>
      <c r="AD22" s="455"/>
      <c r="AE22" s="440"/>
      <c r="AF22" s="456"/>
      <c r="AG22" s="456"/>
      <c r="AH22" s="457"/>
      <c r="AI22" s="445"/>
      <c r="AJ22" s="458"/>
      <c r="AK22" s="445"/>
      <c r="AL22" s="445"/>
      <c r="AM22" s="459"/>
      <c r="AN22" s="444"/>
      <c r="AO22" s="436"/>
      <c r="AP22" s="445"/>
      <c r="AQ22" s="445"/>
      <c r="AR22" s="439"/>
      <c r="AS22" s="447"/>
      <c r="AT22" s="436"/>
      <c r="AU22" s="445"/>
    </row>
    <row r="23" spans="1:236" s="20" customFormat="1" x14ac:dyDescent="0.25">
      <c r="A23" s="47">
        <v>4720</v>
      </c>
      <c r="B23" s="47" t="s">
        <v>23</v>
      </c>
      <c r="C23" s="20">
        <v>6</v>
      </c>
      <c r="D23" s="20" t="s">
        <v>162</v>
      </c>
      <c r="E23" s="29">
        <v>688.6</v>
      </c>
      <c r="F23" s="29">
        <v>1139.54</v>
      </c>
      <c r="G23" s="30"/>
      <c r="H23" s="20">
        <v>13</v>
      </c>
      <c r="I23" s="20">
        <v>110</v>
      </c>
      <c r="J23" s="34" t="s">
        <v>28</v>
      </c>
      <c r="K23" s="20">
        <v>99</v>
      </c>
      <c r="L23" s="43" t="s">
        <v>27</v>
      </c>
      <c r="M23" s="20">
        <v>7</v>
      </c>
      <c r="N23" s="33" t="s">
        <v>815</v>
      </c>
      <c r="O23" s="33"/>
      <c r="P23" s="32">
        <v>2712</v>
      </c>
      <c r="Q23" s="124"/>
      <c r="R23" s="12" t="s">
        <v>167</v>
      </c>
      <c r="S23" s="35" t="s">
        <v>179</v>
      </c>
      <c r="T23" s="47" t="s">
        <v>550</v>
      </c>
      <c r="U23" s="48">
        <f>P23+K23-1</f>
        <v>2810</v>
      </c>
      <c r="V23" s="20">
        <v>113.6</v>
      </c>
      <c r="W23" s="20">
        <v>1.1499999999999999</v>
      </c>
      <c r="X23" s="29">
        <v>1.66</v>
      </c>
      <c r="Y23" s="20">
        <v>1.32</v>
      </c>
      <c r="Z23" s="87" t="s">
        <v>806</v>
      </c>
      <c r="AA23" s="34"/>
      <c r="AH23" s="20" t="s">
        <v>79</v>
      </c>
    </row>
    <row r="24" spans="1:236" s="20" customFormat="1" x14ac:dyDescent="0.25">
      <c r="A24" s="448">
        <v>4721</v>
      </c>
      <c r="B24" s="448" t="s">
        <v>23</v>
      </c>
      <c r="C24" s="449">
        <v>6</v>
      </c>
      <c r="D24" s="449" t="s">
        <v>497</v>
      </c>
      <c r="E24" s="450">
        <v>687.69</v>
      </c>
      <c r="F24" s="450">
        <v>1139.27</v>
      </c>
      <c r="H24" s="449">
        <v>8</v>
      </c>
      <c r="I24" s="166">
        <v>57</v>
      </c>
      <c r="J24" s="20" t="s">
        <v>817</v>
      </c>
      <c r="K24" s="449">
        <v>12</v>
      </c>
      <c r="L24" s="449" t="s">
        <v>19</v>
      </c>
      <c r="N24" s="451"/>
      <c r="O24" s="183" t="s">
        <v>722</v>
      </c>
      <c r="P24" s="451"/>
      <c r="Q24" s="452"/>
      <c r="R24" s="434" t="s">
        <v>646</v>
      </c>
      <c r="S24" s="453"/>
      <c r="T24" s="445"/>
      <c r="U24" s="47"/>
      <c r="W24" s="446"/>
      <c r="X24" s="436"/>
      <c r="Y24" s="454"/>
      <c r="Z24" s="446"/>
      <c r="AA24" s="445"/>
      <c r="AB24" s="455"/>
      <c r="AC24" s="455"/>
      <c r="AD24" s="455"/>
      <c r="AE24" s="440"/>
      <c r="AF24" s="456"/>
      <c r="AG24" s="456"/>
      <c r="AH24" s="457"/>
      <c r="AI24" s="445"/>
      <c r="AJ24" s="458"/>
      <c r="AK24" s="445"/>
      <c r="AL24" s="445"/>
      <c r="AM24" s="459"/>
      <c r="AN24" s="444"/>
      <c r="AO24" s="436"/>
      <c r="AP24" s="445"/>
      <c r="AQ24" s="445"/>
      <c r="AR24" s="439"/>
      <c r="AS24" s="440"/>
      <c r="AT24" s="445"/>
      <c r="AU24" s="445"/>
    </row>
    <row r="25" spans="1:236" s="20" customFormat="1" x14ac:dyDescent="0.25">
      <c r="A25" s="47">
        <v>4722</v>
      </c>
      <c r="B25" s="47" t="s">
        <v>23</v>
      </c>
      <c r="C25" s="20">
        <v>6</v>
      </c>
      <c r="D25" s="20" t="s">
        <v>248</v>
      </c>
      <c r="E25" s="29">
        <v>683.37</v>
      </c>
      <c r="F25" s="29">
        <v>1139.6300000000001</v>
      </c>
      <c r="G25" s="30"/>
      <c r="H25" s="20">
        <v>4</v>
      </c>
      <c r="I25" s="20">
        <v>100</v>
      </c>
      <c r="J25" s="34" t="s">
        <v>28</v>
      </c>
      <c r="K25" s="20">
        <v>51</v>
      </c>
      <c r="L25" s="20" t="s">
        <v>19</v>
      </c>
      <c r="M25" s="20">
        <v>16</v>
      </c>
      <c r="N25" s="33"/>
      <c r="O25" s="34" t="s">
        <v>722</v>
      </c>
      <c r="P25" s="32">
        <v>2713</v>
      </c>
      <c r="Q25" s="35"/>
      <c r="R25" s="12" t="s">
        <v>164</v>
      </c>
      <c r="S25" s="35"/>
      <c r="T25" s="47" t="s">
        <v>549</v>
      </c>
      <c r="U25" s="48">
        <f>P25+K25-1</f>
        <v>2763</v>
      </c>
      <c r="V25" s="20">
        <v>91.6</v>
      </c>
      <c r="W25" s="20">
        <v>1.8</v>
      </c>
      <c r="X25" s="29">
        <v>0.94</v>
      </c>
      <c r="Y25" s="20">
        <v>1.17</v>
      </c>
      <c r="Z25" s="87" t="s">
        <v>807</v>
      </c>
      <c r="AA25" s="34"/>
    </row>
    <row r="26" spans="1:236" s="20" customFormat="1" x14ac:dyDescent="0.25">
      <c r="A26" s="448">
        <v>4723</v>
      </c>
      <c r="B26" s="448" t="s">
        <v>23</v>
      </c>
      <c r="C26" s="449">
        <v>6</v>
      </c>
      <c r="D26" s="449" t="s">
        <v>248</v>
      </c>
      <c r="E26" s="450">
        <v>683.32</v>
      </c>
      <c r="F26" s="450">
        <v>1139.48</v>
      </c>
      <c r="H26" s="449">
        <v>8</v>
      </c>
      <c r="I26" s="166">
        <v>113</v>
      </c>
      <c r="J26" s="20" t="s">
        <v>817</v>
      </c>
      <c r="K26" s="449">
        <v>28</v>
      </c>
      <c r="L26" s="449" t="s">
        <v>19</v>
      </c>
      <c r="N26" s="451"/>
      <c r="O26" s="183" t="s">
        <v>722</v>
      </c>
      <c r="P26" s="451"/>
      <c r="Q26" s="452"/>
      <c r="R26" s="434" t="s">
        <v>646</v>
      </c>
      <c r="S26" s="453"/>
      <c r="T26" s="445"/>
      <c r="U26" s="47"/>
      <c r="W26" s="446"/>
      <c r="X26" s="436"/>
      <c r="Y26" s="454"/>
      <c r="Z26" s="446"/>
      <c r="AA26" s="445"/>
      <c r="AB26" s="455"/>
      <c r="AC26" s="455"/>
      <c r="AD26" s="455"/>
      <c r="AE26" s="440"/>
      <c r="AF26" s="456"/>
      <c r="AG26" s="456"/>
      <c r="AH26" s="457"/>
      <c r="AI26" s="445"/>
      <c r="AJ26" s="458"/>
      <c r="AK26" s="445"/>
      <c r="AL26" s="445"/>
      <c r="AM26" s="459"/>
      <c r="AN26" s="444"/>
      <c r="AO26" s="436"/>
      <c r="AP26" s="445"/>
      <c r="AQ26" s="445"/>
      <c r="AR26" s="439"/>
      <c r="AS26" s="440"/>
      <c r="AT26" s="445"/>
      <c r="AU26" s="445"/>
    </row>
    <row r="27" spans="1:236" s="20" customFormat="1" x14ac:dyDescent="0.25">
      <c r="A27" s="47">
        <v>4724</v>
      </c>
      <c r="B27" s="47" t="s">
        <v>23</v>
      </c>
      <c r="C27" s="20">
        <v>6</v>
      </c>
      <c r="D27" s="20" t="s">
        <v>243</v>
      </c>
      <c r="E27" s="29">
        <v>684.63</v>
      </c>
      <c r="F27" s="29">
        <v>1139.52</v>
      </c>
      <c r="G27" s="30"/>
      <c r="H27" s="20">
        <v>4</v>
      </c>
      <c r="I27" s="20">
        <v>127</v>
      </c>
      <c r="J27" s="34" t="s">
        <v>28</v>
      </c>
      <c r="K27" s="20">
        <v>104</v>
      </c>
      <c r="L27" s="20" t="s">
        <v>19</v>
      </c>
      <c r="M27" s="20">
        <v>20</v>
      </c>
      <c r="N27" s="33"/>
      <c r="O27" s="34" t="s">
        <v>722</v>
      </c>
      <c r="P27" s="32">
        <v>2707</v>
      </c>
      <c r="Q27" s="35"/>
      <c r="R27" s="12" t="s">
        <v>169</v>
      </c>
      <c r="S27" s="35"/>
      <c r="T27" s="47" t="s">
        <v>550</v>
      </c>
      <c r="U27" s="48">
        <f t="shared" ref="U27:U32" si="1">P27+K27-1</f>
        <v>2810</v>
      </c>
      <c r="V27" s="20">
        <v>115.1</v>
      </c>
      <c r="W27" s="20">
        <v>1.1100000000000001</v>
      </c>
      <c r="X27" s="29">
        <v>1.05</v>
      </c>
      <c r="Y27" s="20">
        <v>0.97</v>
      </c>
      <c r="Z27" s="87" t="s">
        <v>806</v>
      </c>
      <c r="AA27" s="34"/>
    </row>
    <row r="28" spans="1:236" s="20" customFormat="1" x14ac:dyDescent="0.25">
      <c r="A28" s="47">
        <v>4725</v>
      </c>
      <c r="B28" s="47" t="s">
        <v>23</v>
      </c>
      <c r="C28" s="20">
        <v>6</v>
      </c>
      <c r="D28" s="20" t="s">
        <v>243</v>
      </c>
      <c r="E28" s="29">
        <v>684.48</v>
      </c>
      <c r="F28" s="29">
        <v>1139.1300000000001</v>
      </c>
      <c r="G28" s="30"/>
      <c r="H28" s="20">
        <v>13</v>
      </c>
      <c r="I28" s="20">
        <v>113</v>
      </c>
      <c r="J28" s="34" t="s">
        <v>28</v>
      </c>
      <c r="K28" s="20">
        <v>82</v>
      </c>
      <c r="L28" s="43" t="s">
        <v>27</v>
      </c>
      <c r="M28" s="20">
        <v>4</v>
      </c>
      <c r="N28" s="33" t="s">
        <v>801</v>
      </c>
      <c r="O28" s="33"/>
      <c r="P28" s="32">
        <v>2727</v>
      </c>
      <c r="Q28" s="35">
        <v>2713</v>
      </c>
      <c r="R28" s="12">
        <v>2707</v>
      </c>
      <c r="S28" s="35" t="s">
        <v>179</v>
      </c>
      <c r="T28" s="47" t="s">
        <v>550</v>
      </c>
      <c r="U28" s="48">
        <f t="shared" si="1"/>
        <v>2808</v>
      </c>
      <c r="V28" s="20">
        <v>128.1</v>
      </c>
      <c r="W28" s="20">
        <v>1.56</v>
      </c>
      <c r="X28" s="29">
        <v>1.4</v>
      </c>
      <c r="Y28" s="20">
        <v>1.23</v>
      </c>
      <c r="Z28" s="87" t="s">
        <v>806</v>
      </c>
      <c r="AA28" s="34"/>
      <c r="AH28" s="20" t="s">
        <v>79</v>
      </c>
    </row>
    <row r="29" spans="1:236" s="20" customFormat="1" x14ac:dyDescent="0.25">
      <c r="A29" s="47">
        <v>4726</v>
      </c>
      <c r="B29" s="47" t="s">
        <v>23</v>
      </c>
      <c r="C29" s="20">
        <v>6</v>
      </c>
      <c r="D29" s="20" t="s">
        <v>161</v>
      </c>
      <c r="E29" s="29">
        <v>686.8</v>
      </c>
      <c r="F29" s="29">
        <v>1139.43</v>
      </c>
      <c r="G29" s="30"/>
      <c r="H29" s="20">
        <v>4</v>
      </c>
      <c r="I29" s="20">
        <v>142</v>
      </c>
      <c r="J29" s="34" t="s">
        <v>28</v>
      </c>
      <c r="K29" s="20">
        <v>75</v>
      </c>
      <c r="L29" s="43" t="s">
        <v>27</v>
      </c>
      <c r="M29" s="20">
        <v>28</v>
      </c>
      <c r="N29" s="33"/>
      <c r="O29" s="34" t="s">
        <v>722</v>
      </c>
      <c r="P29" s="32">
        <v>2708</v>
      </c>
      <c r="Q29" s="35"/>
      <c r="R29" s="12" t="s">
        <v>167</v>
      </c>
      <c r="S29" s="35"/>
      <c r="T29" s="47" t="s">
        <v>550</v>
      </c>
      <c r="U29" s="48">
        <f t="shared" si="1"/>
        <v>2782</v>
      </c>
      <c r="V29" s="20">
        <v>162.19999999999999</v>
      </c>
      <c r="W29" s="20">
        <v>0.84</v>
      </c>
      <c r="X29" s="29">
        <v>0.91</v>
      </c>
      <c r="Y29" s="20">
        <v>1.02</v>
      </c>
      <c r="Z29" s="114" t="s">
        <v>805</v>
      </c>
      <c r="AA29" s="34"/>
    </row>
    <row r="30" spans="1:236" s="20" customFormat="1" x14ac:dyDescent="0.25">
      <c r="A30" s="47">
        <v>4727</v>
      </c>
      <c r="B30" s="47" t="s">
        <v>23</v>
      </c>
      <c r="C30" s="20">
        <v>6</v>
      </c>
      <c r="D30" s="20" t="s">
        <v>155</v>
      </c>
      <c r="E30" s="29">
        <v>685.5</v>
      </c>
      <c r="F30" s="29">
        <v>1139.0999999999999</v>
      </c>
      <c r="G30" s="30"/>
      <c r="H30" s="20">
        <v>1</v>
      </c>
      <c r="I30" s="20">
        <v>140</v>
      </c>
      <c r="J30" s="34" t="s">
        <v>28</v>
      </c>
      <c r="K30" s="22">
        <v>193</v>
      </c>
      <c r="L30" s="43" t="s">
        <v>27</v>
      </c>
      <c r="M30" s="20">
        <v>20</v>
      </c>
      <c r="N30" s="33"/>
      <c r="O30" s="34" t="s">
        <v>24</v>
      </c>
      <c r="P30" s="32">
        <v>2704</v>
      </c>
      <c r="Q30" s="35"/>
      <c r="R30" s="12" t="s">
        <v>179</v>
      </c>
      <c r="S30" s="35"/>
      <c r="T30" s="47" t="s">
        <v>551</v>
      </c>
      <c r="U30" s="48">
        <f t="shared" si="1"/>
        <v>2896</v>
      </c>
      <c r="V30" s="20">
        <v>162.19999999999999</v>
      </c>
      <c r="W30" s="20">
        <v>0.84</v>
      </c>
      <c r="X30" s="29">
        <v>0.91</v>
      </c>
      <c r="Y30" s="20">
        <v>1.02</v>
      </c>
      <c r="Z30" s="114" t="s">
        <v>805</v>
      </c>
    </row>
    <row r="31" spans="1:236" s="20" customFormat="1" x14ac:dyDescent="0.25">
      <c r="A31" s="47">
        <v>4728</v>
      </c>
      <c r="B31" s="47" t="s">
        <v>23</v>
      </c>
      <c r="C31" s="20">
        <v>6</v>
      </c>
      <c r="D31" s="20" t="s">
        <v>237</v>
      </c>
      <c r="E31" s="29">
        <v>688.97</v>
      </c>
      <c r="F31" s="29">
        <v>1140.93</v>
      </c>
      <c r="G31" s="30"/>
      <c r="H31" s="20">
        <v>4</v>
      </c>
      <c r="I31" s="20">
        <v>127</v>
      </c>
      <c r="J31" s="34" t="s">
        <v>28</v>
      </c>
      <c r="K31" s="20">
        <v>51</v>
      </c>
      <c r="L31" s="20" t="s">
        <v>19</v>
      </c>
      <c r="M31" s="20">
        <v>14</v>
      </c>
      <c r="N31" s="33"/>
      <c r="O31" s="34" t="s">
        <v>722</v>
      </c>
      <c r="P31" s="32">
        <v>2713</v>
      </c>
      <c r="Q31" s="35"/>
      <c r="R31" s="12" t="s">
        <v>160</v>
      </c>
      <c r="S31" s="35"/>
      <c r="T31" s="47" t="s">
        <v>549</v>
      </c>
      <c r="U31" s="48">
        <f t="shared" si="1"/>
        <v>2763</v>
      </c>
      <c r="V31" s="20">
        <v>90.2</v>
      </c>
      <c r="W31" s="20">
        <v>1.77</v>
      </c>
      <c r="X31" s="29">
        <v>1.05</v>
      </c>
      <c r="Y31" s="20">
        <v>1.29</v>
      </c>
      <c r="Z31" s="87" t="s">
        <v>806</v>
      </c>
      <c r="AA31" s="34"/>
    </row>
    <row r="32" spans="1:236" s="20" customFormat="1" x14ac:dyDescent="0.25">
      <c r="A32" s="47">
        <v>4730</v>
      </c>
      <c r="B32" s="47" t="s">
        <v>23</v>
      </c>
      <c r="C32" s="20">
        <v>6</v>
      </c>
      <c r="D32" s="20" t="s">
        <v>268</v>
      </c>
      <c r="E32" s="29">
        <v>681.58</v>
      </c>
      <c r="F32" s="29">
        <v>1140.43</v>
      </c>
      <c r="G32" s="30"/>
      <c r="H32" s="20">
        <v>2</v>
      </c>
      <c r="I32" s="20">
        <v>132</v>
      </c>
      <c r="J32" s="34" t="s">
        <v>28</v>
      </c>
      <c r="K32" s="20">
        <v>59</v>
      </c>
      <c r="L32" s="43" t="s">
        <v>27</v>
      </c>
      <c r="M32" s="20">
        <v>21</v>
      </c>
      <c r="N32" s="33"/>
      <c r="O32" s="34" t="s">
        <v>722</v>
      </c>
      <c r="P32" s="32">
        <v>2704</v>
      </c>
      <c r="Q32" s="35"/>
      <c r="R32" s="12" t="s">
        <v>179</v>
      </c>
      <c r="S32" s="35"/>
      <c r="T32" s="20" t="s">
        <v>551</v>
      </c>
      <c r="U32" s="48">
        <f t="shared" si="1"/>
        <v>2762</v>
      </c>
      <c r="V32" s="20">
        <v>93</v>
      </c>
      <c r="W32" s="20">
        <v>1.58</v>
      </c>
      <c r="X32" s="29">
        <v>1.1100000000000001</v>
      </c>
      <c r="Y32" s="20">
        <v>1.59</v>
      </c>
      <c r="Z32" s="87" t="s">
        <v>806</v>
      </c>
      <c r="AA32" s="34"/>
    </row>
    <row r="33" spans="1:255" s="20" customFormat="1" x14ac:dyDescent="0.25">
      <c r="A33" s="448">
        <v>4731</v>
      </c>
      <c r="B33" s="448" t="s">
        <v>23</v>
      </c>
      <c r="C33" s="449">
        <v>6</v>
      </c>
      <c r="D33" s="449" t="s">
        <v>230</v>
      </c>
      <c r="E33" s="450">
        <v>682.78</v>
      </c>
      <c r="F33" s="450">
        <v>1140.3800000000001</v>
      </c>
      <c r="H33" s="449">
        <v>8</v>
      </c>
      <c r="I33" s="166">
        <v>176</v>
      </c>
      <c r="J33" s="20" t="s">
        <v>817</v>
      </c>
      <c r="K33" s="449">
        <v>34</v>
      </c>
      <c r="L33" s="449" t="s">
        <v>19</v>
      </c>
      <c r="M33" s="449">
        <v>10</v>
      </c>
      <c r="N33" s="451"/>
      <c r="O33" s="460" t="s">
        <v>24</v>
      </c>
      <c r="P33" s="451"/>
      <c r="Q33" s="452"/>
      <c r="R33" s="434" t="s">
        <v>646</v>
      </c>
      <c r="S33" s="453"/>
      <c r="T33" s="445"/>
      <c r="U33" s="47"/>
      <c r="W33" s="446"/>
      <c r="Y33" s="454"/>
      <c r="Z33" s="446"/>
      <c r="AB33" s="461"/>
      <c r="AC33" s="456"/>
      <c r="AD33" s="455"/>
      <c r="AE33" s="440"/>
      <c r="AF33" s="445"/>
      <c r="AH33" s="457"/>
      <c r="AI33" s="445"/>
      <c r="AJ33" s="458"/>
      <c r="AK33" s="445"/>
      <c r="AL33" s="445"/>
      <c r="AM33" s="459"/>
      <c r="AN33" s="444"/>
      <c r="AO33" s="436"/>
      <c r="AP33" s="445"/>
      <c r="AQ33" s="445">
        <v>4731</v>
      </c>
      <c r="AR33" s="440"/>
      <c r="AS33" s="440"/>
      <c r="AT33" s="445"/>
      <c r="AU33" s="445"/>
    </row>
    <row r="34" spans="1:255" s="20" customFormat="1" x14ac:dyDescent="0.25">
      <c r="A34" s="47">
        <v>4732</v>
      </c>
      <c r="B34" s="47" t="s">
        <v>23</v>
      </c>
      <c r="C34" s="20">
        <v>6</v>
      </c>
      <c r="D34" s="20" t="s">
        <v>230</v>
      </c>
      <c r="E34" s="29">
        <v>682.38</v>
      </c>
      <c r="F34" s="29">
        <v>1140.44</v>
      </c>
      <c r="G34" s="30"/>
      <c r="H34" s="20">
        <v>13</v>
      </c>
      <c r="I34" s="20">
        <v>120</v>
      </c>
      <c r="J34" s="34" t="s">
        <v>28</v>
      </c>
      <c r="K34" s="22">
        <v>117</v>
      </c>
      <c r="L34" s="20" t="s">
        <v>19</v>
      </c>
      <c r="M34" s="20">
        <v>8</v>
      </c>
      <c r="N34" s="33" t="s">
        <v>804</v>
      </c>
      <c r="O34" s="33"/>
      <c r="P34" s="32">
        <v>2711</v>
      </c>
      <c r="Q34" s="35"/>
      <c r="R34" s="12" t="s">
        <v>179</v>
      </c>
      <c r="S34" s="35" t="s">
        <v>260</v>
      </c>
      <c r="T34" s="20" t="s">
        <v>551</v>
      </c>
      <c r="U34" s="48">
        <f>P34+K34-1</f>
        <v>2827</v>
      </c>
      <c r="V34" s="20">
        <v>112.8</v>
      </c>
      <c r="W34" s="20">
        <v>0.96</v>
      </c>
      <c r="X34" s="29">
        <v>1.08</v>
      </c>
      <c r="Y34" s="20">
        <v>0.76</v>
      </c>
      <c r="Z34" s="122" t="s">
        <v>812</v>
      </c>
      <c r="AH34" s="20" t="s">
        <v>79</v>
      </c>
    </row>
    <row r="35" spans="1:255" s="20" customFormat="1" x14ac:dyDescent="0.25">
      <c r="A35" s="47">
        <v>4733</v>
      </c>
      <c r="B35" s="47" t="s">
        <v>23</v>
      </c>
      <c r="C35" s="20">
        <v>6</v>
      </c>
      <c r="D35" s="20" t="s">
        <v>240</v>
      </c>
      <c r="E35" s="29">
        <v>686.06</v>
      </c>
      <c r="F35" s="29">
        <v>1140.3499999999999</v>
      </c>
      <c r="G35" s="30"/>
      <c r="H35" s="20">
        <v>4</v>
      </c>
      <c r="I35" s="20">
        <v>110</v>
      </c>
      <c r="J35" s="34" t="s">
        <v>28</v>
      </c>
      <c r="K35" s="20">
        <v>50</v>
      </c>
      <c r="L35" s="20" t="s">
        <v>19</v>
      </c>
      <c r="M35" s="20">
        <v>16</v>
      </c>
      <c r="O35" s="34" t="s">
        <v>722</v>
      </c>
      <c r="P35" s="32">
        <v>2713</v>
      </c>
      <c r="Q35" s="35"/>
      <c r="R35" s="12" t="s">
        <v>160</v>
      </c>
      <c r="S35" s="35"/>
      <c r="T35" s="47" t="s">
        <v>549</v>
      </c>
      <c r="U35" s="48">
        <f>P35+K35-1</f>
        <v>2762</v>
      </c>
      <c r="V35" s="20">
        <v>79.2</v>
      </c>
      <c r="W35" s="20">
        <v>1.58</v>
      </c>
      <c r="X35" s="29">
        <v>0.9</v>
      </c>
      <c r="Y35" s="20">
        <v>0.93</v>
      </c>
      <c r="Z35" s="87" t="s">
        <v>807</v>
      </c>
      <c r="AA35" s="34"/>
    </row>
    <row r="36" spans="1:255" s="20" customFormat="1" x14ac:dyDescent="0.25">
      <c r="A36" s="47">
        <v>4734</v>
      </c>
      <c r="B36" s="47" t="s">
        <v>23</v>
      </c>
      <c r="C36" s="20">
        <v>6</v>
      </c>
      <c r="D36" s="20" t="s">
        <v>202</v>
      </c>
      <c r="E36" s="29">
        <v>685.07</v>
      </c>
      <c r="F36" s="29">
        <v>1140.54</v>
      </c>
      <c r="G36" s="30"/>
      <c r="H36" s="20">
        <v>4</v>
      </c>
      <c r="I36" s="20">
        <v>110</v>
      </c>
      <c r="J36" s="34" t="s">
        <v>28</v>
      </c>
      <c r="K36" s="22">
        <v>47</v>
      </c>
      <c r="L36" s="20" t="s">
        <v>19</v>
      </c>
      <c r="M36" s="20">
        <v>11</v>
      </c>
      <c r="N36" s="33"/>
      <c r="O36" s="34" t="s">
        <v>793</v>
      </c>
      <c r="P36" s="32">
        <v>2704</v>
      </c>
      <c r="Q36" s="35"/>
      <c r="R36" s="12" t="s">
        <v>179</v>
      </c>
      <c r="S36" s="35"/>
      <c r="T36" s="20" t="s">
        <v>551</v>
      </c>
      <c r="U36" s="48">
        <f>P36+K36-1</f>
        <v>2750</v>
      </c>
      <c r="V36" s="20">
        <v>89.4</v>
      </c>
      <c r="W36" s="20">
        <v>1.9</v>
      </c>
      <c r="X36" s="29">
        <v>2.54</v>
      </c>
      <c r="Y36" s="20">
        <v>2.1</v>
      </c>
      <c r="Z36" s="87" t="s">
        <v>271</v>
      </c>
      <c r="AA36" s="34"/>
    </row>
    <row r="37" spans="1:255" s="20" customFormat="1" x14ac:dyDescent="0.25">
      <c r="A37" s="47">
        <v>4735</v>
      </c>
      <c r="B37" s="47" t="s">
        <v>23</v>
      </c>
      <c r="C37" s="20">
        <v>6</v>
      </c>
      <c r="D37" s="20" t="s">
        <v>229</v>
      </c>
      <c r="E37" s="29">
        <v>683.88</v>
      </c>
      <c r="F37" s="29">
        <v>1140.74</v>
      </c>
      <c r="G37" s="30"/>
      <c r="H37" s="20">
        <v>4</v>
      </c>
      <c r="I37" s="20">
        <v>173</v>
      </c>
      <c r="J37" s="34" t="s">
        <v>28</v>
      </c>
      <c r="K37" s="20">
        <v>108</v>
      </c>
      <c r="L37" s="20" t="s">
        <v>19</v>
      </c>
      <c r="M37" s="20">
        <v>24</v>
      </c>
      <c r="N37" s="33"/>
      <c r="O37" s="34" t="s">
        <v>722</v>
      </c>
      <c r="P37" s="32">
        <v>2707</v>
      </c>
      <c r="Q37" s="35"/>
      <c r="R37" s="12" t="s">
        <v>169</v>
      </c>
      <c r="S37" s="35"/>
      <c r="T37" s="20" t="s">
        <v>550</v>
      </c>
      <c r="U37" s="48">
        <f>P37+K37-1</f>
        <v>2814</v>
      </c>
      <c r="V37" s="20">
        <v>114.7</v>
      </c>
      <c r="W37" s="20">
        <v>1.06</v>
      </c>
      <c r="X37" s="29">
        <v>0.72</v>
      </c>
      <c r="Y37" s="20">
        <v>1.02</v>
      </c>
      <c r="Z37" s="87" t="s">
        <v>807</v>
      </c>
      <c r="AA37" s="34"/>
    </row>
    <row r="38" spans="1:255" s="20" customFormat="1" x14ac:dyDescent="0.25">
      <c r="A38" s="47">
        <v>4736</v>
      </c>
      <c r="B38" s="47" t="s">
        <v>23</v>
      </c>
      <c r="C38" s="20">
        <v>6</v>
      </c>
      <c r="D38" s="20" t="s">
        <v>233</v>
      </c>
      <c r="E38" s="29">
        <v>680.76</v>
      </c>
      <c r="F38" s="29">
        <v>1141.3599999999999</v>
      </c>
      <c r="G38" s="30"/>
      <c r="H38" s="20">
        <v>4</v>
      </c>
      <c r="I38" s="20">
        <v>100</v>
      </c>
      <c r="J38" s="34" t="s">
        <v>28</v>
      </c>
      <c r="K38" s="20">
        <v>111</v>
      </c>
      <c r="L38" s="43" t="s">
        <v>27</v>
      </c>
      <c r="M38" s="20">
        <v>21</v>
      </c>
      <c r="N38" s="33"/>
      <c r="O38" s="34" t="s">
        <v>793</v>
      </c>
      <c r="P38" s="32">
        <v>2710</v>
      </c>
      <c r="Q38" s="35"/>
      <c r="R38" s="12" t="s">
        <v>164</v>
      </c>
      <c r="S38" s="35"/>
      <c r="T38" s="20" t="s">
        <v>549</v>
      </c>
      <c r="U38" s="48">
        <f>P38+K38-1</f>
        <v>2820</v>
      </c>
      <c r="V38" s="20">
        <v>76.599999999999994</v>
      </c>
      <c r="W38" s="20">
        <v>0.69</v>
      </c>
      <c r="X38" s="29">
        <v>0.66</v>
      </c>
      <c r="Y38" s="20">
        <v>0.52</v>
      </c>
      <c r="Z38" s="114" t="s">
        <v>805</v>
      </c>
      <c r="AA38" s="34"/>
      <c r="AB38" s="22"/>
      <c r="AC38" s="22"/>
      <c r="AD38" s="22"/>
      <c r="AE38" s="22"/>
      <c r="AF38" s="22"/>
      <c r="AG38" s="22"/>
      <c r="AI38" s="22"/>
    </row>
    <row r="39" spans="1:255" s="20" customFormat="1" x14ac:dyDescent="0.25">
      <c r="A39" s="47">
        <v>4737</v>
      </c>
      <c r="B39" s="47" t="s">
        <v>23</v>
      </c>
      <c r="C39" s="20">
        <v>6</v>
      </c>
      <c r="D39" s="20" t="s">
        <v>233</v>
      </c>
      <c r="E39" s="29">
        <v>680.8</v>
      </c>
      <c r="F39" s="29">
        <v>1141.5899999999999</v>
      </c>
      <c r="G39" s="30"/>
      <c r="H39" s="124">
        <v>4</v>
      </c>
      <c r="I39" s="20">
        <v>56</v>
      </c>
      <c r="J39" s="20" t="s">
        <v>817</v>
      </c>
      <c r="K39" s="20">
        <v>22</v>
      </c>
      <c r="L39" s="43" t="s">
        <v>27</v>
      </c>
      <c r="M39" s="20">
        <v>7</v>
      </c>
      <c r="N39" s="33"/>
      <c r="O39" s="34" t="s">
        <v>722</v>
      </c>
      <c r="P39" s="32"/>
      <c r="Q39" s="124"/>
      <c r="R39" s="12" t="s">
        <v>646</v>
      </c>
      <c r="S39" s="124"/>
      <c r="U39" s="47"/>
      <c r="V39" s="57"/>
      <c r="W39" s="57"/>
      <c r="X39" s="57"/>
      <c r="Z39" s="126"/>
      <c r="AA39" s="30"/>
      <c r="AB39" s="29"/>
      <c r="AE39" s="125"/>
      <c r="AF39" s="35"/>
      <c r="AH39" s="31"/>
      <c r="AJ39" s="47"/>
      <c r="AK39" s="47"/>
    </row>
    <row r="40" spans="1:255" s="20" customFormat="1" x14ac:dyDescent="0.25">
      <c r="A40" s="178">
        <v>4738</v>
      </c>
      <c r="B40" s="178" t="s">
        <v>23</v>
      </c>
      <c r="C40" s="166">
        <v>6</v>
      </c>
      <c r="D40" s="166" t="s">
        <v>233</v>
      </c>
      <c r="E40" s="179">
        <v>680.92</v>
      </c>
      <c r="F40" s="179">
        <v>1141.8599999999999</v>
      </c>
      <c r="G40" s="167"/>
      <c r="H40" s="166">
        <v>2</v>
      </c>
      <c r="I40" s="166">
        <v>143</v>
      </c>
      <c r="J40" s="183" t="s">
        <v>10</v>
      </c>
      <c r="K40" s="166">
        <v>104</v>
      </c>
      <c r="L40" s="166" t="s">
        <v>19</v>
      </c>
      <c r="M40" s="166">
        <v>21</v>
      </c>
      <c r="N40" s="180"/>
      <c r="O40" s="185" t="s">
        <v>24</v>
      </c>
      <c r="P40" s="181">
        <v>2711</v>
      </c>
      <c r="Q40" s="408"/>
      <c r="R40" s="393">
        <v>2711</v>
      </c>
      <c r="S40" s="409"/>
      <c r="T40" s="166" t="s">
        <v>827</v>
      </c>
      <c r="U40" s="48">
        <f t="shared" ref="U40:U46" si="2">P40+K40-1</f>
        <v>2814</v>
      </c>
      <c r="V40" s="166">
        <v>122.6</v>
      </c>
      <c r="W40" s="166">
        <v>1.18</v>
      </c>
      <c r="X40" s="179">
        <v>0.79</v>
      </c>
      <c r="Y40" s="166">
        <v>0.74</v>
      </c>
      <c r="Z40" s="186" t="s">
        <v>807</v>
      </c>
      <c r="AA40" s="181"/>
      <c r="AB40" s="40"/>
      <c r="AC40" s="181"/>
      <c r="AD40" s="181" t="s">
        <v>315</v>
      </c>
      <c r="AE40" s="181"/>
      <c r="AF40" s="40"/>
      <c r="AG40" s="167"/>
      <c r="AH40" s="167"/>
      <c r="AI40" s="40"/>
      <c r="AJ40" s="40"/>
      <c r="AK40" s="40"/>
      <c r="AL40" s="40"/>
      <c r="AM40" s="40"/>
      <c r="AN40" s="184"/>
      <c r="AO40" s="166"/>
      <c r="AP40" s="166"/>
      <c r="AQ40" s="166"/>
      <c r="AR40" s="166"/>
      <c r="AS40" s="166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0"/>
      <c r="GF40" s="40"/>
      <c r="GG40" s="40"/>
      <c r="GH40" s="40"/>
      <c r="GI40" s="40"/>
      <c r="GJ40" s="40"/>
      <c r="GK40" s="40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</row>
    <row r="41" spans="1:255" s="20" customFormat="1" x14ac:dyDescent="0.25">
      <c r="A41" s="47">
        <v>4739</v>
      </c>
      <c r="B41" s="47" t="s">
        <v>23</v>
      </c>
      <c r="C41" s="20">
        <v>6</v>
      </c>
      <c r="D41" s="20" t="s">
        <v>262</v>
      </c>
      <c r="E41" s="29">
        <v>688.18</v>
      </c>
      <c r="F41" s="29">
        <v>1141.43</v>
      </c>
      <c r="G41" s="30"/>
      <c r="H41" s="20">
        <v>4</v>
      </c>
      <c r="I41" s="20">
        <v>190</v>
      </c>
      <c r="J41" s="34" t="s">
        <v>28</v>
      </c>
      <c r="K41" s="20">
        <v>104</v>
      </c>
      <c r="L41" s="43" t="s">
        <v>27</v>
      </c>
      <c r="M41" s="20">
        <v>12</v>
      </c>
      <c r="N41" s="34" t="s">
        <v>263</v>
      </c>
      <c r="O41" s="33"/>
      <c r="P41" s="32">
        <v>2710</v>
      </c>
      <c r="Q41" s="124"/>
      <c r="R41" s="12" t="s">
        <v>167</v>
      </c>
      <c r="S41" s="35" t="s">
        <v>179</v>
      </c>
      <c r="T41" s="20" t="s">
        <v>550</v>
      </c>
      <c r="U41" s="48">
        <f t="shared" si="2"/>
        <v>2813</v>
      </c>
      <c r="V41" s="20">
        <v>119.8</v>
      </c>
      <c r="W41" s="20">
        <v>1.1499999999999999</v>
      </c>
      <c r="X41" s="29">
        <v>1.17</v>
      </c>
      <c r="Y41" s="20">
        <v>1.24</v>
      </c>
      <c r="Z41" s="87" t="s">
        <v>806</v>
      </c>
      <c r="AA41" s="34"/>
    </row>
    <row r="42" spans="1:255" s="20" customFormat="1" x14ac:dyDescent="0.25">
      <c r="A42" s="47">
        <v>4740</v>
      </c>
      <c r="B42" s="47" t="s">
        <v>23</v>
      </c>
      <c r="C42" s="20">
        <v>6</v>
      </c>
      <c r="D42" s="20" t="s">
        <v>259</v>
      </c>
      <c r="E42" s="29">
        <v>682.24</v>
      </c>
      <c r="F42" s="29">
        <v>1141.52</v>
      </c>
      <c r="G42" s="30"/>
      <c r="H42" s="20">
        <v>4</v>
      </c>
      <c r="I42" s="20">
        <v>226</v>
      </c>
      <c r="J42" s="34" t="s">
        <v>28</v>
      </c>
      <c r="K42" s="22">
        <v>102</v>
      </c>
      <c r="L42" s="43" t="s">
        <v>27</v>
      </c>
      <c r="M42" s="20">
        <v>20</v>
      </c>
      <c r="N42" s="33"/>
      <c r="O42" s="34" t="s">
        <v>722</v>
      </c>
      <c r="P42" s="32">
        <v>2704</v>
      </c>
      <c r="Q42" s="35"/>
      <c r="R42" s="12" t="s">
        <v>179</v>
      </c>
      <c r="S42" s="35"/>
      <c r="T42" s="20" t="s">
        <v>551</v>
      </c>
      <c r="U42" s="48">
        <f t="shared" si="2"/>
        <v>2805</v>
      </c>
      <c r="V42" s="20">
        <v>119.7</v>
      </c>
      <c r="W42" s="20">
        <v>1.17</v>
      </c>
      <c r="X42" s="29">
        <v>1.03</v>
      </c>
      <c r="Y42" s="20">
        <v>0.81</v>
      </c>
      <c r="Z42" s="87" t="s">
        <v>806</v>
      </c>
    </row>
    <row r="43" spans="1:255" s="20" customFormat="1" x14ac:dyDescent="0.25">
      <c r="A43" s="47">
        <v>4741</v>
      </c>
      <c r="B43" s="47" t="s">
        <v>23</v>
      </c>
      <c r="C43" s="20">
        <v>6</v>
      </c>
      <c r="D43" s="20" t="s">
        <v>239</v>
      </c>
      <c r="E43" s="29">
        <v>685.56</v>
      </c>
      <c r="F43" s="29">
        <v>1141.8</v>
      </c>
      <c r="G43" s="30"/>
      <c r="H43" s="20">
        <v>4</v>
      </c>
      <c r="I43" s="20">
        <v>157</v>
      </c>
      <c r="J43" s="34" t="s">
        <v>28</v>
      </c>
      <c r="K43" s="20">
        <v>49</v>
      </c>
      <c r="L43" s="20" t="s">
        <v>19</v>
      </c>
      <c r="M43" s="20">
        <v>14</v>
      </c>
      <c r="N43" s="33"/>
      <c r="O43" s="34" t="s">
        <v>722</v>
      </c>
      <c r="P43" s="32">
        <v>2713</v>
      </c>
      <c r="Q43" s="35"/>
      <c r="R43" s="12" t="s">
        <v>160</v>
      </c>
      <c r="S43" s="35"/>
      <c r="T43" s="47" t="s">
        <v>549</v>
      </c>
      <c r="U43" s="48">
        <f t="shared" si="2"/>
        <v>2761</v>
      </c>
      <c r="V43" s="20">
        <v>97.3</v>
      </c>
      <c r="W43" s="20">
        <v>1.99</v>
      </c>
      <c r="X43" s="29">
        <v>1.05</v>
      </c>
      <c r="Y43" s="20">
        <v>1.67</v>
      </c>
      <c r="Z43" s="87" t="s">
        <v>806</v>
      </c>
      <c r="AA43" s="34"/>
    </row>
    <row r="44" spans="1:255" s="20" customFormat="1" x14ac:dyDescent="0.25">
      <c r="A44" s="47">
        <v>4742</v>
      </c>
      <c r="B44" s="47" t="s">
        <v>23</v>
      </c>
      <c r="C44" s="20">
        <v>6</v>
      </c>
      <c r="D44" s="20" t="s">
        <v>239</v>
      </c>
      <c r="E44" s="29">
        <v>685.88</v>
      </c>
      <c r="F44" s="29">
        <v>1141.3</v>
      </c>
      <c r="G44" s="30"/>
      <c r="H44" s="20">
        <v>4</v>
      </c>
      <c r="I44" s="20">
        <v>142</v>
      </c>
      <c r="J44" s="34" t="s">
        <v>28</v>
      </c>
      <c r="K44" s="20">
        <v>94</v>
      </c>
      <c r="L44" s="20" t="s">
        <v>19</v>
      </c>
      <c r="M44" s="20">
        <v>29</v>
      </c>
      <c r="N44" s="33"/>
      <c r="O44" s="34" t="s">
        <v>722</v>
      </c>
      <c r="P44" s="32">
        <v>2708</v>
      </c>
      <c r="Q44" s="35"/>
      <c r="R44" s="12" t="s">
        <v>167</v>
      </c>
      <c r="S44" s="35"/>
      <c r="T44" s="20" t="s">
        <v>550</v>
      </c>
      <c r="U44" s="48">
        <f t="shared" si="2"/>
        <v>2801</v>
      </c>
      <c r="V44" s="20">
        <v>92.3</v>
      </c>
      <c r="W44" s="20">
        <v>0.98</v>
      </c>
      <c r="X44" s="29">
        <v>0.64</v>
      </c>
      <c r="Y44" s="20">
        <v>0.7</v>
      </c>
      <c r="Z44" s="114" t="s">
        <v>805</v>
      </c>
      <c r="AA44" s="34"/>
    </row>
    <row r="45" spans="1:255" s="20" customFormat="1" x14ac:dyDescent="0.25">
      <c r="A45" s="47">
        <v>4743</v>
      </c>
      <c r="B45" s="47" t="s">
        <v>23</v>
      </c>
      <c r="C45" s="20">
        <v>6</v>
      </c>
      <c r="D45" s="20" t="s">
        <v>239</v>
      </c>
      <c r="E45" s="29">
        <v>685</v>
      </c>
      <c r="F45" s="29">
        <v>1141.08</v>
      </c>
      <c r="G45" s="30"/>
      <c r="H45" s="20">
        <v>4</v>
      </c>
      <c r="I45" s="20">
        <v>190</v>
      </c>
      <c r="J45" s="34" t="s">
        <v>28</v>
      </c>
      <c r="K45" s="22">
        <v>99</v>
      </c>
      <c r="L45" s="43" t="s">
        <v>27</v>
      </c>
      <c r="M45" s="20">
        <v>19</v>
      </c>
      <c r="N45" s="33" t="s">
        <v>953</v>
      </c>
      <c r="O45" s="33"/>
      <c r="P45" s="32">
        <v>2706</v>
      </c>
      <c r="Q45" s="35"/>
      <c r="R45" s="12" t="s">
        <v>179</v>
      </c>
      <c r="S45" s="35" t="s">
        <v>260</v>
      </c>
      <c r="T45" s="20" t="s">
        <v>551</v>
      </c>
      <c r="U45" s="48">
        <f t="shared" si="2"/>
        <v>2804</v>
      </c>
      <c r="V45" s="20">
        <v>109.9</v>
      </c>
      <c r="W45" s="20">
        <v>1.1100000000000001</v>
      </c>
      <c r="X45" s="29">
        <v>0.72</v>
      </c>
      <c r="Y45" s="20">
        <v>0.8</v>
      </c>
      <c r="Z45" s="87" t="s">
        <v>807</v>
      </c>
    </row>
    <row r="46" spans="1:255" s="20" customFormat="1" x14ac:dyDescent="0.25">
      <c r="A46" s="47">
        <v>4744</v>
      </c>
      <c r="B46" s="47" t="s">
        <v>23</v>
      </c>
      <c r="C46" s="20">
        <v>6</v>
      </c>
      <c r="D46" s="20" t="s">
        <v>245</v>
      </c>
      <c r="E46" s="29">
        <v>683.06</v>
      </c>
      <c r="F46" s="29">
        <v>1141.5</v>
      </c>
      <c r="G46" s="30"/>
      <c r="H46" s="20">
        <v>13</v>
      </c>
      <c r="I46" s="20">
        <v>115</v>
      </c>
      <c r="J46" s="34" t="s">
        <v>28</v>
      </c>
      <c r="K46" s="20">
        <v>44</v>
      </c>
      <c r="L46" s="20" t="s">
        <v>19</v>
      </c>
      <c r="M46" s="20">
        <v>17</v>
      </c>
      <c r="N46" s="34" t="s">
        <v>163</v>
      </c>
      <c r="O46" s="33"/>
      <c r="P46" s="32">
        <v>2717</v>
      </c>
      <c r="Q46" s="35" t="s">
        <v>158</v>
      </c>
      <c r="R46" s="12" t="s">
        <v>160</v>
      </c>
      <c r="S46" s="35"/>
      <c r="T46" s="47" t="s">
        <v>549</v>
      </c>
      <c r="U46" s="48">
        <f t="shared" si="2"/>
        <v>2760</v>
      </c>
      <c r="V46" s="20">
        <v>86.1</v>
      </c>
      <c r="W46" s="20">
        <v>1.96</v>
      </c>
      <c r="X46" s="29">
        <v>1.25</v>
      </c>
      <c r="Y46" s="20">
        <v>1.86</v>
      </c>
      <c r="Z46" s="87" t="s">
        <v>806</v>
      </c>
      <c r="AA46" s="34"/>
      <c r="AH46" s="20" t="s">
        <v>246</v>
      </c>
    </row>
    <row r="47" spans="1:255" s="20" customFormat="1" x14ac:dyDescent="0.25">
      <c r="A47" s="47">
        <v>4745</v>
      </c>
      <c r="B47" s="47" t="s">
        <v>23</v>
      </c>
      <c r="C47" s="20">
        <v>6</v>
      </c>
      <c r="D47" s="20" t="s">
        <v>245</v>
      </c>
      <c r="E47" s="29">
        <v>683.07</v>
      </c>
      <c r="F47" s="29">
        <v>1141.8599999999999</v>
      </c>
      <c r="G47" s="30"/>
      <c r="H47" s="124">
        <v>8</v>
      </c>
      <c r="I47" s="20">
        <v>63</v>
      </c>
      <c r="J47" s="20" t="s">
        <v>817</v>
      </c>
      <c r="K47" s="20">
        <v>29</v>
      </c>
      <c r="L47" s="20" t="s">
        <v>19</v>
      </c>
      <c r="M47" s="20">
        <v>14</v>
      </c>
      <c r="N47" s="33"/>
      <c r="O47" s="34" t="s">
        <v>722</v>
      </c>
      <c r="P47" s="32"/>
      <c r="Q47" s="124"/>
      <c r="R47" s="12" t="s">
        <v>646</v>
      </c>
      <c r="S47" s="127"/>
      <c r="U47" s="47"/>
      <c r="V47" s="80"/>
      <c r="W47" s="80"/>
      <c r="X47" s="80"/>
      <c r="Z47" s="128"/>
      <c r="AA47" s="82"/>
      <c r="AB47" s="92"/>
      <c r="AC47" s="28"/>
      <c r="AD47" s="28"/>
      <c r="AE47" s="82"/>
      <c r="AF47" s="12"/>
      <c r="AG47" s="28"/>
      <c r="AH47" s="100"/>
      <c r="AI47" s="28"/>
      <c r="AJ47" s="13"/>
      <c r="AK47" s="13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</row>
    <row r="48" spans="1:255" s="20" customFormat="1" x14ac:dyDescent="0.25">
      <c r="A48" s="47">
        <v>4746</v>
      </c>
      <c r="B48" s="47" t="s">
        <v>23</v>
      </c>
      <c r="C48" s="20">
        <v>6</v>
      </c>
      <c r="D48" s="20" t="s">
        <v>228</v>
      </c>
      <c r="E48" s="29">
        <v>684.3</v>
      </c>
      <c r="F48" s="29">
        <v>1141.6300000000001</v>
      </c>
      <c r="G48" s="30"/>
      <c r="H48" s="20">
        <v>13</v>
      </c>
      <c r="I48" s="20">
        <v>134</v>
      </c>
      <c r="J48" s="34" t="s">
        <v>28</v>
      </c>
      <c r="K48" s="22">
        <v>101</v>
      </c>
      <c r="L48" s="20" t="s">
        <v>19</v>
      </c>
      <c r="M48" s="20">
        <v>14</v>
      </c>
      <c r="N48" s="33" t="s">
        <v>796</v>
      </c>
      <c r="O48" s="33"/>
      <c r="P48" s="32">
        <v>2712</v>
      </c>
      <c r="Q48" s="35" t="s">
        <v>172</v>
      </c>
      <c r="R48" s="12" t="s">
        <v>179</v>
      </c>
      <c r="S48" s="35"/>
      <c r="T48" s="20" t="s">
        <v>551</v>
      </c>
      <c r="U48" s="48">
        <f>P48+K48-1</f>
        <v>2812</v>
      </c>
      <c r="V48" s="20">
        <v>122.2</v>
      </c>
      <c r="W48" s="20">
        <v>1.21</v>
      </c>
      <c r="X48" s="29">
        <v>0.72</v>
      </c>
      <c r="Y48" s="20">
        <v>1.1200000000000001</v>
      </c>
      <c r="Z48" s="87" t="s">
        <v>807</v>
      </c>
      <c r="AH48" s="20" t="s">
        <v>79</v>
      </c>
    </row>
    <row r="49" spans="1:255" s="20" customFormat="1" x14ac:dyDescent="0.25">
      <c r="A49" s="47">
        <v>4747</v>
      </c>
      <c r="B49" s="47" t="s">
        <v>23</v>
      </c>
      <c r="C49" s="20">
        <v>6</v>
      </c>
      <c r="D49" s="20" t="s">
        <v>235</v>
      </c>
      <c r="E49" s="29">
        <v>689.73</v>
      </c>
      <c r="F49" s="29">
        <v>1142.73</v>
      </c>
      <c r="G49" s="30"/>
      <c r="H49" s="20">
        <v>2</v>
      </c>
      <c r="I49" s="20">
        <v>128</v>
      </c>
      <c r="J49" s="34" t="s">
        <v>28</v>
      </c>
      <c r="K49" s="20">
        <v>99</v>
      </c>
      <c r="L49" s="20" t="s">
        <v>19</v>
      </c>
      <c r="M49" s="20">
        <v>17</v>
      </c>
      <c r="N49" s="33"/>
      <c r="O49" s="34" t="s">
        <v>722</v>
      </c>
      <c r="P49" s="32">
        <v>2708</v>
      </c>
      <c r="Q49" s="35"/>
      <c r="R49" s="12" t="s">
        <v>167</v>
      </c>
      <c r="S49" s="35"/>
      <c r="T49" s="20" t="s">
        <v>550</v>
      </c>
      <c r="U49" s="48">
        <f>P49+K49-1</f>
        <v>2806</v>
      </c>
      <c r="V49" s="20">
        <v>121</v>
      </c>
      <c r="W49" s="20">
        <v>1.22</v>
      </c>
      <c r="X49" s="29">
        <v>0.96</v>
      </c>
      <c r="Y49" s="20">
        <v>1.1599999999999999</v>
      </c>
      <c r="Z49" s="87" t="s">
        <v>807</v>
      </c>
      <c r="AA49" s="34"/>
    </row>
    <row r="50" spans="1:255" s="20" customFormat="1" x14ac:dyDescent="0.25">
      <c r="A50" s="178">
        <v>4748</v>
      </c>
      <c r="B50" s="178" t="s">
        <v>23</v>
      </c>
      <c r="C50" s="166">
        <v>6</v>
      </c>
      <c r="D50" s="166" t="s">
        <v>309</v>
      </c>
      <c r="E50" s="179">
        <v>680.97</v>
      </c>
      <c r="F50" s="179">
        <v>1142.45</v>
      </c>
      <c r="G50" s="167"/>
      <c r="H50" s="166">
        <v>4</v>
      </c>
      <c r="I50" s="166">
        <v>70</v>
      </c>
      <c r="J50" s="20" t="s">
        <v>817</v>
      </c>
      <c r="K50" s="166">
        <v>28</v>
      </c>
      <c r="L50" s="166" t="s">
        <v>19</v>
      </c>
      <c r="M50" s="166">
        <v>14</v>
      </c>
      <c r="N50" s="180" t="s">
        <v>27</v>
      </c>
      <c r="O50" s="183" t="s">
        <v>722</v>
      </c>
      <c r="P50" s="433"/>
      <c r="Q50" s="408"/>
      <c r="R50" s="184" t="s">
        <v>646</v>
      </c>
      <c r="S50" s="409"/>
      <c r="T50" s="166"/>
      <c r="U50" s="47"/>
      <c r="W50" s="181"/>
      <c r="Z50" s="181"/>
      <c r="AA50" s="166"/>
      <c r="AB50" s="182"/>
      <c r="AC50" s="182"/>
      <c r="AD50" s="182"/>
      <c r="AE50" s="178"/>
      <c r="AF50" s="167"/>
      <c r="AG50" s="167"/>
    </row>
    <row r="51" spans="1:255" s="20" customFormat="1" x14ac:dyDescent="0.25">
      <c r="A51" s="47">
        <v>4749</v>
      </c>
      <c r="B51" s="47" t="s">
        <v>23</v>
      </c>
      <c r="C51" s="20">
        <v>6</v>
      </c>
      <c r="D51" s="20" t="s">
        <v>309</v>
      </c>
      <c r="E51" s="29">
        <v>680.49</v>
      </c>
      <c r="F51" s="29">
        <v>1142.8499999999999</v>
      </c>
      <c r="G51" s="30"/>
      <c r="H51" s="20">
        <v>2</v>
      </c>
      <c r="I51" s="20">
        <v>83</v>
      </c>
      <c r="J51" s="34" t="s">
        <v>28</v>
      </c>
      <c r="K51" s="20">
        <v>47</v>
      </c>
      <c r="L51" s="43" t="s">
        <v>27</v>
      </c>
      <c r="M51" s="20">
        <v>11</v>
      </c>
      <c r="N51" s="33" t="s">
        <v>27</v>
      </c>
      <c r="O51" s="34" t="s">
        <v>722</v>
      </c>
      <c r="P51" s="32">
        <v>2704</v>
      </c>
      <c r="Q51" s="35"/>
      <c r="R51" s="12" t="s">
        <v>179</v>
      </c>
      <c r="S51" s="35"/>
      <c r="T51" s="20" t="s">
        <v>564</v>
      </c>
      <c r="U51" s="48">
        <f>P51+K51-1</f>
        <v>2750</v>
      </c>
      <c r="V51" s="20">
        <v>114.6</v>
      </c>
      <c r="W51" s="20">
        <v>2.44</v>
      </c>
      <c r="X51" s="29">
        <v>2.2599999999999998</v>
      </c>
      <c r="Y51" s="20">
        <v>2.1</v>
      </c>
      <c r="Z51" s="87" t="s">
        <v>809</v>
      </c>
    </row>
    <row r="52" spans="1:255" s="20" customFormat="1" x14ac:dyDescent="0.25">
      <c r="A52" s="178">
        <v>4750</v>
      </c>
      <c r="B52" s="178" t="s">
        <v>23</v>
      </c>
      <c r="C52" s="166">
        <v>6</v>
      </c>
      <c r="D52" s="166" t="s">
        <v>309</v>
      </c>
      <c r="E52" s="179">
        <v>680.1</v>
      </c>
      <c r="F52" s="179">
        <v>1142.9000000000001</v>
      </c>
      <c r="G52" s="167"/>
      <c r="H52" s="166">
        <v>4</v>
      </c>
      <c r="I52" s="166">
        <v>141</v>
      </c>
      <c r="J52" s="20" t="s">
        <v>817</v>
      </c>
      <c r="K52" s="166">
        <v>19</v>
      </c>
      <c r="L52" s="186" t="s">
        <v>27</v>
      </c>
      <c r="M52" s="166">
        <v>11</v>
      </c>
      <c r="N52" s="180" t="s">
        <v>27</v>
      </c>
      <c r="O52" s="183" t="s">
        <v>722</v>
      </c>
      <c r="P52" s="433"/>
      <c r="Q52" s="408"/>
      <c r="R52" s="184" t="s">
        <v>646</v>
      </c>
      <c r="S52" s="124"/>
      <c r="T52" s="166"/>
      <c r="U52" s="47"/>
      <c r="W52" s="181"/>
      <c r="Z52" s="181"/>
      <c r="AA52" s="166"/>
      <c r="AB52" s="166"/>
      <c r="AC52" s="182"/>
      <c r="AD52" s="182"/>
      <c r="AE52" s="178"/>
      <c r="AF52" s="167"/>
      <c r="AG52" s="167"/>
    </row>
    <row r="53" spans="1:255" s="20" customFormat="1" x14ac:dyDescent="0.25">
      <c r="A53" s="47">
        <v>4751</v>
      </c>
      <c r="B53" s="47" t="s">
        <v>23</v>
      </c>
      <c r="C53" s="20">
        <v>6</v>
      </c>
      <c r="D53" s="20" t="s">
        <v>306</v>
      </c>
      <c r="E53" s="29">
        <v>681.86</v>
      </c>
      <c r="F53" s="29">
        <v>1142.6199999999999</v>
      </c>
      <c r="G53" s="30"/>
      <c r="H53" s="20">
        <v>4</v>
      </c>
      <c r="I53" s="20">
        <v>113</v>
      </c>
      <c r="J53" s="34" t="s">
        <v>28</v>
      </c>
      <c r="K53" s="22">
        <v>112</v>
      </c>
      <c r="L53" s="20" t="s">
        <v>19</v>
      </c>
      <c r="M53" s="20">
        <v>25</v>
      </c>
      <c r="N53" s="33" t="s">
        <v>27</v>
      </c>
      <c r="O53" s="34" t="s">
        <v>24</v>
      </c>
      <c r="P53" s="32">
        <v>2704</v>
      </c>
      <c r="Q53" s="35"/>
      <c r="R53" s="12" t="s">
        <v>179</v>
      </c>
      <c r="S53" s="35"/>
      <c r="T53" s="20" t="s">
        <v>564</v>
      </c>
      <c r="U53" s="48">
        <f t="shared" ref="U53:U61" si="3">P53+K53-1</f>
        <v>2815</v>
      </c>
      <c r="V53" s="20">
        <v>97.2</v>
      </c>
      <c r="W53" s="20">
        <v>0.87</v>
      </c>
      <c r="X53" s="29">
        <v>0.61</v>
      </c>
      <c r="Y53" s="20">
        <v>0.56999999999999995</v>
      </c>
      <c r="Z53" s="115" t="s">
        <v>805</v>
      </c>
    </row>
    <row r="54" spans="1:255" s="20" customFormat="1" x14ac:dyDescent="0.25">
      <c r="A54" s="47">
        <v>4752</v>
      </c>
      <c r="B54" s="47" t="s">
        <v>23</v>
      </c>
      <c r="C54" s="20">
        <v>6</v>
      </c>
      <c r="D54" s="20" t="s">
        <v>306</v>
      </c>
      <c r="E54" s="29">
        <v>681.55</v>
      </c>
      <c r="F54" s="29">
        <v>1142.9000000000001</v>
      </c>
      <c r="G54" s="30"/>
      <c r="H54" s="20">
        <v>2</v>
      </c>
      <c r="I54" s="20">
        <v>70</v>
      </c>
      <c r="J54" s="34" t="s">
        <v>28</v>
      </c>
      <c r="K54" s="22">
        <v>24</v>
      </c>
      <c r="L54" s="43" t="s">
        <v>27</v>
      </c>
      <c r="M54" s="20">
        <v>10</v>
      </c>
      <c r="N54" s="33" t="s">
        <v>27</v>
      </c>
      <c r="O54" s="34" t="s">
        <v>722</v>
      </c>
      <c r="P54" s="32">
        <v>2704</v>
      </c>
      <c r="Q54" s="35"/>
      <c r="R54" s="12" t="s">
        <v>179</v>
      </c>
      <c r="S54" s="35"/>
      <c r="T54" s="20" t="s">
        <v>564</v>
      </c>
      <c r="U54" s="48">
        <f t="shared" si="3"/>
        <v>2727</v>
      </c>
      <c r="V54" s="20">
        <v>49.3</v>
      </c>
      <c r="W54" s="20">
        <v>2.0499999999999998</v>
      </c>
      <c r="X54" s="29">
        <v>1.7</v>
      </c>
      <c r="Y54" s="20">
        <v>1.72</v>
      </c>
      <c r="Z54" s="87" t="s">
        <v>808</v>
      </c>
    </row>
    <row r="55" spans="1:255" s="20" customFormat="1" x14ac:dyDescent="0.25">
      <c r="A55" s="47">
        <v>4753</v>
      </c>
      <c r="B55" s="47" t="s">
        <v>23</v>
      </c>
      <c r="C55" s="20">
        <v>6</v>
      </c>
      <c r="D55" s="20" t="s">
        <v>236</v>
      </c>
      <c r="E55" s="29">
        <v>687.98</v>
      </c>
      <c r="F55" s="29">
        <v>1142.47</v>
      </c>
      <c r="G55" s="30"/>
      <c r="H55" s="20">
        <v>4</v>
      </c>
      <c r="I55" s="20">
        <v>142</v>
      </c>
      <c r="J55" s="34" t="s">
        <v>28</v>
      </c>
      <c r="K55" s="20">
        <v>50</v>
      </c>
      <c r="L55" s="20" t="s">
        <v>19</v>
      </c>
      <c r="M55" s="20">
        <v>14</v>
      </c>
      <c r="N55" s="33"/>
      <c r="O55" s="34" t="s">
        <v>722</v>
      </c>
      <c r="P55" s="32">
        <v>2713</v>
      </c>
      <c r="Q55" s="35"/>
      <c r="R55" s="12" t="s">
        <v>160</v>
      </c>
      <c r="S55" s="35"/>
      <c r="T55" s="47" t="s">
        <v>549</v>
      </c>
      <c r="U55" s="48">
        <f t="shared" si="3"/>
        <v>2762</v>
      </c>
      <c r="V55" s="20">
        <v>94.3</v>
      </c>
      <c r="W55" s="20">
        <v>1.89</v>
      </c>
      <c r="X55" s="29">
        <v>1.0900000000000001</v>
      </c>
      <c r="Y55" s="20">
        <v>1.56</v>
      </c>
      <c r="Z55" s="87" t="s">
        <v>806</v>
      </c>
      <c r="AA55" s="34"/>
    </row>
    <row r="56" spans="1:255" s="20" customFormat="1" x14ac:dyDescent="0.25">
      <c r="A56" s="47">
        <v>4754</v>
      </c>
      <c r="B56" s="47" t="s">
        <v>23</v>
      </c>
      <c r="C56" s="20">
        <v>6</v>
      </c>
      <c r="D56" s="20" t="s">
        <v>236</v>
      </c>
      <c r="E56" s="29">
        <v>687.43</v>
      </c>
      <c r="F56" s="29">
        <v>1142.3499999999999</v>
      </c>
      <c r="G56" s="30"/>
      <c r="H56" s="20">
        <v>4</v>
      </c>
      <c r="I56" s="20">
        <v>190</v>
      </c>
      <c r="J56" s="34" t="s">
        <v>28</v>
      </c>
      <c r="K56" s="22">
        <v>125</v>
      </c>
      <c r="L56" s="20" t="s">
        <v>19</v>
      </c>
      <c r="M56" s="20">
        <v>18</v>
      </c>
      <c r="N56" s="33"/>
      <c r="O56" s="34" t="s">
        <v>722</v>
      </c>
      <c r="P56" s="32">
        <v>2703</v>
      </c>
      <c r="Q56" s="35"/>
      <c r="R56" s="12" t="s">
        <v>210</v>
      </c>
      <c r="S56" s="35"/>
      <c r="T56" s="20" t="s">
        <v>552</v>
      </c>
      <c r="U56" s="48">
        <f t="shared" si="3"/>
        <v>2827</v>
      </c>
      <c r="V56" s="20">
        <v>123.5</v>
      </c>
      <c r="W56" s="20">
        <v>0.99</v>
      </c>
      <c r="X56" s="29">
        <v>0.73</v>
      </c>
      <c r="Y56" s="20">
        <v>0.59</v>
      </c>
      <c r="Z56" s="114" t="s">
        <v>805</v>
      </c>
    </row>
    <row r="57" spans="1:255" s="20" customFormat="1" x14ac:dyDescent="0.25">
      <c r="A57" s="47">
        <v>4755</v>
      </c>
      <c r="B57" s="47" t="s">
        <v>23</v>
      </c>
      <c r="C57" s="20">
        <v>6</v>
      </c>
      <c r="D57" s="20" t="s">
        <v>236</v>
      </c>
      <c r="E57" s="29">
        <v>687.12</v>
      </c>
      <c r="F57" s="29">
        <v>1142.32</v>
      </c>
      <c r="G57" s="30"/>
      <c r="H57" s="20">
        <v>8</v>
      </c>
      <c r="I57" s="20">
        <v>95</v>
      </c>
      <c r="J57" s="34" t="s">
        <v>28</v>
      </c>
      <c r="K57" s="22">
        <v>21</v>
      </c>
      <c r="L57" s="20" t="s">
        <v>19</v>
      </c>
      <c r="M57" s="20">
        <v>11</v>
      </c>
      <c r="N57" s="33"/>
      <c r="O57" s="34" t="s">
        <v>722</v>
      </c>
      <c r="P57" s="32">
        <v>2704</v>
      </c>
      <c r="Q57" s="35"/>
      <c r="R57" s="12" t="s">
        <v>179</v>
      </c>
      <c r="S57" s="35"/>
      <c r="T57" s="20" t="s">
        <v>551</v>
      </c>
      <c r="U57" s="48">
        <f t="shared" si="3"/>
        <v>2724</v>
      </c>
      <c r="V57" s="20">
        <v>52.5</v>
      </c>
      <c r="W57" s="20">
        <v>2.5</v>
      </c>
      <c r="X57" s="29">
        <v>2.39</v>
      </c>
      <c r="Y57" s="20">
        <v>2.5099999999999998</v>
      </c>
      <c r="Z57" s="87" t="s">
        <v>809</v>
      </c>
    </row>
    <row r="58" spans="1:255" s="22" customFormat="1" x14ac:dyDescent="0.25">
      <c r="A58" s="178">
        <v>4756</v>
      </c>
      <c r="B58" s="178" t="s">
        <v>23</v>
      </c>
      <c r="C58" s="166">
        <v>6</v>
      </c>
      <c r="D58" s="166" t="s">
        <v>312</v>
      </c>
      <c r="E58" s="179">
        <v>685.18</v>
      </c>
      <c r="F58" s="179">
        <v>1142.8800000000001</v>
      </c>
      <c r="G58" s="40"/>
      <c r="H58" s="166">
        <v>4</v>
      </c>
      <c r="I58" s="166">
        <v>190</v>
      </c>
      <c r="J58" s="183" t="s">
        <v>37</v>
      </c>
      <c r="K58" s="166">
        <v>125</v>
      </c>
      <c r="L58" s="166" t="s">
        <v>19</v>
      </c>
      <c r="M58" s="166">
        <v>20</v>
      </c>
      <c r="N58" s="180" t="s">
        <v>27</v>
      </c>
      <c r="O58" s="185" t="s">
        <v>24</v>
      </c>
      <c r="P58" s="181">
        <v>2704</v>
      </c>
      <c r="Q58" s="408"/>
      <c r="R58" s="393">
        <v>2704</v>
      </c>
      <c r="S58" s="409"/>
      <c r="T58" s="166" t="s">
        <v>827</v>
      </c>
      <c r="U58" s="48">
        <f t="shared" si="3"/>
        <v>2828</v>
      </c>
      <c r="V58" s="166">
        <v>111.8</v>
      </c>
      <c r="W58" s="166">
        <v>0.89</v>
      </c>
      <c r="X58" s="179">
        <v>0.82</v>
      </c>
      <c r="Y58" s="166">
        <v>0.74</v>
      </c>
      <c r="Z58" s="186" t="s">
        <v>805</v>
      </c>
      <c r="AA58" s="166" t="s">
        <v>823</v>
      </c>
      <c r="AB58" s="40"/>
      <c r="AC58" s="166"/>
      <c r="AD58" s="166">
        <v>2704</v>
      </c>
      <c r="AE58" s="166"/>
      <c r="AF58" s="40"/>
      <c r="AG58" s="167"/>
      <c r="AH58" s="167"/>
      <c r="AI58" s="40"/>
      <c r="AJ58" s="40"/>
      <c r="AK58" s="40"/>
      <c r="AL58" s="40"/>
      <c r="AM58" s="40"/>
      <c r="AN58" s="184"/>
      <c r="AO58" s="166"/>
      <c r="AP58" s="166"/>
      <c r="AQ58" s="166"/>
      <c r="AR58" s="166"/>
      <c r="AS58" s="166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  <c r="FQ58" s="40"/>
      <c r="FR58" s="40"/>
      <c r="FS58" s="40"/>
      <c r="FT58" s="40"/>
      <c r="FU58" s="40"/>
      <c r="FV58" s="40"/>
      <c r="FW58" s="40"/>
      <c r="FX58" s="40"/>
      <c r="FY58" s="40"/>
      <c r="FZ58" s="40"/>
      <c r="GA58" s="40"/>
      <c r="GB58" s="40"/>
      <c r="GC58" s="40"/>
      <c r="GD58" s="40"/>
      <c r="GE58" s="40"/>
      <c r="GF58" s="40"/>
      <c r="GG58" s="40"/>
      <c r="GH58" s="40"/>
      <c r="GI58" s="40"/>
      <c r="GJ58" s="40"/>
      <c r="GK58" s="40"/>
      <c r="GL58" s="40"/>
      <c r="GM58" s="40"/>
      <c r="GN58" s="40"/>
      <c r="GO58" s="40"/>
      <c r="GP58" s="40"/>
      <c r="GQ58" s="40"/>
      <c r="GR58" s="40"/>
      <c r="GS58" s="40"/>
      <c r="GT58" s="40"/>
      <c r="GU58" s="40"/>
      <c r="GV58" s="40"/>
      <c r="GW58" s="40"/>
      <c r="GX58" s="40"/>
      <c r="GY58" s="40"/>
      <c r="GZ58" s="40"/>
      <c r="HA58" s="40"/>
      <c r="HB58" s="40"/>
      <c r="HC58" s="40"/>
      <c r="HD58" s="40"/>
      <c r="HE58" s="40"/>
      <c r="HF58" s="40"/>
      <c r="HG58" s="40"/>
      <c r="HH58" s="40"/>
      <c r="HI58" s="40"/>
      <c r="HJ58" s="40"/>
      <c r="HK58" s="40"/>
      <c r="HL58" s="40"/>
      <c r="HM58" s="40"/>
      <c r="HN58" s="40"/>
      <c r="HO58" s="40"/>
      <c r="HP58" s="40"/>
      <c r="HQ58" s="40"/>
      <c r="HR58" s="40"/>
      <c r="HS58" s="40"/>
      <c r="HT58" s="40"/>
      <c r="HU58" s="40"/>
      <c r="HV58" s="40"/>
      <c r="HW58" s="40"/>
      <c r="HX58" s="40"/>
      <c r="HY58" s="40"/>
      <c r="HZ58" s="40"/>
      <c r="IA58" s="40"/>
      <c r="IB58" s="40"/>
      <c r="IC58" s="40"/>
      <c r="ID58" s="40"/>
      <c r="IE58" s="40"/>
      <c r="IF58" s="40"/>
      <c r="IG58" s="40"/>
      <c r="IH58" s="40"/>
      <c r="II58" s="40"/>
      <c r="IJ58" s="40"/>
      <c r="IK58" s="40"/>
      <c r="IL58" s="40"/>
      <c r="IM58" s="40"/>
      <c r="IN58" s="40"/>
      <c r="IO58" s="40"/>
      <c r="IP58" s="40"/>
      <c r="IQ58" s="40"/>
      <c r="IR58" s="40"/>
      <c r="IS58" s="40"/>
      <c r="IT58" s="40"/>
      <c r="IU58" s="40"/>
    </row>
    <row r="59" spans="1:255" s="20" customFormat="1" x14ac:dyDescent="0.25">
      <c r="A59" s="178">
        <v>4757</v>
      </c>
      <c r="B59" s="178" t="s">
        <v>23</v>
      </c>
      <c r="C59" s="166">
        <v>6</v>
      </c>
      <c r="D59" s="166" t="s">
        <v>312</v>
      </c>
      <c r="E59" s="179">
        <v>685.87</v>
      </c>
      <c r="F59" s="179">
        <v>1143.03</v>
      </c>
      <c r="G59" s="167"/>
      <c r="H59" s="166">
        <v>4</v>
      </c>
      <c r="I59" s="166">
        <v>88</v>
      </c>
      <c r="J59" s="183" t="s">
        <v>28</v>
      </c>
      <c r="K59" s="166">
        <v>31</v>
      </c>
      <c r="L59" s="166" t="s">
        <v>19</v>
      </c>
      <c r="M59" s="166">
        <v>8</v>
      </c>
      <c r="N59" s="180"/>
      <c r="O59" s="185" t="s">
        <v>722</v>
      </c>
      <c r="P59" s="181">
        <v>2718</v>
      </c>
      <c r="Q59" s="408"/>
      <c r="R59" s="393">
        <v>2718</v>
      </c>
      <c r="S59" s="409"/>
      <c r="T59" s="166" t="s">
        <v>827</v>
      </c>
      <c r="U59" s="48">
        <f t="shared" si="3"/>
        <v>2748</v>
      </c>
      <c r="V59" s="166">
        <v>87.7</v>
      </c>
      <c r="W59" s="166">
        <v>2.83</v>
      </c>
      <c r="X59" s="179">
        <v>3.86</v>
      </c>
      <c r="Y59" s="166">
        <v>3.04</v>
      </c>
      <c r="Z59" s="186" t="s">
        <v>810</v>
      </c>
      <c r="AA59" s="181"/>
      <c r="AC59" s="181"/>
      <c r="AD59" s="181" t="s">
        <v>313</v>
      </c>
      <c r="AE59" s="181"/>
      <c r="AG59" s="167"/>
      <c r="AH59" s="167"/>
      <c r="AN59" s="184"/>
      <c r="AO59" s="166"/>
      <c r="AP59" s="166"/>
      <c r="AQ59" s="166"/>
      <c r="AR59" s="166"/>
      <c r="AS59" s="166"/>
    </row>
    <row r="60" spans="1:255" s="20" customFormat="1" x14ac:dyDescent="0.25">
      <c r="A60" s="47">
        <v>4758</v>
      </c>
      <c r="B60" s="47" t="s">
        <v>23</v>
      </c>
      <c r="C60" s="20">
        <v>6</v>
      </c>
      <c r="D60" s="20" t="s">
        <v>290</v>
      </c>
      <c r="E60" s="29">
        <v>682.72</v>
      </c>
      <c r="F60" s="29">
        <v>1142.94</v>
      </c>
      <c r="G60" s="30"/>
      <c r="H60" s="20">
        <v>2</v>
      </c>
      <c r="I60" s="20">
        <v>95</v>
      </c>
      <c r="J60" s="34" t="s">
        <v>28</v>
      </c>
      <c r="K60" s="22">
        <v>47</v>
      </c>
      <c r="L60" s="20" t="s">
        <v>19</v>
      </c>
      <c r="M60" s="20">
        <v>13</v>
      </c>
      <c r="N60" s="33" t="s">
        <v>27</v>
      </c>
      <c r="O60" s="34" t="s">
        <v>722</v>
      </c>
      <c r="P60" s="32">
        <v>2704</v>
      </c>
      <c r="Q60" s="35"/>
      <c r="R60" s="12" t="s">
        <v>179</v>
      </c>
      <c r="S60" s="35"/>
      <c r="T60" s="20" t="s">
        <v>564</v>
      </c>
      <c r="U60" s="48">
        <f t="shared" si="3"/>
        <v>2750</v>
      </c>
      <c r="V60" s="20">
        <v>98.8</v>
      </c>
      <c r="W60" s="20">
        <v>2.1</v>
      </c>
      <c r="X60" s="29">
        <v>1.86</v>
      </c>
      <c r="Y60" s="20">
        <v>1.52</v>
      </c>
      <c r="Z60" s="87" t="s">
        <v>808</v>
      </c>
    </row>
    <row r="61" spans="1:255" s="20" customFormat="1" x14ac:dyDescent="0.25">
      <c r="A61" s="47">
        <v>4759</v>
      </c>
      <c r="B61" s="47" t="s">
        <v>23</v>
      </c>
      <c r="C61" s="20">
        <v>6</v>
      </c>
      <c r="D61" s="20" t="s">
        <v>290</v>
      </c>
      <c r="E61" s="29">
        <v>682.75</v>
      </c>
      <c r="F61" s="29">
        <v>1142.81</v>
      </c>
      <c r="G61" s="30"/>
      <c r="H61" s="20">
        <v>4</v>
      </c>
      <c r="I61" s="20">
        <v>127</v>
      </c>
      <c r="J61" s="34" t="s">
        <v>10</v>
      </c>
      <c r="K61" s="20">
        <v>38</v>
      </c>
      <c r="L61" s="20" t="s">
        <v>19</v>
      </c>
      <c r="M61" s="20">
        <v>10</v>
      </c>
      <c r="N61" s="33" t="s">
        <v>27</v>
      </c>
      <c r="O61" s="34" t="s">
        <v>24</v>
      </c>
      <c r="P61" s="32">
        <v>2719</v>
      </c>
      <c r="Q61" s="35"/>
      <c r="R61" s="12" t="s">
        <v>126</v>
      </c>
      <c r="S61" s="35"/>
      <c r="T61" s="47" t="s">
        <v>553</v>
      </c>
      <c r="U61" s="48">
        <f t="shared" si="3"/>
        <v>2756</v>
      </c>
      <c r="V61" s="20">
        <v>92</v>
      </c>
      <c r="W61" s="20">
        <v>2.42</v>
      </c>
      <c r="X61" s="29">
        <v>1.91</v>
      </c>
      <c r="Y61" s="20">
        <v>2.0499999999999998</v>
      </c>
      <c r="Z61" s="122" t="s">
        <v>808</v>
      </c>
      <c r="AA61" s="34" t="s">
        <v>125</v>
      </c>
    </row>
    <row r="62" spans="1:255" s="23" customFormat="1" x14ac:dyDescent="0.25">
      <c r="A62" s="178">
        <v>4760</v>
      </c>
      <c r="B62" s="178" t="s">
        <v>23</v>
      </c>
      <c r="C62" s="166">
        <v>6</v>
      </c>
      <c r="D62" s="166" t="s">
        <v>290</v>
      </c>
      <c r="E62" s="179">
        <v>682.81</v>
      </c>
      <c r="F62" s="179">
        <v>1142.55</v>
      </c>
      <c r="G62" s="167"/>
      <c r="H62" s="166">
        <v>13</v>
      </c>
      <c r="I62" s="166">
        <v>21</v>
      </c>
      <c r="J62" s="20" t="s">
        <v>817</v>
      </c>
      <c r="K62" s="166" t="s">
        <v>472</v>
      </c>
      <c r="L62" s="166"/>
      <c r="M62" s="166"/>
      <c r="N62" s="166"/>
      <c r="O62" s="166"/>
      <c r="P62" s="433"/>
      <c r="Q62" s="408"/>
      <c r="R62" s="184" t="s">
        <v>646</v>
      </c>
      <c r="S62" s="124"/>
      <c r="T62" s="166"/>
      <c r="U62" s="47"/>
      <c r="V62" s="20"/>
      <c r="W62" s="167"/>
      <c r="X62" s="20"/>
      <c r="Y62" s="20"/>
      <c r="Z62" s="167"/>
      <c r="AA62" s="166" t="s">
        <v>246</v>
      </c>
      <c r="AB62" s="20"/>
      <c r="AC62" s="167"/>
      <c r="AD62" s="167"/>
      <c r="AE62" s="178"/>
      <c r="AF62" s="167"/>
      <c r="AG62" s="167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</row>
    <row r="63" spans="1:255" s="20" customFormat="1" x14ac:dyDescent="0.25">
      <c r="A63" s="178">
        <v>4761</v>
      </c>
      <c r="B63" s="178" t="s">
        <v>23</v>
      </c>
      <c r="C63" s="166">
        <v>6</v>
      </c>
      <c r="D63" s="166" t="s">
        <v>290</v>
      </c>
      <c r="E63" s="179">
        <v>682.54</v>
      </c>
      <c r="F63" s="179">
        <v>1142.27</v>
      </c>
      <c r="G63" s="167"/>
      <c r="H63" s="166">
        <v>4</v>
      </c>
      <c r="I63" s="166">
        <v>190</v>
      </c>
      <c r="J63" s="183" t="s">
        <v>28</v>
      </c>
      <c r="K63" s="166">
        <v>120</v>
      </c>
      <c r="L63" s="166" t="s">
        <v>19</v>
      </c>
      <c r="M63" s="166">
        <v>15</v>
      </c>
      <c r="N63" s="180"/>
      <c r="O63" s="185" t="s">
        <v>777</v>
      </c>
      <c r="P63" s="181">
        <v>2713</v>
      </c>
      <c r="Q63" s="408"/>
      <c r="R63" s="393">
        <v>2713</v>
      </c>
      <c r="S63" s="409"/>
      <c r="T63" s="166" t="s">
        <v>827</v>
      </c>
      <c r="U63" s="48">
        <f>P63+K63-1</f>
        <v>2832</v>
      </c>
      <c r="V63" s="166">
        <v>111.2</v>
      </c>
      <c r="W63" s="166">
        <v>0.93</v>
      </c>
      <c r="X63" s="179">
        <v>0.59</v>
      </c>
      <c r="Y63" s="166">
        <v>0.79</v>
      </c>
      <c r="Z63" s="186" t="s">
        <v>805</v>
      </c>
      <c r="AA63" s="181"/>
      <c r="AB63" s="40"/>
      <c r="AC63" s="181" t="s">
        <v>244</v>
      </c>
      <c r="AD63" s="181" t="s">
        <v>169</v>
      </c>
      <c r="AE63" s="181"/>
      <c r="AF63" s="40"/>
      <c r="AG63" s="167"/>
      <c r="AH63" s="167"/>
      <c r="AI63" s="40"/>
      <c r="AJ63" s="40"/>
      <c r="AK63" s="40"/>
      <c r="AL63" s="40"/>
      <c r="AM63" s="40"/>
      <c r="AN63" s="184"/>
      <c r="AO63" s="166"/>
      <c r="AP63" s="166"/>
      <c r="AQ63" s="166"/>
      <c r="AR63" s="166"/>
      <c r="AS63" s="166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  <c r="HM63" s="40"/>
      <c r="HN63" s="40"/>
      <c r="HO63" s="40"/>
      <c r="HP63" s="40"/>
      <c r="HQ63" s="40"/>
      <c r="HR63" s="40"/>
      <c r="HS63" s="40"/>
      <c r="HT63" s="40"/>
      <c r="HU63" s="40"/>
      <c r="HV63" s="40"/>
      <c r="HW63" s="40"/>
      <c r="HX63" s="40"/>
      <c r="HY63" s="40"/>
      <c r="HZ63" s="40"/>
      <c r="IA63" s="40"/>
      <c r="IB63" s="40"/>
      <c r="IC63" s="40"/>
      <c r="ID63" s="40"/>
      <c r="IE63" s="40"/>
      <c r="IF63" s="40"/>
      <c r="IG63" s="40"/>
      <c r="IH63" s="40"/>
      <c r="II63" s="40"/>
      <c r="IJ63" s="40"/>
      <c r="IK63" s="40"/>
      <c r="IL63" s="40"/>
      <c r="IM63" s="40"/>
      <c r="IN63" s="40"/>
      <c r="IO63" s="40"/>
      <c r="IP63" s="40"/>
      <c r="IQ63" s="40"/>
      <c r="IR63" s="40"/>
      <c r="IS63" s="40"/>
      <c r="IT63" s="40"/>
      <c r="IU63" s="40"/>
    </row>
    <row r="64" spans="1:255" s="20" customFormat="1" x14ac:dyDescent="0.25">
      <c r="A64" s="47">
        <v>4762</v>
      </c>
      <c r="B64" s="47" t="s">
        <v>23</v>
      </c>
      <c r="C64" s="20">
        <v>6</v>
      </c>
      <c r="D64" s="20" t="s">
        <v>227</v>
      </c>
      <c r="E64" s="29">
        <v>683.72</v>
      </c>
      <c r="F64" s="29">
        <v>1142.8</v>
      </c>
      <c r="G64" s="30"/>
      <c r="H64" s="20">
        <v>2</v>
      </c>
      <c r="I64" s="20">
        <v>78</v>
      </c>
      <c r="J64" s="34" t="s">
        <v>28</v>
      </c>
      <c r="K64" s="22">
        <v>42</v>
      </c>
      <c r="L64" s="20" t="s">
        <v>19</v>
      </c>
      <c r="M64" s="20">
        <v>15</v>
      </c>
      <c r="N64" s="33" t="s">
        <v>27</v>
      </c>
      <c r="O64" s="34" t="s">
        <v>722</v>
      </c>
      <c r="P64" s="32">
        <v>2704</v>
      </c>
      <c r="Q64" s="35"/>
      <c r="R64" s="12" t="s">
        <v>179</v>
      </c>
      <c r="S64" s="35"/>
      <c r="T64" s="20" t="s">
        <v>564</v>
      </c>
      <c r="U64" s="48">
        <f>P64+K64-1</f>
        <v>2745</v>
      </c>
      <c r="V64" s="20">
        <v>98.5</v>
      </c>
      <c r="W64" s="20">
        <v>2.35</v>
      </c>
      <c r="X64" s="29">
        <v>1.47</v>
      </c>
      <c r="Y64" s="20">
        <v>2.41</v>
      </c>
      <c r="Z64" s="87" t="s">
        <v>808</v>
      </c>
    </row>
    <row r="65" spans="1:255" s="20" customFormat="1" x14ac:dyDescent="0.25">
      <c r="A65" s="47">
        <v>4763</v>
      </c>
      <c r="B65" s="47" t="s">
        <v>23</v>
      </c>
      <c r="C65" s="20">
        <v>6</v>
      </c>
      <c r="D65" s="20" t="s">
        <v>792</v>
      </c>
      <c r="E65" s="29">
        <v>689.96</v>
      </c>
      <c r="F65" s="29">
        <v>1143.3900000000001</v>
      </c>
      <c r="G65" s="30"/>
      <c r="H65" s="124">
        <v>8</v>
      </c>
      <c r="I65" s="20">
        <v>95</v>
      </c>
      <c r="J65" s="20" t="s">
        <v>817</v>
      </c>
      <c r="K65" s="20">
        <v>23</v>
      </c>
      <c r="L65" s="20" t="s">
        <v>19</v>
      </c>
      <c r="M65" s="20">
        <v>10</v>
      </c>
      <c r="N65" s="33"/>
      <c r="O65" s="34" t="s">
        <v>722</v>
      </c>
      <c r="P65" s="32"/>
      <c r="Q65" s="124"/>
      <c r="R65" s="12" t="s">
        <v>646</v>
      </c>
      <c r="S65" s="124"/>
      <c r="U65" s="47"/>
      <c r="V65" s="57"/>
      <c r="W65" s="57"/>
      <c r="X65" s="57"/>
      <c r="Z65" s="126"/>
      <c r="AA65" s="30"/>
      <c r="AB65" s="29"/>
      <c r="AE65" s="30"/>
      <c r="AF65" s="35"/>
      <c r="AH65" s="31"/>
      <c r="AJ65" s="47"/>
      <c r="AK65" s="47"/>
    </row>
    <row r="66" spans="1:255" s="20" customFormat="1" x14ac:dyDescent="0.25">
      <c r="A66" s="178">
        <v>4764</v>
      </c>
      <c r="B66" s="178" t="s">
        <v>23</v>
      </c>
      <c r="C66" s="166">
        <v>6</v>
      </c>
      <c r="D66" s="166" t="s">
        <v>792</v>
      </c>
      <c r="E66" s="179">
        <v>689.94</v>
      </c>
      <c r="F66" s="179">
        <v>1143.8599999999999</v>
      </c>
      <c r="G66" s="167"/>
      <c r="H66" s="166">
        <v>8</v>
      </c>
      <c r="I66" s="166">
        <v>134</v>
      </c>
      <c r="J66" s="183" t="s">
        <v>10</v>
      </c>
      <c r="K66" s="166">
        <v>35</v>
      </c>
      <c r="L66" s="166" t="s">
        <v>19</v>
      </c>
      <c r="M66" s="166">
        <v>14</v>
      </c>
      <c r="N66" s="180"/>
      <c r="O66" s="185" t="s">
        <v>24</v>
      </c>
      <c r="P66" s="181">
        <v>2719</v>
      </c>
      <c r="Q66" s="408"/>
      <c r="R66" s="393">
        <v>2719</v>
      </c>
      <c r="S66" s="409"/>
      <c r="T66" s="166" t="s">
        <v>827</v>
      </c>
      <c r="U66" s="48">
        <f>P66+K66-1</f>
        <v>2753</v>
      </c>
      <c r="V66" s="166">
        <v>68.2</v>
      </c>
      <c r="W66" s="166">
        <v>1.95</v>
      </c>
      <c r="X66" s="179">
        <v>1.39</v>
      </c>
      <c r="Y66" s="166">
        <v>1.74</v>
      </c>
      <c r="Z66" s="186" t="s">
        <v>806</v>
      </c>
      <c r="AA66" s="183" t="s">
        <v>125</v>
      </c>
      <c r="AB66" s="40"/>
      <c r="AC66" s="166"/>
      <c r="AD66" s="181" t="s">
        <v>126</v>
      </c>
      <c r="AE66" s="183"/>
      <c r="AF66" s="40"/>
      <c r="AG66" s="167"/>
      <c r="AH66" s="167"/>
      <c r="AI66" s="40"/>
      <c r="AJ66" s="40"/>
      <c r="AK66" s="40"/>
      <c r="AL66" s="40"/>
      <c r="AM66" s="40"/>
      <c r="AN66" s="184"/>
      <c r="AO66" s="166"/>
      <c r="AP66" s="166"/>
      <c r="AQ66" s="166"/>
      <c r="AR66" s="166"/>
      <c r="AS66" s="166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  <c r="HM66" s="40"/>
      <c r="HN66" s="40"/>
      <c r="HO66" s="40"/>
      <c r="HP66" s="40"/>
      <c r="HQ66" s="40"/>
      <c r="HR66" s="40"/>
      <c r="HS66" s="40"/>
      <c r="HT66" s="40"/>
      <c r="HU66" s="40"/>
      <c r="HV66" s="40"/>
      <c r="HW66" s="40"/>
      <c r="HX66" s="40"/>
      <c r="HY66" s="40"/>
      <c r="HZ66" s="40"/>
      <c r="IA66" s="40"/>
      <c r="IB66" s="40"/>
      <c r="IC66" s="40"/>
      <c r="ID66" s="40"/>
      <c r="IE66" s="40"/>
      <c r="IF66" s="40"/>
      <c r="IG66" s="40"/>
      <c r="IH66" s="40"/>
      <c r="II66" s="40"/>
      <c r="IJ66" s="40"/>
      <c r="IK66" s="40"/>
      <c r="IL66" s="40"/>
      <c r="IM66" s="40"/>
      <c r="IN66" s="40"/>
      <c r="IO66" s="40"/>
      <c r="IP66" s="40"/>
      <c r="IQ66" s="40"/>
      <c r="IR66" s="40"/>
      <c r="IS66" s="40"/>
      <c r="IT66" s="40"/>
      <c r="IU66" s="40"/>
    </row>
    <row r="67" spans="1:255" s="20" customFormat="1" x14ac:dyDescent="0.25">
      <c r="A67" s="178">
        <v>4765</v>
      </c>
      <c r="B67" s="178" t="s">
        <v>23</v>
      </c>
      <c r="C67" s="166">
        <v>6</v>
      </c>
      <c r="D67" s="166" t="s">
        <v>822</v>
      </c>
      <c r="E67" s="179">
        <v>688.28</v>
      </c>
      <c r="F67" s="179">
        <v>1143.53</v>
      </c>
      <c r="G67" s="40"/>
      <c r="H67" s="166">
        <v>4</v>
      </c>
      <c r="I67" s="166">
        <v>88</v>
      </c>
      <c r="J67" s="183" t="s">
        <v>10</v>
      </c>
      <c r="K67" s="166">
        <v>48</v>
      </c>
      <c r="L67" s="166" t="s">
        <v>19</v>
      </c>
      <c r="M67" s="166">
        <v>18</v>
      </c>
      <c r="N67" s="180" t="s">
        <v>27</v>
      </c>
      <c r="O67" s="185" t="s">
        <v>24</v>
      </c>
      <c r="P67" s="181">
        <v>2707</v>
      </c>
      <c r="Q67" s="408"/>
      <c r="R67" s="393">
        <v>2707</v>
      </c>
      <c r="S67" s="410"/>
      <c r="T67" s="166" t="s">
        <v>827</v>
      </c>
      <c r="U67" s="48">
        <f>P67+K67-1</f>
        <v>2754</v>
      </c>
      <c r="V67" s="166">
        <v>70.7</v>
      </c>
      <c r="W67" s="166">
        <v>1.47</v>
      </c>
      <c r="X67" s="179">
        <v>0.71</v>
      </c>
      <c r="Y67" s="166">
        <v>1.66</v>
      </c>
      <c r="Z67" s="186" t="s">
        <v>807</v>
      </c>
      <c r="AA67" s="166" t="s">
        <v>316</v>
      </c>
      <c r="AB67" s="40"/>
      <c r="AC67" s="181"/>
      <c r="AD67" s="181" t="s">
        <v>169</v>
      </c>
      <c r="AE67" s="181"/>
      <c r="AF67" s="40"/>
      <c r="AG67" s="167"/>
      <c r="AH67" s="167"/>
      <c r="AI67" s="40"/>
      <c r="AJ67" s="40"/>
      <c r="AK67" s="40"/>
      <c r="AL67" s="40"/>
      <c r="AM67" s="40"/>
      <c r="AN67" s="184"/>
      <c r="AO67" s="166"/>
      <c r="AP67" s="40"/>
      <c r="AQ67" s="166"/>
      <c r="AR67" s="166"/>
      <c r="AS67" s="166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  <c r="FM67" s="40"/>
      <c r="FN67" s="40"/>
      <c r="FO67" s="40"/>
      <c r="FP67" s="40"/>
      <c r="FQ67" s="40"/>
      <c r="FR67" s="40"/>
      <c r="FS67" s="40"/>
      <c r="FT67" s="40"/>
      <c r="FU67" s="40"/>
      <c r="FV67" s="40"/>
      <c r="FW67" s="40"/>
      <c r="FX67" s="40"/>
      <c r="FY67" s="40"/>
      <c r="FZ67" s="40"/>
      <c r="GA67" s="40"/>
      <c r="GB67" s="40"/>
      <c r="GC67" s="40"/>
      <c r="GD67" s="40"/>
      <c r="GE67" s="40"/>
      <c r="GF67" s="40"/>
      <c r="GG67" s="40"/>
      <c r="GH67" s="40"/>
      <c r="GI67" s="40"/>
      <c r="GJ67" s="40"/>
      <c r="GK67" s="40"/>
      <c r="GL67" s="40"/>
      <c r="GM67" s="40"/>
      <c r="GN67" s="40"/>
      <c r="GO67" s="40"/>
      <c r="GP67" s="40"/>
      <c r="GQ67" s="40"/>
      <c r="GR67" s="40"/>
      <c r="GS67" s="40"/>
      <c r="GT67" s="40"/>
      <c r="GU67" s="40"/>
      <c r="GV67" s="40"/>
      <c r="GW67" s="40"/>
      <c r="GX67" s="40"/>
      <c r="GY67" s="40"/>
      <c r="GZ67" s="40"/>
      <c r="HA67" s="40"/>
      <c r="HB67" s="40"/>
      <c r="HC67" s="40"/>
      <c r="HD67" s="40"/>
      <c r="HE67" s="40"/>
      <c r="HF67" s="40"/>
      <c r="HG67" s="40"/>
      <c r="HH67" s="40"/>
      <c r="HI67" s="40"/>
      <c r="HJ67" s="40"/>
      <c r="HK67" s="40"/>
      <c r="HL67" s="40"/>
      <c r="HM67" s="40"/>
      <c r="HN67" s="40"/>
      <c r="HO67" s="40"/>
      <c r="HP67" s="40"/>
      <c r="HQ67" s="40"/>
      <c r="HR67" s="40"/>
      <c r="HS67" s="40"/>
      <c r="HT67" s="40"/>
      <c r="HU67" s="40"/>
      <c r="HV67" s="40"/>
      <c r="HW67" s="40"/>
      <c r="HX67" s="40"/>
      <c r="HY67" s="40"/>
      <c r="HZ67" s="40"/>
      <c r="IA67" s="40"/>
      <c r="IB67" s="40"/>
      <c r="IC67" s="40"/>
      <c r="ID67" s="40"/>
      <c r="IE67" s="40"/>
      <c r="IF67" s="40"/>
      <c r="IG67" s="40"/>
      <c r="IH67" s="40"/>
      <c r="II67" s="40"/>
      <c r="IJ67" s="40"/>
      <c r="IK67" s="40"/>
      <c r="IL67" s="40"/>
      <c r="IM67" s="40"/>
      <c r="IN67" s="40"/>
      <c r="IO67" s="40"/>
      <c r="IP67" s="40"/>
      <c r="IQ67" s="40"/>
      <c r="IR67" s="40"/>
      <c r="IS67" s="40"/>
      <c r="IT67" s="40"/>
      <c r="IU67" s="40"/>
    </row>
    <row r="68" spans="1:255" s="20" customFormat="1" x14ac:dyDescent="0.25">
      <c r="A68" s="178">
        <v>4766</v>
      </c>
      <c r="B68" s="178" t="s">
        <v>23</v>
      </c>
      <c r="C68" s="166">
        <v>6</v>
      </c>
      <c r="D68" s="166" t="s">
        <v>821</v>
      </c>
      <c r="E68" s="179">
        <v>687.3</v>
      </c>
      <c r="F68" s="179">
        <v>1143.8800000000001</v>
      </c>
      <c r="G68" s="167"/>
      <c r="H68" s="166">
        <v>8</v>
      </c>
      <c r="I68" s="166">
        <v>143</v>
      </c>
      <c r="J68" s="20" t="s">
        <v>817</v>
      </c>
      <c r="K68" s="166">
        <v>59</v>
      </c>
      <c r="L68" s="166" t="s">
        <v>19</v>
      </c>
      <c r="M68" s="166">
        <v>22</v>
      </c>
      <c r="N68" s="180" t="s">
        <v>27</v>
      </c>
      <c r="O68" s="183" t="s">
        <v>61</v>
      </c>
      <c r="P68" s="433"/>
      <c r="Q68" s="408"/>
      <c r="R68" s="184" t="s">
        <v>646</v>
      </c>
      <c r="S68" s="124"/>
      <c r="T68" s="166"/>
      <c r="U68" s="47"/>
      <c r="W68" s="181"/>
      <c r="Z68" s="181"/>
      <c r="AA68" s="166"/>
      <c r="AB68" s="166"/>
      <c r="AC68" s="182"/>
      <c r="AD68" s="182"/>
      <c r="AE68" s="178"/>
      <c r="AF68" s="167"/>
      <c r="AG68" s="167"/>
    </row>
    <row r="69" spans="1:255" s="20" customFormat="1" x14ac:dyDescent="0.25">
      <c r="A69" s="178">
        <v>4767</v>
      </c>
      <c r="B69" s="178" t="s">
        <v>23</v>
      </c>
      <c r="C69" s="166">
        <v>6</v>
      </c>
      <c r="D69" s="166" t="s">
        <v>821</v>
      </c>
      <c r="E69" s="179">
        <v>687.81</v>
      </c>
      <c r="F69" s="179">
        <v>1143.69</v>
      </c>
      <c r="G69" s="167"/>
      <c r="H69" s="166">
        <v>2</v>
      </c>
      <c r="I69" s="166">
        <v>132</v>
      </c>
      <c r="J69" s="183" t="s">
        <v>28</v>
      </c>
      <c r="K69" s="166">
        <v>123</v>
      </c>
      <c r="L69" s="186" t="s">
        <v>27</v>
      </c>
      <c r="M69" s="166">
        <v>17</v>
      </c>
      <c r="N69" s="183" t="s">
        <v>314</v>
      </c>
      <c r="O69" s="187"/>
      <c r="P69" s="181">
        <v>2714</v>
      </c>
      <c r="Q69" s="408">
        <v>2713</v>
      </c>
      <c r="R69" s="393">
        <v>2706</v>
      </c>
      <c r="S69" s="410"/>
      <c r="T69" s="166" t="s">
        <v>827</v>
      </c>
      <c r="U69" s="48">
        <f>P69+K69-1</f>
        <v>2836</v>
      </c>
      <c r="V69" s="166">
        <v>116.9</v>
      </c>
      <c r="W69" s="166">
        <v>0.95</v>
      </c>
      <c r="X69" s="179">
        <v>0.81</v>
      </c>
      <c r="Y69" s="166">
        <v>0.82</v>
      </c>
      <c r="Z69" s="186" t="s">
        <v>805</v>
      </c>
      <c r="AA69" s="166" t="s">
        <v>35</v>
      </c>
      <c r="AB69" s="40"/>
      <c r="AC69" s="166"/>
      <c r="AD69" s="167">
        <v>2707</v>
      </c>
      <c r="AE69" s="181" t="s">
        <v>173</v>
      </c>
      <c r="AF69" s="40"/>
      <c r="AG69" s="167"/>
      <c r="AH69" s="167"/>
      <c r="AI69" s="40"/>
      <c r="AJ69" s="40"/>
      <c r="AK69" s="40"/>
      <c r="AL69" s="40"/>
      <c r="AM69" s="40"/>
      <c r="AN69" s="184"/>
      <c r="AO69" s="166"/>
      <c r="AP69" s="40"/>
      <c r="AQ69" s="166"/>
      <c r="AR69" s="166"/>
      <c r="AS69" s="166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/>
      <c r="FO69" s="40"/>
      <c r="FP69" s="40"/>
      <c r="FQ69" s="40"/>
      <c r="FR69" s="40"/>
      <c r="FS69" s="40"/>
      <c r="FT69" s="40"/>
      <c r="FU69" s="40"/>
      <c r="FV69" s="40"/>
      <c r="FW69" s="40"/>
      <c r="FX69" s="40"/>
      <c r="FY69" s="40"/>
      <c r="FZ69" s="40"/>
      <c r="GA69" s="40"/>
      <c r="GB69" s="40"/>
      <c r="GC69" s="40"/>
      <c r="GD69" s="40"/>
      <c r="GE69" s="40"/>
      <c r="GF69" s="40"/>
      <c r="GG69" s="40"/>
      <c r="GH69" s="40"/>
      <c r="GI69" s="40"/>
      <c r="GJ69" s="40"/>
      <c r="GK69" s="40"/>
      <c r="GL69" s="40"/>
      <c r="GM69" s="40"/>
      <c r="GN69" s="40"/>
      <c r="GO69" s="40"/>
      <c r="GP69" s="40"/>
      <c r="GQ69" s="40"/>
      <c r="GR69" s="40"/>
      <c r="GS69" s="40"/>
      <c r="GT69" s="40"/>
      <c r="GU69" s="40"/>
      <c r="GV69" s="40"/>
      <c r="GW69" s="40"/>
      <c r="GX69" s="40"/>
      <c r="GY69" s="40"/>
      <c r="GZ69" s="40"/>
      <c r="HA69" s="40"/>
      <c r="HB69" s="40"/>
      <c r="HC69" s="40"/>
      <c r="HD69" s="40"/>
      <c r="HE69" s="40"/>
      <c r="HF69" s="40"/>
      <c r="HG69" s="40"/>
      <c r="HH69" s="40"/>
      <c r="HI69" s="40"/>
      <c r="HJ69" s="40"/>
      <c r="HK69" s="40"/>
      <c r="HL69" s="40"/>
      <c r="HM69" s="40"/>
      <c r="HN69" s="40"/>
      <c r="HO69" s="40"/>
      <c r="HP69" s="40"/>
      <c r="HQ69" s="40"/>
      <c r="HR69" s="40"/>
      <c r="HS69" s="40"/>
      <c r="HT69" s="40"/>
      <c r="HU69" s="40"/>
      <c r="HV69" s="40"/>
      <c r="HW69" s="40"/>
      <c r="HX69" s="40"/>
      <c r="HY69" s="40"/>
      <c r="HZ69" s="40"/>
      <c r="IA69" s="40"/>
      <c r="IB69" s="40"/>
      <c r="IC69" s="40"/>
      <c r="ID69" s="40"/>
      <c r="IE69" s="40"/>
      <c r="IF69" s="40"/>
      <c r="IG69" s="40"/>
      <c r="IH69" s="40"/>
      <c r="II69" s="40"/>
      <c r="IJ69" s="40"/>
      <c r="IK69" s="40"/>
      <c r="IL69" s="40"/>
      <c r="IM69" s="40"/>
      <c r="IN69" s="40"/>
      <c r="IO69" s="40"/>
      <c r="IP69" s="40"/>
      <c r="IQ69" s="40"/>
      <c r="IR69" s="40"/>
      <c r="IS69" s="40"/>
      <c r="IT69" s="40"/>
      <c r="IU69" s="40"/>
    </row>
    <row r="70" spans="1:255" s="20" customFormat="1" x14ac:dyDescent="0.25">
      <c r="A70" s="47">
        <v>4768</v>
      </c>
      <c r="B70" s="47" t="s">
        <v>23</v>
      </c>
      <c r="C70" s="20">
        <v>6</v>
      </c>
      <c r="D70" s="20" t="s">
        <v>287</v>
      </c>
      <c r="E70" s="29">
        <v>686.08</v>
      </c>
      <c r="F70" s="29">
        <v>1143.8399999999999</v>
      </c>
      <c r="G70" s="30"/>
      <c r="H70" s="20">
        <v>4</v>
      </c>
      <c r="I70" s="20">
        <v>113</v>
      </c>
      <c r="J70" s="34" t="s">
        <v>37</v>
      </c>
      <c r="K70" s="20">
        <v>70</v>
      </c>
      <c r="L70" s="20" t="s">
        <v>19</v>
      </c>
      <c r="M70" s="20">
        <v>12</v>
      </c>
      <c r="N70" s="33" t="s">
        <v>27</v>
      </c>
      <c r="O70" s="34" t="s">
        <v>722</v>
      </c>
      <c r="P70" s="32" t="s">
        <v>147</v>
      </c>
      <c r="Q70" s="35"/>
      <c r="R70" s="12" t="s">
        <v>147</v>
      </c>
      <c r="S70" s="35" t="s">
        <v>537</v>
      </c>
      <c r="T70" s="47" t="s">
        <v>553</v>
      </c>
      <c r="U70" s="48" t="s">
        <v>574</v>
      </c>
      <c r="V70" s="20">
        <v>82.1</v>
      </c>
      <c r="W70" s="20">
        <v>1.17</v>
      </c>
      <c r="X70" s="29">
        <v>0.97</v>
      </c>
      <c r="Y70" s="20">
        <v>1.68</v>
      </c>
      <c r="Z70" s="87" t="s">
        <v>807</v>
      </c>
      <c r="AA70" s="34" t="s">
        <v>833</v>
      </c>
    </row>
    <row r="71" spans="1:255" s="20" customFormat="1" x14ac:dyDescent="0.25">
      <c r="A71" s="178">
        <v>4769</v>
      </c>
      <c r="B71" s="178" t="s">
        <v>23</v>
      </c>
      <c r="C71" s="166">
        <v>6</v>
      </c>
      <c r="D71" s="166" t="s">
        <v>287</v>
      </c>
      <c r="E71" s="179">
        <v>686.92</v>
      </c>
      <c r="F71" s="179">
        <v>1143.49</v>
      </c>
      <c r="G71" s="40"/>
      <c r="H71" s="166">
        <v>2</v>
      </c>
      <c r="I71" s="166">
        <v>113</v>
      </c>
      <c r="J71" s="183" t="s">
        <v>28</v>
      </c>
      <c r="K71" s="166">
        <v>45</v>
      </c>
      <c r="L71" s="166" t="s">
        <v>19</v>
      </c>
      <c r="M71" s="166">
        <v>10</v>
      </c>
      <c r="N71" s="180" t="s">
        <v>27</v>
      </c>
      <c r="O71" s="185" t="s">
        <v>722</v>
      </c>
      <c r="P71" s="181">
        <v>2704</v>
      </c>
      <c r="Q71" s="408"/>
      <c r="R71" s="393">
        <v>2704</v>
      </c>
      <c r="S71" s="409"/>
      <c r="T71" s="166" t="s">
        <v>827</v>
      </c>
      <c r="U71" s="48">
        <f>P71+K71-1</f>
        <v>2748</v>
      </c>
      <c r="V71" s="166">
        <v>103.8</v>
      </c>
      <c r="W71" s="166">
        <v>2.31</v>
      </c>
      <c r="X71" s="179">
        <v>2.3199999999999998</v>
      </c>
      <c r="Y71" s="166">
        <v>2.37</v>
      </c>
      <c r="Z71" s="186" t="s">
        <v>809</v>
      </c>
      <c r="AA71" s="181"/>
      <c r="AB71" s="40"/>
      <c r="AC71" s="181"/>
      <c r="AD71" s="181" t="s">
        <v>179</v>
      </c>
      <c r="AE71" s="181"/>
      <c r="AF71" s="40"/>
      <c r="AG71" s="167"/>
      <c r="AH71" s="167"/>
      <c r="AI71" s="40"/>
      <c r="AJ71" s="40"/>
      <c r="AK71" s="40"/>
      <c r="AL71" s="40"/>
      <c r="AM71" s="40"/>
      <c r="AN71" s="184"/>
      <c r="AO71" s="166"/>
      <c r="AP71" s="166"/>
      <c r="AQ71" s="166"/>
      <c r="AR71" s="166"/>
      <c r="AS71" s="166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40"/>
      <c r="GF71" s="40"/>
      <c r="GG71" s="40"/>
      <c r="GH71" s="40"/>
      <c r="GI71" s="40"/>
      <c r="GJ71" s="40"/>
      <c r="GK71" s="40"/>
      <c r="GL71" s="40"/>
      <c r="GM71" s="40"/>
      <c r="GN71" s="40"/>
      <c r="GO71" s="40"/>
      <c r="GP71" s="40"/>
      <c r="GQ71" s="40"/>
      <c r="GR71" s="40"/>
      <c r="GS71" s="40"/>
      <c r="GT71" s="40"/>
      <c r="GU71" s="40"/>
      <c r="GV71" s="40"/>
      <c r="GW71" s="40"/>
      <c r="GX71" s="40"/>
      <c r="GY71" s="40"/>
      <c r="GZ71" s="40"/>
      <c r="HA71" s="40"/>
      <c r="HB71" s="40"/>
      <c r="HC71" s="40"/>
      <c r="HD71" s="40"/>
      <c r="HE71" s="40"/>
      <c r="HF71" s="40"/>
      <c r="HG71" s="40"/>
      <c r="HH71" s="40"/>
      <c r="HI71" s="40"/>
      <c r="HJ71" s="40"/>
      <c r="HK71" s="40"/>
      <c r="HL71" s="40"/>
      <c r="HM71" s="40"/>
      <c r="HN71" s="40"/>
      <c r="HO71" s="40"/>
      <c r="HP71" s="40"/>
      <c r="HQ71" s="40"/>
      <c r="HR71" s="40"/>
      <c r="HS71" s="40"/>
      <c r="HT71" s="40"/>
      <c r="HU71" s="40"/>
      <c r="HV71" s="40"/>
      <c r="HW71" s="40"/>
      <c r="HX71" s="40"/>
      <c r="HY71" s="40"/>
      <c r="HZ71" s="40"/>
      <c r="IA71" s="40"/>
      <c r="IB71" s="40"/>
      <c r="IC71" s="40"/>
      <c r="ID71" s="40"/>
      <c r="IE71" s="40"/>
      <c r="IF71" s="40"/>
      <c r="IG71" s="40"/>
      <c r="IH71" s="40"/>
      <c r="II71" s="40"/>
      <c r="IJ71" s="40"/>
      <c r="IK71" s="40"/>
      <c r="IL71" s="40"/>
      <c r="IM71" s="40"/>
      <c r="IN71" s="40"/>
      <c r="IO71" s="40"/>
      <c r="IP71" s="40"/>
      <c r="IQ71" s="40"/>
      <c r="IR71" s="40"/>
      <c r="IS71" s="40"/>
      <c r="IT71" s="40"/>
      <c r="IU71" s="40"/>
    </row>
    <row r="72" spans="1:255" s="20" customFormat="1" x14ac:dyDescent="0.25">
      <c r="A72" s="178">
        <v>4770</v>
      </c>
      <c r="B72" s="178" t="s">
        <v>23</v>
      </c>
      <c r="C72" s="166">
        <v>6</v>
      </c>
      <c r="D72" s="166" t="s">
        <v>287</v>
      </c>
      <c r="E72" s="179">
        <v>686.11</v>
      </c>
      <c r="F72" s="179">
        <v>1143.22</v>
      </c>
      <c r="G72" s="167"/>
      <c r="H72" s="166">
        <v>4</v>
      </c>
      <c r="I72" s="166">
        <v>77</v>
      </c>
      <c r="J72" s="183" t="s">
        <v>28</v>
      </c>
      <c r="K72" s="166">
        <v>34</v>
      </c>
      <c r="L72" s="166" t="s">
        <v>19</v>
      </c>
      <c r="M72" s="166">
        <v>9</v>
      </c>
      <c r="N72" s="180"/>
      <c r="O72" s="185" t="s">
        <v>722</v>
      </c>
      <c r="P72" s="181">
        <v>2706</v>
      </c>
      <c r="Q72" s="408"/>
      <c r="R72" s="393">
        <v>2706</v>
      </c>
      <c r="S72" s="409"/>
      <c r="T72" s="166" t="s">
        <v>827</v>
      </c>
      <c r="U72" s="48">
        <f>P72+K72-1</f>
        <v>2739</v>
      </c>
      <c r="V72" s="166">
        <v>68.5</v>
      </c>
      <c r="W72" s="166">
        <v>2.0099999999999998</v>
      </c>
      <c r="X72" s="179">
        <v>2.67</v>
      </c>
      <c r="Y72" s="166">
        <v>1.63</v>
      </c>
      <c r="Z72" s="186" t="s">
        <v>809</v>
      </c>
      <c r="AA72" s="40"/>
      <c r="AB72" s="40"/>
      <c r="AC72" s="181"/>
      <c r="AD72" s="181" t="s">
        <v>253</v>
      </c>
      <c r="AE72" s="181"/>
      <c r="AF72" s="40"/>
      <c r="AG72" s="167"/>
      <c r="AH72" s="167"/>
      <c r="AI72" s="40"/>
      <c r="AJ72" s="40"/>
      <c r="AK72" s="40"/>
      <c r="AL72" s="40"/>
      <c r="AM72" s="40"/>
      <c r="AN72" s="184"/>
      <c r="AO72" s="166"/>
      <c r="AP72" s="166"/>
      <c r="AQ72" s="166"/>
      <c r="AR72" s="166"/>
      <c r="AS72" s="166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  <c r="HC72" s="40"/>
      <c r="HD72" s="40"/>
      <c r="HE72" s="40"/>
      <c r="HF72" s="40"/>
      <c r="HG72" s="40"/>
      <c r="HH72" s="40"/>
      <c r="HI72" s="40"/>
      <c r="HJ72" s="40"/>
      <c r="HK72" s="40"/>
      <c r="HL72" s="40"/>
      <c r="HM72" s="40"/>
      <c r="HN72" s="40"/>
      <c r="HO72" s="40"/>
      <c r="HP72" s="40"/>
      <c r="HQ72" s="40"/>
      <c r="HR72" s="40"/>
      <c r="HS72" s="40"/>
      <c r="HT72" s="40"/>
      <c r="HU72" s="40"/>
      <c r="HV72" s="40"/>
      <c r="HW72" s="40"/>
      <c r="HX72" s="40"/>
      <c r="HY72" s="40"/>
      <c r="HZ72" s="40"/>
      <c r="IA72" s="40"/>
      <c r="IB72" s="40"/>
      <c r="IC72" s="40"/>
      <c r="ID72" s="40"/>
      <c r="IE72" s="40"/>
      <c r="IF72" s="40"/>
      <c r="IG72" s="40"/>
      <c r="IH72" s="40"/>
      <c r="II72" s="40"/>
      <c r="IJ72" s="40"/>
      <c r="IK72" s="40"/>
      <c r="IL72" s="40"/>
      <c r="IM72" s="40"/>
      <c r="IN72" s="40"/>
      <c r="IO72" s="40"/>
      <c r="IP72" s="40"/>
      <c r="IQ72" s="40"/>
      <c r="IR72" s="40"/>
      <c r="IS72" s="40"/>
      <c r="IT72" s="40"/>
      <c r="IU72" s="40"/>
    </row>
    <row r="73" spans="1:255" s="20" customFormat="1" x14ac:dyDescent="0.25">
      <c r="A73" s="47">
        <v>4771</v>
      </c>
      <c r="B73" s="47" t="s">
        <v>23</v>
      </c>
      <c r="C73" s="20">
        <v>6</v>
      </c>
      <c r="D73" s="20" t="s">
        <v>308</v>
      </c>
      <c r="E73" s="29">
        <v>681.27</v>
      </c>
      <c r="F73" s="29">
        <v>1143.1500000000001</v>
      </c>
      <c r="G73" s="30"/>
      <c r="H73" s="20">
        <v>2</v>
      </c>
      <c r="I73" s="20">
        <v>254</v>
      </c>
      <c r="J73" s="34" t="s">
        <v>28</v>
      </c>
      <c r="K73" s="22">
        <v>59</v>
      </c>
      <c r="L73" s="20" t="s">
        <v>19</v>
      </c>
      <c r="M73" s="20">
        <v>14</v>
      </c>
      <c r="N73" s="33" t="s">
        <v>27</v>
      </c>
      <c r="O73" s="34" t="s">
        <v>793</v>
      </c>
      <c r="P73" s="32">
        <v>2698</v>
      </c>
      <c r="Q73" s="35"/>
      <c r="R73" s="12" t="s">
        <v>211</v>
      </c>
      <c r="S73" s="35"/>
      <c r="T73" s="20" t="s">
        <v>566</v>
      </c>
      <c r="U73" s="48">
        <f>P73+K73-1</f>
        <v>2756</v>
      </c>
      <c r="V73" s="20">
        <v>162.4</v>
      </c>
      <c r="W73" s="20">
        <v>2.75</v>
      </c>
      <c r="X73" s="29">
        <v>2.0099999999999998</v>
      </c>
      <c r="Y73" s="20">
        <v>3.22</v>
      </c>
      <c r="Z73" s="87" t="s">
        <v>809</v>
      </c>
    </row>
    <row r="74" spans="1:255" s="20" customFormat="1" x14ac:dyDescent="0.25">
      <c r="A74" s="47">
        <v>4772</v>
      </c>
      <c r="B74" s="47" t="s">
        <v>23</v>
      </c>
      <c r="C74" s="20">
        <v>6</v>
      </c>
      <c r="D74" s="20" t="s">
        <v>153</v>
      </c>
      <c r="E74" s="29">
        <v>685.79</v>
      </c>
      <c r="F74" s="29">
        <v>1144.03</v>
      </c>
      <c r="G74" s="30"/>
      <c r="H74" s="20">
        <v>8</v>
      </c>
      <c r="I74" s="20">
        <v>113</v>
      </c>
      <c r="J74" s="34" t="s">
        <v>28</v>
      </c>
      <c r="K74" s="22">
        <v>25</v>
      </c>
      <c r="L74" s="20" t="s">
        <v>19</v>
      </c>
      <c r="M74" s="20">
        <v>9</v>
      </c>
      <c r="N74" s="33" t="s">
        <v>27</v>
      </c>
      <c r="O74" s="34" t="s">
        <v>722</v>
      </c>
      <c r="P74" s="32">
        <v>2704</v>
      </c>
      <c r="Q74" s="35"/>
      <c r="R74" s="12" t="s">
        <v>179</v>
      </c>
      <c r="S74" s="35"/>
      <c r="T74" s="20" t="s">
        <v>564</v>
      </c>
      <c r="U74" s="48">
        <f>P74+K74-1</f>
        <v>2728</v>
      </c>
      <c r="V74" s="20">
        <v>73</v>
      </c>
      <c r="W74" s="20">
        <v>2.92</v>
      </c>
      <c r="X74" s="29">
        <v>2.79</v>
      </c>
      <c r="Y74" s="20">
        <v>2.76</v>
      </c>
      <c r="Z74" s="87" t="s">
        <v>809</v>
      </c>
      <c r="AH74" s="20" t="s">
        <v>35</v>
      </c>
    </row>
    <row r="75" spans="1:255" s="20" customFormat="1" x14ac:dyDescent="0.25">
      <c r="A75" s="47">
        <v>4773</v>
      </c>
      <c r="B75" s="47" t="s">
        <v>23</v>
      </c>
      <c r="C75" s="20">
        <v>6</v>
      </c>
      <c r="D75" s="20" t="s">
        <v>153</v>
      </c>
      <c r="E75" s="29">
        <v>685.43</v>
      </c>
      <c r="F75" s="29">
        <v>1143.97</v>
      </c>
      <c r="G75" s="30"/>
      <c r="H75" s="20">
        <v>8</v>
      </c>
      <c r="I75" s="20">
        <v>64</v>
      </c>
      <c r="J75" s="34" t="s">
        <v>10</v>
      </c>
      <c r="K75" s="22">
        <v>64</v>
      </c>
      <c r="L75" s="20" t="s">
        <v>19</v>
      </c>
      <c r="M75" s="20">
        <v>31</v>
      </c>
      <c r="N75" s="33" t="s">
        <v>27</v>
      </c>
      <c r="O75" s="34" t="s">
        <v>24</v>
      </c>
      <c r="P75" s="32">
        <v>2699</v>
      </c>
      <c r="Q75" s="35"/>
      <c r="R75" s="12" t="s">
        <v>221</v>
      </c>
      <c r="S75" s="35"/>
      <c r="T75" s="20" t="s">
        <v>566</v>
      </c>
      <c r="U75" s="48">
        <f>P75+K75-1</f>
        <v>2762</v>
      </c>
      <c r="V75" s="20">
        <v>65.099999999999994</v>
      </c>
      <c r="W75" s="20">
        <v>1.02</v>
      </c>
      <c r="X75" s="29">
        <v>0.69</v>
      </c>
      <c r="Y75" s="20">
        <v>2.29</v>
      </c>
      <c r="Z75" s="87" t="s">
        <v>807</v>
      </c>
    </row>
    <row r="76" spans="1:255" s="20" customFormat="1" x14ac:dyDescent="0.25">
      <c r="A76" s="178">
        <v>4774</v>
      </c>
      <c r="B76" s="178" t="s">
        <v>23</v>
      </c>
      <c r="C76" s="166">
        <v>6</v>
      </c>
      <c r="D76" s="166" t="s">
        <v>791</v>
      </c>
      <c r="E76" s="179">
        <v>683.33</v>
      </c>
      <c r="F76" s="179">
        <v>1143.7</v>
      </c>
      <c r="G76" s="167"/>
      <c r="H76" s="166">
        <v>4</v>
      </c>
      <c r="I76" s="166">
        <v>77</v>
      </c>
      <c r="J76" s="20" t="s">
        <v>817</v>
      </c>
      <c r="K76" s="166">
        <v>30</v>
      </c>
      <c r="L76" s="186" t="s">
        <v>27</v>
      </c>
      <c r="M76" s="166">
        <v>10</v>
      </c>
      <c r="N76" s="180" t="s">
        <v>27</v>
      </c>
      <c r="O76" s="183" t="s">
        <v>722</v>
      </c>
      <c r="P76" s="433"/>
      <c r="Q76" s="408"/>
      <c r="R76" s="184" t="s">
        <v>646</v>
      </c>
      <c r="S76" s="124"/>
      <c r="T76" s="166"/>
      <c r="U76" s="47"/>
      <c r="W76" s="181"/>
      <c r="Z76" s="181"/>
      <c r="AA76" s="183" t="s">
        <v>828</v>
      </c>
      <c r="AB76" s="166"/>
      <c r="AC76" s="182"/>
      <c r="AD76" s="182"/>
      <c r="AE76" s="178"/>
      <c r="AF76" s="167"/>
      <c r="AG76" s="167"/>
    </row>
    <row r="77" spans="1:255" s="20" customFormat="1" x14ac:dyDescent="0.25">
      <c r="A77" s="178">
        <v>4775</v>
      </c>
      <c r="B77" s="178" t="s">
        <v>23</v>
      </c>
      <c r="C77" s="166">
        <v>6</v>
      </c>
      <c r="D77" s="166" t="s">
        <v>305</v>
      </c>
      <c r="E77" s="179">
        <v>684.25</v>
      </c>
      <c r="F77" s="179">
        <v>1143.69</v>
      </c>
      <c r="G77" s="167"/>
      <c r="H77" s="166">
        <v>2</v>
      </c>
      <c r="I77" s="166">
        <v>57</v>
      </c>
      <c r="J77" s="20" t="s">
        <v>817</v>
      </c>
      <c r="K77" s="166">
        <v>23</v>
      </c>
      <c r="L77" s="186" t="s">
        <v>27</v>
      </c>
      <c r="M77" s="166">
        <v>10</v>
      </c>
      <c r="N77" s="180" t="s">
        <v>27</v>
      </c>
      <c r="O77" s="183" t="s">
        <v>722</v>
      </c>
      <c r="P77" s="433"/>
      <c r="Q77" s="408"/>
      <c r="R77" s="184" t="s">
        <v>646</v>
      </c>
      <c r="S77" s="124"/>
      <c r="T77" s="166"/>
      <c r="U77" s="47"/>
      <c r="W77" s="181"/>
      <c r="Z77" s="181"/>
      <c r="AA77" s="166"/>
      <c r="AB77" s="166"/>
      <c r="AC77" s="182"/>
      <c r="AD77" s="182"/>
      <c r="AE77" s="178"/>
      <c r="AF77" s="167"/>
      <c r="AG77" s="167"/>
    </row>
    <row r="78" spans="1:255" s="20" customFormat="1" x14ac:dyDescent="0.25">
      <c r="A78" s="47">
        <v>4776</v>
      </c>
      <c r="B78" s="47" t="s">
        <v>23</v>
      </c>
      <c r="C78" s="20">
        <v>6</v>
      </c>
      <c r="D78" s="20" t="s">
        <v>305</v>
      </c>
      <c r="E78" s="29">
        <v>684.56</v>
      </c>
      <c r="F78" s="29">
        <v>1143.26</v>
      </c>
      <c r="G78" s="30"/>
      <c r="H78" s="20">
        <v>4</v>
      </c>
      <c r="I78" s="20">
        <v>127</v>
      </c>
      <c r="J78" s="34" t="s">
        <v>28</v>
      </c>
      <c r="K78" s="22">
        <v>44</v>
      </c>
      <c r="L78" s="20" t="s">
        <v>19</v>
      </c>
      <c r="M78" s="20">
        <v>8</v>
      </c>
      <c r="N78" s="33" t="s">
        <v>27</v>
      </c>
      <c r="O78" s="34" t="s">
        <v>722</v>
      </c>
      <c r="P78" s="32">
        <v>2704</v>
      </c>
      <c r="Q78" s="35"/>
      <c r="R78" s="12" t="s">
        <v>179</v>
      </c>
      <c r="S78" s="35"/>
      <c r="T78" s="20" t="s">
        <v>564</v>
      </c>
      <c r="U78" s="48">
        <f>P78+K78-1</f>
        <v>2747</v>
      </c>
      <c r="V78" s="20">
        <v>89.2</v>
      </c>
      <c r="W78" s="20">
        <v>2.0299999999999998</v>
      </c>
      <c r="X78" s="29">
        <v>2.69</v>
      </c>
      <c r="Y78" s="20">
        <v>2.27</v>
      </c>
      <c r="Z78" s="87" t="s">
        <v>809</v>
      </c>
    </row>
    <row r="79" spans="1:255" s="20" customFormat="1" x14ac:dyDescent="0.25">
      <c r="A79" s="178">
        <v>4777</v>
      </c>
      <c r="B79" s="178" t="s">
        <v>23</v>
      </c>
      <c r="C79" s="166">
        <v>6</v>
      </c>
      <c r="D79" s="166" t="s">
        <v>305</v>
      </c>
      <c r="E79" s="179">
        <v>684.4</v>
      </c>
      <c r="F79" s="179">
        <v>1143.19</v>
      </c>
      <c r="G79" s="167"/>
      <c r="H79" s="166">
        <v>13</v>
      </c>
      <c r="I79" s="166">
        <v>30</v>
      </c>
      <c r="J79" s="20" t="s">
        <v>817</v>
      </c>
      <c r="K79" s="166">
        <v>40</v>
      </c>
      <c r="L79" s="186" t="s">
        <v>27</v>
      </c>
      <c r="M79" s="166">
        <v>18</v>
      </c>
      <c r="N79" s="180" t="s">
        <v>27</v>
      </c>
      <c r="O79" s="183" t="s">
        <v>722</v>
      </c>
      <c r="P79" s="433"/>
      <c r="Q79" s="408"/>
      <c r="R79" s="184" t="s">
        <v>646</v>
      </c>
      <c r="S79" s="124"/>
      <c r="T79" s="166"/>
      <c r="U79" s="47"/>
      <c r="W79" s="181"/>
      <c r="Z79" s="181"/>
      <c r="AA79" s="166" t="s">
        <v>79</v>
      </c>
      <c r="AC79" s="182"/>
      <c r="AD79" s="182"/>
      <c r="AE79" s="178"/>
      <c r="AF79" s="167"/>
      <c r="AG79" s="167"/>
    </row>
    <row r="80" spans="1:255" s="20" customFormat="1" x14ac:dyDescent="0.25">
      <c r="A80" s="178">
        <v>4778</v>
      </c>
      <c r="B80" s="178" t="s">
        <v>23</v>
      </c>
      <c r="C80" s="166">
        <v>6</v>
      </c>
      <c r="D80" s="166" t="s">
        <v>301</v>
      </c>
      <c r="E80" s="179">
        <v>689.78</v>
      </c>
      <c r="F80" s="179">
        <v>1144.96</v>
      </c>
      <c r="G80" s="167"/>
      <c r="H80" s="166">
        <v>8</v>
      </c>
      <c r="I80" s="166">
        <v>79</v>
      </c>
      <c r="J80" s="20" t="s">
        <v>817</v>
      </c>
      <c r="K80" s="166">
        <v>22</v>
      </c>
      <c r="L80" s="166" t="s">
        <v>19</v>
      </c>
      <c r="M80" s="166">
        <v>12</v>
      </c>
      <c r="N80" s="180" t="s">
        <v>27</v>
      </c>
      <c r="O80" s="183" t="s">
        <v>722</v>
      </c>
      <c r="P80" s="433"/>
      <c r="Q80" s="408"/>
      <c r="R80" s="184" t="s">
        <v>646</v>
      </c>
      <c r="S80" s="124"/>
      <c r="T80" s="166"/>
      <c r="U80" s="47"/>
      <c r="W80" s="181"/>
      <c r="Z80" s="181"/>
      <c r="AA80" s="166"/>
      <c r="AB80" s="166"/>
      <c r="AC80" s="182"/>
      <c r="AD80" s="182"/>
      <c r="AE80" s="178"/>
      <c r="AF80" s="167"/>
      <c r="AG80" s="167"/>
    </row>
    <row r="81" spans="1:255" s="20" customFormat="1" x14ac:dyDescent="0.25">
      <c r="A81" s="47">
        <v>4779</v>
      </c>
      <c r="B81" s="47" t="s">
        <v>23</v>
      </c>
      <c r="C81" s="20">
        <v>6</v>
      </c>
      <c r="D81" s="20" t="s">
        <v>301</v>
      </c>
      <c r="E81" s="29">
        <v>689.99</v>
      </c>
      <c r="F81" s="29">
        <v>1144.69</v>
      </c>
      <c r="G81" s="30"/>
      <c r="H81" s="20">
        <v>4</v>
      </c>
      <c r="I81" s="20">
        <v>127</v>
      </c>
      <c r="J81" s="34" t="s">
        <v>28</v>
      </c>
      <c r="K81" s="22">
        <v>47</v>
      </c>
      <c r="L81" s="20" t="s">
        <v>19</v>
      </c>
      <c r="M81" s="20">
        <v>12</v>
      </c>
      <c r="N81" s="33" t="s">
        <v>27</v>
      </c>
      <c r="O81" s="34" t="s">
        <v>722</v>
      </c>
      <c r="P81" s="32">
        <v>2704</v>
      </c>
      <c r="Q81" s="35"/>
      <c r="R81" s="12" t="s">
        <v>179</v>
      </c>
      <c r="S81" s="35"/>
      <c r="T81" s="20" t="s">
        <v>564</v>
      </c>
      <c r="U81" s="48">
        <f>P81+K81-1</f>
        <v>2750</v>
      </c>
      <c r="V81" s="20">
        <v>85.9</v>
      </c>
      <c r="W81" s="20">
        <v>1.83</v>
      </c>
      <c r="X81" s="29">
        <v>1.68</v>
      </c>
      <c r="Y81" s="20">
        <v>1.47</v>
      </c>
      <c r="Z81" s="87" t="s">
        <v>806</v>
      </c>
    </row>
    <row r="82" spans="1:255" s="20" customFormat="1" x14ac:dyDescent="0.25">
      <c r="A82" s="47">
        <v>4780</v>
      </c>
      <c r="B82" s="47" t="s">
        <v>23</v>
      </c>
      <c r="C82" s="20">
        <v>6</v>
      </c>
      <c r="D82" s="20" t="s">
        <v>301</v>
      </c>
      <c r="E82" s="29">
        <v>689.8</v>
      </c>
      <c r="F82" s="29">
        <v>1144.52</v>
      </c>
      <c r="G82" s="30"/>
      <c r="H82" s="20">
        <v>2</v>
      </c>
      <c r="I82" s="20">
        <v>78</v>
      </c>
      <c r="J82" s="34" t="s">
        <v>28</v>
      </c>
      <c r="K82" s="22">
        <v>42</v>
      </c>
      <c r="L82" s="43" t="s">
        <v>27</v>
      </c>
      <c r="M82" s="20">
        <v>18</v>
      </c>
      <c r="N82" s="33" t="s">
        <v>27</v>
      </c>
      <c r="O82" s="34" t="s">
        <v>722</v>
      </c>
      <c r="P82" s="32">
        <v>2704</v>
      </c>
      <c r="Q82" s="35"/>
      <c r="R82" s="12" t="s">
        <v>179</v>
      </c>
      <c r="S82" s="35"/>
      <c r="T82" s="20" t="s">
        <v>564</v>
      </c>
      <c r="U82" s="48">
        <f>P82+K82-1</f>
        <v>2745</v>
      </c>
      <c r="V82" s="20">
        <v>71.099999999999994</v>
      </c>
      <c r="W82" s="20">
        <v>1.69</v>
      </c>
      <c r="X82" s="29">
        <v>1.02</v>
      </c>
      <c r="Y82" s="20">
        <v>1.44</v>
      </c>
      <c r="Z82" s="87" t="s">
        <v>806</v>
      </c>
    </row>
    <row r="83" spans="1:255" s="20" customFormat="1" x14ac:dyDescent="0.25">
      <c r="A83" s="47">
        <v>4781</v>
      </c>
      <c r="B83" s="47" t="s">
        <v>23</v>
      </c>
      <c r="C83" s="20">
        <v>6</v>
      </c>
      <c r="D83" s="20" t="s">
        <v>285</v>
      </c>
      <c r="E83" s="29">
        <v>688.11</v>
      </c>
      <c r="F83" s="29">
        <v>1144.29</v>
      </c>
      <c r="G83" s="30"/>
      <c r="H83" s="20">
        <v>4</v>
      </c>
      <c r="I83" s="20">
        <v>113</v>
      </c>
      <c r="J83" s="34" t="s">
        <v>28</v>
      </c>
      <c r="K83" s="20">
        <v>37</v>
      </c>
      <c r="L83" s="20" t="s">
        <v>19</v>
      </c>
      <c r="M83" s="20">
        <v>13</v>
      </c>
      <c r="N83" s="33" t="s">
        <v>27</v>
      </c>
      <c r="O83" s="34" t="s">
        <v>722</v>
      </c>
      <c r="P83" s="32">
        <v>2717</v>
      </c>
      <c r="Q83" s="35"/>
      <c r="R83" s="12" t="s">
        <v>134</v>
      </c>
      <c r="S83" s="35"/>
      <c r="T83" s="20" t="s">
        <v>553</v>
      </c>
      <c r="U83" s="48">
        <f>P83+K83-1</f>
        <v>2753</v>
      </c>
      <c r="V83" s="20">
        <v>85.9</v>
      </c>
      <c r="W83" s="20">
        <v>2.3199999999999998</v>
      </c>
      <c r="X83" s="29">
        <v>1.56</v>
      </c>
      <c r="Y83" s="20">
        <v>2.16</v>
      </c>
      <c r="Z83" s="122" t="s">
        <v>808</v>
      </c>
    </row>
    <row r="84" spans="1:255" s="20" customFormat="1" x14ac:dyDescent="0.25">
      <c r="A84" s="47">
        <v>4782</v>
      </c>
      <c r="B84" s="47" t="s">
        <v>23</v>
      </c>
      <c r="C84" s="20">
        <v>6</v>
      </c>
      <c r="D84" s="20" t="s">
        <v>281</v>
      </c>
      <c r="E84" s="29">
        <v>680.71</v>
      </c>
      <c r="F84" s="29">
        <v>1144.71</v>
      </c>
      <c r="G84" s="30"/>
      <c r="H84" s="20">
        <v>2</v>
      </c>
      <c r="I84" s="20">
        <v>153</v>
      </c>
      <c r="J84" s="34" t="s">
        <v>37</v>
      </c>
      <c r="K84" s="20">
        <v>32</v>
      </c>
      <c r="L84" s="43" t="s">
        <v>27</v>
      </c>
      <c r="M84" s="20">
        <v>13</v>
      </c>
      <c r="N84" s="33" t="s">
        <v>27</v>
      </c>
      <c r="O84" s="34" t="s">
        <v>24</v>
      </c>
      <c r="P84" s="32">
        <v>2697</v>
      </c>
      <c r="Q84" s="124"/>
      <c r="R84" s="12" t="s">
        <v>258</v>
      </c>
      <c r="S84" s="124"/>
      <c r="T84" s="20" t="s">
        <v>566</v>
      </c>
      <c r="U84" s="47" t="s">
        <v>531</v>
      </c>
      <c r="V84" s="20">
        <v>115.3</v>
      </c>
      <c r="W84" s="20">
        <v>3.6</v>
      </c>
      <c r="X84" s="29">
        <v>2.0699999999999998</v>
      </c>
      <c r="Y84" s="20">
        <v>4</v>
      </c>
      <c r="Z84" s="87" t="s">
        <v>858</v>
      </c>
      <c r="AA84" s="43" t="s">
        <v>835</v>
      </c>
      <c r="AC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</row>
    <row r="85" spans="1:255" s="20" customFormat="1" x14ac:dyDescent="0.25">
      <c r="A85" s="47">
        <v>4783</v>
      </c>
      <c r="B85" s="47" t="s">
        <v>23</v>
      </c>
      <c r="C85" s="20">
        <v>6</v>
      </c>
      <c r="D85" s="20" t="s">
        <v>291</v>
      </c>
      <c r="E85" s="29">
        <v>681.07</v>
      </c>
      <c r="F85" s="29">
        <v>1144.73</v>
      </c>
      <c r="G85" s="30"/>
      <c r="H85" s="20">
        <v>13</v>
      </c>
      <c r="I85" s="20">
        <v>45</v>
      </c>
      <c r="J85" s="34" t="s">
        <v>28</v>
      </c>
      <c r="K85" s="20">
        <v>51</v>
      </c>
      <c r="L85" s="20" t="s">
        <v>19</v>
      </c>
      <c r="M85" s="20">
        <v>13</v>
      </c>
      <c r="N85" s="33" t="s">
        <v>27</v>
      </c>
      <c r="O85" s="34" t="s">
        <v>722</v>
      </c>
      <c r="P85" s="32">
        <v>2708</v>
      </c>
      <c r="Q85" s="35"/>
      <c r="R85" s="12" t="s">
        <v>167</v>
      </c>
      <c r="S85" s="35"/>
      <c r="T85" s="22" t="s">
        <v>565</v>
      </c>
      <c r="U85" s="48">
        <f>P85+K85-1</f>
        <v>2758</v>
      </c>
      <c r="V85" s="22">
        <v>67.3</v>
      </c>
      <c r="W85" s="22">
        <v>1.32</v>
      </c>
      <c r="X85" s="49">
        <v>0.79</v>
      </c>
      <c r="Y85" s="22">
        <v>0.95</v>
      </c>
      <c r="Z85" s="87" t="s">
        <v>807</v>
      </c>
      <c r="AH85" s="20" t="s">
        <v>79</v>
      </c>
    </row>
    <row r="86" spans="1:255" s="20" customFormat="1" x14ac:dyDescent="0.25">
      <c r="A86" s="47">
        <v>4784</v>
      </c>
      <c r="B86" s="47" t="s">
        <v>23</v>
      </c>
      <c r="C86" s="20">
        <v>6</v>
      </c>
      <c r="D86" s="20" t="s">
        <v>291</v>
      </c>
      <c r="E86" s="29">
        <v>681.28</v>
      </c>
      <c r="F86" s="29">
        <v>1144.19</v>
      </c>
      <c r="G86" s="30"/>
      <c r="H86" s="20">
        <v>4</v>
      </c>
      <c r="I86" s="20">
        <v>157</v>
      </c>
      <c r="J86" s="34" t="s">
        <v>28</v>
      </c>
      <c r="K86" s="22">
        <v>93</v>
      </c>
      <c r="L86" s="43" t="s">
        <v>27</v>
      </c>
      <c r="M86" s="20">
        <v>18</v>
      </c>
      <c r="N86" s="33" t="s">
        <v>27</v>
      </c>
      <c r="O86" s="34" t="s">
        <v>722</v>
      </c>
      <c r="P86" s="32">
        <v>2704</v>
      </c>
      <c r="Q86" s="35"/>
      <c r="R86" s="12" t="s">
        <v>179</v>
      </c>
      <c r="S86" s="35"/>
      <c r="T86" s="20" t="s">
        <v>564</v>
      </c>
      <c r="U86" s="48">
        <f>P86+K86-1</f>
        <v>2796</v>
      </c>
      <c r="V86" s="20">
        <v>104.5</v>
      </c>
      <c r="W86" s="20">
        <v>1.1200000000000001</v>
      </c>
      <c r="X86" s="29">
        <v>0.81</v>
      </c>
      <c r="Y86" s="20">
        <v>0.91</v>
      </c>
      <c r="Z86" s="87" t="s">
        <v>807</v>
      </c>
    </row>
    <row r="87" spans="1:255" x14ac:dyDescent="0.25">
      <c r="A87" s="47">
        <v>4785</v>
      </c>
      <c r="B87" s="47" t="s">
        <v>23</v>
      </c>
      <c r="C87" s="20">
        <v>6</v>
      </c>
      <c r="D87" s="20" t="s">
        <v>281</v>
      </c>
      <c r="E87" s="29">
        <v>679.98</v>
      </c>
      <c r="F87" s="29">
        <v>1144.52</v>
      </c>
      <c r="G87" s="30"/>
      <c r="H87" s="20">
        <v>4</v>
      </c>
      <c r="I87" s="20">
        <v>157</v>
      </c>
      <c r="J87" s="34" t="s">
        <v>10</v>
      </c>
      <c r="K87" s="20">
        <v>34</v>
      </c>
      <c r="L87" s="20" t="s">
        <v>19</v>
      </c>
      <c r="M87" s="20">
        <v>11</v>
      </c>
      <c r="N87" s="33" t="s">
        <v>27</v>
      </c>
      <c r="O87" s="34" t="s">
        <v>24</v>
      </c>
      <c r="P87" s="32">
        <v>2719</v>
      </c>
      <c r="Q87" s="35"/>
      <c r="R87" s="12" t="s">
        <v>126</v>
      </c>
      <c r="S87" s="35"/>
      <c r="T87" s="47" t="s">
        <v>553</v>
      </c>
      <c r="U87" s="48">
        <f>P87+K87-1</f>
        <v>2752</v>
      </c>
      <c r="V87" s="20">
        <v>75.099999999999994</v>
      </c>
      <c r="W87" s="20">
        <v>2.21</v>
      </c>
      <c r="X87" s="29">
        <v>1.41</v>
      </c>
      <c r="Y87" s="20">
        <v>1.95</v>
      </c>
      <c r="Z87" s="122" t="s">
        <v>808</v>
      </c>
      <c r="AA87" s="34" t="s">
        <v>125</v>
      </c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  <c r="HO87" s="20"/>
      <c r="HP87" s="20"/>
      <c r="HQ87" s="20"/>
      <c r="HR87" s="20"/>
      <c r="HS87" s="20"/>
      <c r="HT87" s="20"/>
      <c r="HU87" s="20"/>
      <c r="HV87" s="20"/>
      <c r="HW87" s="20"/>
      <c r="HX87" s="20"/>
      <c r="HY87" s="20"/>
      <c r="HZ87" s="20"/>
      <c r="IA87" s="20"/>
      <c r="IB87" s="20"/>
      <c r="IC87" s="20"/>
      <c r="ID87" s="20"/>
      <c r="IE87" s="20"/>
      <c r="IF87" s="20"/>
      <c r="IG87" s="20"/>
      <c r="IH87" s="20"/>
      <c r="II87" s="20"/>
      <c r="IJ87" s="20"/>
      <c r="IK87" s="20"/>
      <c r="IL87" s="20"/>
      <c r="IM87" s="20"/>
      <c r="IN87" s="20"/>
      <c r="IO87" s="20"/>
      <c r="IP87" s="20"/>
      <c r="IQ87" s="20"/>
      <c r="IR87" s="20"/>
      <c r="IS87" s="20"/>
      <c r="IT87" s="20"/>
      <c r="IU87" s="20"/>
    </row>
    <row r="88" spans="1:255" s="14" customFormat="1" x14ac:dyDescent="0.25">
      <c r="A88" s="178">
        <v>4786</v>
      </c>
      <c r="B88" s="178" t="s">
        <v>23</v>
      </c>
      <c r="C88" s="166">
        <v>6</v>
      </c>
      <c r="D88" s="166" t="s">
        <v>302</v>
      </c>
      <c r="E88" s="179">
        <v>687.47</v>
      </c>
      <c r="F88" s="179">
        <v>1144.5</v>
      </c>
      <c r="G88" s="167"/>
      <c r="H88" s="166">
        <v>8</v>
      </c>
      <c r="I88" s="166">
        <v>78</v>
      </c>
      <c r="J88" s="20" t="s">
        <v>817</v>
      </c>
      <c r="K88" s="166">
        <v>13</v>
      </c>
      <c r="L88" s="166" t="s">
        <v>19</v>
      </c>
      <c r="M88" s="166">
        <v>7</v>
      </c>
      <c r="N88" s="180" t="s">
        <v>27</v>
      </c>
      <c r="O88" s="183" t="s">
        <v>722</v>
      </c>
      <c r="P88" s="433"/>
      <c r="Q88" s="408"/>
      <c r="R88" s="184" t="s">
        <v>646</v>
      </c>
      <c r="S88" s="124"/>
      <c r="T88" s="166"/>
      <c r="U88" s="47"/>
      <c r="V88" s="20"/>
      <c r="W88" s="181"/>
      <c r="X88" s="20"/>
      <c r="Y88" s="20"/>
      <c r="Z88" s="181"/>
      <c r="AA88" s="166"/>
      <c r="AB88" s="166"/>
      <c r="AC88" s="182"/>
      <c r="AD88" s="182"/>
      <c r="AE88" s="178"/>
      <c r="AF88" s="167"/>
      <c r="AG88" s="167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20"/>
      <c r="IJ88" s="20"/>
      <c r="IK88" s="20"/>
      <c r="IL88" s="20"/>
      <c r="IM88" s="20"/>
      <c r="IN88" s="20"/>
      <c r="IO88" s="20"/>
      <c r="IP88" s="20"/>
      <c r="IQ88" s="20"/>
      <c r="IR88" s="20"/>
      <c r="IS88" s="20"/>
      <c r="IT88" s="20"/>
      <c r="IU88" s="20"/>
    </row>
    <row r="89" spans="1:255" s="20" customFormat="1" x14ac:dyDescent="0.25">
      <c r="A89" s="47">
        <v>4787</v>
      </c>
      <c r="B89" s="47" t="s">
        <v>23</v>
      </c>
      <c r="C89" s="20">
        <v>6</v>
      </c>
      <c r="D89" s="20" t="s">
        <v>302</v>
      </c>
      <c r="E89" s="29">
        <v>687.27</v>
      </c>
      <c r="F89" s="29">
        <v>1144.57</v>
      </c>
      <c r="G89" s="30"/>
      <c r="H89" s="20">
        <v>13</v>
      </c>
      <c r="I89" s="20">
        <v>34</v>
      </c>
      <c r="J89" s="34" t="s">
        <v>28</v>
      </c>
      <c r="K89" s="22">
        <v>25</v>
      </c>
      <c r="L89" s="20" t="s">
        <v>19</v>
      </c>
      <c r="M89" s="20">
        <v>9</v>
      </c>
      <c r="N89" s="33" t="s">
        <v>27</v>
      </c>
      <c r="O89" s="34" t="s">
        <v>722</v>
      </c>
      <c r="P89" s="32">
        <v>2704</v>
      </c>
      <c r="Q89" s="35"/>
      <c r="R89" s="12" t="s">
        <v>179</v>
      </c>
      <c r="S89" s="35"/>
      <c r="T89" s="20" t="s">
        <v>564</v>
      </c>
      <c r="U89" s="48">
        <f>P89+K89-1</f>
        <v>2728</v>
      </c>
      <c r="V89" s="20">
        <v>60.7</v>
      </c>
      <c r="W89" s="20">
        <v>2.4300000000000002</v>
      </c>
      <c r="X89" s="29">
        <v>1.99</v>
      </c>
      <c r="Y89" s="20">
        <v>2.38</v>
      </c>
      <c r="Z89" s="87" t="s">
        <v>808</v>
      </c>
    </row>
    <row r="90" spans="1:255" s="20" customFormat="1" x14ac:dyDescent="0.25">
      <c r="A90" s="178">
        <v>4788</v>
      </c>
      <c r="B90" s="178" t="s">
        <v>23</v>
      </c>
      <c r="C90" s="166">
        <v>6</v>
      </c>
      <c r="D90" s="166" t="s">
        <v>302</v>
      </c>
      <c r="E90" s="179">
        <v>687.89</v>
      </c>
      <c r="F90" s="179">
        <v>1144.81</v>
      </c>
      <c r="G90" s="167"/>
      <c r="H90" s="166">
        <v>4</v>
      </c>
      <c r="I90" s="166">
        <v>76</v>
      </c>
      <c r="J90" s="20" t="s">
        <v>817</v>
      </c>
      <c r="K90" s="166">
        <v>36</v>
      </c>
      <c r="L90" s="166" t="s">
        <v>19</v>
      </c>
      <c r="M90" s="166">
        <v>10</v>
      </c>
      <c r="N90" s="180" t="s">
        <v>27</v>
      </c>
      <c r="O90" s="183"/>
      <c r="P90" s="433"/>
      <c r="Q90" s="408"/>
      <c r="R90" s="184" t="s">
        <v>646</v>
      </c>
      <c r="S90" s="124"/>
      <c r="T90" s="166"/>
      <c r="U90" s="47"/>
      <c r="W90" s="181"/>
      <c r="Z90" s="181"/>
      <c r="AA90" s="183" t="s">
        <v>831</v>
      </c>
      <c r="AB90" s="166"/>
      <c r="AC90" s="182"/>
      <c r="AD90" s="182"/>
      <c r="AE90" s="178"/>
      <c r="AF90" s="167"/>
      <c r="AG90" s="167"/>
    </row>
    <row r="91" spans="1:255" s="20" customFormat="1" x14ac:dyDescent="0.25">
      <c r="A91" s="47">
        <v>4789</v>
      </c>
      <c r="B91" s="47" t="s">
        <v>23</v>
      </c>
      <c r="C91" s="20">
        <v>6</v>
      </c>
      <c r="D91" s="20" t="s">
        <v>225</v>
      </c>
      <c r="E91" s="29">
        <v>682.34</v>
      </c>
      <c r="F91" s="29">
        <v>1144.9100000000001</v>
      </c>
      <c r="G91" s="30"/>
      <c r="H91" s="20">
        <v>4</v>
      </c>
      <c r="I91" s="20">
        <v>140</v>
      </c>
      <c r="J91" s="34" t="s">
        <v>10</v>
      </c>
      <c r="K91" s="20">
        <v>35</v>
      </c>
      <c r="L91" s="20" t="s">
        <v>19</v>
      </c>
      <c r="M91" s="20">
        <v>10</v>
      </c>
      <c r="N91" s="33" t="s">
        <v>27</v>
      </c>
      <c r="O91" s="34" t="s">
        <v>24</v>
      </c>
      <c r="P91" s="32">
        <v>2719</v>
      </c>
      <c r="Q91" s="35"/>
      <c r="R91" s="12" t="s">
        <v>126</v>
      </c>
      <c r="S91" s="35"/>
      <c r="T91" s="47" t="s">
        <v>553</v>
      </c>
      <c r="U91" s="48">
        <f>P91+K91-1</f>
        <v>2753</v>
      </c>
      <c r="V91" s="20">
        <v>101.7</v>
      </c>
      <c r="W91" s="20">
        <v>2.91</v>
      </c>
      <c r="X91" s="29">
        <v>2.0499999999999998</v>
      </c>
      <c r="Y91" s="20">
        <v>2.64</v>
      </c>
      <c r="Z91" s="122" t="s">
        <v>809</v>
      </c>
      <c r="AA91" s="34" t="s">
        <v>125</v>
      </c>
    </row>
    <row r="92" spans="1:255" s="20" customFormat="1" x14ac:dyDescent="0.25">
      <c r="A92" s="178">
        <v>4790</v>
      </c>
      <c r="B92" s="178" t="s">
        <v>23</v>
      </c>
      <c r="C92" s="166">
        <v>6</v>
      </c>
      <c r="D92" s="166" t="s">
        <v>304</v>
      </c>
      <c r="E92" s="179">
        <v>683.23</v>
      </c>
      <c r="F92" s="179">
        <v>1144.6099999999999</v>
      </c>
      <c r="G92" s="167"/>
      <c r="H92" s="166">
        <v>2</v>
      </c>
      <c r="I92" s="166">
        <v>212</v>
      </c>
      <c r="J92" s="20" t="s">
        <v>817</v>
      </c>
      <c r="K92" s="166">
        <v>74</v>
      </c>
      <c r="L92" s="186" t="s">
        <v>27</v>
      </c>
      <c r="M92" s="166">
        <v>17</v>
      </c>
      <c r="N92" s="180" t="s">
        <v>27</v>
      </c>
      <c r="O92" s="183" t="s">
        <v>722</v>
      </c>
      <c r="P92" s="433"/>
      <c r="Q92" s="408"/>
      <c r="R92" s="184" t="s">
        <v>646</v>
      </c>
      <c r="S92" s="124"/>
      <c r="T92" s="166"/>
      <c r="U92" s="47"/>
      <c r="W92" s="181"/>
      <c r="Z92" s="181"/>
      <c r="AA92" s="183" t="s">
        <v>829</v>
      </c>
      <c r="AB92" s="166"/>
      <c r="AC92" s="182"/>
      <c r="AD92" s="182"/>
      <c r="AE92" s="178"/>
      <c r="AF92" s="167"/>
      <c r="AG92" s="167"/>
    </row>
    <row r="93" spans="1:255" s="20" customFormat="1" x14ac:dyDescent="0.25">
      <c r="A93" s="178">
        <v>4791</v>
      </c>
      <c r="B93" s="178" t="s">
        <v>23</v>
      </c>
      <c r="C93" s="166">
        <v>6</v>
      </c>
      <c r="D93" s="166" t="s">
        <v>484</v>
      </c>
      <c r="E93" s="179">
        <v>685.8</v>
      </c>
      <c r="F93" s="179">
        <v>1144.95</v>
      </c>
      <c r="G93" s="167"/>
      <c r="H93" s="166">
        <v>4</v>
      </c>
      <c r="I93" s="166">
        <v>76</v>
      </c>
      <c r="J93" s="20" t="s">
        <v>817</v>
      </c>
      <c r="K93" s="166">
        <v>21</v>
      </c>
      <c r="L93" s="166" t="s">
        <v>19</v>
      </c>
      <c r="M93" s="166">
        <v>8</v>
      </c>
      <c r="N93" s="180" t="s">
        <v>27</v>
      </c>
      <c r="O93" s="183" t="s">
        <v>722</v>
      </c>
      <c r="P93" s="433"/>
      <c r="Q93" s="408"/>
      <c r="R93" s="184" t="s">
        <v>646</v>
      </c>
      <c r="S93" s="124"/>
      <c r="T93" s="166"/>
      <c r="U93" s="47"/>
      <c r="W93" s="181"/>
      <c r="Z93" s="181"/>
      <c r="AA93" s="166"/>
      <c r="AB93" s="166"/>
      <c r="AC93" s="182"/>
      <c r="AD93" s="182"/>
      <c r="AE93" s="178"/>
      <c r="AF93" s="167"/>
      <c r="AG93" s="167"/>
    </row>
    <row r="94" spans="1:255" s="20" customFormat="1" x14ac:dyDescent="0.25">
      <c r="A94" s="178">
        <v>4792</v>
      </c>
      <c r="B94" s="178" t="s">
        <v>23</v>
      </c>
      <c r="C94" s="166">
        <v>6</v>
      </c>
      <c r="D94" s="166" t="s">
        <v>484</v>
      </c>
      <c r="E94" s="179">
        <v>685.73</v>
      </c>
      <c r="F94" s="179">
        <v>1144.72</v>
      </c>
      <c r="G94" s="167"/>
      <c r="H94" s="166">
        <v>13</v>
      </c>
      <c r="I94" s="166">
        <v>44</v>
      </c>
      <c r="J94" s="20" t="s">
        <v>817</v>
      </c>
      <c r="K94" s="166">
        <v>23</v>
      </c>
      <c r="L94" s="166" t="s">
        <v>19</v>
      </c>
      <c r="M94" s="166">
        <v>2</v>
      </c>
      <c r="N94" s="180" t="s">
        <v>27</v>
      </c>
      <c r="O94" s="183"/>
      <c r="P94" s="433"/>
      <c r="Q94" s="408"/>
      <c r="R94" s="184" t="s">
        <v>646</v>
      </c>
      <c r="S94" s="124"/>
      <c r="T94" s="166"/>
      <c r="U94" s="47"/>
      <c r="W94" s="181"/>
      <c r="Z94" s="181"/>
      <c r="AA94" s="166" t="s">
        <v>832</v>
      </c>
      <c r="AB94" s="166"/>
      <c r="AC94" s="182"/>
      <c r="AD94" s="182"/>
      <c r="AE94" s="178"/>
      <c r="AF94" s="167"/>
      <c r="AG94" s="167"/>
    </row>
    <row r="95" spans="1:255" s="20" customFormat="1" x14ac:dyDescent="0.25">
      <c r="A95" s="47">
        <v>4794</v>
      </c>
      <c r="B95" s="47" t="s">
        <v>23</v>
      </c>
      <c r="C95" s="20">
        <v>6</v>
      </c>
      <c r="D95" s="20" t="s">
        <v>304</v>
      </c>
      <c r="E95" s="29">
        <v>683.72</v>
      </c>
      <c r="F95" s="29">
        <v>1144.5899999999999</v>
      </c>
      <c r="G95" s="30"/>
      <c r="H95" s="20">
        <v>13</v>
      </c>
      <c r="I95" s="20">
        <v>81</v>
      </c>
      <c r="J95" s="34" t="s">
        <v>28</v>
      </c>
      <c r="K95" s="20">
        <v>88</v>
      </c>
      <c r="L95" s="20" t="s">
        <v>19</v>
      </c>
      <c r="M95" s="20">
        <v>19</v>
      </c>
      <c r="N95" s="33" t="s">
        <v>27</v>
      </c>
      <c r="O95" s="34" t="s">
        <v>722</v>
      </c>
      <c r="P95" s="32">
        <v>2704</v>
      </c>
      <c r="Q95" s="35"/>
      <c r="R95" s="12" t="s">
        <v>179</v>
      </c>
      <c r="S95" s="35"/>
      <c r="T95" s="20" t="s">
        <v>564</v>
      </c>
      <c r="U95" s="48">
        <f>P95+K95-1</f>
        <v>2791</v>
      </c>
      <c r="V95" s="20">
        <v>92.2</v>
      </c>
      <c r="W95" s="20">
        <v>1.05</v>
      </c>
      <c r="X95" s="29">
        <v>0.76</v>
      </c>
      <c r="Y95" s="20">
        <v>0.72</v>
      </c>
      <c r="Z95" s="87" t="s">
        <v>807</v>
      </c>
      <c r="AH95" s="20" t="s">
        <v>79</v>
      </c>
    </row>
    <row r="96" spans="1:255" s="20" customFormat="1" x14ac:dyDescent="0.25">
      <c r="A96" s="47">
        <v>4795</v>
      </c>
      <c r="B96" s="47" t="s">
        <v>23</v>
      </c>
      <c r="C96" s="20">
        <v>6</v>
      </c>
      <c r="D96" s="20" t="s">
        <v>304</v>
      </c>
      <c r="E96" s="29">
        <v>683.7</v>
      </c>
      <c r="F96" s="29">
        <v>1144.24</v>
      </c>
      <c r="G96" s="30"/>
      <c r="H96" s="20">
        <v>4</v>
      </c>
      <c r="I96" s="20">
        <v>157</v>
      </c>
      <c r="J96" s="34" t="s">
        <v>28</v>
      </c>
      <c r="K96" s="22">
        <v>31</v>
      </c>
      <c r="L96" s="20" t="s">
        <v>19</v>
      </c>
      <c r="M96" s="20">
        <v>11</v>
      </c>
      <c r="N96" s="33" t="s">
        <v>27</v>
      </c>
      <c r="O96" s="34" t="s">
        <v>722</v>
      </c>
      <c r="P96" s="32">
        <v>2698</v>
      </c>
      <c r="Q96" s="35"/>
      <c r="R96" s="12" t="s">
        <v>211</v>
      </c>
      <c r="S96" s="35"/>
      <c r="T96" s="20" t="s">
        <v>566</v>
      </c>
      <c r="U96" s="48">
        <f>P96+K96-1</f>
        <v>2728</v>
      </c>
      <c r="V96" s="20">
        <v>100.3</v>
      </c>
      <c r="W96" s="20">
        <v>3.23</v>
      </c>
      <c r="X96" s="29">
        <v>2.5299999999999998</v>
      </c>
      <c r="Y96" s="20">
        <v>2.73</v>
      </c>
      <c r="Z96" s="87" t="s">
        <v>858</v>
      </c>
    </row>
    <row r="97" spans="1:34" s="20" customFormat="1" x14ac:dyDescent="0.25">
      <c r="A97" s="47">
        <v>4796</v>
      </c>
      <c r="B97" s="47" t="s">
        <v>23</v>
      </c>
      <c r="C97" s="20">
        <v>6</v>
      </c>
      <c r="D97" s="20" t="s">
        <v>304</v>
      </c>
      <c r="E97" s="29">
        <v>683.86</v>
      </c>
      <c r="F97" s="29">
        <v>1144.04</v>
      </c>
      <c r="G97" s="30"/>
      <c r="H97" s="20">
        <v>2</v>
      </c>
      <c r="I97" s="20">
        <v>153</v>
      </c>
      <c r="J97" s="34" t="s">
        <v>28</v>
      </c>
      <c r="K97" s="22">
        <v>59</v>
      </c>
      <c r="L97" s="43" t="s">
        <v>27</v>
      </c>
      <c r="M97" s="20">
        <v>18</v>
      </c>
      <c r="N97" s="33" t="s">
        <v>27</v>
      </c>
      <c r="O97" s="34" t="s">
        <v>722</v>
      </c>
      <c r="P97" s="32">
        <v>2698</v>
      </c>
      <c r="Q97" s="35"/>
      <c r="R97" s="12" t="s">
        <v>211</v>
      </c>
      <c r="S97" s="35"/>
      <c r="T97" s="20" t="s">
        <v>566</v>
      </c>
      <c r="U97" s="48">
        <f>P97+K97-1</f>
        <v>2756</v>
      </c>
      <c r="V97" s="20">
        <v>119.5</v>
      </c>
      <c r="W97" s="20">
        <v>2.0299999999999998</v>
      </c>
      <c r="X97" s="29">
        <v>1.69</v>
      </c>
      <c r="Y97" s="20">
        <v>1.52</v>
      </c>
      <c r="Z97" s="87" t="s">
        <v>808</v>
      </c>
    </row>
    <row r="98" spans="1:34" s="20" customFormat="1" x14ac:dyDescent="0.25">
      <c r="A98" s="47">
        <v>4797</v>
      </c>
      <c r="B98" s="47" t="s">
        <v>23</v>
      </c>
      <c r="C98" s="20">
        <v>6</v>
      </c>
      <c r="D98" s="20" t="s">
        <v>292</v>
      </c>
      <c r="E98" s="29">
        <v>680.02</v>
      </c>
      <c r="F98" s="29">
        <v>1145.3599999999999</v>
      </c>
      <c r="G98" s="30"/>
      <c r="H98" s="20">
        <v>13</v>
      </c>
      <c r="I98" s="20">
        <v>63</v>
      </c>
      <c r="J98" s="34" t="s">
        <v>28</v>
      </c>
      <c r="K98" s="20">
        <v>45</v>
      </c>
      <c r="L98" s="20" t="s">
        <v>19</v>
      </c>
      <c r="M98" s="20">
        <v>19</v>
      </c>
      <c r="N98" s="33" t="s">
        <v>27</v>
      </c>
      <c r="O98" s="34" t="s">
        <v>793</v>
      </c>
      <c r="P98" s="32">
        <v>2706</v>
      </c>
      <c r="Q98" s="35"/>
      <c r="R98" s="12" t="s">
        <v>253</v>
      </c>
      <c r="S98" s="35"/>
      <c r="T98" s="20" t="s">
        <v>565</v>
      </c>
      <c r="U98" s="48">
        <f>P98+K98-1</f>
        <v>2750</v>
      </c>
      <c r="V98" s="20">
        <v>45.1</v>
      </c>
      <c r="W98" s="29">
        <v>1</v>
      </c>
      <c r="X98" s="29">
        <v>0.73</v>
      </c>
      <c r="Y98" s="20">
        <v>1.28</v>
      </c>
      <c r="Z98" s="87" t="s">
        <v>807</v>
      </c>
      <c r="AH98" s="20" t="s">
        <v>293</v>
      </c>
    </row>
    <row r="99" spans="1:34" s="20" customFormat="1" x14ac:dyDescent="0.25">
      <c r="A99" s="178">
        <v>4798</v>
      </c>
      <c r="B99" s="178" t="s">
        <v>23</v>
      </c>
      <c r="C99" s="166">
        <v>6</v>
      </c>
      <c r="D99" s="166" t="s">
        <v>292</v>
      </c>
      <c r="E99" s="179">
        <v>680.54</v>
      </c>
      <c r="F99" s="179">
        <v>1145.1199999999999</v>
      </c>
      <c r="G99" s="167"/>
      <c r="H99" s="166">
        <v>4</v>
      </c>
      <c r="I99" s="166">
        <v>56</v>
      </c>
      <c r="J99" s="20" t="s">
        <v>817</v>
      </c>
      <c r="K99" s="166">
        <v>28</v>
      </c>
      <c r="L99" s="166" t="s">
        <v>19</v>
      </c>
      <c r="M99" s="166">
        <v>10</v>
      </c>
      <c r="N99" s="180" t="s">
        <v>27</v>
      </c>
      <c r="O99" s="183" t="s">
        <v>722</v>
      </c>
      <c r="P99" s="433"/>
      <c r="Q99" s="408"/>
      <c r="R99" s="184" t="s">
        <v>646</v>
      </c>
      <c r="S99" s="409"/>
      <c r="T99" s="166"/>
      <c r="U99" s="47"/>
      <c r="W99" s="181"/>
      <c r="Z99" s="181"/>
      <c r="AA99" s="166"/>
      <c r="AB99" s="182"/>
      <c r="AC99" s="182"/>
      <c r="AD99" s="182"/>
      <c r="AE99" s="178"/>
      <c r="AF99" s="167"/>
      <c r="AG99" s="167"/>
    </row>
    <row r="100" spans="1:34" s="20" customFormat="1" x14ac:dyDescent="0.25">
      <c r="A100" s="47">
        <v>4799</v>
      </c>
      <c r="B100" s="47" t="s">
        <v>23</v>
      </c>
      <c r="C100" s="20">
        <v>6</v>
      </c>
      <c r="D100" s="20" t="s">
        <v>300</v>
      </c>
      <c r="E100" s="29">
        <v>689.07</v>
      </c>
      <c r="F100" s="29">
        <v>1145.1099999999999</v>
      </c>
      <c r="G100" s="30"/>
      <c r="H100" s="20">
        <v>8</v>
      </c>
      <c r="I100" s="20">
        <v>201</v>
      </c>
      <c r="J100" s="34" t="s">
        <v>28</v>
      </c>
      <c r="K100" s="22">
        <v>47</v>
      </c>
      <c r="L100" s="43" t="s">
        <v>27</v>
      </c>
      <c r="M100" s="20">
        <v>11</v>
      </c>
      <c r="N100" s="33" t="s">
        <v>27</v>
      </c>
      <c r="O100" s="34" t="s">
        <v>722</v>
      </c>
      <c r="P100" s="32">
        <v>2704</v>
      </c>
      <c r="Q100" s="35"/>
      <c r="R100" s="12" t="s">
        <v>179</v>
      </c>
      <c r="S100" s="35"/>
      <c r="T100" s="20" t="s">
        <v>564</v>
      </c>
      <c r="U100" s="48">
        <f>P100+K100-1</f>
        <v>2750</v>
      </c>
      <c r="V100" s="20">
        <v>88.9</v>
      </c>
      <c r="W100" s="20">
        <v>1.89</v>
      </c>
      <c r="X100" s="29">
        <v>2.2999999999999998</v>
      </c>
      <c r="Y100" s="20">
        <v>1.08</v>
      </c>
      <c r="Z100" s="87" t="s">
        <v>271</v>
      </c>
      <c r="AH100" s="20" t="s">
        <v>35</v>
      </c>
    </row>
    <row r="101" spans="1:34" s="20" customFormat="1" x14ac:dyDescent="0.25">
      <c r="A101" s="178">
        <v>4800</v>
      </c>
      <c r="B101" s="178" t="s">
        <v>23</v>
      </c>
      <c r="C101" s="166">
        <v>6</v>
      </c>
      <c r="D101" s="166" t="s">
        <v>300</v>
      </c>
      <c r="E101" s="179">
        <v>689.99</v>
      </c>
      <c r="F101" s="179">
        <v>1145.1500000000001</v>
      </c>
      <c r="G101" s="167"/>
      <c r="H101" s="166">
        <v>8</v>
      </c>
      <c r="I101" s="166">
        <v>95</v>
      </c>
      <c r="J101" s="20" t="s">
        <v>817</v>
      </c>
      <c r="K101" s="166">
        <v>17</v>
      </c>
      <c r="L101" s="166" t="s">
        <v>19</v>
      </c>
      <c r="M101" s="166">
        <v>10</v>
      </c>
      <c r="N101" s="180" t="s">
        <v>27</v>
      </c>
      <c r="O101" s="183" t="s">
        <v>722</v>
      </c>
      <c r="P101" s="433"/>
      <c r="Q101" s="408"/>
      <c r="R101" s="184" t="s">
        <v>646</v>
      </c>
      <c r="S101" s="409"/>
      <c r="T101" s="166"/>
      <c r="U101" s="47"/>
      <c r="W101" s="181"/>
      <c r="Z101" s="181"/>
      <c r="AA101" s="166"/>
      <c r="AB101" s="182"/>
      <c r="AC101" s="182"/>
      <c r="AD101" s="182"/>
      <c r="AE101" s="178"/>
      <c r="AF101" s="167"/>
      <c r="AG101" s="167"/>
    </row>
    <row r="102" spans="1:34" s="20" customFormat="1" x14ac:dyDescent="0.25">
      <c r="A102" s="47">
        <v>4801</v>
      </c>
      <c r="B102" s="47" t="s">
        <v>23</v>
      </c>
      <c r="C102" s="20">
        <v>6</v>
      </c>
      <c r="D102" s="20" t="s">
        <v>292</v>
      </c>
      <c r="E102" s="29">
        <v>680.65</v>
      </c>
      <c r="F102" s="29">
        <v>1145.94</v>
      </c>
      <c r="G102" s="30"/>
      <c r="H102" s="20">
        <v>4</v>
      </c>
      <c r="I102" s="20">
        <v>157</v>
      </c>
      <c r="J102" s="34" t="s">
        <v>28</v>
      </c>
      <c r="K102" s="22">
        <v>101</v>
      </c>
      <c r="L102" s="20" t="s">
        <v>19</v>
      </c>
      <c r="M102" s="20">
        <v>19</v>
      </c>
      <c r="N102" s="34" t="s">
        <v>209</v>
      </c>
      <c r="O102" s="33" t="s">
        <v>27</v>
      </c>
      <c r="P102" s="32">
        <v>2705</v>
      </c>
      <c r="Q102" s="35"/>
      <c r="R102" s="12" t="s">
        <v>179</v>
      </c>
      <c r="S102" s="35">
        <v>2698</v>
      </c>
      <c r="T102" s="20" t="s">
        <v>564</v>
      </c>
      <c r="U102" s="48">
        <f>P102+K102-1</f>
        <v>2805</v>
      </c>
      <c r="V102" s="20">
        <v>100.3</v>
      </c>
      <c r="W102" s="20">
        <v>0.99</v>
      </c>
      <c r="X102" s="29">
        <v>0.61</v>
      </c>
      <c r="Y102" s="20">
        <v>0.74</v>
      </c>
      <c r="Z102" s="115" t="s">
        <v>805</v>
      </c>
    </row>
    <row r="103" spans="1:34" s="20" customFormat="1" x14ac:dyDescent="0.25">
      <c r="A103" s="178">
        <v>4802</v>
      </c>
      <c r="B103" s="178" t="s">
        <v>23</v>
      </c>
      <c r="C103" s="166">
        <v>6</v>
      </c>
      <c r="D103" s="166" t="s">
        <v>300</v>
      </c>
      <c r="E103" s="179">
        <v>689.94</v>
      </c>
      <c r="F103" s="179">
        <v>1145.95</v>
      </c>
      <c r="G103" s="167"/>
      <c r="H103" s="166">
        <v>4</v>
      </c>
      <c r="I103" s="166">
        <v>9</v>
      </c>
      <c r="J103" s="20" t="s">
        <v>817</v>
      </c>
      <c r="K103" s="166">
        <v>13</v>
      </c>
      <c r="L103" s="166" t="s">
        <v>19</v>
      </c>
      <c r="M103" s="166">
        <v>0</v>
      </c>
      <c r="N103" s="180" t="s">
        <v>27</v>
      </c>
      <c r="O103" s="183" t="s">
        <v>722</v>
      </c>
      <c r="P103" s="433"/>
      <c r="Q103" s="408"/>
      <c r="R103" s="184" t="s">
        <v>646</v>
      </c>
      <c r="S103" s="409"/>
      <c r="T103" s="166"/>
      <c r="U103" s="47"/>
      <c r="W103" s="181"/>
      <c r="Z103" s="181"/>
      <c r="AA103" s="178" t="s">
        <v>544</v>
      </c>
      <c r="AB103" s="182"/>
      <c r="AC103" s="182"/>
      <c r="AD103" s="182"/>
      <c r="AE103" s="178"/>
      <c r="AG103" s="167"/>
    </row>
    <row r="104" spans="1:34" s="20" customFormat="1" x14ac:dyDescent="0.25">
      <c r="A104" s="47">
        <v>4803</v>
      </c>
      <c r="B104" s="47" t="s">
        <v>23</v>
      </c>
      <c r="C104" s="20">
        <v>6</v>
      </c>
      <c r="D104" s="20" t="s">
        <v>297</v>
      </c>
      <c r="E104" s="29">
        <v>688.32</v>
      </c>
      <c r="F104" s="29">
        <v>1145.81</v>
      </c>
      <c r="G104" s="30"/>
      <c r="H104" s="20">
        <v>13</v>
      </c>
      <c r="I104" s="20">
        <v>90</v>
      </c>
      <c r="J104" s="34" t="s">
        <v>28</v>
      </c>
      <c r="K104" s="20">
        <v>54</v>
      </c>
      <c r="L104" s="43" t="s">
        <v>27</v>
      </c>
      <c r="M104" s="20">
        <v>3</v>
      </c>
      <c r="N104" s="34" t="s">
        <v>298</v>
      </c>
      <c r="O104" s="33" t="s">
        <v>27</v>
      </c>
      <c r="P104" s="32">
        <v>2716</v>
      </c>
      <c r="Q104" s="124"/>
      <c r="R104" s="12" t="s">
        <v>179</v>
      </c>
      <c r="S104" s="35">
        <v>2702</v>
      </c>
      <c r="T104" s="20" t="s">
        <v>564</v>
      </c>
      <c r="U104" s="48">
        <f>P104+K104-1</f>
        <v>2769</v>
      </c>
      <c r="V104" s="20">
        <v>84.5</v>
      </c>
      <c r="W104" s="20">
        <v>1.57</v>
      </c>
      <c r="X104" s="29">
        <v>1.94</v>
      </c>
      <c r="Y104" s="20">
        <v>1.79</v>
      </c>
      <c r="Z104" s="87" t="s">
        <v>806</v>
      </c>
      <c r="AH104" s="20" t="s">
        <v>79</v>
      </c>
    </row>
    <row r="105" spans="1:34" s="20" customFormat="1" x14ac:dyDescent="0.25">
      <c r="A105" s="178">
        <v>4804</v>
      </c>
      <c r="B105" s="178" t="s">
        <v>23</v>
      </c>
      <c r="C105" s="166">
        <v>6</v>
      </c>
      <c r="D105" s="166" t="s">
        <v>201</v>
      </c>
      <c r="E105" s="179">
        <v>683.19</v>
      </c>
      <c r="F105" s="179">
        <v>1145.96</v>
      </c>
      <c r="G105" s="167"/>
      <c r="H105" s="166">
        <v>4</v>
      </c>
      <c r="I105" s="166">
        <v>127</v>
      </c>
      <c r="J105" s="20" t="s">
        <v>817</v>
      </c>
      <c r="K105" s="166">
        <v>31</v>
      </c>
      <c r="L105" s="166" t="s">
        <v>19</v>
      </c>
      <c r="M105" s="166">
        <v>12</v>
      </c>
      <c r="N105" s="180" t="s">
        <v>27</v>
      </c>
      <c r="O105" s="183" t="s">
        <v>722</v>
      </c>
      <c r="P105" s="433"/>
      <c r="Q105" s="408"/>
      <c r="R105" s="184" t="s">
        <v>646</v>
      </c>
      <c r="S105" s="409"/>
      <c r="T105" s="166"/>
      <c r="U105" s="47"/>
      <c r="W105" s="181"/>
      <c r="Z105" s="181"/>
      <c r="AA105" s="166"/>
      <c r="AB105" s="182"/>
      <c r="AC105" s="182"/>
      <c r="AD105" s="182"/>
      <c r="AE105" s="178"/>
      <c r="AF105" s="167"/>
      <c r="AG105" s="167"/>
    </row>
    <row r="106" spans="1:34" s="20" customFormat="1" x14ac:dyDescent="0.25">
      <c r="A106" s="47">
        <v>4805</v>
      </c>
      <c r="B106" s="47" t="s">
        <v>23</v>
      </c>
      <c r="C106" s="20">
        <v>6</v>
      </c>
      <c r="D106" s="20" t="s">
        <v>286</v>
      </c>
      <c r="E106" s="29">
        <v>685.93</v>
      </c>
      <c r="F106" s="29">
        <v>1145.25</v>
      </c>
      <c r="G106" s="30"/>
      <c r="H106" s="20">
        <v>2</v>
      </c>
      <c r="I106" s="20">
        <v>135</v>
      </c>
      <c r="J106" s="34" t="s">
        <v>28</v>
      </c>
      <c r="K106" s="22">
        <v>81</v>
      </c>
      <c r="L106" s="43" t="s">
        <v>27</v>
      </c>
      <c r="M106" s="20">
        <v>13</v>
      </c>
      <c r="N106" s="34" t="s">
        <v>247</v>
      </c>
      <c r="O106" s="33" t="s">
        <v>27</v>
      </c>
      <c r="P106" s="32">
        <v>2702</v>
      </c>
      <c r="Q106" s="35">
        <v>2701</v>
      </c>
      <c r="R106" s="12">
        <v>2698</v>
      </c>
      <c r="S106" s="35"/>
      <c r="T106" s="20" t="s">
        <v>566</v>
      </c>
      <c r="U106" s="48">
        <f>P106+K106-1</f>
        <v>2782</v>
      </c>
      <c r="V106" s="20">
        <v>112.5</v>
      </c>
      <c r="W106" s="20">
        <v>1.39</v>
      </c>
      <c r="X106" s="29">
        <v>0.85</v>
      </c>
      <c r="Y106" s="20">
        <v>1.2</v>
      </c>
      <c r="Z106" s="87" t="s">
        <v>807</v>
      </c>
      <c r="AH106" s="20" t="s">
        <v>35</v>
      </c>
    </row>
    <row r="107" spans="1:34" s="20" customFormat="1" x14ac:dyDescent="0.25">
      <c r="A107" s="47">
        <v>4806</v>
      </c>
      <c r="B107" s="47" t="s">
        <v>23</v>
      </c>
      <c r="C107" s="20">
        <v>6</v>
      </c>
      <c r="D107" s="20" t="s">
        <v>286</v>
      </c>
      <c r="E107" s="29">
        <v>685.35</v>
      </c>
      <c r="F107" s="29">
        <v>1145.46</v>
      </c>
      <c r="G107" s="30"/>
      <c r="H107" s="20">
        <v>4</v>
      </c>
      <c r="I107" s="20">
        <v>173</v>
      </c>
      <c r="J107" s="34" t="s">
        <v>37</v>
      </c>
      <c r="K107" s="20">
        <v>72</v>
      </c>
      <c r="L107" s="20" t="s">
        <v>19</v>
      </c>
      <c r="M107" s="20">
        <v>14</v>
      </c>
      <c r="N107" s="33" t="s">
        <v>27</v>
      </c>
      <c r="O107" s="34" t="s">
        <v>722</v>
      </c>
      <c r="P107" s="32" t="s">
        <v>147</v>
      </c>
      <c r="Q107" s="35"/>
      <c r="R107" s="12" t="s">
        <v>147</v>
      </c>
      <c r="S107" s="35"/>
      <c r="T107" s="20" t="s">
        <v>553</v>
      </c>
      <c r="U107" s="48" t="s">
        <v>834</v>
      </c>
      <c r="V107" s="20">
        <v>101.3</v>
      </c>
      <c r="W107" s="20">
        <v>1.41</v>
      </c>
      <c r="X107" s="29">
        <v>1.28</v>
      </c>
      <c r="Y107" s="20">
        <v>2.23</v>
      </c>
      <c r="Z107" s="87" t="s">
        <v>806</v>
      </c>
      <c r="AA107" s="34" t="s">
        <v>833</v>
      </c>
    </row>
    <row r="108" spans="1:34" s="20" customFormat="1" x14ac:dyDescent="0.25">
      <c r="A108" s="55">
        <v>4807</v>
      </c>
      <c r="B108" s="55" t="s">
        <v>23</v>
      </c>
      <c r="C108" s="22">
        <v>6</v>
      </c>
      <c r="D108" s="22" t="s">
        <v>307</v>
      </c>
      <c r="E108" s="49">
        <v>680.16</v>
      </c>
      <c r="F108" s="49">
        <v>1146.5999999999999</v>
      </c>
      <c r="G108" s="50"/>
      <c r="H108" s="22">
        <v>4</v>
      </c>
      <c r="I108" s="22">
        <v>157</v>
      </c>
      <c r="J108" s="52" t="s">
        <v>28</v>
      </c>
      <c r="K108" s="22">
        <v>31</v>
      </c>
      <c r="L108" s="22" t="s">
        <v>19</v>
      </c>
      <c r="M108" s="22">
        <v>10</v>
      </c>
      <c r="N108" s="54" t="s">
        <v>27</v>
      </c>
      <c r="O108" s="52" t="s">
        <v>722</v>
      </c>
      <c r="P108" s="51">
        <v>2698</v>
      </c>
      <c r="Q108" s="53"/>
      <c r="R108" s="130" t="s">
        <v>211</v>
      </c>
      <c r="S108" s="53"/>
      <c r="T108" s="22" t="s">
        <v>566</v>
      </c>
      <c r="U108" s="48">
        <f>P108+K108-1</f>
        <v>2728</v>
      </c>
      <c r="V108" s="22">
        <v>94.2</v>
      </c>
      <c r="W108" s="22">
        <v>3.04</v>
      </c>
      <c r="X108" s="49">
        <v>2.5499999999999998</v>
      </c>
      <c r="Y108" s="22">
        <v>2.13</v>
      </c>
      <c r="Z108" s="122" t="s">
        <v>858</v>
      </c>
      <c r="AB108" s="22"/>
      <c r="AC108" s="22"/>
      <c r="AH108" s="22"/>
    </row>
    <row r="109" spans="1:34" s="20" customFormat="1" x14ac:dyDescent="0.25">
      <c r="A109" s="47">
        <v>4808</v>
      </c>
      <c r="B109" s="47" t="s">
        <v>23</v>
      </c>
      <c r="C109" s="20">
        <v>6</v>
      </c>
      <c r="D109" s="20" t="s">
        <v>288</v>
      </c>
      <c r="E109" s="29">
        <v>681.71</v>
      </c>
      <c r="F109" s="29">
        <v>1146.72</v>
      </c>
      <c r="G109" s="30"/>
      <c r="H109" s="20">
        <v>13</v>
      </c>
      <c r="I109" s="20">
        <v>201</v>
      </c>
      <c r="J109" s="34" t="s">
        <v>28</v>
      </c>
      <c r="K109" s="20">
        <v>34</v>
      </c>
      <c r="L109" s="20" t="s">
        <v>19</v>
      </c>
      <c r="M109" s="20">
        <v>14</v>
      </c>
      <c r="N109" s="33" t="s">
        <v>27</v>
      </c>
      <c r="O109" s="34" t="s">
        <v>722</v>
      </c>
      <c r="P109" s="32">
        <v>2717</v>
      </c>
      <c r="Q109" s="35"/>
      <c r="R109" s="12" t="s">
        <v>134</v>
      </c>
      <c r="S109" s="35"/>
      <c r="T109" s="47" t="s">
        <v>553</v>
      </c>
      <c r="U109" s="48">
        <f>P109+K109-1</f>
        <v>2750</v>
      </c>
      <c r="V109" s="20">
        <v>73.099999999999994</v>
      </c>
      <c r="W109" s="20">
        <v>2.15</v>
      </c>
      <c r="X109" s="29">
        <v>1.68</v>
      </c>
      <c r="Y109" s="20">
        <v>1.87</v>
      </c>
      <c r="Z109" s="122" t="s">
        <v>808</v>
      </c>
      <c r="AH109" s="20" t="s">
        <v>289</v>
      </c>
    </row>
    <row r="110" spans="1:34" s="20" customFormat="1" x14ac:dyDescent="0.25">
      <c r="A110" s="47">
        <v>4809</v>
      </c>
      <c r="B110" s="47" t="s">
        <v>23</v>
      </c>
      <c r="C110" s="20">
        <v>6</v>
      </c>
      <c r="D110" s="20" t="s">
        <v>311</v>
      </c>
      <c r="E110" s="29">
        <v>682.08</v>
      </c>
      <c r="F110" s="29">
        <v>1146.8699999999999</v>
      </c>
      <c r="G110" s="30"/>
      <c r="H110" s="20">
        <v>4</v>
      </c>
      <c r="I110" s="20">
        <v>88</v>
      </c>
      <c r="J110" s="34" t="s">
        <v>28</v>
      </c>
      <c r="K110" s="20">
        <v>46</v>
      </c>
      <c r="L110" s="20" t="s">
        <v>19</v>
      </c>
      <c r="M110" s="20">
        <v>14</v>
      </c>
      <c r="N110" s="33" t="s">
        <v>27</v>
      </c>
      <c r="O110" s="34" t="s">
        <v>722</v>
      </c>
      <c r="P110" s="32">
        <v>2707</v>
      </c>
      <c r="Q110" s="35"/>
      <c r="R110" s="12" t="s">
        <v>169</v>
      </c>
      <c r="S110" s="35"/>
      <c r="T110" s="20" t="s">
        <v>565</v>
      </c>
      <c r="U110" s="48">
        <f>P110+K110-1</f>
        <v>2752</v>
      </c>
      <c r="V110" s="20">
        <v>75.3</v>
      </c>
      <c r="W110" s="20">
        <v>1.64</v>
      </c>
      <c r="X110" s="29">
        <v>1.4</v>
      </c>
      <c r="Y110" s="20">
        <v>1.31</v>
      </c>
      <c r="Z110" s="87" t="s">
        <v>806</v>
      </c>
    </row>
    <row r="111" spans="1:34" s="20" customFormat="1" x14ac:dyDescent="0.25">
      <c r="A111" s="178">
        <v>4810</v>
      </c>
      <c r="B111" s="178" t="s">
        <v>23</v>
      </c>
      <c r="C111" s="166">
        <v>6</v>
      </c>
      <c r="D111" s="166" t="s">
        <v>311</v>
      </c>
      <c r="E111" s="179">
        <v>682.72</v>
      </c>
      <c r="F111" s="179">
        <v>1146.51</v>
      </c>
      <c r="G111" s="167"/>
      <c r="H111" s="166">
        <v>2</v>
      </c>
      <c r="I111" s="166">
        <v>113</v>
      </c>
      <c r="J111" s="20" t="s">
        <v>817</v>
      </c>
      <c r="K111" s="166">
        <v>79</v>
      </c>
      <c r="L111" s="186" t="s">
        <v>27</v>
      </c>
      <c r="M111" s="166">
        <v>19</v>
      </c>
      <c r="N111" s="180" t="s">
        <v>27</v>
      </c>
      <c r="O111" s="183" t="s">
        <v>722</v>
      </c>
      <c r="P111" s="433"/>
      <c r="Q111" s="408"/>
      <c r="R111" s="184" t="s">
        <v>646</v>
      </c>
      <c r="S111" s="409"/>
      <c r="T111" s="166"/>
      <c r="U111" s="47"/>
      <c r="W111" s="181"/>
      <c r="Z111" s="181"/>
      <c r="AA111" s="183" t="s">
        <v>829</v>
      </c>
      <c r="AB111" s="182"/>
      <c r="AC111" s="182"/>
      <c r="AD111" s="182"/>
      <c r="AE111" s="178"/>
      <c r="AF111" s="167"/>
      <c r="AG111" s="167"/>
    </row>
    <row r="112" spans="1:34" s="20" customFormat="1" x14ac:dyDescent="0.25">
      <c r="A112" s="47">
        <v>4811</v>
      </c>
      <c r="B112" s="47" t="s">
        <v>23</v>
      </c>
      <c r="C112" s="20">
        <v>6</v>
      </c>
      <c r="D112" s="20" t="s">
        <v>280</v>
      </c>
      <c r="E112" s="29">
        <v>689.95</v>
      </c>
      <c r="F112" s="29">
        <v>1146.8399999999999</v>
      </c>
      <c r="G112" s="30"/>
      <c r="H112" s="20">
        <v>4</v>
      </c>
      <c r="I112" s="20">
        <v>113</v>
      </c>
      <c r="J112" s="34" t="s">
        <v>28</v>
      </c>
      <c r="K112" s="20">
        <v>36</v>
      </c>
      <c r="L112" s="20" t="s">
        <v>19</v>
      </c>
      <c r="M112" s="20">
        <v>12</v>
      </c>
      <c r="N112" s="33" t="s">
        <v>27</v>
      </c>
      <c r="O112" s="34" t="s">
        <v>722</v>
      </c>
      <c r="P112" s="32">
        <v>2717</v>
      </c>
      <c r="Q112" s="35"/>
      <c r="R112" s="12" t="s">
        <v>134</v>
      </c>
      <c r="S112" s="35"/>
      <c r="T112" s="47" t="s">
        <v>553</v>
      </c>
      <c r="U112" s="48">
        <f>P112+K112-1</f>
        <v>2752</v>
      </c>
      <c r="V112" s="20">
        <v>83.6</v>
      </c>
      <c r="W112" s="20">
        <v>2.3199999999999998</v>
      </c>
      <c r="X112" s="29">
        <v>1.74</v>
      </c>
      <c r="Y112" s="20">
        <v>2.4</v>
      </c>
      <c r="Z112" s="122" t="s">
        <v>808</v>
      </c>
    </row>
    <row r="113" spans="1:255" s="20" customFormat="1" x14ac:dyDescent="0.25">
      <c r="A113" s="47">
        <v>4812</v>
      </c>
      <c r="B113" s="47" t="s">
        <v>23</v>
      </c>
      <c r="C113" s="20">
        <v>6</v>
      </c>
      <c r="D113" s="20" t="s">
        <v>284</v>
      </c>
      <c r="E113" s="29">
        <v>687.72</v>
      </c>
      <c r="F113" s="29">
        <v>1146.24</v>
      </c>
      <c r="G113" s="30"/>
      <c r="H113" s="20">
        <v>4</v>
      </c>
      <c r="I113" s="20">
        <v>157</v>
      </c>
      <c r="J113" s="34" t="s">
        <v>10</v>
      </c>
      <c r="K113" s="20">
        <v>39</v>
      </c>
      <c r="L113" s="20" t="s">
        <v>19</v>
      </c>
      <c r="M113" s="20">
        <v>14</v>
      </c>
      <c r="N113" s="33" t="s">
        <v>27</v>
      </c>
      <c r="O113" s="34" t="s">
        <v>24</v>
      </c>
      <c r="P113" s="32">
        <v>2719</v>
      </c>
      <c r="Q113" s="35"/>
      <c r="R113" s="12" t="s">
        <v>126</v>
      </c>
      <c r="S113" s="35"/>
      <c r="T113" s="47" t="s">
        <v>553</v>
      </c>
      <c r="U113" s="48">
        <f>P113+K113-1</f>
        <v>2757</v>
      </c>
      <c r="V113" s="20">
        <v>107.5</v>
      </c>
      <c r="W113" s="20">
        <v>2.76</v>
      </c>
      <c r="X113" s="29">
        <v>2.12</v>
      </c>
      <c r="Y113" s="20">
        <v>2.67</v>
      </c>
      <c r="Z113" s="122" t="s">
        <v>809</v>
      </c>
      <c r="AA113" s="34" t="s">
        <v>125</v>
      </c>
    </row>
    <row r="114" spans="1:255" s="20" customFormat="1" x14ac:dyDescent="0.25">
      <c r="A114" s="178">
        <v>4813</v>
      </c>
      <c r="B114" s="178" t="s">
        <v>23</v>
      </c>
      <c r="C114" s="166">
        <v>6</v>
      </c>
      <c r="D114" s="166" t="s">
        <v>830</v>
      </c>
      <c r="E114" s="179">
        <v>685.26</v>
      </c>
      <c r="F114" s="179">
        <v>1146.69</v>
      </c>
      <c r="G114" s="167"/>
      <c r="H114" s="166">
        <v>2</v>
      </c>
      <c r="I114" s="166">
        <v>132</v>
      </c>
      <c r="J114" s="20" t="s">
        <v>817</v>
      </c>
      <c r="K114" s="166">
        <v>81</v>
      </c>
      <c r="L114" s="166" t="s">
        <v>19</v>
      </c>
      <c r="M114" s="166">
        <v>20</v>
      </c>
      <c r="N114" s="180" t="s">
        <v>27</v>
      </c>
      <c r="O114" s="183" t="s">
        <v>722</v>
      </c>
      <c r="P114" s="433"/>
      <c r="Q114" s="408"/>
      <c r="R114" s="184" t="s">
        <v>646</v>
      </c>
      <c r="S114" s="409"/>
      <c r="T114" s="166"/>
      <c r="U114" s="47"/>
      <c r="W114" s="181"/>
      <c r="Z114" s="181"/>
      <c r="AA114" s="183" t="s">
        <v>829</v>
      </c>
      <c r="AB114" s="182"/>
      <c r="AC114" s="182"/>
      <c r="AD114" s="182"/>
      <c r="AE114" s="178"/>
      <c r="AF114" s="167"/>
      <c r="AG114" s="167"/>
    </row>
    <row r="115" spans="1:255" s="20" customFormat="1" x14ac:dyDescent="0.25">
      <c r="A115" s="178">
        <v>4814</v>
      </c>
      <c r="B115" s="178" t="s">
        <v>23</v>
      </c>
      <c r="C115" s="166">
        <v>6</v>
      </c>
      <c r="D115" s="166" t="s">
        <v>311</v>
      </c>
      <c r="E115" s="179">
        <v>682.59</v>
      </c>
      <c r="F115" s="179">
        <v>1146.3399999999999</v>
      </c>
      <c r="G115" s="167"/>
      <c r="H115" s="166">
        <v>4</v>
      </c>
      <c r="I115" s="166">
        <v>88</v>
      </c>
      <c r="J115" s="20" t="s">
        <v>817</v>
      </c>
      <c r="K115" s="166">
        <v>32</v>
      </c>
      <c r="L115" s="166" t="s">
        <v>19</v>
      </c>
      <c r="M115" s="166">
        <v>11</v>
      </c>
      <c r="N115" s="180" t="s">
        <v>27</v>
      </c>
      <c r="O115" s="183" t="s">
        <v>722</v>
      </c>
      <c r="P115" s="433"/>
      <c r="Q115" s="408"/>
      <c r="R115" s="184" t="s">
        <v>646</v>
      </c>
      <c r="S115" s="409"/>
      <c r="T115" s="166"/>
      <c r="U115" s="47"/>
      <c r="W115" s="181"/>
      <c r="Z115" s="181"/>
      <c r="AA115" s="183" t="s">
        <v>828</v>
      </c>
      <c r="AB115" s="182"/>
      <c r="AC115" s="182"/>
      <c r="AD115" s="182"/>
      <c r="AE115" s="178"/>
      <c r="AF115" s="167"/>
      <c r="AG115" s="167"/>
    </row>
    <row r="116" spans="1:255" s="20" customFormat="1" x14ac:dyDescent="0.25">
      <c r="A116" s="47">
        <v>4815</v>
      </c>
      <c r="B116" s="47" t="s">
        <v>23</v>
      </c>
      <c r="C116" s="20">
        <v>6</v>
      </c>
      <c r="D116" s="20" t="s">
        <v>303</v>
      </c>
      <c r="E116" s="29">
        <v>683.07</v>
      </c>
      <c r="F116" s="29">
        <v>1146.5</v>
      </c>
      <c r="G116" s="30"/>
      <c r="H116" s="20">
        <v>13</v>
      </c>
      <c r="I116" s="20">
        <v>95</v>
      </c>
      <c r="J116" s="34" t="s">
        <v>28</v>
      </c>
      <c r="K116" s="20">
        <v>59</v>
      </c>
      <c r="L116" s="20" t="s">
        <v>19</v>
      </c>
      <c r="M116" s="20">
        <v>0</v>
      </c>
      <c r="N116" s="34" t="s">
        <v>725</v>
      </c>
      <c r="O116" s="33" t="s">
        <v>27</v>
      </c>
      <c r="P116" s="32">
        <v>2755</v>
      </c>
      <c r="Q116" s="35">
        <v>2725</v>
      </c>
      <c r="R116" s="12" t="s">
        <v>179</v>
      </c>
      <c r="S116" s="35"/>
      <c r="T116" s="20" t="s">
        <v>564</v>
      </c>
      <c r="U116" s="48">
        <f>P116+K116-1</f>
        <v>2813</v>
      </c>
      <c r="V116" s="20">
        <v>71.599999999999994</v>
      </c>
      <c r="W116" s="20">
        <v>1.21</v>
      </c>
      <c r="X116" s="29">
        <v>0</v>
      </c>
      <c r="Y116" s="20">
        <v>0</v>
      </c>
      <c r="Z116" s="122" t="s">
        <v>811</v>
      </c>
    </row>
    <row r="117" spans="1:255" s="20" customFormat="1" x14ac:dyDescent="0.25">
      <c r="A117" s="178">
        <v>4816</v>
      </c>
      <c r="B117" s="178" t="s">
        <v>23</v>
      </c>
      <c r="C117" s="166">
        <v>6</v>
      </c>
      <c r="D117" s="166" t="s">
        <v>504</v>
      </c>
      <c r="E117" s="179">
        <v>684.68</v>
      </c>
      <c r="F117" s="179">
        <v>1146.71</v>
      </c>
      <c r="G117" s="167"/>
      <c r="H117" s="166">
        <v>2</v>
      </c>
      <c r="I117" s="166">
        <v>132</v>
      </c>
      <c r="J117" s="20" t="s">
        <v>817</v>
      </c>
      <c r="K117" s="166">
        <v>22</v>
      </c>
      <c r="L117" s="186" t="s">
        <v>27</v>
      </c>
      <c r="M117" s="166">
        <v>10</v>
      </c>
      <c r="N117" s="180" t="s">
        <v>27</v>
      </c>
      <c r="O117" s="183" t="s">
        <v>722</v>
      </c>
      <c r="P117" s="433"/>
      <c r="Q117" s="408"/>
      <c r="R117" s="184" t="s">
        <v>646</v>
      </c>
      <c r="S117" s="409"/>
      <c r="T117" s="166"/>
      <c r="U117" s="47"/>
      <c r="W117" s="181"/>
      <c r="Z117" s="181"/>
      <c r="AA117" s="166"/>
      <c r="AB117" s="182"/>
      <c r="AC117" s="182"/>
      <c r="AD117" s="182"/>
      <c r="AE117" s="178"/>
      <c r="AF117" s="167"/>
      <c r="AG117" s="167"/>
    </row>
    <row r="118" spans="1:255" s="20" customFormat="1" x14ac:dyDescent="0.25">
      <c r="A118" s="47">
        <v>4817</v>
      </c>
      <c r="B118" s="47" t="s">
        <v>23</v>
      </c>
      <c r="C118" s="20">
        <v>6</v>
      </c>
      <c r="D118" s="20" t="s">
        <v>282</v>
      </c>
      <c r="E118" s="29">
        <v>689.22</v>
      </c>
      <c r="F118" s="29">
        <v>1147.55</v>
      </c>
      <c r="G118" s="30"/>
      <c r="H118" s="20">
        <v>4</v>
      </c>
      <c r="I118" s="20">
        <v>88</v>
      </c>
      <c r="J118" s="34" t="s">
        <v>28</v>
      </c>
      <c r="K118" s="20">
        <v>50</v>
      </c>
      <c r="L118" s="43" t="s">
        <v>27</v>
      </c>
      <c r="M118" s="20">
        <v>11</v>
      </c>
      <c r="N118" s="33" t="s">
        <v>27</v>
      </c>
      <c r="O118" s="34" t="s">
        <v>722</v>
      </c>
      <c r="P118" s="32">
        <v>2708</v>
      </c>
      <c r="Q118" s="35"/>
      <c r="R118" s="12" t="s">
        <v>167</v>
      </c>
      <c r="S118" s="35"/>
      <c r="T118" s="20" t="s">
        <v>565</v>
      </c>
      <c r="U118" s="48">
        <f>P118+K118-1</f>
        <v>2757</v>
      </c>
      <c r="V118" s="20">
        <v>80.099999999999994</v>
      </c>
      <c r="W118" s="20">
        <v>1.6</v>
      </c>
      <c r="X118" s="29">
        <v>0.91</v>
      </c>
      <c r="Y118" s="20">
        <v>1.3</v>
      </c>
      <c r="Z118" s="87" t="s">
        <v>807</v>
      </c>
    </row>
    <row r="119" spans="1:255" s="20" customFormat="1" x14ac:dyDescent="0.25">
      <c r="A119" s="178">
        <v>4818</v>
      </c>
      <c r="B119" s="178" t="s">
        <v>23</v>
      </c>
      <c r="C119" s="166">
        <v>6</v>
      </c>
      <c r="D119" s="166" t="s">
        <v>296</v>
      </c>
      <c r="E119" s="179">
        <v>688.16</v>
      </c>
      <c r="F119" s="179">
        <v>1147.75</v>
      </c>
      <c r="G119" s="167"/>
      <c r="H119" s="166">
        <v>4</v>
      </c>
      <c r="I119" s="166">
        <v>56</v>
      </c>
      <c r="J119" s="20" t="s">
        <v>817</v>
      </c>
      <c r="K119" s="166">
        <v>27</v>
      </c>
      <c r="L119" s="186" t="s">
        <v>27</v>
      </c>
      <c r="M119" s="166">
        <v>12</v>
      </c>
      <c r="N119" s="180" t="s">
        <v>27</v>
      </c>
      <c r="O119" s="183" t="s">
        <v>722</v>
      </c>
      <c r="P119" s="433"/>
      <c r="Q119" s="408"/>
      <c r="R119" s="184" t="s">
        <v>646</v>
      </c>
      <c r="S119" s="409"/>
      <c r="T119" s="166"/>
      <c r="U119" s="47"/>
      <c r="W119" s="181"/>
      <c r="Z119" s="181"/>
      <c r="AA119" s="166"/>
      <c r="AB119" s="182"/>
      <c r="AC119" s="182"/>
      <c r="AD119" s="182"/>
      <c r="AE119" s="178"/>
      <c r="AF119" s="167"/>
      <c r="AG119" s="167"/>
    </row>
    <row r="120" spans="1:255" s="20" customFormat="1" x14ac:dyDescent="0.25">
      <c r="A120" s="47">
        <v>4819</v>
      </c>
      <c r="B120" s="47" t="s">
        <v>23</v>
      </c>
      <c r="C120" s="20">
        <v>6</v>
      </c>
      <c r="D120" s="20" t="s">
        <v>296</v>
      </c>
      <c r="E120" s="29">
        <v>688.38</v>
      </c>
      <c r="F120" s="29">
        <v>1147.1199999999999</v>
      </c>
      <c r="G120" s="30"/>
      <c r="H120" s="20">
        <v>2</v>
      </c>
      <c r="I120" s="20">
        <v>113</v>
      </c>
      <c r="J120" s="34" t="s">
        <v>28</v>
      </c>
      <c r="K120" s="22">
        <v>41</v>
      </c>
      <c r="L120" s="43" t="s">
        <v>27</v>
      </c>
      <c r="M120" s="20">
        <v>18</v>
      </c>
      <c r="N120" s="33" t="s">
        <v>27</v>
      </c>
      <c r="O120" s="34" t="s">
        <v>722</v>
      </c>
      <c r="P120" s="32">
        <v>2704</v>
      </c>
      <c r="Q120" s="35"/>
      <c r="R120" s="12" t="s">
        <v>179</v>
      </c>
      <c r="S120" s="35"/>
      <c r="T120" s="20" t="s">
        <v>564</v>
      </c>
      <c r="U120" s="48">
        <f>P120+K120-1</f>
        <v>2744</v>
      </c>
      <c r="V120" s="20">
        <v>98.5</v>
      </c>
      <c r="W120" s="20">
        <v>2.4</v>
      </c>
      <c r="X120" s="29">
        <v>1.98</v>
      </c>
      <c r="Y120" s="20">
        <v>2.38</v>
      </c>
      <c r="Z120" s="87" t="s">
        <v>808</v>
      </c>
    </row>
    <row r="121" spans="1:255" s="20" customFormat="1" x14ac:dyDescent="0.25">
      <c r="A121" s="178">
        <v>4820</v>
      </c>
      <c r="B121" s="178" t="s">
        <v>23</v>
      </c>
      <c r="C121" s="166">
        <v>6</v>
      </c>
      <c r="D121" s="166" t="s">
        <v>182</v>
      </c>
      <c r="E121" s="179">
        <v>687.44</v>
      </c>
      <c r="F121" s="179">
        <v>1147.1600000000001</v>
      </c>
      <c r="G121" s="167"/>
      <c r="H121" s="166">
        <v>2</v>
      </c>
      <c r="I121" s="166">
        <v>113</v>
      </c>
      <c r="J121" s="20" t="s">
        <v>817</v>
      </c>
      <c r="K121" s="166">
        <v>82</v>
      </c>
      <c r="L121" s="166" t="s">
        <v>19</v>
      </c>
      <c r="M121" s="166">
        <v>21</v>
      </c>
      <c r="N121" s="180" t="s">
        <v>27</v>
      </c>
      <c r="O121" s="183" t="s">
        <v>722</v>
      </c>
      <c r="P121" s="433"/>
      <c r="Q121" s="408"/>
      <c r="R121" s="184" t="s">
        <v>646</v>
      </c>
      <c r="S121" s="409"/>
      <c r="T121" s="166"/>
      <c r="U121" s="47"/>
      <c r="W121" s="181"/>
      <c r="Z121" s="181"/>
      <c r="AA121" s="183" t="s">
        <v>829</v>
      </c>
      <c r="AB121" s="182"/>
      <c r="AC121" s="182"/>
      <c r="AD121" s="182"/>
      <c r="AE121" s="178"/>
      <c r="AF121" s="167"/>
      <c r="AG121" s="167"/>
    </row>
    <row r="122" spans="1:255" s="20" customFormat="1" x14ac:dyDescent="0.25">
      <c r="A122" s="178">
        <v>4821</v>
      </c>
      <c r="B122" s="178" t="s">
        <v>23</v>
      </c>
      <c r="C122" s="166">
        <v>6</v>
      </c>
      <c r="D122" s="166" t="s">
        <v>839</v>
      </c>
      <c r="E122" s="179">
        <v>680.38</v>
      </c>
      <c r="F122" s="179">
        <v>1147.94</v>
      </c>
      <c r="H122" s="166">
        <v>4</v>
      </c>
      <c r="I122" s="166">
        <v>57</v>
      </c>
      <c r="K122" s="166">
        <v>29</v>
      </c>
      <c r="L122" s="166" t="s">
        <v>19</v>
      </c>
      <c r="M122" s="166">
        <v>12</v>
      </c>
      <c r="N122" s="433"/>
      <c r="O122" s="183" t="s">
        <v>722</v>
      </c>
      <c r="P122" s="433"/>
      <c r="Q122" s="408"/>
      <c r="R122" s="434" t="s">
        <v>646</v>
      </c>
      <c r="S122" s="409"/>
      <c r="T122" s="166"/>
      <c r="U122" s="47"/>
      <c r="W122" s="181"/>
      <c r="Y122" s="180"/>
      <c r="Z122" s="181"/>
      <c r="AA122" s="166"/>
      <c r="AB122" s="182"/>
      <c r="AC122" s="182"/>
      <c r="AD122" s="182"/>
      <c r="AE122" s="178"/>
      <c r="AF122" s="167"/>
      <c r="AG122" s="167"/>
      <c r="AH122" s="166"/>
      <c r="AI122" s="166"/>
      <c r="AJ122" s="179"/>
      <c r="AK122" s="166"/>
      <c r="AL122" s="166"/>
      <c r="AM122" s="167"/>
      <c r="AN122" s="184"/>
      <c r="AO122" s="166"/>
    </row>
    <row r="123" spans="1:255" s="20" customFormat="1" x14ac:dyDescent="0.25">
      <c r="A123" s="178">
        <v>4822</v>
      </c>
      <c r="B123" s="178" t="s">
        <v>23</v>
      </c>
      <c r="C123" s="166">
        <v>6</v>
      </c>
      <c r="D123" s="166" t="s">
        <v>839</v>
      </c>
      <c r="E123" s="179">
        <v>680.55</v>
      </c>
      <c r="F123" s="179">
        <v>1147.68</v>
      </c>
      <c r="G123" s="167"/>
      <c r="H123" s="166">
        <v>4</v>
      </c>
      <c r="I123" s="166">
        <v>66</v>
      </c>
      <c r="J123" s="183" t="s">
        <v>10</v>
      </c>
      <c r="K123" s="166">
        <v>58</v>
      </c>
      <c r="L123" s="166" t="s">
        <v>19</v>
      </c>
      <c r="M123" s="166">
        <v>11</v>
      </c>
      <c r="N123" s="180"/>
      <c r="O123" s="183" t="s">
        <v>722</v>
      </c>
      <c r="P123" s="181">
        <v>2704</v>
      </c>
      <c r="Q123" s="408"/>
      <c r="R123" s="434" t="s">
        <v>179</v>
      </c>
      <c r="S123" s="409"/>
      <c r="T123" s="166" t="s">
        <v>850</v>
      </c>
      <c r="U123" s="48">
        <f>P123+K123-1</f>
        <v>2761</v>
      </c>
      <c r="V123" s="166">
        <v>64.3</v>
      </c>
      <c r="W123" s="166">
        <v>1.1100000000000001</v>
      </c>
      <c r="X123" s="179">
        <v>1.66</v>
      </c>
      <c r="Y123" s="166">
        <v>1.1100000000000001</v>
      </c>
      <c r="Z123" s="186" t="s">
        <v>806</v>
      </c>
      <c r="AA123" s="166"/>
      <c r="AB123" s="181"/>
      <c r="AD123" s="462"/>
      <c r="AE123" s="166"/>
      <c r="AF123" s="167"/>
      <c r="AG123" s="167"/>
      <c r="AM123" s="181" t="s">
        <v>30</v>
      </c>
      <c r="AN123" s="184">
        <v>272</v>
      </c>
      <c r="AO123" s="166" t="s">
        <v>679</v>
      </c>
      <c r="AP123" s="166"/>
    </row>
    <row r="124" spans="1:255" s="20" customFormat="1" x14ac:dyDescent="0.25">
      <c r="A124" s="178">
        <v>4823</v>
      </c>
      <c r="B124" s="178" t="s">
        <v>23</v>
      </c>
      <c r="C124" s="166">
        <v>6</v>
      </c>
      <c r="D124" s="166" t="s">
        <v>353</v>
      </c>
      <c r="E124" s="179">
        <v>682.3</v>
      </c>
      <c r="F124" s="179">
        <v>1147.96</v>
      </c>
      <c r="G124" s="167"/>
      <c r="H124" s="166">
        <v>8</v>
      </c>
      <c r="I124" s="166">
        <v>113</v>
      </c>
      <c r="J124" s="180" t="s">
        <v>817</v>
      </c>
      <c r="K124" s="166">
        <v>20</v>
      </c>
      <c r="L124" s="166" t="s">
        <v>19</v>
      </c>
      <c r="M124" s="166">
        <v>9</v>
      </c>
      <c r="N124" s="180"/>
      <c r="O124" s="183" t="s">
        <v>722</v>
      </c>
      <c r="P124" s="181"/>
      <c r="Q124" s="408"/>
      <c r="R124" s="464" t="s">
        <v>646</v>
      </c>
      <c r="S124" s="409"/>
      <c r="T124" s="166"/>
      <c r="U124" s="47"/>
      <c r="V124" s="166"/>
      <c r="W124" s="166"/>
      <c r="X124" s="179"/>
      <c r="Y124" s="166"/>
      <c r="Z124" s="166"/>
      <c r="AA124" s="166"/>
      <c r="AB124" s="182"/>
      <c r="AD124" s="182"/>
      <c r="AE124" s="178"/>
      <c r="AF124" s="167"/>
      <c r="AG124" s="167"/>
      <c r="AM124" s="167"/>
      <c r="AN124" s="184"/>
      <c r="AO124" s="166"/>
      <c r="AP124" s="166"/>
    </row>
    <row r="125" spans="1:255" s="20" customFormat="1" x14ac:dyDescent="0.25">
      <c r="A125" s="178">
        <v>4824</v>
      </c>
      <c r="B125" s="178" t="s">
        <v>23</v>
      </c>
      <c r="C125" s="166">
        <v>6</v>
      </c>
      <c r="D125" s="166" t="s">
        <v>353</v>
      </c>
      <c r="E125" s="179">
        <v>682.13</v>
      </c>
      <c r="F125" s="179">
        <v>1147.51</v>
      </c>
      <c r="G125" s="40"/>
      <c r="H125" s="166">
        <v>4</v>
      </c>
      <c r="I125" s="166">
        <v>157</v>
      </c>
      <c r="J125" s="183" t="s">
        <v>28</v>
      </c>
      <c r="K125" s="188">
        <v>49</v>
      </c>
      <c r="L125" s="166" t="s">
        <v>19</v>
      </c>
      <c r="M125" s="166">
        <v>19</v>
      </c>
      <c r="N125" s="180" t="s">
        <v>27</v>
      </c>
      <c r="O125" s="183" t="s">
        <v>722</v>
      </c>
      <c r="P125" s="181">
        <v>2704</v>
      </c>
      <c r="Q125" s="408"/>
      <c r="R125" s="393">
        <v>2704</v>
      </c>
      <c r="S125" s="409"/>
      <c r="T125" s="166" t="s">
        <v>827</v>
      </c>
      <c r="U125" s="48">
        <f>P125+K125-1</f>
        <v>2752</v>
      </c>
      <c r="V125" s="166">
        <v>106.4</v>
      </c>
      <c r="W125" s="166">
        <v>2.17</v>
      </c>
      <c r="X125" s="179">
        <v>1.26</v>
      </c>
      <c r="Y125" s="166">
        <v>1.7</v>
      </c>
      <c r="Z125" s="186" t="s">
        <v>808</v>
      </c>
      <c r="AA125" s="181"/>
      <c r="AB125" s="40"/>
      <c r="AC125" s="181"/>
      <c r="AD125" s="181" t="s">
        <v>179</v>
      </c>
      <c r="AE125" s="181"/>
      <c r="AF125" s="40"/>
      <c r="AG125" s="167"/>
      <c r="AH125" s="167"/>
      <c r="AI125" s="40"/>
      <c r="AJ125" s="40"/>
      <c r="AK125" s="40"/>
      <c r="AL125" s="40"/>
      <c r="AM125" s="40"/>
      <c r="AN125" s="184"/>
      <c r="AO125" s="166"/>
      <c r="AP125" s="166"/>
      <c r="AQ125" s="166"/>
      <c r="AR125" s="166"/>
      <c r="AS125" s="166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  <c r="HP125" s="40"/>
      <c r="HQ125" s="40"/>
      <c r="HR125" s="40"/>
      <c r="HS125" s="40"/>
      <c r="HT125" s="40"/>
      <c r="HU125" s="40"/>
      <c r="HV125" s="40"/>
      <c r="HW125" s="40"/>
      <c r="HX125" s="40"/>
      <c r="HY125" s="40"/>
      <c r="HZ125" s="40"/>
      <c r="IA125" s="40"/>
      <c r="IB125" s="40"/>
      <c r="IC125" s="40"/>
      <c r="ID125" s="40"/>
      <c r="IE125" s="40"/>
      <c r="IF125" s="40"/>
      <c r="IG125" s="40"/>
      <c r="IH125" s="40"/>
      <c r="II125" s="40"/>
      <c r="IJ125" s="40"/>
      <c r="IK125" s="40"/>
      <c r="IL125" s="40"/>
      <c r="IM125" s="40"/>
      <c r="IN125" s="40"/>
      <c r="IO125" s="40"/>
      <c r="IP125" s="40"/>
      <c r="IQ125" s="40"/>
      <c r="IR125" s="40"/>
      <c r="IS125" s="40"/>
      <c r="IT125" s="40"/>
      <c r="IU125" s="40"/>
    </row>
    <row r="126" spans="1:255" s="20" customFormat="1" x14ac:dyDescent="0.25">
      <c r="A126" s="178">
        <v>4825</v>
      </c>
      <c r="B126" s="178" t="s">
        <v>23</v>
      </c>
      <c r="C126" s="166">
        <v>6</v>
      </c>
      <c r="D126" s="166" t="s">
        <v>200</v>
      </c>
      <c r="E126" s="179">
        <v>683.62</v>
      </c>
      <c r="F126" s="179">
        <v>1147.96</v>
      </c>
      <c r="G126" s="40"/>
      <c r="H126" s="166">
        <v>4</v>
      </c>
      <c r="I126" s="166">
        <v>66</v>
      </c>
      <c r="J126" s="183" t="s">
        <v>28</v>
      </c>
      <c r="K126" s="188">
        <v>28</v>
      </c>
      <c r="L126" s="166" t="s">
        <v>19</v>
      </c>
      <c r="M126" s="166">
        <v>9</v>
      </c>
      <c r="N126" s="180" t="s">
        <v>27</v>
      </c>
      <c r="O126" s="183" t="s">
        <v>722</v>
      </c>
      <c r="P126" s="181">
        <v>2704</v>
      </c>
      <c r="Q126" s="408"/>
      <c r="R126" s="393">
        <v>2704</v>
      </c>
      <c r="S126" s="409"/>
      <c r="T126" s="166" t="s">
        <v>827</v>
      </c>
      <c r="U126" s="48">
        <f>P126+K126-1</f>
        <v>2731</v>
      </c>
      <c r="V126" s="166">
        <v>62.6</v>
      </c>
      <c r="W126" s="166">
        <v>2.2400000000000002</v>
      </c>
      <c r="X126" s="179">
        <v>2.74</v>
      </c>
      <c r="Y126" s="166">
        <v>2.36</v>
      </c>
      <c r="Z126" s="186" t="s">
        <v>809</v>
      </c>
      <c r="AA126" s="181"/>
      <c r="AB126" s="40"/>
      <c r="AC126" s="181"/>
      <c r="AD126" s="181" t="s">
        <v>179</v>
      </c>
      <c r="AE126" s="181"/>
      <c r="AF126" s="40"/>
      <c r="AG126" s="167"/>
      <c r="AH126" s="167"/>
      <c r="AI126" s="40"/>
      <c r="AJ126" s="40"/>
      <c r="AK126" s="40"/>
      <c r="AL126" s="40"/>
      <c r="AM126" s="40"/>
      <c r="AN126" s="184"/>
      <c r="AO126" s="166"/>
      <c r="AP126" s="166"/>
      <c r="AQ126" s="166"/>
      <c r="AR126" s="166"/>
      <c r="AS126" s="166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  <c r="IT126" s="40"/>
      <c r="IU126" s="40"/>
    </row>
    <row r="127" spans="1:255" s="20" customFormat="1" x14ac:dyDescent="0.25">
      <c r="A127" s="47">
        <v>4826</v>
      </c>
      <c r="B127" s="47" t="s">
        <v>23</v>
      </c>
      <c r="C127" s="20">
        <v>6</v>
      </c>
      <c r="D127" s="20" t="s">
        <v>220</v>
      </c>
      <c r="E127" s="29">
        <v>684.92</v>
      </c>
      <c r="F127" s="29">
        <v>1147.79</v>
      </c>
      <c r="G127" s="30"/>
      <c r="H127" s="20">
        <v>4</v>
      </c>
      <c r="I127" s="20">
        <v>141</v>
      </c>
      <c r="J127" s="34" t="s">
        <v>28</v>
      </c>
      <c r="K127" s="22">
        <v>47</v>
      </c>
      <c r="L127" s="20" t="s">
        <v>19</v>
      </c>
      <c r="M127" s="20">
        <v>13</v>
      </c>
      <c r="N127" s="33" t="s">
        <v>27</v>
      </c>
      <c r="O127" s="34" t="s">
        <v>722</v>
      </c>
      <c r="P127" s="32">
        <v>2704</v>
      </c>
      <c r="Q127" s="35"/>
      <c r="R127" s="12" t="s">
        <v>179</v>
      </c>
      <c r="S127" s="35"/>
      <c r="T127" s="20" t="s">
        <v>564</v>
      </c>
      <c r="U127" s="48">
        <f>P127+K127-1</f>
        <v>2750</v>
      </c>
      <c r="V127" s="20">
        <v>83.5</v>
      </c>
      <c r="W127" s="20">
        <v>1.78</v>
      </c>
      <c r="X127" s="29">
        <v>2.02</v>
      </c>
      <c r="Y127" s="20">
        <v>1.7</v>
      </c>
      <c r="Z127" s="87" t="s">
        <v>271</v>
      </c>
    </row>
    <row r="128" spans="1:255" s="20" customFormat="1" x14ac:dyDescent="0.25">
      <c r="A128" s="47">
        <v>4827</v>
      </c>
      <c r="B128" s="47" t="s">
        <v>23</v>
      </c>
      <c r="C128" s="20">
        <v>6</v>
      </c>
      <c r="D128" s="20" t="s">
        <v>220</v>
      </c>
      <c r="E128" s="29">
        <v>684.8</v>
      </c>
      <c r="F128" s="29">
        <v>1147.7</v>
      </c>
      <c r="G128" s="30"/>
      <c r="H128" s="20">
        <v>4</v>
      </c>
      <c r="I128" s="20">
        <v>77</v>
      </c>
      <c r="J128" s="34" t="s">
        <v>10</v>
      </c>
      <c r="K128" s="20">
        <v>27</v>
      </c>
      <c r="L128" s="43" t="s">
        <v>27</v>
      </c>
      <c r="M128" s="20">
        <v>12</v>
      </c>
      <c r="N128" s="33" t="s">
        <v>27</v>
      </c>
      <c r="O128" s="34" t="s">
        <v>24</v>
      </c>
      <c r="P128" s="32">
        <v>2719</v>
      </c>
      <c r="Q128" s="35"/>
      <c r="R128" s="12" t="s">
        <v>126</v>
      </c>
      <c r="S128" s="35"/>
      <c r="T128" s="22" t="s">
        <v>553</v>
      </c>
      <c r="U128" s="48">
        <f>P128+K128-1</f>
        <v>2745</v>
      </c>
      <c r="V128" s="22">
        <v>78.2</v>
      </c>
      <c r="W128" s="22">
        <v>2.89</v>
      </c>
      <c r="X128" s="49">
        <v>2.23</v>
      </c>
      <c r="Y128" s="22">
        <v>3.24</v>
      </c>
      <c r="Z128" s="122" t="s">
        <v>809</v>
      </c>
      <c r="AA128" s="34" t="s">
        <v>125</v>
      </c>
      <c r="AH128" s="20" t="s">
        <v>47</v>
      </c>
    </row>
    <row r="129" spans="1:255" s="20" customFormat="1" x14ac:dyDescent="0.25">
      <c r="A129" s="178">
        <v>4828</v>
      </c>
      <c r="B129" s="178" t="s">
        <v>23</v>
      </c>
      <c r="C129" s="166">
        <v>6</v>
      </c>
      <c r="D129" s="166" t="s">
        <v>278</v>
      </c>
      <c r="E129" s="179">
        <v>689.9</v>
      </c>
      <c r="F129" s="179">
        <v>1148.44</v>
      </c>
      <c r="G129" s="167"/>
      <c r="H129" s="166">
        <v>4</v>
      </c>
      <c r="I129" s="166">
        <v>127</v>
      </c>
      <c r="J129" s="20" t="s">
        <v>817</v>
      </c>
      <c r="K129" s="166">
        <v>27</v>
      </c>
      <c r="L129" s="166" t="s">
        <v>19</v>
      </c>
      <c r="M129" s="166">
        <v>8</v>
      </c>
      <c r="N129" s="180" t="s">
        <v>27</v>
      </c>
      <c r="O129" s="183" t="s">
        <v>722</v>
      </c>
      <c r="P129" s="433"/>
      <c r="Q129" s="408"/>
      <c r="R129" s="184" t="s">
        <v>646</v>
      </c>
      <c r="S129" s="409"/>
      <c r="T129" s="166"/>
      <c r="U129" s="47"/>
      <c r="W129" s="181"/>
      <c r="Z129" s="181"/>
      <c r="AA129" s="183" t="s">
        <v>828</v>
      </c>
      <c r="AB129" s="182"/>
      <c r="AC129" s="182"/>
      <c r="AD129" s="182"/>
      <c r="AE129" s="178"/>
      <c r="AF129" s="167"/>
      <c r="AG129" s="167"/>
    </row>
    <row r="130" spans="1:255" s="20" customFormat="1" x14ac:dyDescent="0.25">
      <c r="A130" s="47">
        <v>4829</v>
      </c>
      <c r="B130" s="47" t="s">
        <v>23</v>
      </c>
      <c r="C130" s="20">
        <v>6</v>
      </c>
      <c r="D130" s="20" t="s">
        <v>278</v>
      </c>
      <c r="E130" s="29">
        <v>689.88</v>
      </c>
      <c r="F130" s="29">
        <v>1148.56</v>
      </c>
      <c r="G130" s="30"/>
      <c r="H130" s="20">
        <v>4</v>
      </c>
      <c r="I130" s="20">
        <v>127</v>
      </c>
      <c r="J130" s="34" t="s">
        <v>28</v>
      </c>
      <c r="K130" s="20">
        <v>36</v>
      </c>
      <c r="L130" s="20" t="s">
        <v>19</v>
      </c>
      <c r="M130" s="20">
        <v>12</v>
      </c>
      <c r="N130" s="33" t="s">
        <v>27</v>
      </c>
      <c r="O130" s="34" t="s">
        <v>722</v>
      </c>
      <c r="P130" s="32">
        <v>2717</v>
      </c>
      <c r="Q130" s="35"/>
      <c r="R130" s="12" t="s">
        <v>134</v>
      </c>
      <c r="S130" s="35"/>
      <c r="T130" s="47" t="s">
        <v>553</v>
      </c>
      <c r="U130" s="48">
        <f>P130+K130-1</f>
        <v>2752</v>
      </c>
      <c r="V130" s="20">
        <v>78.7</v>
      </c>
      <c r="W130" s="20">
        <v>2.19</v>
      </c>
      <c r="X130" s="29">
        <v>1.72</v>
      </c>
      <c r="Y130" s="20">
        <v>2.08</v>
      </c>
      <c r="Z130" s="122" t="s">
        <v>808</v>
      </c>
      <c r="AA130" s="34" t="s">
        <v>279</v>
      </c>
    </row>
    <row r="131" spans="1:255" s="20" customFormat="1" x14ac:dyDescent="0.25">
      <c r="A131" s="47">
        <v>4830</v>
      </c>
      <c r="B131" s="47" t="s">
        <v>23</v>
      </c>
      <c r="C131" s="20">
        <v>6</v>
      </c>
      <c r="D131" s="20" t="s">
        <v>349</v>
      </c>
      <c r="E131" s="29">
        <v>680.07</v>
      </c>
      <c r="F131" s="29">
        <v>1148.25</v>
      </c>
      <c r="G131" s="30"/>
      <c r="H131" s="20">
        <v>13</v>
      </c>
      <c r="I131" s="20">
        <v>40</v>
      </c>
      <c r="J131" s="34" t="s">
        <v>28</v>
      </c>
      <c r="K131" s="20">
        <v>45</v>
      </c>
      <c r="L131" s="43" t="s">
        <v>27</v>
      </c>
      <c r="M131" s="20">
        <v>17</v>
      </c>
      <c r="N131" s="33"/>
      <c r="O131" s="34" t="s">
        <v>722</v>
      </c>
      <c r="P131" s="32">
        <v>2704</v>
      </c>
      <c r="Q131" s="35"/>
      <c r="R131" s="12" t="s">
        <v>179</v>
      </c>
      <c r="S131" s="35"/>
      <c r="T131" s="20" t="s">
        <v>568</v>
      </c>
      <c r="U131" s="48">
        <f>P131+K131-1</f>
        <v>2748</v>
      </c>
      <c r="V131" s="20">
        <v>69.599999999999994</v>
      </c>
      <c r="W131" s="20">
        <v>1.55</v>
      </c>
      <c r="X131" s="29">
        <v>1.1100000000000001</v>
      </c>
      <c r="Y131" s="20">
        <v>1.49</v>
      </c>
      <c r="Z131" s="87" t="s">
        <v>806</v>
      </c>
      <c r="AH131" s="20" t="s">
        <v>79</v>
      </c>
    </row>
    <row r="132" spans="1:255" s="20" customFormat="1" x14ac:dyDescent="0.25">
      <c r="A132" s="178">
        <v>4832</v>
      </c>
      <c r="B132" s="178" t="s">
        <v>23</v>
      </c>
      <c r="C132" s="166">
        <v>6</v>
      </c>
      <c r="D132" s="166" t="s">
        <v>349</v>
      </c>
      <c r="E132" s="179">
        <v>680.06</v>
      </c>
      <c r="F132" s="179">
        <v>1148.69</v>
      </c>
      <c r="H132" s="166">
        <v>8</v>
      </c>
      <c r="I132" s="166">
        <v>56</v>
      </c>
      <c r="K132" s="166">
        <v>13</v>
      </c>
      <c r="L132" s="166" t="s">
        <v>19</v>
      </c>
      <c r="M132" s="166">
        <v>5</v>
      </c>
      <c r="N132" s="433"/>
      <c r="O132" s="183" t="s">
        <v>722</v>
      </c>
      <c r="P132" s="433"/>
      <c r="Q132" s="408"/>
      <c r="R132" s="434" t="s">
        <v>646</v>
      </c>
      <c r="S132" s="409"/>
      <c r="T132" s="166"/>
      <c r="U132" s="47"/>
      <c r="W132" s="181"/>
      <c r="Y132" s="180"/>
      <c r="Z132" s="181"/>
      <c r="AA132" s="166"/>
      <c r="AB132" s="182"/>
      <c r="AC132" s="182"/>
      <c r="AD132" s="182"/>
      <c r="AE132" s="178"/>
      <c r="AF132" s="167"/>
      <c r="AG132" s="167"/>
      <c r="AH132" s="166"/>
      <c r="AI132" s="166"/>
      <c r="AJ132" s="179"/>
      <c r="AK132" s="166"/>
      <c r="AL132" s="166"/>
      <c r="AM132" s="167"/>
      <c r="AN132" s="184"/>
      <c r="AO132" s="166"/>
    </row>
    <row r="133" spans="1:255" s="20" customFormat="1" x14ac:dyDescent="0.25">
      <c r="A133" s="47">
        <v>4833</v>
      </c>
      <c r="B133" s="47" t="s">
        <v>23</v>
      </c>
      <c r="C133" s="20">
        <v>6</v>
      </c>
      <c r="D133" s="20" t="s">
        <v>349</v>
      </c>
      <c r="E133" s="29">
        <v>680.69</v>
      </c>
      <c r="F133" s="29">
        <v>1148.8599999999999</v>
      </c>
      <c r="G133" s="30"/>
      <c r="H133" s="20">
        <v>4</v>
      </c>
      <c r="I133" s="20">
        <v>113</v>
      </c>
      <c r="J133" s="34" t="s">
        <v>37</v>
      </c>
      <c r="K133" s="20">
        <v>34</v>
      </c>
      <c r="L133" s="20" t="s">
        <v>19</v>
      </c>
      <c r="M133" s="20">
        <v>8</v>
      </c>
      <c r="N133" s="33"/>
      <c r="O133" s="34" t="s">
        <v>722</v>
      </c>
      <c r="P133" s="35" t="s">
        <v>257</v>
      </c>
      <c r="Q133" s="35" t="s">
        <v>348</v>
      </c>
      <c r="R133" s="12" t="s">
        <v>257</v>
      </c>
      <c r="S133" s="411"/>
      <c r="T133" s="20" t="s">
        <v>569</v>
      </c>
      <c r="U133" s="48" t="s">
        <v>255</v>
      </c>
      <c r="V133" s="20">
        <v>86.7</v>
      </c>
      <c r="W133" s="20">
        <v>2.5499999999999998</v>
      </c>
      <c r="X133" s="29">
        <v>2.35</v>
      </c>
      <c r="Y133" s="20">
        <v>2.59</v>
      </c>
      <c r="Z133" s="87" t="s">
        <v>809</v>
      </c>
      <c r="AA133" s="34" t="s">
        <v>350</v>
      </c>
    </row>
    <row r="134" spans="1:255" s="20" customFormat="1" x14ac:dyDescent="0.25">
      <c r="A134" s="178">
        <v>4834</v>
      </c>
      <c r="B134" s="178" t="s">
        <v>23</v>
      </c>
      <c r="C134" s="166">
        <v>6</v>
      </c>
      <c r="D134" s="166" t="s">
        <v>505</v>
      </c>
      <c r="E134" s="179">
        <v>681.71</v>
      </c>
      <c r="F134" s="179">
        <v>1148.26</v>
      </c>
      <c r="H134" s="166">
        <v>4</v>
      </c>
      <c r="I134" s="166">
        <v>35</v>
      </c>
      <c r="K134" s="166">
        <v>21</v>
      </c>
      <c r="L134" s="186" t="s">
        <v>27</v>
      </c>
      <c r="M134" s="166">
        <v>12</v>
      </c>
      <c r="N134" s="433"/>
      <c r="O134" s="183" t="s">
        <v>775</v>
      </c>
      <c r="P134" s="433"/>
      <c r="Q134" s="408"/>
      <c r="R134" s="434" t="s">
        <v>646</v>
      </c>
      <c r="S134" s="409"/>
      <c r="T134" s="166"/>
      <c r="U134" s="47"/>
      <c r="W134" s="181"/>
      <c r="Y134" s="180"/>
      <c r="Z134" s="181"/>
      <c r="AA134" s="166"/>
      <c r="AB134" s="182"/>
      <c r="AC134" s="182"/>
      <c r="AD134" s="182"/>
      <c r="AE134" s="178"/>
      <c r="AF134" s="167"/>
      <c r="AG134" s="167"/>
      <c r="AH134" s="166"/>
      <c r="AI134" s="166"/>
      <c r="AJ134" s="179"/>
      <c r="AK134" s="166"/>
      <c r="AL134" s="166"/>
      <c r="AM134" s="465"/>
      <c r="AN134" s="184"/>
      <c r="AO134" s="166"/>
    </row>
    <row r="135" spans="1:255" s="20" customFormat="1" x14ac:dyDescent="0.25">
      <c r="A135" s="178">
        <v>4835</v>
      </c>
      <c r="B135" s="178" t="s">
        <v>23</v>
      </c>
      <c r="C135" s="166">
        <v>6</v>
      </c>
      <c r="D135" s="166" t="s">
        <v>505</v>
      </c>
      <c r="E135" s="179">
        <v>681.78</v>
      </c>
      <c r="F135" s="179">
        <v>1148.06</v>
      </c>
      <c r="G135" s="167"/>
      <c r="H135" s="166">
        <v>4</v>
      </c>
      <c r="I135" s="166">
        <v>142</v>
      </c>
      <c r="J135" s="180" t="s">
        <v>817</v>
      </c>
      <c r="K135" s="166">
        <v>37</v>
      </c>
      <c r="L135" s="166" t="s">
        <v>19</v>
      </c>
      <c r="M135" s="166">
        <v>13</v>
      </c>
      <c r="N135" s="180"/>
      <c r="O135" s="183" t="s">
        <v>722</v>
      </c>
      <c r="P135" s="181"/>
      <c r="Q135" s="408"/>
      <c r="R135" s="464" t="s">
        <v>646</v>
      </c>
      <c r="S135" s="124"/>
      <c r="T135" s="166"/>
      <c r="U135" s="47"/>
      <c r="V135" s="166"/>
      <c r="W135" s="166"/>
      <c r="X135" s="179"/>
      <c r="Y135" s="166"/>
      <c r="Z135" s="166"/>
      <c r="AA135" s="166" t="s">
        <v>852</v>
      </c>
      <c r="AB135" s="182"/>
      <c r="AD135" s="182"/>
      <c r="AE135" s="178"/>
      <c r="AF135" s="167"/>
      <c r="AG135" s="167"/>
      <c r="AM135" s="167"/>
      <c r="AN135" s="184"/>
      <c r="AO135" s="166"/>
      <c r="AP135" s="166"/>
    </row>
    <row r="136" spans="1:255" s="20" customFormat="1" x14ac:dyDescent="0.25">
      <c r="A136" s="47">
        <v>4836</v>
      </c>
      <c r="B136" s="47" t="s">
        <v>23</v>
      </c>
      <c r="C136" s="20">
        <v>6</v>
      </c>
      <c r="D136" s="20" t="s">
        <v>336</v>
      </c>
      <c r="E136" s="29">
        <v>682.56</v>
      </c>
      <c r="F136" s="29">
        <v>1148.67</v>
      </c>
      <c r="G136" s="30"/>
      <c r="H136" s="20">
        <v>2</v>
      </c>
      <c r="I136" s="20">
        <v>97</v>
      </c>
      <c r="J136" s="34" t="s">
        <v>28</v>
      </c>
      <c r="K136" s="20">
        <v>85</v>
      </c>
      <c r="L136" s="20" t="s">
        <v>19</v>
      </c>
      <c r="M136" s="20">
        <v>19</v>
      </c>
      <c r="N136" s="33"/>
      <c r="O136" s="34" t="s">
        <v>722</v>
      </c>
      <c r="P136" s="32">
        <v>2704</v>
      </c>
      <c r="Q136" s="35"/>
      <c r="R136" s="12" t="s">
        <v>179</v>
      </c>
      <c r="S136" s="35"/>
      <c r="T136" s="20" t="s">
        <v>568</v>
      </c>
      <c r="U136" s="48">
        <f>P136+K136-1</f>
        <v>2788</v>
      </c>
      <c r="V136" s="20">
        <v>101.6</v>
      </c>
      <c r="W136" s="20">
        <v>1.2</v>
      </c>
      <c r="X136" s="29">
        <v>0.75</v>
      </c>
      <c r="Y136" s="20">
        <v>1.26</v>
      </c>
      <c r="Z136" s="122" t="s">
        <v>807</v>
      </c>
    </row>
    <row r="137" spans="1:255" s="20" customFormat="1" x14ac:dyDescent="0.25">
      <c r="A137" s="47">
        <v>4838</v>
      </c>
      <c r="B137" s="47" t="s">
        <v>23</v>
      </c>
      <c r="C137" s="20">
        <v>6</v>
      </c>
      <c r="D137" s="20" t="s">
        <v>336</v>
      </c>
      <c r="E137" s="29">
        <v>682.8</v>
      </c>
      <c r="F137" s="29">
        <v>1148.96</v>
      </c>
      <c r="G137" s="30"/>
      <c r="H137" s="20">
        <v>2</v>
      </c>
      <c r="I137" s="20">
        <v>153</v>
      </c>
      <c r="J137" s="34" t="s">
        <v>28</v>
      </c>
      <c r="K137" s="20">
        <v>110</v>
      </c>
      <c r="L137" s="43" t="s">
        <v>27</v>
      </c>
      <c r="M137" s="20">
        <v>17</v>
      </c>
      <c r="N137" s="33"/>
      <c r="O137" s="34" t="s">
        <v>722</v>
      </c>
      <c r="P137" s="32">
        <v>2704</v>
      </c>
      <c r="Q137" s="35"/>
      <c r="R137" s="12" t="s">
        <v>179</v>
      </c>
      <c r="S137" s="35"/>
      <c r="T137" s="20" t="s">
        <v>568</v>
      </c>
      <c r="U137" s="48">
        <f>P137+K137-1</f>
        <v>2813</v>
      </c>
      <c r="V137" s="20">
        <v>129.30000000000001</v>
      </c>
      <c r="W137" s="20">
        <v>1.18</v>
      </c>
      <c r="X137" s="29">
        <v>0.55000000000000004</v>
      </c>
      <c r="Y137" s="20">
        <v>0.89</v>
      </c>
      <c r="Z137" s="122" t="s">
        <v>807</v>
      </c>
    </row>
    <row r="138" spans="1:255" s="20" customFormat="1" x14ac:dyDescent="0.25">
      <c r="A138" s="47">
        <v>4839</v>
      </c>
      <c r="B138" s="47" t="s">
        <v>23</v>
      </c>
      <c r="C138" s="20">
        <v>6</v>
      </c>
      <c r="D138" s="20" t="s">
        <v>336</v>
      </c>
      <c r="E138" s="29">
        <v>682.97</v>
      </c>
      <c r="F138" s="29">
        <v>1148.78</v>
      </c>
      <c r="G138" s="30"/>
      <c r="H138" s="20">
        <v>2</v>
      </c>
      <c r="I138" s="20">
        <v>153</v>
      </c>
      <c r="J138" s="34" t="s">
        <v>10</v>
      </c>
      <c r="K138" s="22">
        <v>42</v>
      </c>
      <c r="L138" s="20" t="s">
        <v>19</v>
      </c>
      <c r="M138" s="20">
        <v>15</v>
      </c>
      <c r="N138" s="33"/>
      <c r="O138" s="34" t="s">
        <v>24</v>
      </c>
      <c r="P138" s="32">
        <v>2719</v>
      </c>
      <c r="Q138" s="35"/>
      <c r="R138" s="12" t="s">
        <v>126</v>
      </c>
      <c r="S138" s="35"/>
      <c r="T138" s="20" t="s">
        <v>554</v>
      </c>
      <c r="U138" s="48">
        <f>P138+K138-1</f>
        <v>2760</v>
      </c>
      <c r="V138" s="20">
        <v>118.7</v>
      </c>
      <c r="W138" s="20">
        <v>2.83</v>
      </c>
      <c r="X138" s="29">
        <v>2.14</v>
      </c>
      <c r="Y138" s="20">
        <v>2.76</v>
      </c>
      <c r="Z138" s="87" t="s">
        <v>809</v>
      </c>
      <c r="AA138" s="34" t="s">
        <v>125</v>
      </c>
    </row>
    <row r="139" spans="1:255" s="20" customFormat="1" x14ac:dyDescent="0.25">
      <c r="A139" s="47">
        <v>4840</v>
      </c>
      <c r="B139" s="47" t="s">
        <v>23</v>
      </c>
      <c r="C139" s="20">
        <v>6</v>
      </c>
      <c r="D139" s="20" t="s">
        <v>283</v>
      </c>
      <c r="E139" s="29">
        <v>687.22</v>
      </c>
      <c r="F139" s="29">
        <v>1148.3699999999999</v>
      </c>
      <c r="G139" s="30"/>
      <c r="H139" s="20">
        <v>4</v>
      </c>
      <c r="I139" s="20">
        <v>127</v>
      </c>
      <c r="J139" s="34" t="s">
        <v>10</v>
      </c>
      <c r="K139" s="20">
        <v>30</v>
      </c>
      <c r="L139" s="20" t="s">
        <v>19</v>
      </c>
      <c r="M139" s="20">
        <v>10</v>
      </c>
      <c r="N139" s="33" t="s">
        <v>27</v>
      </c>
      <c r="O139" s="34" t="s">
        <v>24</v>
      </c>
      <c r="P139" s="32">
        <v>2719</v>
      </c>
      <c r="Q139" s="35"/>
      <c r="R139" s="12" t="s">
        <v>126</v>
      </c>
      <c r="S139" s="35"/>
      <c r="T139" s="47" t="s">
        <v>553</v>
      </c>
      <c r="U139" s="48">
        <f>P139+K139-1</f>
        <v>2748</v>
      </c>
      <c r="V139" s="20">
        <v>73.599999999999994</v>
      </c>
      <c r="W139" s="20">
        <v>2.4500000000000002</v>
      </c>
      <c r="X139" s="29">
        <v>2.21</v>
      </c>
      <c r="Y139" s="20">
        <v>2.4</v>
      </c>
      <c r="Z139" s="122" t="s">
        <v>809</v>
      </c>
      <c r="AA139" s="34" t="s">
        <v>125</v>
      </c>
    </row>
    <row r="140" spans="1:255" s="22" customFormat="1" x14ac:dyDescent="0.25">
      <c r="A140" s="178">
        <v>4841</v>
      </c>
      <c r="B140" s="178" t="s">
        <v>23</v>
      </c>
      <c r="C140" s="166">
        <v>6</v>
      </c>
      <c r="D140" s="166" t="s">
        <v>283</v>
      </c>
      <c r="E140" s="179">
        <v>687.79</v>
      </c>
      <c r="F140" s="179">
        <v>1148.8599999999999</v>
      </c>
      <c r="G140" s="40"/>
      <c r="H140" s="166">
        <v>8</v>
      </c>
      <c r="I140" s="166">
        <v>78</v>
      </c>
      <c r="J140" s="183" t="s">
        <v>37</v>
      </c>
      <c r="K140" s="166">
        <v>32</v>
      </c>
      <c r="L140" s="166" t="s">
        <v>19</v>
      </c>
      <c r="M140" s="166">
        <v>12</v>
      </c>
      <c r="N140" s="180" t="s">
        <v>27</v>
      </c>
      <c r="O140" s="183" t="s">
        <v>722</v>
      </c>
      <c r="P140" s="181" t="s">
        <v>825</v>
      </c>
      <c r="Q140" s="408"/>
      <c r="R140" s="393" t="s">
        <v>825</v>
      </c>
      <c r="S140" s="409"/>
      <c r="T140" s="166" t="s">
        <v>824</v>
      </c>
      <c r="U140" s="48" t="s">
        <v>826</v>
      </c>
      <c r="V140" s="166">
        <v>69.5</v>
      </c>
      <c r="W140" s="166">
        <v>2.17</v>
      </c>
      <c r="X140" s="179">
        <v>0.79</v>
      </c>
      <c r="Y140" s="166">
        <v>1.89</v>
      </c>
      <c r="Z140" s="186" t="s">
        <v>853</v>
      </c>
      <c r="AA140" s="181"/>
      <c r="AB140" s="40"/>
      <c r="AC140" s="181"/>
      <c r="AD140" s="181" t="s">
        <v>825</v>
      </c>
      <c r="AE140" s="181" t="s">
        <v>295</v>
      </c>
      <c r="AF140" s="40"/>
      <c r="AG140" s="167"/>
      <c r="AH140" s="167"/>
      <c r="AI140" s="40"/>
      <c r="AJ140" s="40"/>
      <c r="AK140" s="40"/>
      <c r="AL140" s="40"/>
      <c r="AM140" s="40"/>
      <c r="AN140" s="184"/>
      <c r="AO140" s="166"/>
      <c r="AP140" s="166"/>
      <c r="AQ140" s="166"/>
      <c r="AR140" s="166"/>
      <c r="AS140" s="166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  <c r="HV140" s="40"/>
      <c r="HW140" s="40"/>
      <c r="HX140" s="40"/>
      <c r="HY140" s="40"/>
      <c r="HZ140" s="40"/>
      <c r="IA140" s="40"/>
      <c r="IB140" s="40"/>
      <c r="IC140" s="40"/>
      <c r="ID140" s="40"/>
      <c r="IE140" s="40"/>
      <c r="IF140" s="40"/>
      <c r="IG140" s="40"/>
      <c r="IH140" s="40"/>
      <c r="II140" s="40"/>
      <c r="IJ140" s="40"/>
      <c r="IK140" s="40"/>
      <c r="IL140" s="40"/>
      <c r="IM140" s="40"/>
      <c r="IN140" s="40"/>
      <c r="IO140" s="40"/>
      <c r="IP140" s="40"/>
      <c r="IQ140" s="40"/>
      <c r="IR140" s="40"/>
      <c r="IS140" s="40"/>
      <c r="IT140" s="40"/>
      <c r="IU140" s="40"/>
    </row>
    <row r="141" spans="1:255" x14ac:dyDescent="0.25">
      <c r="A141" s="178">
        <v>4842</v>
      </c>
      <c r="B141" s="178" t="s">
        <v>23</v>
      </c>
      <c r="C141" s="166">
        <v>6</v>
      </c>
      <c r="D141" s="166" t="s">
        <v>283</v>
      </c>
      <c r="E141" s="179">
        <v>687.96</v>
      </c>
      <c r="F141" s="179">
        <v>1148.79</v>
      </c>
      <c r="G141" s="40"/>
      <c r="H141" s="166">
        <v>4</v>
      </c>
      <c r="I141" s="166">
        <v>76</v>
      </c>
      <c r="J141" s="183" t="s">
        <v>28</v>
      </c>
      <c r="K141" s="188">
        <v>28</v>
      </c>
      <c r="L141" s="166" t="s">
        <v>19</v>
      </c>
      <c r="M141" s="166">
        <v>10</v>
      </c>
      <c r="N141" s="180" t="s">
        <v>27</v>
      </c>
      <c r="O141" s="183" t="s">
        <v>722</v>
      </c>
      <c r="P141" s="181">
        <v>2704</v>
      </c>
      <c r="Q141" s="408"/>
      <c r="R141" s="393">
        <v>2704</v>
      </c>
      <c r="S141" s="409"/>
      <c r="T141" s="166" t="s">
        <v>827</v>
      </c>
      <c r="U141" s="48">
        <f>P141+K141-1</f>
        <v>2731</v>
      </c>
      <c r="V141" s="166">
        <v>73.400000000000006</v>
      </c>
      <c r="W141" s="166">
        <v>2.62</v>
      </c>
      <c r="X141" s="179">
        <v>1.82</v>
      </c>
      <c r="Y141" s="166">
        <v>2.41</v>
      </c>
      <c r="Z141" s="186" t="s">
        <v>808</v>
      </c>
      <c r="AA141" s="181"/>
      <c r="AB141" s="40"/>
      <c r="AC141" s="181"/>
      <c r="AD141" s="181" t="s">
        <v>179</v>
      </c>
      <c r="AE141" s="181"/>
      <c r="AF141" s="40"/>
      <c r="AG141" s="167"/>
      <c r="AH141" s="167"/>
      <c r="AI141" s="40"/>
      <c r="AJ141" s="40"/>
      <c r="AK141" s="40"/>
      <c r="AL141" s="40"/>
      <c r="AM141" s="40"/>
      <c r="AN141" s="184"/>
      <c r="AO141" s="166"/>
      <c r="AP141" s="166"/>
      <c r="AQ141" s="166"/>
      <c r="AR141" s="166"/>
      <c r="AS141" s="166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  <c r="HP141" s="40"/>
      <c r="HQ141" s="40"/>
      <c r="HR141" s="40"/>
      <c r="HS141" s="40"/>
      <c r="HT141" s="40"/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  <c r="IH141" s="40"/>
      <c r="II141" s="40"/>
      <c r="IJ141" s="40"/>
      <c r="IK141" s="40"/>
      <c r="IL141" s="40"/>
      <c r="IM141" s="40"/>
      <c r="IN141" s="40"/>
      <c r="IO141" s="40"/>
      <c r="IP141" s="40"/>
      <c r="IQ141" s="40"/>
      <c r="IR141" s="40"/>
      <c r="IS141" s="40"/>
      <c r="IT141" s="40"/>
      <c r="IU141" s="40"/>
    </row>
    <row r="142" spans="1:255" s="40" customFormat="1" x14ac:dyDescent="0.25">
      <c r="A142" s="178">
        <v>4843</v>
      </c>
      <c r="B142" s="178" t="s">
        <v>23</v>
      </c>
      <c r="C142" s="166">
        <v>6</v>
      </c>
      <c r="D142" s="166" t="s">
        <v>334</v>
      </c>
      <c r="E142" s="179">
        <v>683.04</v>
      </c>
      <c r="F142" s="179">
        <v>1148.53</v>
      </c>
      <c r="G142" s="20"/>
      <c r="H142" s="166">
        <v>8</v>
      </c>
      <c r="I142" s="166">
        <v>64</v>
      </c>
      <c r="J142" s="20"/>
      <c r="K142" s="166">
        <v>17</v>
      </c>
      <c r="L142" s="166" t="s">
        <v>19</v>
      </c>
      <c r="M142" s="166">
        <v>13</v>
      </c>
      <c r="N142" s="433"/>
      <c r="O142" s="183" t="s">
        <v>722</v>
      </c>
      <c r="P142" s="433"/>
      <c r="Q142" s="408"/>
      <c r="R142" s="434" t="s">
        <v>646</v>
      </c>
      <c r="S142" s="409"/>
      <c r="T142" s="166"/>
      <c r="U142" s="47"/>
      <c r="V142" s="20"/>
      <c r="W142" s="181"/>
      <c r="X142" s="20"/>
      <c r="Y142" s="180"/>
      <c r="Z142" s="181"/>
      <c r="AA142" s="166"/>
      <c r="AB142" s="182"/>
      <c r="AC142" s="182"/>
      <c r="AD142" s="182"/>
      <c r="AE142" s="178"/>
      <c r="AF142" s="167"/>
      <c r="AG142" s="167"/>
      <c r="AH142" s="166"/>
      <c r="AI142" s="166"/>
      <c r="AJ142" s="179"/>
      <c r="AK142" s="166"/>
      <c r="AL142" s="166"/>
      <c r="AM142" s="167"/>
      <c r="AN142" s="184"/>
      <c r="AO142" s="166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  <c r="FQ142" s="20"/>
      <c r="FR142" s="20"/>
      <c r="FS142" s="20"/>
      <c r="FT142" s="20"/>
      <c r="FU142" s="20"/>
      <c r="FV142" s="20"/>
      <c r="FW142" s="20"/>
      <c r="FX142" s="20"/>
      <c r="FY142" s="20"/>
      <c r="FZ142" s="20"/>
      <c r="GA142" s="20"/>
      <c r="GB142" s="20"/>
      <c r="GC142" s="20"/>
      <c r="GD142" s="20"/>
      <c r="GE142" s="20"/>
      <c r="GF142" s="20"/>
      <c r="GG142" s="20"/>
      <c r="GH142" s="20"/>
      <c r="GI142" s="20"/>
      <c r="GJ142" s="20"/>
      <c r="GK142" s="20"/>
      <c r="GL142" s="20"/>
      <c r="GM142" s="20"/>
      <c r="GN142" s="20"/>
      <c r="GO142" s="20"/>
      <c r="GP142" s="20"/>
      <c r="GQ142" s="20"/>
      <c r="GR142" s="20"/>
      <c r="GS142" s="20"/>
      <c r="GT142" s="20"/>
      <c r="GU142" s="20"/>
      <c r="GV142" s="20"/>
      <c r="GW142" s="20"/>
      <c r="GX142" s="20"/>
      <c r="GY142" s="20"/>
      <c r="GZ142" s="20"/>
      <c r="HA142" s="20"/>
      <c r="HB142" s="20"/>
      <c r="HC142" s="20"/>
      <c r="HD142" s="20"/>
      <c r="HE142" s="20"/>
      <c r="HF142" s="20"/>
      <c r="HG142" s="20"/>
      <c r="HH142" s="20"/>
      <c r="HI142" s="20"/>
      <c r="HJ142" s="20"/>
      <c r="HK142" s="20"/>
      <c r="HL142" s="20"/>
      <c r="HM142" s="20"/>
      <c r="HN142" s="20"/>
      <c r="HO142" s="20"/>
      <c r="HP142" s="20"/>
      <c r="HQ142" s="20"/>
      <c r="HR142" s="20"/>
      <c r="HS142" s="20"/>
      <c r="HT142" s="20"/>
      <c r="HU142" s="20"/>
      <c r="HV142" s="20"/>
      <c r="HW142" s="20"/>
      <c r="HX142" s="20"/>
      <c r="HY142" s="20"/>
      <c r="HZ142" s="20"/>
      <c r="IA142" s="20"/>
      <c r="IB142" s="20"/>
      <c r="IC142" s="20"/>
      <c r="ID142" s="20"/>
      <c r="IE142" s="20"/>
      <c r="IF142" s="20"/>
      <c r="IG142" s="20"/>
      <c r="IH142" s="20"/>
      <c r="II142" s="20"/>
      <c r="IJ142" s="20"/>
      <c r="IK142" s="20"/>
      <c r="IL142" s="20"/>
      <c r="IM142" s="20"/>
      <c r="IN142" s="20"/>
      <c r="IO142" s="20"/>
      <c r="IP142" s="20"/>
      <c r="IQ142" s="20"/>
      <c r="IR142" s="20"/>
      <c r="IS142" s="20"/>
      <c r="IT142" s="20"/>
      <c r="IU142" s="20"/>
    </row>
    <row r="143" spans="1:255" s="20" customFormat="1" x14ac:dyDescent="0.25">
      <c r="A143" s="178">
        <v>4844</v>
      </c>
      <c r="B143" s="178" t="s">
        <v>23</v>
      </c>
      <c r="C143" s="166">
        <v>6</v>
      </c>
      <c r="D143" s="166" t="s">
        <v>334</v>
      </c>
      <c r="E143" s="179">
        <v>683.56</v>
      </c>
      <c r="F143" s="179">
        <v>1148.68</v>
      </c>
      <c r="H143" s="166">
        <v>4</v>
      </c>
      <c r="I143" s="166">
        <v>66</v>
      </c>
      <c r="K143" s="166">
        <v>33</v>
      </c>
      <c r="L143" s="166" t="s">
        <v>19</v>
      </c>
      <c r="M143" s="166">
        <v>19</v>
      </c>
      <c r="N143" s="433"/>
      <c r="O143" s="183" t="s">
        <v>722</v>
      </c>
      <c r="P143" s="433"/>
      <c r="Q143" s="408"/>
      <c r="R143" s="434" t="s">
        <v>646</v>
      </c>
      <c r="S143" s="409"/>
      <c r="T143" s="166"/>
      <c r="U143" s="47"/>
      <c r="W143" s="181"/>
      <c r="Y143" s="180"/>
      <c r="Z143" s="181"/>
      <c r="AA143" s="166"/>
      <c r="AB143" s="182"/>
      <c r="AC143" s="182"/>
      <c r="AD143" s="182"/>
      <c r="AE143" s="178"/>
      <c r="AF143" s="167"/>
      <c r="AG143" s="167"/>
      <c r="AH143" s="166"/>
      <c r="AI143" s="166"/>
      <c r="AJ143" s="179"/>
      <c r="AK143" s="166"/>
      <c r="AL143" s="166"/>
      <c r="AM143" s="167"/>
      <c r="AN143" s="184"/>
      <c r="AO143" s="166"/>
    </row>
    <row r="144" spans="1:255" s="40" customFormat="1" x14ac:dyDescent="0.25">
      <c r="A144" s="47">
        <v>4845</v>
      </c>
      <c r="B144" s="47" t="s">
        <v>23</v>
      </c>
      <c r="C144" s="20">
        <v>6</v>
      </c>
      <c r="D144" s="20" t="s">
        <v>334</v>
      </c>
      <c r="E144" s="29">
        <v>683.83</v>
      </c>
      <c r="F144" s="29">
        <v>1148.83</v>
      </c>
      <c r="G144" s="30"/>
      <c r="H144" s="20">
        <v>4</v>
      </c>
      <c r="I144" s="20">
        <v>157</v>
      </c>
      <c r="J144" s="34" t="s">
        <v>28</v>
      </c>
      <c r="K144" s="20">
        <v>48</v>
      </c>
      <c r="L144" s="20" t="s">
        <v>19</v>
      </c>
      <c r="M144" s="20">
        <v>11</v>
      </c>
      <c r="N144" s="33" t="s">
        <v>27</v>
      </c>
      <c r="O144" s="34" t="s">
        <v>722</v>
      </c>
      <c r="P144" s="32">
        <v>2713</v>
      </c>
      <c r="Q144" s="124"/>
      <c r="R144" s="12" t="s">
        <v>160</v>
      </c>
      <c r="S144" s="35"/>
      <c r="T144" s="20" t="s">
        <v>567</v>
      </c>
      <c r="U144" s="48">
        <f>P144+K144-1</f>
        <v>2760</v>
      </c>
      <c r="V144" s="20">
        <v>107.1</v>
      </c>
      <c r="W144" s="20">
        <v>2.23</v>
      </c>
      <c r="X144" s="29">
        <v>2.35</v>
      </c>
      <c r="Y144" s="20">
        <v>3.02</v>
      </c>
      <c r="Z144" s="87" t="s">
        <v>809</v>
      </c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  <c r="HO144" s="20"/>
      <c r="HP144" s="20"/>
      <c r="HQ144" s="20"/>
      <c r="HR144" s="20"/>
      <c r="HS144" s="20"/>
      <c r="HT144" s="20"/>
      <c r="HU144" s="20"/>
      <c r="HV144" s="20"/>
      <c r="HW144" s="20"/>
      <c r="HX144" s="20"/>
      <c r="HY144" s="20"/>
      <c r="HZ144" s="20"/>
      <c r="IA144" s="20"/>
      <c r="IB144" s="20"/>
      <c r="IC144" s="20"/>
      <c r="ID144" s="20"/>
      <c r="IE144" s="20"/>
      <c r="IF144" s="20"/>
      <c r="IG144" s="20"/>
      <c r="IH144" s="20"/>
      <c r="II144" s="20"/>
      <c r="IJ144" s="20"/>
      <c r="IK144" s="20"/>
      <c r="IL144" s="20"/>
      <c r="IM144" s="20"/>
      <c r="IN144" s="20"/>
      <c r="IO144" s="20"/>
      <c r="IP144" s="20"/>
      <c r="IQ144" s="20"/>
      <c r="IR144" s="20"/>
      <c r="IS144" s="20"/>
      <c r="IT144" s="20"/>
      <c r="IU144" s="20"/>
    </row>
    <row r="145" spans="1:255" s="20" customFormat="1" x14ac:dyDescent="0.25">
      <c r="A145" s="178">
        <v>4846</v>
      </c>
      <c r="B145" s="178" t="s">
        <v>23</v>
      </c>
      <c r="C145" s="166">
        <v>6</v>
      </c>
      <c r="D145" s="166" t="s">
        <v>841</v>
      </c>
      <c r="E145" s="179">
        <v>685.38</v>
      </c>
      <c r="F145" s="179">
        <v>1148.9000000000001</v>
      </c>
      <c r="G145" s="167"/>
      <c r="H145" s="166">
        <v>8</v>
      </c>
      <c r="I145" s="166">
        <v>71</v>
      </c>
      <c r="J145" s="180" t="s">
        <v>817</v>
      </c>
      <c r="K145" s="166">
        <v>22</v>
      </c>
      <c r="L145" s="166" t="s">
        <v>19</v>
      </c>
      <c r="M145" s="166">
        <v>11</v>
      </c>
      <c r="N145" s="180"/>
      <c r="O145" s="183" t="s">
        <v>722</v>
      </c>
      <c r="P145" s="181"/>
      <c r="Q145" s="408"/>
      <c r="R145" s="464" t="s">
        <v>646</v>
      </c>
      <c r="S145" s="409"/>
      <c r="T145" s="166"/>
      <c r="U145" s="47"/>
      <c r="V145" s="166"/>
      <c r="W145" s="166"/>
      <c r="X145" s="179"/>
      <c r="Y145" s="166"/>
      <c r="Z145" s="166"/>
      <c r="AA145" s="166"/>
      <c r="AB145" s="182"/>
      <c r="AD145" s="182"/>
      <c r="AE145" s="178"/>
      <c r="AF145" s="167"/>
      <c r="AG145" s="167"/>
      <c r="AM145" s="167"/>
      <c r="AN145" s="184"/>
      <c r="AO145" s="166"/>
      <c r="AP145" s="166"/>
    </row>
    <row r="146" spans="1:255" s="20" customFormat="1" x14ac:dyDescent="0.25">
      <c r="A146" s="178">
        <v>4847</v>
      </c>
      <c r="B146" s="178" t="s">
        <v>23</v>
      </c>
      <c r="C146" s="166">
        <v>6</v>
      </c>
      <c r="D146" s="166" t="s">
        <v>841</v>
      </c>
      <c r="E146" s="179">
        <v>685.03</v>
      </c>
      <c r="F146" s="179">
        <v>1148.6099999999999</v>
      </c>
      <c r="G146" s="167"/>
      <c r="H146" s="166">
        <v>8</v>
      </c>
      <c r="I146" s="166">
        <v>95</v>
      </c>
      <c r="J146" s="180" t="s">
        <v>817</v>
      </c>
      <c r="K146" s="166">
        <v>18</v>
      </c>
      <c r="L146" s="166" t="s">
        <v>19</v>
      </c>
      <c r="M146" s="166">
        <v>8</v>
      </c>
      <c r="N146" s="180"/>
      <c r="O146" s="183" t="s">
        <v>722</v>
      </c>
      <c r="P146" s="181"/>
      <c r="Q146" s="408"/>
      <c r="R146" s="464" t="s">
        <v>646</v>
      </c>
      <c r="S146" s="409"/>
      <c r="T146" s="166"/>
      <c r="U146" s="47"/>
      <c r="V146" s="166"/>
      <c r="W146" s="166"/>
      <c r="X146" s="179"/>
      <c r="Y146" s="166"/>
      <c r="Z146" s="166"/>
      <c r="AA146" s="166"/>
      <c r="AB146" s="182"/>
      <c r="AD146" s="182"/>
      <c r="AE146" s="178"/>
      <c r="AF146" s="167"/>
      <c r="AG146" s="167"/>
      <c r="AM146" s="167"/>
      <c r="AN146" s="184"/>
      <c r="AO146" s="166"/>
      <c r="AP146" s="166"/>
    </row>
    <row r="147" spans="1:255" s="40" customFormat="1" x14ac:dyDescent="0.25">
      <c r="A147" s="178">
        <v>4848</v>
      </c>
      <c r="B147" s="178" t="s">
        <v>23</v>
      </c>
      <c r="C147" s="166">
        <v>6</v>
      </c>
      <c r="D147" s="166" t="s">
        <v>156</v>
      </c>
      <c r="E147" s="179">
        <v>684.68</v>
      </c>
      <c r="F147" s="179">
        <v>1148.0899999999999</v>
      </c>
      <c r="H147" s="166">
        <v>4</v>
      </c>
      <c r="I147" s="166">
        <v>100</v>
      </c>
      <c r="J147" s="183" t="s">
        <v>28</v>
      </c>
      <c r="K147" s="166">
        <v>31</v>
      </c>
      <c r="L147" s="166" t="s">
        <v>19</v>
      </c>
      <c r="M147" s="166">
        <v>10</v>
      </c>
      <c r="N147" s="180" t="s">
        <v>27</v>
      </c>
      <c r="O147" s="183" t="s">
        <v>722</v>
      </c>
      <c r="P147" s="181">
        <v>2718</v>
      </c>
      <c r="Q147" s="408"/>
      <c r="R147" s="393">
        <v>2718</v>
      </c>
      <c r="S147" s="409"/>
      <c r="T147" s="166" t="s">
        <v>827</v>
      </c>
      <c r="U147" s="48">
        <f>P147+K147-1</f>
        <v>2748</v>
      </c>
      <c r="V147" s="166">
        <v>78.2</v>
      </c>
      <c r="W147" s="166">
        <v>2.52</v>
      </c>
      <c r="X147" s="179">
        <v>2.4500000000000002</v>
      </c>
      <c r="Y147" s="166">
        <v>2.36</v>
      </c>
      <c r="Z147" s="186" t="s">
        <v>809</v>
      </c>
      <c r="AA147" s="181"/>
      <c r="AC147" s="181"/>
      <c r="AD147" s="181" t="s">
        <v>313</v>
      </c>
      <c r="AE147" s="181"/>
      <c r="AG147" s="167"/>
      <c r="AH147" s="167"/>
      <c r="AN147" s="184"/>
      <c r="AO147" s="166"/>
      <c r="AP147" s="166"/>
      <c r="AQ147" s="166"/>
      <c r="AR147" s="166"/>
      <c r="AS147" s="166"/>
    </row>
    <row r="148" spans="1:255" s="40" customFormat="1" x14ac:dyDescent="0.25">
      <c r="A148" s="47">
        <v>4849</v>
      </c>
      <c r="B148" s="47" t="s">
        <v>23</v>
      </c>
      <c r="C148" s="20">
        <v>6</v>
      </c>
      <c r="D148" s="20" t="s">
        <v>337</v>
      </c>
      <c r="E148" s="29">
        <v>680.28</v>
      </c>
      <c r="F148" s="29">
        <v>1149.71</v>
      </c>
      <c r="G148" s="30"/>
      <c r="H148" s="20">
        <v>13</v>
      </c>
      <c r="I148" s="20">
        <v>118</v>
      </c>
      <c r="J148" s="34" t="s">
        <v>28</v>
      </c>
      <c r="K148" s="22">
        <v>87</v>
      </c>
      <c r="L148" s="20" t="s">
        <v>19</v>
      </c>
      <c r="M148" s="20">
        <v>13</v>
      </c>
      <c r="N148" s="33" t="s">
        <v>902</v>
      </c>
      <c r="O148" s="33"/>
      <c r="P148" s="32">
        <v>2718</v>
      </c>
      <c r="Q148" s="124"/>
      <c r="R148" s="12">
        <v>2717</v>
      </c>
      <c r="S148" s="35">
        <v>2710</v>
      </c>
      <c r="T148" s="47" t="s">
        <v>554</v>
      </c>
      <c r="U148" s="48">
        <f>P148+K148-1</f>
        <v>2804</v>
      </c>
      <c r="V148" s="20">
        <v>114.3</v>
      </c>
      <c r="W148" s="20">
        <v>1.31</v>
      </c>
      <c r="X148" s="29">
        <v>0.93</v>
      </c>
      <c r="Y148" s="20">
        <v>1.1100000000000001</v>
      </c>
      <c r="Z148" s="122" t="s">
        <v>807</v>
      </c>
      <c r="AA148" s="20"/>
      <c r="AB148" s="20"/>
      <c r="AC148" s="20"/>
      <c r="AD148" s="20"/>
      <c r="AE148" s="20"/>
      <c r="AF148" s="20"/>
      <c r="AG148" s="20"/>
      <c r="AH148" s="20" t="s">
        <v>122</v>
      </c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  <c r="FQ148" s="20"/>
      <c r="FR148" s="20"/>
      <c r="FS148" s="20"/>
      <c r="FT148" s="20"/>
      <c r="FU148" s="20"/>
      <c r="FV148" s="20"/>
      <c r="FW148" s="20"/>
      <c r="FX148" s="20"/>
      <c r="FY148" s="20"/>
      <c r="FZ148" s="20"/>
      <c r="GA148" s="20"/>
      <c r="GB148" s="20"/>
      <c r="GC148" s="20"/>
      <c r="GD148" s="20"/>
      <c r="GE148" s="20"/>
      <c r="GF148" s="20"/>
      <c r="GG148" s="20"/>
      <c r="GH148" s="20"/>
      <c r="GI148" s="20"/>
      <c r="GJ148" s="20"/>
      <c r="GK148" s="20"/>
      <c r="GL148" s="20"/>
      <c r="GM148" s="20"/>
      <c r="GN148" s="20"/>
      <c r="GO148" s="20"/>
      <c r="GP148" s="20"/>
      <c r="GQ148" s="20"/>
      <c r="GR148" s="20"/>
      <c r="GS148" s="20"/>
      <c r="GT148" s="20"/>
      <c r="GU148" s="20"/>
      <c r="GV148" s="20"/>
      <c r="GW148" s="20"/>
      <c r="GX148" s="20"/>
      <c r="GY148" s="20"/>
      <c r="GZ148" s="20"/>
      <c r="HA148" s="20"/>
      <c r="HB148" s="20"/>
      <c r="HC148" s="20"/>
      <c r="HD148" s="20"/>
      <c r="HE148" s="20"/>
      <c r="HF148" s="20"/>
      <c r="HG148" s="20"/>
      <c r="HH148" s="20"/>
      <c r="HI148" s="20"/>
      <c r="HJ148" s="20"/>
      <c r="HK148" s="20"/>
      <c r="HL148" s="20"/>
      <c r="HM148" s="20"/>
      <c r="HN148" s="20"/>
      <c r="HO148" s="20"/>
      <c r="HP148" s="20"/>
      <c r="HQ148" s="20"/>
      <c r="HR148" s="20"/>
      <c r="HS148" s="20"/>
      <c r="HT148" s="20"/>
      <c r="HU148" s="20"/>
      <c r="HV148" s="20"/>
      <c r="HW148" s="20"/>
      <c r="HX148" s="20"/>
      <c r="HY148" s="20"/>
      <c r="HZ148" s="20"/>
      <c r="IA148" s="20"/>
      <c r="IB148" s="20"/>
      <c r="IC148" s="20"/>
      <c r="ID148" s="20"/>
      <c r="IE148" s="20"/>
      <c r="IF148" s="20"/>
      <c r="IG148" s="20"/>
      <c r="IH148" s="20"/>
      <c r="II148" s="20"/>
      <c r="IJ148" s="20"/>
      <c r="IK148" s="20"/>
      <c r="IL148" s="20"/>
      <c r="IM148" s="20"/>
      <c r="IN148" s="20"/>
      <c r="IO148" s="20"/>
      <c r="IP148" s="20"/>
      <c r="IQ148" s="20"/>
      <c r="IR148" s="20"/>
      <c r="IS148" s="20"/>
      <c r="IT148" s="20"/>
      <c r="IU148" s="20"/>
    </row>
    <row r="149" spans="1:255" s="40" customFormat="1" x14ac:dyDescent="0.25">
      <c r="A149" s="178">
        <v>4850</v>
      </c>
      <c r="B149" s="178" t="s">
        <v>23</v>
      </c>
      <c r="C149" s="166">
        <v>6</v>
      </c>
      <c r="D149" s="166" t="s">
        <v>317</v>
      </c>
      <c r="E149" s="179">
        <v>681.03</v>
      </c>
      <c r="F149" s="179">
        <v>1149.98</v>
      </c>
      <c r="G149" s="20"/>
      <c r="H149" s="166">
        <v>8</v>
      </c>
      <c r="I149" s="166">
        <v>201</v>
      </c>
      <c r="J149" s="20"/>
      <c r="K149" s="166">
        <v>27</v>
      </c>
      <c r="L149" s="166" t="s">
        <v>19</v>
      </c>
      <c r="M149" s="166">
        <v>9</v>
      </c>
      <c r="N149" s="433"/>
      <c r="O149" s="183" t="s">
        <v>722</v>
      </c>
      <c r="P149" s="433"/>
      <c r="Q149" s="408"/>
      <c r="R149" s="434" t="s">
        <v>646</v>
      </c>
      <c r="S149" s="409"/>
      <c r="T149" s="166"/>
      <c r="U149" s="47"/>
      <c r="V149" s="20"/>
      <c r="W149" s="181"/>
      <c r="X149" s="20"/>
      <c r="Y149" s="180"/>
      <c r="Z149" s="181"/>
      <c r="AA149" s="166"/>
      <c r="AB149" s="182"/>
      <c r="AC149" s="182"/>
      <c r="AD149" s="182"/>
      <c r="AE149" s="178"/>
      <c r="AF149" s="167"/>
      <c r="AG149" s="167"/>
      <c r="AH149" s="166"/>
      <c r="AI149" s="166"/>
      <c r="AJ149" s="179"/>
      <c r="AK149" s="166"/>
      <c r="AL149" s="166"/>
      <c r="AM149" s="167"/>
      <c r="AN149" s="166"/>
      <c r="AO149" s="166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  <c r="FQ149" s="20"/>
      <c r="FR149" s="20"/>
      <c r="FS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20"/>
      <c r="GD149" s="20"/>
      <c r="GE149" s="20"/>
      <c r="GF149" s="20"/>
      <c r="GG149" s="20"/>
      <c r="GH149" s="20"/>
      <c r="GI149" s="20"/>
      <c r="GJ149" s="20"/>
      <c r="GK149" s="20"/>
      <c r="GL149" s="20"/>
      <c r="GM149" s="20"/>
      <c r="GN149" s="20"/>
      <c r="GO149" s="20"/>
      <c r="GP149" s="20"/>
      <c r="GQ149" s="20"/>
      <c r="GR149" s="20"/>
      <c r="GS149" s="20"/>
      <c r="GT149" s="20"/>
      <c r="GU149" s="20"/>
      <c r="GV149" s="20"/>
      <c r="GW149" s="20"/>
      <c r="GX149" s="20"/>
      <c r="GY149" s="20"/>
      <c r="GZ149" s="20"/>
      <c r="HA149" s="20"/>
      <c r="HB149" s="20"/>
      <c r="HC149" s="20"/>
      <c r="HD149" s="20"/>
      <c r="HE149" s="20"/>
      <c r="HF149" s="20"/>
      <c r="HG149" s="20"/>
      <c r="HH149" s="20"/>
      <c r="HI149" s="20"/>
      <c r="HJ149" s="20"/>
      <c r="HK149" s="20"/>
      <c r="HL149" s="20"/>
      <c r="HM149" s="20"/>
      <c r="HN149" s="20"/>
      <c r="HO149" s="20"/>
      <c r="HP149" s="20"/>
      <c r="HQ149" s="20"/>
      <c r="HR149" s="20"/>
      <c r="HS149" s="20"/>
      <c r="HT149" s="20"/>
      <c r="HU149" s="20"/>
      <c r="HV149" s="20"/>
      <c r="HW149" s="20"/>
      <c r="HX149" s="20"/>
      <c r="HY149" s="20"/>
      <c r="HZ149" s="20"/>
      <c r="IA149" s="20"/>
      <c r="IB149" s="20"/>
      <c r="IC149" s="20"/>
      <c r="ID149" s="20"/>
      <c r="IE149" s="20"/>
      <c r="IF149" s="20"/>
      <c r="IG149" s="20"/>
      <c r="IH149" s="20"/>
      <c r="II149" s="20"/>
      <c r="IJ149" s="20"/>
      <c r="IK149" s="20"/>
      <c r="IL149" s="20"/>
      <c r="IM149" s="20"/>
      <c r="IN149" s="20"/>
      <c r="IO149" s="20"/>
      <c r="IP149" s="20"/>
      <c r="IQ149" s="20"/>
      <c r="IR149" s="20"/>
      <c r="IS149" s="20"/>
      <c r="IT149" s="20"/>
      <c r="IU149" s="20"/>
    </row>
    <row r="150" spans="1:255" s="40" customFormat="1" x14ac:dyDescent="0.25">
      <c r="A150" s="178">
        <v>4851</v>
      </c>
      <c r="B150" s="178" t="s">
        <v>23</v>
      </c>
      <c r="C150" s="166">
        <v>6</v>
      </c>
      <c r="D150" s="166" t="s">
        <v>310</v>
      </c>
      <c r="E150" s="179">
        <v>682.67</v>
      </c>
      <c r="F150" s="179">
        <v>1149.3699999999999</v>
      </c>
      <c r="G150" s="20"/>
      <c r="H150" s="166">
        <v>8</v>
      </c>
      <c r="I150" s="166">
        <v>153</v>
      </c>
      <c r="J150" s="20"/>
      <c r="K150" s="166">
        <v>22</v>
      </c>
      <c r="L150" s="166" t="s">
        <v>19</v>
      </c>
      <c r="M150" s="166">
        <v>9</v>
      </c>
      <c r="N150" s="433"/>
      <c r="O150" s="183" t="s">
        <v>722</v>
      </c>
      <c r="P150" s="433"/>
      <c r="Q150" s="408"/>
      <c r="R150" s="434" t="s">
        <v>646</v>
      </c>
      <c r="S150" s="409"/>
      <c r="T150" s="166"/>
      <c r="U150" s="47"/>
      <c r="V150" s="20"/>
      <c r="W150" s="181"/>
      <c r="X150" s="20"/>
      <c r="Y150" s="180"/>
      <c r="Z150" s="181"/>
      <c r="AA150" s="166"/>
      <c r="AB150" s="182"/>
      <c r="AC150" s="182"/>
      <c r="AD150" s="182"/>
      <c r="AE150" s="178"/>
      <c r="AF150" s="167"/>
      <c r="AG150" s="167"/>
      <c r="AH150" s="166"/>
      <c r="AI150" s="166"/>
      <c r="AJ150" s="179"/>
      <c r="AK150" s="166"/>
      <c r="AL150" s="166"/>
      <c r="AM150" s="167"/>
      <c r="AN150" s="166"/>
      <c r="AO150" s="166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/>
      <c r="GK150" s="20"/>
      <c r="GL150" s="20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20"/>
      <c r="HN150" s="20"/>
      <c r="HO150" s="20"/>
      <c r="HP150" s="20"/>
      <c r="HQ150" s="20"/>
      <c r="HR150" s="20"/>
      <c r="HS150" s="20"/>
      <c r="HT150" s="20"/>
      <c r="HU150" s="20"/>
      <c r="HV150" s="20"/>
      <c r="HW150" s="20"/>
      <c r="HX150" s="20"/>
      <c r="HY150" s="20"/>
      <c r="HZ150" s="20"/>
      <c r="IA150" s="20"/>
      <c r="IB150" s="20"/>
      <c r="IC150" s="20"/>
      <c r="ID150" s="20"/>
      <c r="IE150" s="20"/>
      <c r="IF150" s="20"/>
      <c r="IG150" s="20"/>
      <c r="IH150" s="20"/>
      <c r="II150" s="20"/>
      <c r="IJ150" s="20"/>
      <c r="IK150" s="20"/>
      <c r="IL150" s="20"/>
      <c r="IM150" s="20"/>
      <c r="IN150" s="20"/>
      <c r="IO150" s="20"/>
      <c r="IP150" s="20"/>
      <c r="IQ150" s="20"/>
      <c r="IR150" s="20"/>
      <c r="IS150" s="20"/>
      <c r="IT150" s="20"/>
      <c r="IU150" s="20"/>
    </row>
    <row r="151" spans="1:255" s="40" customFormat="1" x14ac:dyDescent="0.25">
      <c r="A151" s="47">
        <v>4852</v>
      </c>
      <c r="B151" s="47" t="s">
        <v>23</v>
      </c>
      <c r="C151" s="20">
        <v>6</v>
      </c>
      <c r="D151" s="20" t="s">
        <v>310</v>
      </c>
      <c r="E151" s="29">
        <v>682.03</v>
      </c>
      <c r="F151" s="29">
        <v>1149.69</v>
      </c>
      <c r="G151" s="30"/>
      <c r="H151" s="20">
        <v>4</v>
      </c>
      <c r="I151" s="20">
        <v>127</v>
      </c>
      <c r="J151" s="34" t="s">
        <v>28</v>
      </c>
      <c r="K151" s="20">
        <v>37</v>
      </c>
      <c r="L151" s="20" t="s">
        <v>19</v>
      </c>
      <c r="M151" s="20">
        <v>8</v>
      </c>
      <c r="N151" s="33"/>
      <c r="O151" s="34" t="s">
        <v>722</v>
      </c>
      <c r="P151" s="32">
        <v>2696</v>
      </c>
      <c r="Q151" s="35"/>
      <c r="R151" s="12" t="s">
        <v>213</v>
      </c>
      <c r="S151" s="35"/>
      <c r="T151" s="20" t="s">
        <v>569</v>
      </c>
      <c r="U151" s="48">
        <f>P151+K151-1</f>
        <v>2732</v>
      </c>
      <c r="V151" s="20">
        <v>93</v>
      </c>
      <c r="W151" s="20">
        <v>2.5099999999999998</v>
      </c>
      <c r="X151" s="29">
        <v>2.48</v>
      </c>
      <c r="Y151" s="20">
        <v>2.92</v>
      </c>
      <c r="Z151" s="87" t="s">
        <v>809</v>
      </c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  <c r="FQ151" s="20"/>
      <c r="FR151" s="20"/>
      <c r="FS151" s="20"/>
      <c r="FT151" s="20"/>
      <c r="FU151" s="20"/>
      <c r="FV151" s="20"/>
      <c r="FW151" s="20"/>
      <c r="FX151" s="20"/>
      <c r="FY151" s="20"/>
      <c r="FZ151" s="20"/>
      <c r="GA151" s="20"/>
      <c r="GB151" s="20"/>
      <c r="GC151" s="20"/>
      <c r="GD151" s="20"/>
      <c r="GE151" s="20"/>
      <c r="GF151" s="20"/>
      <c r="GG151" s="20"/>
      <c r="GH151" s="20"/>
      <c r="GI151" s="20"/>
      <c r="GJ151" s="20"/>
      <c r="GK151" s="20"/>
      <c r="GL151" s="20"/>
      <c r="GM151" s="20"/>
      <c r="GN151" s="20"/>
      <c r="GO151" s="20"/>
      <c r="GP151" s="20"/>
      <c r="GQ151" s="20"/>
      <c r="GR151" s="20"/>
      <c r="GS151" s="20"/>
      <c r="GT151" s="20"/>
      <c r="GU151" s="20"/>
      <c r="GV151" s="20"/>
      <c r="GW151" s="20"/>
      <c r="GX151" s="20"/>
      <c r="GY151" s="20"/>
      <c r="GZ151" s="20"/>
      <c r="HA151" s="20"/>
      <c r="HB151" s="20"/>
      <c r="HC151" s="20"/>
      <c r="HD151" s="20"/>
      <c r="HE151" s="20"/>
      <c r="HF151" s="20"/>
      <c r="HG151" s="20"/>
      <c r="HH151" s="20"/>
      <c r="HI151" s="20"/>
      <c r="HJ151" s="20"/>
      <c r="HK151" s="20"/>
      <c r="HL151" s="20"/>
      <c r="HM151" s="20"/>
      <c r="HN151" s="20"/>
      <c r="HO151" s="20"/>
      <c r="HP151" s="20"/>
      <c r="HQ151" s="20"/>
      <c r="HR151" s="20"/>
      <c r="HS151" s="20"/>
      <c r="HT151" s="20"/>
      <c r="HU151" s="20"/>
      <c r="HV151" s="20"/>
      <c r="HW151" s="20"/>
      <c r="HX151" s="20"/>
      <c r="HY151" s="20"/>
      <c r="HZ151" s="20"/>
      <c r="IA151" s="20"/>
      <c r="IB151" s="20"/>
      <c r="IC151" s="20"/>
      <c r="ID151" s="20"/>
      <c r="IE151" s="20"/>
      <c r="IF151" s="20"/>
      <c r="IG151" s="20"/>
      <c r="IH151" s="20"/>
      <c r="II151" s="20"/>
      <c r="IJ151" s="20"/>
      <c r="IK151" s="20"/>
      <c r="IL151" s="20"/>
      <c r="IM151" s="20"/>
      <c r="IN151" s="20"/>
      <c r="IO151" s="20"/>
      <c r="IP151" s="20"/>
      <c r="IQ151" s="20"/>
      <c r="IR151" s="20"/>
      <c r="IS151" s="20"/>
      <c r="IT151" s="20"/>
      <c r="IU151" s="20"/>
    </row>
    <row r="152" spans="1:255" s="40" customFormat="1" x14ac:dyDescent="0.25">
      <c r="A152" s="47">
        <v>4853</v>
      </c>
      <c r="B152" s="47" t="s">
        <v>23</v>
      </c>
      <c r="C152" s="20">
        <v>6</v>
      </c>
      <c r="D152" s="20" t="s">
        <v>310</v>
      </c>
      <c r="E152" s="29">
        <v>682.55</v>
      </c>
      <c r="F152" s="29">
        <v>1150.02</v>
      </c>
      <c r="G152" s="30"/>
      <c r="H152" s="20">
        <v>4</v>
      </c>
      <c r="I152" s="20">
        <v>190</v>
      </c>
      <c r="J152" s="34" t="s">
        <v>28</v>
      </c>
      <c r="K152" s="20">
        <v>56</v>
      </c>
      <c r="L152" s="20" t="s">
        <v>19</v>
      </c>
      <c r="M152" s="20">
        <v>17</v>
      </c>
      <c r="N152" s="33"/>
      <c r="O152" s="34" t="s">
        <v>722</v>
      </c>
      <c r="P152" s="32">
        <v>2704</v>
      </c>
      <c r="Q152" s="35"/>
      <c r="R152" s="12" t="s">
        <v>179</v>
      </c>
      <c r="S152" s="35"/>
      <c r="T152" s="20" t="s">
        <v>568</v>
      </c>
      <c r="U152" s="48">
        <f>P152+K152-1</f>
        <v>2759</v>
      </c>
      <c r="V152" s="20">
        <v>114.9</v>
      </c>
      <c r="W152" s="20">
        <v>2.0499999999999998</v>
      </c>
      <c r="X152" s="29">
        <v>0.99</v>
      </c>
      <c r="Y152" s="20">
        <v>2.27</v>
      </c>
      <c r="Z152" s="87" t="s">
        <v>853</v>
      </c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/>
      <c r="HZ152" s="20"/>
      <c r="IA152" s="20"/>
      <c r="IB152" s="20"/>
      <c r="IC152" s="20"/>
      <c r="ID152" s="20"/>
      <c r="IE152" s="20"/>
      <c r="IF152" s="20"/>
      <c r="IG152" s="20"/>
      <c r="IH152" s="20"/>
      <c r="II152" s="20"/>
      <c r="IJ152" s="20"/>
      <c r="IK152" s="20"/>
      <c r="IL152" s="20"/>
      <c r="IM152" s="20"/>
      <c r="IN152" s="20"/>
      <c r="IO152" s="20"/>
      <c r="IP152" s="20"/>
      <c r="IQ152" s="20"/>
      <c r="IR152" s="20"/>
      <c r="IS152" s="20"/>
      <c r="IT152" s="20"/>
      <c r="IU152" s="20"/>
    </row>
    <row r="153" spans="1:255" s="40" customFormat="1" x14ac:dyDescent="0.25">
      <c r="A153" s="178">
        <v>4854</v>
      </c>
      <c r="B153" s="178" t="s">
        <v>23</v>
      </c>
      <c r="C153" s="166">
        <v>6</v>
      </c>
      <c r="D153" s="166" t="s">
        <v>840</v>
      </c>
      <c r="E153" s="179">
        <v>688.78</v>
      </c>
      <c r="F153" s="179">
        <v>1149.5</v>
      </c>
      <c r="G153" s="167"/>
      <c r="H153" s="166">
        <v>4</v>
      </c>
      <c r="I153" s="166">
        <v>66</v>
      </c>
      <c r="J153" s="183" t="s">
        <v>28</v>
      </c>
      <c r="K153" s="166">
        <v>24</v>
      </c>
      <c r="L153" s="166" t="s">
        <v>19</v>
      </c>
      <c r="M153" s="166">
        <v>8</v>
      </c>
      <c r="N153" s="180"/>
      <c r="O153" s="183" t="s">
        <v>722</v>
      </c>
      <c r="P153" s="181">
        <v>2704</v>
      </c>
      <c r="Q153" s="408"/>
      <c r="R153" s="434" t="s">
        <v>179</v>
      </c>
      <c r="S153" s="409"/>
      <c r="T153" s="166" t="s">
        <v>850</v>
      </c>
      <c r="U153" s="48">
        <f>P153+K153-1</f>
        <v>2727</v>
      </c>
      <c r="V153" s="166">
        <v>66.5</v>
      </c>
      <c r="W153" s="166">
        <v>2.77</v>
      </c>
      <c r="X153" s="179">
        <v>2.35</v>
      </c>
      <c r="Y153" s="166">
        <v>3.02</v>
      </c>
      <c r="Z153" s="186" t="s">
        <v>809</v>
      </c>
      <c r="AA153" s="166"/>
      <c r="AB153" s="181"/>
      <c r="AC153" s="20"/>
      <c r="AD153" s="181"/>
      <c r="AE153" s="166"/>
      <c r="AF153" s="167"/>
      <c r="AG153" s="167"/>
      <c r="AH153" s="20"/>
      <c r="AI153" s="20"/>
      <c r="AJ153" s="20"/>
      <c r="AK153" s="20"/>
      <c r="AL153" s="20"/>
      <c r="AM153" s="184">
        <v>2727</v>
      </c>
      <c r="AN153" s="184">
        <v>271</v>
      </c>
      <c r="AO153" s="166" t="s">
        <v>685</v>
      </c>
      <c r="AP153" s="166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20"/>
      <c r="IE153" s="20"/>
      <c r="IF153" s="20"/>
      <c r="IG153" s="20"/>
      <c r="IH153" s="20"/>
      <c r="II153" s="20"/>
      <c r="IJ153" s="20"/>
      <c r="IK153" s="20"/>
      <c r="IL153" s="20"/>
      <c r="IM153" s="20"/>
      <c r="IN153" s="20"/>
      <c r="IO153" s="20"/>
      <c r="IP153" s="20"/>
      <c r="IQ153" s="20"/>
      <c r="IR153" s="20"/>
      <c r="IS153" s="20"/>
      <c r="IT153" s="20"/>
      <c r="IU153" s="20"/>
    </row>
    <row r="154" spans="1:255" s="40" customFormat="1" x14ac:dyDescent="0.25">
      <c r="A154" s="178">
        <v>4855</v>
      </c>
      <c r="B154" s="178" t="s">
        <v>23</v>
      </c>
      <c r="C154" s="166">
        <v>6</v>
      </c>
      <c r="D154" s="166" t="s">
        <v>60</v>
      </c>
      <c r="E154" s="179">
        <v>684.79</v>
      </c>
      <c r="F154" s="179">
        <v>1149.74</v>
      </c>
      <c r="G154" s="20"/>
      <c r="H154" s="166">
        <v>8</v>
      </c>
      <c r="I154" s="166">
        <v>63</v>
      </c>
      <c r="J154" s="20"/>
      <c r="K154" s="166">
        <v>13</v>
      </c>
      <c r="L154" s="166" t="s">
        <v>19</v>
      </c>
      <c r="M154" s="166">
        <v>7</v>
      </c>
      <c r="N154" s="433"/>
      <c r="O154" s="183" t="s">
        <v>722</v>
      </c>
      <c r="P154" s="433"/>
      <c r="Q154" s="408"/>
      <c r="R154" s="434" t="s">
        <v>646</v>
      </c>
      <c r="S154" s="409"/>
      <c r="T154" s="166"/>
      <c r="U154" s="47"/>
      <c r="V154" s="20"/>
      <c r="W154" s="181"/>
      <c r="X154" s="20"/>
      <c r="Y154" s="180"/>
      <c r="Z154" s="181"/>
      <c r="AA154" s="166"/>
      <c r="AB154" s="182"/>
      <c r="AC154" s="182"/>
      <c r="AD154" s="182"/>
      <c r="AE154" s="178"/>
      <c r="AF154" s="167"/>
      <c r="AG154" s="167"/>
      <c r="AH154" s="166"/>
      <c r="AI154" s="166"/>
      <c r="AJ154" s="179"/>
      <c r="AK154" s="166"/>
      <c r="AL154" s="166"/>
      <c r="AM154" s="167"/>
      <c r="AN154" s="166"/>
      <c r="AO154" s="166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/>
      <c r="FZ154" s="20"/>
      <c r="GA154" s="20"/>
      <c r="GB154" s="20"/>
      <c r="GC154" s="20"/>
      <c r="GD154" s="20"/>
      <c r="GE154" s="20"/>
      <c r="GF154" s="20"/>
      <c r="GG154" s="20"/>
      <c r="GH154" s="20"/>
      <c r="GI154" s="20"/>
      <c r="GJ154" s="20"/>
      <c r="GK154" s="20"/>
      <c r="GL154" s="20"/>
      <c r="GM154" s="20"/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/>
      <c r="HA154" s="20"/>
      <c r="HB154" s="20"/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20"/>
      <c r="HN154" s="20"/>
      <c r="HO154" s="20"/>
      <c r="HP154" s="20"/>
      <c r="HQ154" s="20"/>
      <c r="HR154" s="20"/>
      <c r="HS154" s="20"/>
      <c r="HT154" s="20"/>
      <c r="HU154" s="20"/>
      <c r="HV154" s="20"/>
      <c r="HW154" s="20"/>
      <c r="HX154" s="20"/>
      <c r="HY154" s="20"/>
      <c r="HZ154" s="20"/>
      <c r="IA154" s="20"/>
      <c r="IB154" s="20"/>
      <c r="IC154" s="20"/>
      <c r="ID154" s="20"/>
      <c r="IE154" s="20"/>
      <c r="IF154" s="20"/>
      <c r="IG154" s="20"/>
      <c r="IH154" s="20"/>
      <c r="II154" s="20"/>
      <c r="IJ154" s="20"/>
      <c r="IK154" s="20"/>
      <c r="IL154" s="20"/>
      <c r="IM154" s="20"/>
      <c r="IN154" s="20"/>
      <c r="IO154" s="20"/>
      <c r="IP154" s="20"/>
      <c r="IQ154" s="20"/>
      <c r="IR154" s="20"/>
      <c r="IS154" s="20"/>
      <c r="IT154" s="20"/>
      <c r="IU154" s="20"/>
    </row>
    <row r="155" spans="1:255" s="40" customFormat="1" x14ac:dyDescent="0.25">
      <c r="A155" s="178">
        <v>4856</v>
      </c>
      <c r="B155" s="178" t="s">
        <v>23</v>
      </c>
      <c r="C155" s="166">
        <v>6</v>
      </c>
      <c r="D155" s="166" t="s">
        <v>333</v>
      </c>
      <c r="E155" s="179">
        <v>686.28</v>
      </c>
      <c r="F155" s="179">
        <v>1149.06</v>
      </c>
      <c r="G155" s="167"/>
      <c r="H155" s="166">
        <v>8</v>
      </c>
      <c r="I155" s="166">
        <v>113</v>
      </c>
      <c r="J155" s="183" t="s">
        <v>28</v>
      </c>
      <c r="K155" s="166">
        <v>24</v>
      </c>
      <c r="L155" s="166" t="s">
        <v>19</v>
      </c>
      <c r="M155" s="166">
        <v>11</v>
      </c>
      <c r="N155" s="180"/>
      <c r="O155" s="183" t="s">
        <v>722</v>
      </c>
      <c r="P155" s="181">
        <v>2704</v>
      </c>
      <c r="Q155" s="408"/>
      <c r="R155" s="434" t="s">
        <v>179</v>
      </c>
      <c r="S155" s="124"/>
      <c r="T155" s="166" t="s">
        <v>850</v>
      </c>
      <c r="U155" s="48">
        <f>P155+K155-1</f>
        <v>2727</v>
      </c>
      <c r="V155" s="166">
        <v>48.9</v>
      </c>
      <c r="W155" s="166">
        <v>2.04</v>
      </c>
      <c r="X155" s="179">
        <v>1.83</v>
      </c>
      <c r="Y155" s="166">
        <v>1.92</v>
      </c>
      <c r="Z155" s="186" t="s">
        <v>808</v>
      </c>
      <c r="AA155" s="166" t="s">
        <v>35</v>
      </c>
      <c r="AB155" s="181"/>
      <c r="AC155" s="20"/>
      <c r="AD155" s="181"/>
      <c r="AE155" s="166"/>
      <c r="AF155" s="167"/>
      <c r="AG155" s="167"/>
      <c r="AH155" s="20"/>
      <c r="AI155" s="20"/>
      <c r="AJ155" s="20"/>
      <c r="AK155" s="20"/>
      <c r="AL155" s="20"/>
      <c r="AM155" s="184">
        <v>2727</v>
      </c>
      <c r="AN155" s="184">
        <v>271</v>
      </c>
      <c r="AO155" s="166" t="s">
        <v>684</v>
      </c>
      <c r="AP155" s="166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  <c r="HO155" s="20"/>
      <c r="HP155" s="20"/>
      <c r="HQ155" s="20"/>
      <c r="HR155" s="20"/>
      <c r="HS155" s="20"/>
      <c r="HT155" s="20"/>
      <c r="HU155" s="20"/>
      <c r="HV155" s="20"/>
      <c r="HW155" s="20"/>
      <c r="HX155" s="20"/>
      <c r="HY155" s="20"/>
      <c r="HZ155" s="20"/>
      <c r="IA155" s="20"/>
      <c r="IB155" s="20"/>
      <c r="IC155" s="20"/>
      <c r="ID155" s="20"/>
      <c r="IE155" s="20"/>
      <c r="IF155" s="20"/>
      <c r="IG155" s="20"/>
      <c r="IH155" s="20"/>
      <c r="II155" s="20"/>
      <c r="IJ155" s="20"/>
      <c r="IK155" s="20"/>
      <c r="IL155" s="20"/>
      <c r="IM155" s="20"/>
      <c r="IN155" s="20"/>
      <c r="IO155" s="20"/>
      <c r="IP155" s="20"/>
      <c r="IQ155" s="20"/>
      <c r="IR155" s="20"/>
      <c r="IS155" s="20"/>
      <c r="IT155" s="20"/>
      <c r="IU155" s="20"/>
    </row>
    <row r="156" spans="1:255" s="40" customFormat="1" x14ac:dyDescent="0.25">
      <c r="A156" s="47">
        <v>4857</v>
      </c>
      <c r="B156" s="47" t="s">
        <v>23</v>
      </c>
      <c r="C156" s="20">
        <v>6</v>
      </c>
      <c r="D156" s="20" t="s">
        <v>333</v>
      </c>
      <c r="E156" s="29">
        <v>686</v>
      </c>
      <c r="F156" s="29">
        <v>1149.3800000000001</v>
      </c>
      <c r="G156" s="30"/>
      <c r="H156" s="20">
        <v>8</v>
      </c>
      <c r="I156" s="20">
        <v>63</v>
      </c>
      <c r="J156" s="34" t="s">
        <v>10</v>
      </c>
      <c r="K156" s="20">
        <v>25</v>
      </c>
      <c r="L156" s="20" t="s">
        <v>19</v>
      </c>
      <c r="M156" s="20">
        <v>12</v>
      </c>
      <c r="N156" s="33" t="s">
        <v>27</v>
      </c>
      <c r="O156" s="34" t="s">
        <v>722</v>
      </c>
      <c r="P156" s="32">
        <v>2707</v>
      </c>
      <c r="Q156" s="35"/>
      <c r="R156" s="12" t="s">
        <v>169</v>
      </c>
      <c r="S156" s="35"/>
      <c r="T156" s="20" t="s">
        <v>567</v>
      </c>
      <c r="U156" s="48">
        <f>P156+K156-1</f>
        <v>2731</v>
      </c>
      <c r="V156" s="20">
        <v>39.299999999999997</v>
      </c>
      <c r="W156" s="20">
        <v>1.57</v>
      </c>
      <c r="X156" s="29">
        <v>1.55</v>
      </c>
      <c r="Y156" s="20">
        <v>1.6</v>
      </c>
      <c r="Z156" s="87" t="s">
        <v>806</v>
      </c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  <c r="BV156" s="20"/>
      <c r="BW156" s="20"/>
      <c r="BX156" s="20"/>
      <c r="BY156" s="20"/>
      <c r="BZ156" s="20"/>
      <c r="CA156" s="20"/>
      <c r="CB156" s="20"/>
      <c r="CC156" s="20"/>
      <c r="CD156" s="20"/>
      <c r="CE156" s="20"/>
      <c r="CF156" s="20"/>
      <c r="CG156" s="20"/>
      <c r="CH156" s="20"/>
      <c r="CI156" s="20"/>
      <c r="CJ156" s="20"/>
      <c r="CK156" s="20"/>
      <c r="CL156" s="20"/>
      <c r="CM156" s="20"/>
      <c r="CN156" s="20"/>
      <c r="CO156" s="20"/>
      <c r="CP156" s="20"/>
      <c r="CQ156" s="20"/>
      <c r="CR156" s="20"/>
      <c r="CS156" s="20"/>
      <c r="CT156" s="20"/>
      <c r="CU156" s="20"/>
      <c r="CV156" s="20"/>
      <c r="CW156" s="20"/>
      <c r="CX156" s="20"/>
      <c r="CY156" s="20"/>
      <c r="CZ156" s="20"/>
      <c r="DA156" s="20"/>
      <c r="DB156" s="20"/>
      <c r="DC156" s="20"/>
      <c r="DD156" s="20"/>
      <c r="DE156" s="20"/>
      <c r="DF156" s="20"/>
      <c r="DG156" s="20"/>
      <c r="DH156" s="20"/>
      <c r="DI156" s="20"/>
      <c r="DJ156" s="20"/>
      <c r="DK156" s="20"/>
      <c r="DL156" s="20"/>
      <c r="DM156" s="20"/>
      <c r="DN156" s="20"/>
      <c r="DO156" s="20"/>
      <c r="DP156" s="20"/>
      <c r="DQ156" s="20"/>
      <c r="DR156" s="20"/>
      <c r="DS156" s="20"/>
      <c r="DT156" s="20"/>
      <c r="DU156" s="20"/>
      <c r="DV156" s="20"/>
      <c r="DW156" s="20"/>
      <c r="DX156" s="20"/>
      <c r="DY156" s="20"/>
      <c r="DZ156" s="20"/>
      <c r="EA156" s="20"/>
      <c r="EB156" s="20"/>
      <c r="EC156" s="20"/>
      <c r="ED156" s="20"/>
      <c r="EE156" s="20"/>
      <c r="EF156" s="20"/>
      <c r="EG156" s="20"/>
      <c r="EH156" s="20"/>
      <c r="EI156" s="20"/>
      <c r="EJ156" s="20"/>
      <c r="EK156" s="20"/>
      <c r="EL156" s="20"/>
      <c r="EM156" s="20"/>
      <c r="EN156" s="20"/>
      <c r="EO156" s="20"/>
      <c r="EP156" s="20"/>
      <c r="EQ156" s="20"/>
      <c r="ER156" s="20"/>
      <c r="ES156" s="20"/>
      <c r="ET156" s="20"/>
      <c r="EU156" s="20"/>
      <c r="EV156" s="20"/>
      <c r="EW156" s="20"/>
      <c r="EX156" s="20"/>
      <c r="EY156" s="20"/>
      <c r="EZ156" s="20"/>
      <c r="FA156" s="20"/>
      <c r="FB156" s="20"/>
      <c r="FC156" s="20"/>
      <c r="FD156" s="20"/>
      <c r="FE156" s="20"/>
      <c r="FF156" s="20"/>
      <c r="FG156" s="20"/>
      <c r="FH156" s="20"/>
      <c r="FI156" s="20"/>
      <c r="FJ156" s="20"/>
      <c r="FK156" s="20"/>
      <c r="FL156" s="20"/>
      <c r="FM156" s="20"/>
      <c r="FN156" s="20"/>
      <c r="FO156" s="20"/>
      <c r="FP156" s="20"/>
      <c r="FQ156" s="20"/>
      <c r="FR156" s="20"/>
      <c r="FS156" s="20"/>
      <c r="FT156" s="20"/>
      <c r="FU156" s="20"/>
      <c r="FV156" s="20"/>
      <c r="FW156" s="20"/>
      <c r="FX156" s="20"/>
      <c r="FY156" s="20"/>
      <c r="FZ156" s="20"/>
      <c r="GA156" s="20"/>
      <c r="GB156" s="20"/>
      <c r="GC156" s="20"/>
      <c r="GD156" s="20"/>
      <c r="GE156" s="20"/>
      <c r="GF156" s="20"/>
      <c r="GG156" s="20"/>
      <c r="GH156" s="20"/>
      <c r="GI156" s="20"/>
      <c r="GJ156" s="20"/>
      <c r="GK156" s="20"/>
      <c r="GL156" s="20"/>
      <c r="GM156" s="20"/>
      <c r="GN156" s="20"/>
      <c r="GO156" s="20"/>
      <c r="GP156" s="20"/>
      <c r="GQ156" s="20"/>
      <c r="GR156" s="20"/>
      <c r="GS156" s="20"/>
      <c r="GT156" s="20"/>
      <c r="GU156" s="20"/>
      <c r="GV156" s="20"/>
      <c r="GW156" s="20"/>
      <c r="GX156" s="20"/>
      <c r="GY156" s="20"/>
      <c r="GZ156" s="20"/>
      <c r="HA156" s="20"/>
      <c r="HB156" s="20"/>
      <c r="HC156" s="20"/>
      <c r="HD156" s="20"/>
      <c r="HE156" s="20"/>
      <c r="HF156" s="20"/>
      <c r="HG156" s="20"/>
      <c r="HH156" s="20"/>
      <c r="HI156" s="20"/>
      <c r="HJ156" s="20"/>
      <c r="HK156" s="20"/>
      <c r="HL156" s="20"/>
      <c r="HM156" s="20"/>
      <c r="HN156" s="20"/>
      <c r="HO156" s="20"/>
      <c r="HP156" s="20"/>
      <c r="HQ156" s="20"/>
      <c r="HR156" s="20"/>
      <c r="HS156" s="20"/>
      <c r="HT156" s="20"/>
      <c r="HU156" s="20"/>
      <c r="HV156" s="20"/>
      <c r="HW156" s="20"/>
      <c r="HX156" s="20"/>
      <c r="HY156" s="20"/>
      <c r="HZ156" s="20"/>
      <c r="IA156" s="20"/>
      <c r="IB156" s="20"/>
      <c r="IC156" s="20"/>
      <c r="ID156" s="20"/>
      <c r="IE156" s="20"/>
      <c r="IF156" s="20"/>
      <c r="IG156" s="20"/>
      <c r="IH156" s="20"/>
      <c r="II156" s="20"/>
      <c r="IJ156" s="20"/>
      <c r="IK156" s="20"/>
      <c r="IL156" s="20"/>
      <c r="IM156" s="20"/>
      <c r="IN156" s="20"/>
      <c r="IO156" s="20"/>
      <c r="IP156" s="20"/>
      <c r="IQ156" s="20"/>
      <c r="IR156" s="20"/>
      <c r="IS156" s="20"/>
      <c r="IT156" s="20"/>
      <c r="IU156" s="20"/>
    </row>
    <row r="157" spans="1:255" s="40" customFormat="1" x14ac:dyDescent="0.25">
      <c r="A157" s="47">
        <v>4858</v>
      </c>
      <c r="B157" s="47" t="s">
        <v>23</v>
      </c>
      <c r="C157" s="20">
        <v>6</v>
      </c>
      <c r="D157" s="20" t="s">
        <v>333</v>
      </c>
      <c r="E157" s="29">
        <v>686.45</v>
      </c>
      <c r="F157" s="29">
        <v>1149.3499999999999</v>
      </c>
      <c r="G157" s="30"/>
      <c r="H157" s="20">
        <v>8</v>
      </c>
      <c r="I157" s="20">
        <v>153</v>
      </c>
      <c r="J157" s="34" t="s">
        <v>37</v>
      </c>
      <c r="K157" s="20">
        <v>32</v>
      </c>
      <c r="L157" s="20" t="s">
        <v>19</v>
      </c>
      <c r="M157" s="20">
        <v>11</v>
      </c>
      <c r="N157" s="33"/>
      <c r="O157" s="34" t="s">
        <v>722</v>
      </c>
      <c r="P157" s="35" t="s">
        <v>345</v>
      </c>
      <c r="Q157" s="35" t="s">
        <v>344</v>
      </c>
      <c r="R157" s="12" t="s">
        <v>345</v>
      </c>
      <c r="S157" s="35"/>
      <c r="T157" s="20" t="s">
        <v>569</v>
      </c>
      <c r="U157" s="48" t="s">
        <v>175</v>
      </c>
      <c r="V157" s="20">
        <v>70.5</v>
      </c>
      <c r="W157" s="20">
        <v>2.2000000000000002</v>
      </c>
      <c r="X157" s="29">
        <v>1.46</v>
      </c>
      <c r="Y157" s="20">
        <v>1.5</v>
      </c>
      <c r="Z157" s="87" t="s">
        <v>808</v>
      </c>
      <c r="AA157" s="34" t="s">
        <v>851</v>
      </c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/>
      <c r="FS157" s="20"/>
      <c r="FT157" s="20"/>
      <c r="FU157" s="20"/>
      <c r="FV157" s="20"/>
      <c r="FW157" s="20"/>
      <c r="FX157" s="20"/>
      <c r="FY157" s="20"/>
      <c r="FZ157" s="20"/>
      <c r="GA157" s="20"/>
      <c r="GB157" s="20"/>
      <c r="GC157" s="20"/>
      <c r="GD157" s="20"/>
      <c r="GE157" s="20"/>
      <c r="GF157" s="20"/>
      <c r="GG157" s="20"/>
      <c r="GH157" s="20"/>
      <c r="GI157" s="20"/>
      <c r="GJ157" s="20"/>
      <c r="GK157" s="20"/>
      <c r="GL157" s="20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20"/>
      <c r="HI157" s="20"/>
      <c r="HJ157" s="20"/>
      <c r="HK157" s="20"/>
      <c r="HL157" s="20"/>
      <c r="HM157" s="20"/>
      <c r="HN157" s="20"/>
      <c r="HO157" s="20"/>
      <c r="HP157" s="20"/>
      <c r="HQ157" s="20"/>
      <c r="HR157" s="20"/>
      <c r="HS157" s="20"/>
      <c r="HT157" s="20"/>
      <c r="HU157" s="20"/>
      <c r="HV157" s="20"/>
      <c r="HW157" s="20"/>
      <c r="HX157" s="20"/>
      <c r="HY157" s="20"/>
      <c r="HZ157" s="20"/>
      <c r="IA157" s="20"/>
      <c r="IB157" s="20"/>
      <c r="IC157" s="20"/>
      <c r="ID157" s="20"/>
      <c r="IE157" s="20"/>
      <c r="IF157" s="20"/>
      <c r="IG157" s="20"/>
      <c r="IH157" s="20"/>
      <c r="II157" s="20"/>
      <c r="IJ157" s="20"/>
      <c r="IK157" s="20"/>
      <c r="IL157" s="20"/>
      <c r="IM157" s="20"/>
      <c r="IN157" s="20"/>
      <c r="IO157" s="20"/>
      <c r="IP157" s="20"/>
      <c r="IQ157" s="20"/>
      <c r="IR157" s="20"/>
      <c r="IS157" s="20"/>
      <c r="IT157" s="20"/>
      <c r="IU157" s="20"/>
    </row>
    <row r="158" spans="1:255" s="20" customFormat="1" x14ac:dyDescent="0.25">
      <c r="A158" s="178">
        <v>4859</v>
      </c>
      <c r="B158" s="178" t="s">
        <v>23</v>
      </c>
      <c r="C158" s="166">
        <v>6</v>
      </c>
      <c r="D158" s="166" t="s">
        <v>333</v>
      </c>
      <c r="E158" s="179">
        <v>686.9</v>
      </c>
      <c r="F158" s="179">
        <v>1149.1400000000001</v>
      </c>
      <c r="G158" s="167"/>
      <c r="H158" s="166">
        <v>8</v>
      </c>
      <c r="I158" s="166">
        <v>132</v>
      </c>
      <c r="J158" s="180" t="s">
        <v>817</v>
      </c>
      <c r="K158" s="166">
        <v>34</v>
      </c>
      <c r="L158" s="166" t="s">
        <v>19</v>
      </c>
      <c r="M158" s="166">
        <v>18</v>
      </c>
      <c r="N158" s="180"/>
      <c r="O158" s="183" t="s">
        <v>793</v>
      </c>
      <c r="P158" s="181"/>
      <c r="Q158" s="408"/>
      <c r="R158" s="464" t="s">
        <v>646</v>
      </c>
      <c r="S158" s="409"/>
      <c r="T158" s="166"/>
      <c r="U158" s="47"/>
      <c r="V158" s="166"/>
      <c r="W158" s="166"/>
      <c r="X158" s="179"/>
      <c r="Y158" s="166"/>
      <c r="Z158" s="166"/>
      <c r="AA158" s="166"/>
      <c r="AB158" s="182"/>
      <c r="AD158" s="182"/>
      <c r="AE158" s="178"/>
      <c r="AF158" s="167"/>
      <c r="AG158" s="167"/>
      <c r="AM158" s="167"/>
      <c r="AN158" s="166"/>
      <c r="AO158" s="166"/>
      <c r="AP158" s="166"/>
    </row>
    <row r="159" spans="1:255" s="40" customFormat="1" x14ac:dyDescent="0.25">
      <c r="A159" s="178">
        <v>4860</v>
      </c>
      <c r="B159" s="178" t="s">
        <v>23</v>
      </c>
      <c r="C159" s="166">
        <v>6</v>
      </c>
      <c r="D159" s="166" t="s">
        <v>343</v>
      </c>
      <c r="E159" s="179">
        <v>685.1</v>
      </c>
      <c r="F159" s="179">
        <v>1149.75</v>
      </c>
      <c r="G159" s="20"/>
      <c r="H159" s="166">
        <v>8</v>
      </c>
      <c r="I159" s="166">
        <v>78</v>
      </c>
      <c r="J159" s="20"/>
      <c r="K159" s="166">
        <v>20</v>
      </c>
      <c r="L159" s="166" t="s">
        <v>19</v>
      </c>
      <c r="M159" s="166">
        <v>7</v>
      </c>
      <c r="N159" s="433"/>
      <c r="O159" s="183" t="s">
        <v>722</v>
      </c>
      <c r="P159" s="433"/>
      <c r="Q159" s="408"/>
      <c r="R159" s="434" t="s">
        <v>646</v>
      </c>
      <c r="S159" s="409"/>
      <c r="T159" s="166"/>
      <c r="U159" s="47"/>
      <c r="V159" s="20"/>
      <c r="W159" s="181"/>
      <c r="X159" s="20"/>
      <c r="Y159" s="180"/>
      <c r="Z159" s="181"/>
      <c r="AA159" s="166"/>
      <c r="AB159" s="182"/>
      <c r="AC159" s="182"/>
      <c r="AD159" s="182"/>
      <c r="AE159" s="178"/>
      <c r="AF159" s="167"/>
      <c r="AG159" s="167"/>
      <c r="AH159" s="166"/>
      <c r="AI159" s="166"/>
      <c r="AJ159" s="179"/>
      <c r="AK159" s="166"/>
      <c r="AL159" s="166"/>
      <c r="AM159" s="167"/>
      <c r="AN159" s="166"/>
      <c r="AO159" s="166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  <c r="IK159" s="20"/>
      <c r="IL159" s="20"/>
      <c r="IM159" s="20"/>
      <c r="IN159" s="20"/>
      <c r="IO159" s="20"/>
      <c r="IP159" s="20"/>
      <c r="IQ159" s="20"/>
      <c r="IR159" s="20"/>
      <c r="IS159" s="20"/>
      <c r="IT159" s="20"/>
      <c r="IU159" s="20"/>
    </row>
    <row r="160" spans="1:255" x14ac:dyDescent="0.25">
      <c r="A160" s="47">
        <v>4861</v>
      </c>
      <c r="B160" s="47" t="s">
        <v>23</v>
      </c>
      <c r="C160" s="20">
        <v>6</v>
      </c>
      <c r="D160" s="20" t="s">
        <v>343</v>
      </c>
      <c r="E160" s="29">
        <v>685.51</v>
      </c>
      <c r="F160" s="29">
        <v>1149.44</v>
      </c>
      <c r="G160" s="30"/>
      <c r="H160" s="20">
        <v>13</v>
      </c>
      <c r="I160" s="20">
        <v>29</v>
      </c>
      <c r="J160" s="34" t="s">
        <v>28</v>
      </c>
      <c r="K160" s="20">
        <v>75</v>
      </c>
      <c r="L160" s="43" t="s">
        <v>27</v>
      </c>
      <c r="M160" s="20">
        <v>30</v>
      </c>
      <c r="N160" s="33" t="s">
        <v>27</v>
      </c>
      <c r="O160" s="34" t="s">
        <v>777</v>
      </c>
      <c r="P160" s="32">
        <v>2704</v>
      </c>
      <c r="Q160" s="35"/>
      <c r="R160" s="12" t="s">
        <v>179</v>
      </c>
      <c r="S160" s="35"/>
      <c r="T160" s="20" t="s">
        <v>568</v>
      </c>
      <c r="U160" s="48">
        <f>P160+K160-1</f>
        <v>2778</v>
      </c>
      <c r="V160" s="20">
        <v>45</v>
      </c>
      <c r="W160" s="20">
        <v>0.6</v>
      </c>
      <c r="X160" s="29">
        <v>0.5</v>
      </c>
      <c r="Y160" s="20">
        <v>0.42</v>
      </c>
      <c r="Z160" s="114" t="s">
        <v>805</v>
      </c>
      <c r="AA160" s="20"/>
      <c r="AB160" s="20"/>
      <c r="AC160" s="20"/>
      <c r="AD160" s="20"/>
      <c r="AE160" s="20"/>
      <c r="AF160" s="20"/>
      <c r="AG160" s="20"/>
      <c r="AH160" s="20" t="s">
        <v>35</v>
      </c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  <c r="FQ160" s="20"/>
      <c r="FR160" s="20"/>
      <c r="FS160" s="20"/>
      <c r="FT160" s="20"/>
      <c r="FU160" s="20"/>
      <c r="FV160" s="20"/>
      <c r="FW160" s="20"/>
      <c r="FX160" s="20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20"/>
      <c r="HU160" s="20"/>
      <c r="HV160" s="20"/>
      <c r="HW160" s="20"/>
      <c r="HX160" s="20"/>
      <c r="HY160" s="20"/>
      <c r="HZ160" s="20"/>
      <c r="IA160" s="20"/>
      <c r="IB160" s="20"/>
      <c r="IC160" s="20"/>
      <c r="ID160" s="20"/>
      <c r="IE160" s="20"/>
      <c r="IF160" s="20"/>
      <c r="IG160" s="20"/>
      <c r="IH160" s="20"/>
      <c r="II160" s="20"/>
      <c r="IJ160" s="20"/>
      <c r="IK160" s="20"/>
      <c r="IL160" s="20"/>
      <c r="IM160" s="20"/>
      <c r="IN160" s="20"/>
      <c r="IO160" s="20"/>
      <c r="IP160" s="20"/>
      <c r="IQ160" s="20"/>
      <c r="IR160" s="20"/>
      <c r="IS160" s="20"/>
      <c r="IT160" s="20"/>
      <c r="IU160" s="20"/>
    </row>
    <row r="161" spans="1:42" s="20" customFormat="1" x14ac:dyDescent="0.25">
      <c r="A161" s="47">
        <v>4862</v>
      </c>
      <c r="B161" s="47" t="s">
        <v>23</v>
      </c>
      <c r="C161" s="20">
        <v>6</v>
      </c>
      <c r="D161" s="20" t="s">
        <v>343</v>
      </c>
      <c r="E161" s="29">
        <v>685.6</v>
      </c>
      <c r="F161" s="29">
        <v>1149.67</v>
      </c>
      <c r="G161" s="30"/>
      <c r="H161" s="20">
        <v>4</v>
      </c>
      <c r="I161" s="20">
        <v>190</v>
      </c>
      <c r="J161" s="34" t="s">
        <v>28</v>
      </c>
      <c r="K161" s="20">
        <v>114</v>
      </c>
      <c r="L161" s="20" t="s">
        <v>19</v>
      </c>
      <c r="M161" s="20">
        <v>18</v>
      </c>
      <c r="N161" s="33"/>
      <c r="O161" s="34" t="s">
        <v>722</v>
      </c>
      <c r="P161" s="32">
        <v>2704</v>
      </c>
      <c r="Q161" s="35"/>
      <c r="R161" s="12" t="s">
        <v>179</v>
      </c>
      <c r="S161" s="35"/>
      <c r="T161" s="20" t="s">
        <v>568</v>
      </c>
      <c r="U161" s="48">
        <f>P161+K161-1</f>
        <v>2817</v>
      </c>
      <c r="V161" s="20">
        <v>110.1</v>
      </c>
      <c r="W161" s="20">
        <v>0.97</v>
      </c>
      <c r="X161" s="29">
        <v>0.43</v>
      </c>
      <c r="Y161" s="20">
        <v>0.5</v>
      </c>
      <c r="Z161" s="114" t="s">
        <v>805</v>
      </c>
    </row>
    <row r="162" spans="1:42" s="20" customFormat="1" x14ac:dyDescent="0.25">
      <c r="A162" s="47">
        <v>4863</v>
      </c>
      <c r="B162" s="47" t="s">
        <v>23</v>
      </c>
      <c r="C162" s="20">
        <v>6</v>
      </c>
      <c r="D162" s="20" t="s">
        <v>329</v>
      </c>
      <c r="E162" s="29">
        <v>689.21</v>
      </c>
      <c r="F162" s="29">
        <v>1150.58</v>
      </c>
      <c r="G162" s="30"/>
      <c r="H162" s="20">
        <v>13</v>
      </c>
      <c r="I162" s="22">
        <v>109</v>
      </c>
      <c r="J162" s="34" t="s">
        <v>28</v>
      </c>
      <c r="K162" s="22">
        <v>97</v>
      </c>
      <c r="L162" s="20" t="s">
        <v>19</v>
      </c>
      <c r="M162" s="20">
        <v>0</v>
      </c>
      <c r="N162" s="34" t="s">
        <v>725</v>
      </c>
      <c r="O162" s="33"/>
      <c r="P162" s="32">
        <v>2734</v>
      </c>
      <c r="Q162" s="35">
        <v>2707</v>
      </c>
      <c r="R162" s="12">
        <v>2704</v>
      </c>
      <c r="S162" s="124"/>
      <c r="T162" s="20" t="s">
        <v>568</v>
      </c>
      <c r="U162" s="48">
        <f>P162+K162-1</f>
        <v>2830</v>
      </c>
      <c r="V162" s="20">
        <v>102.8</v>
      </c>
      <c r="W162" s="20">
        <v>1.06</v>
      </c>
      <c r="X162" s="29">
        <v>0</v>
      </c>
      <c r="Y162" s="20">
        <v>0</v>
      </c>
      <c r="Z162" s="114" t="s">
        <v>811</v>
      </c>
      <c r="AA162" s="34"/>
      <c r="AH162" s="20" t="s">
        <v>122</v>
      </c>
    </row>
    <row r="163" spans="1:42" s="20" customFormat="1" x14ac:dyDescent="0.25">
      <c r="A163" s="178">
        <v>4864</v>
      </c>
      <c r="B163" s="178" t="s">
        <v>23</v>
      </c>
      <c r="C163" s="166">
        <v>6</v>
      </c>
      <c r="D163" s="166" t="s">
        <v>329</v>
      </c>
      <c r="E163" s="179">
        <v>689.65</v>
      </c>
      <c r="F163" s="179">
        <v>1150.19</v>
      </c>
      <c r="G163" s="167"/>
      <c r="H163" s="166">
        <v>8</v>
      </c>
      <c r="I163" s="166">
        <v>50</v>
      </c>
      <c r="J163" s="180" t="s">
        <v>817</v>
      </c>
      <c r="K163" s="166">
        <v>17</v>
      </c>
      <c r="L163" s="166" t="s">
        <v>19</v>
      </c>
      <c r="M163" s="166">
        <v>11</v>
      </c>
      <c r="N163" s="180"/>
      <c r="O163" s="183" t="s">
        <v>722</v>
      </c>
      <c r="P163" s="181"/>
      <c r="Q163" s="408"/>
      <c r="R163" s="464" t="s">
        <v>646</v>
      </c>
      <c r="S163" s="409"/>
      <c r="T163" s="166"/>
      <c r="U163" s="47"/>
      <c r="V163" s="166"/>
      <c r="W163" s="166"/>
      <c r="X163" s="179"/>
      <c r="Y163" s="166"/>
      <c r="Z163" s="166"/>
      <c r="AA163" s="166"/>
      <c r="AB163" s="182"/>
      <c r="AD163" s="182"/>
      <c r="AE163" s="447"/>
      <c r="AF163" s="167"/>
      <c r="AG163" s="167"/>
      <c r="AM163" s="167"/>
      <c r="AN163" s="166"/>
      <c r="AO163" s="166"/>
      <c r="AP163" s="166"/>
    </row>
    <row r="164" spans="1:42" s="20" customFormat="1" x14ac:dyDescent="0.25">
      <c r="A164" s="178">
        <v>4865</v>
      </c>
      <c r="B164" s="178" t="s">
        <v>23</v>
      </c>
      <c r="C164" s="166">
        <v>6</v>
      </c>
      <c r="D164" s="166" t="s">
        <v>329</v>
      </c>
      <c r="E164" s="179">
        <v>689.41</v>
      </c>
      <c r="F164" s="179">
        <v>1150.02</v>
      </c>
      <c r="G164" s="167"/>
      <c r="H164" s="166">
        <v>8</v>
      </c>
      <c r="I164" s="166">
        <v>104</v>
      </c>
      <c r="J164" s="180" t="s">
        <v>817</v>
      </c>
      <c r="K164" s="166">
        <v>15</v>
      </c>
      <c r="L164" s="166" t="s">
        <v>19</v>
      </c>
      <c r="M164" s="166">
        <v>7</v>
      </c>
      <c r="N164" s="180"/>
      <c r="O164" s="183" t="s">
        <v>722</v>
      </c>
      <c r="P164" s="181"/>
      <c r="Q164" s="408"/>
      <c r="R164" s="464" t="s">
        <v>646</v>
      </c>
      <c r="S164" s="409"/>
      <c r="T164" s="166"/>
      <c r="U164" s="47"/>
      <c r="V164" s="166"/>
      <c r="W164" s="166"/>
      <c r="X164" s="179"/>
      <c r="Y164" s="166"/>
      <c r="Z164" s="166"/>
      <c r="AA164" s="166"/>
      <c r="AB164" s="182"/>
      <c r="AD164" s="182"/>
      <c r="AE164" s="447"/>
      <c r="AF164" s="167"/>
      <c r="AG164" s="167"/>
      <c r="AM164" s="167"/>
      <c r="AN164" s="166"/>
      <c r="AO164" s="166"/>
      <c r="AP164" s="166"/>
    </row>
    <row r="165" spans="1:42" s="20" customFormat="1" x14ac:dyDescent="0.25">
      <c r="A165" s="178">
        <v>4866</v>
      </c>
      <c r="B165" s="178" t="s">
        <v>23</v>
      </c>
      <c r="C165" s="166">
        <v>6</v>
      </c>
      <c r="D165" s="166" t="s">
        <v>329</v>
      </c>
      <c r="E165" s="179">
        <v>689.23</v>
      </c>
      <c r="F165" s="179">
        <v>1150.1199999999999</v>
      </c>
      <c r="G165" s="167"/>
      <c r="H165" s="166">
        <v>4</v>
      </c>
      <c r="I165" s="166">
        <v>82</v>
      </c>
      <c r="J165" s="183" t="s">
        <v>28</v>
      </c>
      <c r="K165" s="166">
        <v>27</v>
      </c>
      <c r="L165" s="166" t="s">
        <v>19</v>
      </c>
      <c r="M165" s="166">
        <v>10</v>
      </c>
      <c r="N165" s="180"/>
      <c r="O165" s="183" t="s">
        <v>722</v>
      </c>
      <c r="P165" s="181">
        <v>2704</v>
      </c>
      <c r="Q165" s="408"/>
      <c r="R165" s="434" t="s">
        <v>179</v>
      </c>
      <c r="S165" s="409"/>
      <c r="T165" s="166" t="s">
        <v>850</v>
      </c>
      <c r="U165" s="48">
        <f>P165+K165-1</f>
        <v>2730</v>
      </c>
      <c r="V165" s="166">
        <v>76.900000000000006</v>
      </c>
      <c r="W165" s="166">
        <v>2.85</v>
      </c>
      <c r="X165" s="179">
        <v>1.99</v>
      </c>
      <c r="Y165" s="166">
        <v>2.4700000000000002</v>
      </c>
      <c r="Z165" s="186" t="s">
        <v>808</v>
      </c>
      <c r="AA165" s="166"/>
      <c r="AB165" s="181"/>
      <c r="AD165" s="181"/>
      <c r="AE165" s="166"/>
      <c r="AF165" s="167"/>
      <c r="AG165" s="167"/>
      <c r="AM165" s="184">
        <v>2730</v>
      </c>
      <c r="AN165" s="184">
        <v>271</v>
      </c>
      <c r="AO165" s="166" t="s">
        <v>684</v>
      </c>
      <c r="AP165" s="166"/>
    </row>
    <row r="166" spans="1:42" s="20" customFormat="1" x14ac:dyDescent="0.25">
      <c r="A166" s="47">
        <v>4867</v>
      </c>
      <c r="B166" s="47" t="s">
        <v>23</v>
      </c>
      <c r="C166" s="20">
        <v>6</v>
      </c>
      <c r="D166" s="20" t="s">
        <v>329</v>
      </c>
      <c r="E166" s="29">
        <v>689.12</v>
      </c>
      <c r="F166" s="29">
        <v>1150.4100000000001</v>
      </c>
      <c r="G166" s="30"/>
      <c r="H166" s="20">
        <v>4</v>
      </c>
      <c r="I166" s="20">
        <v>173</v>
      </c>
      <c r="J166" s="34" t="s">
        <v>10</v>
      </c>
      <c r="K166" s="20">
        <v>39</v>
      </c>
      <c r="L166" s="43" t="s">
        <v>27</v>
      </c>
      <c r="M166" s="20">
        <v>15</v>
      </c>
      <c r="N166" s="33"/>
      <c r="O166" s="34" t="s">
        <v>775</v>
      </c>
      <c r="P166" s="32" t="s">
        <v>126</v>
      </c>
      <c r="Q166" s="125"/>
      <c r="R166" s="12" t="s">
        <v>126</v>
      </c>
      <c r="S166" s="125"/>
      <c r="T166" s="20" t="s">
        <v>554</v>
      </c>
      <c r="U166" s="48">
        <f>P166+K166-1</f>
        <v>2757</v>
      </c>
      <c r="V166" s="20">
        <v>83.1</v>
      </c>
      <c r="W166" s="20">
        <v>2.13</v>
      </c>
      <c r="X166" s="29">
        <v>1.94</v>
      </c>
      <c r="Y166" s="20">
        <v>1.79</v>
      </c>
      <c r="Z166" s="87" t="s">
        <v>808</v>
      </c>
    </row>
    <row r="167" spans="1:42" s="20" customFormat="1" x14ac:dyDescent="0.25">
      <c r="A167" s="47">
        <v>4868</v>
      </c>
      <c r="B167" s="47" t="s">
        <v>23</v>
      </c>
      <c r="C167" s="20">
        <v>6</v>
      </c>
      <c r="D167" s="20" t="s">
        <v>335</v>
      </c>
      <c r="E167" s="29">
        <v>682.6</v>
      </c>
      <c r="F167" s="29">
        <v>1150.7</v>
      </c>
      <c r="G167" s="30"/>
      <c r="H167" s="20">
        <v>13</v>
      </c>
      <c r="I167" s="20">
        <v>43</v>
      </c>
      <c r="J167" s="34" t="s">
        <v>28</v>
      </c>
      <c r="K167" s="20">
        <v>63</v>
      </c>
      <c r="L167" s="43" t="s">
        <v>27</v>
      </c>
      <c r="M167" s="20">
        <v>3</v>
      </c>
      <c r="N167" s="33" t="s">
        <v>904</v>
      </c>
      <c r="O167" s="33"/>
      <c r="P167" s="32">
        <v>2737</v>
      </c>
      <c r="Q167" s="35">
        <v>2719</v>
      </c>
      <c r="R167" s="12">
        <v>2717</v>
      </c>
      <c r="S167" s="124"/>
      <c r="T167" s="20" t="s">
        <v>554</v>
      </c>
      <c r="U167" s="48">
        <f>P167+K167-1</f>
        <v>2799</v>
      </c>
      <c r="V167" s="20">
        <v>74.2</v>
      </c>
      <c r="W167" s="20">
        <v>1.18</v>
      </c>
      <c r="X167" s="29">
        <v>1.45</v>
      </c>
      <c r="Y167" s="20">
        <v>1.37</v>
      </c>
      <c r="Z167" s="87" t="s">
        <v>806</v>
      </c>
      <c r="AH167" s="20" t="s">
        <v>79</v>
      </c>
    </row>
    <row r="168" spans="1:42" s="20" customFormat="1" x14ac:dyDescent="0.25">
      <c r="A168" s="47">
        <v>4869</v>
      </c>
      <c r="B168" s="47" t="s">
        <v>23</v>
      </c>
      <c r="C168" s="20">
        <v>6</v>
      </c>
      <c r="D168" s="20" t="s">
        <v>335</v>
      </c>
      <c r="E168" s="29">
        <v>682.27</v>
      </c>
      <c r="F168" s="29">
        <v>1150.98</v>
      </c>
      <c r="G168" s="30"/>
      <c r="H168" s="20">
        <v>2</v>
      </c>
      <c r="I168" s="20">
        <v>104</v>
      </c>
      <c r="J168" s="34" t="s">
        <v>28</v>
      </c>
      <c r="K168" s="20">
        <v>106</v>
      </c>
      <c r="L168" s="43" t="s">
        <v>27</v>
      </c>
      <c r="M168" s="20">
        <v>20</v>
      </c>
      <c r="N168" s="33"/>
      <c r="O168" s="34" t="s">
        <v>722</v>
      </c>
      <c r="P168" s="32">
        <v>2704</v>
      </c>
      <c r="Q168" s="35"/>
      <c r="R168" s="12" t="s">
        <v>179</v>
      </c>
      <c r="S168" s="35"/>
      <c r="T168" s="20" t="s">
        <v>568</v>
      </c>
      <c r="U168" s="48">
        <f>P168+K168-1</f>
        <v>2809</v>
      </c>
      <c r="V168" s="20">
        <v>106.9</v>
      </c>
      <c r="W168" s="20">
        <v>1.01</v>
      </c>
      <c r="X168" s="29">
        <v>0.77</v>
      </c>
      <c r="Y168" s="20">
        <v>1.08</v>
      </c>
      <c r="Z168" s="122" t="s">
        <v>807</v>
      </c>
    </row>
    <row r="169" spans="1:42" s="20" customFormat="1" x14ac:dyDescent="0.25">
      <c r="A169" s="178">
        <v>4870</v>
      </c>
      <c r="B169" s="178" t="s">
        <v>23</v>
      </c>
      <c r="C169" s="166">
        <v>6</v>
      </c>
      <c r="D169" s="166" t="s">
        <v>335</v>
      </c>
      <c r="E169" s="179">
        <v>682.98</v>
      </c>
      <c r="F169" s="179">
        <v>1150.6600000000001</v>
      </c>
      <c r="H169" s="166">
        <v>13</v>
      </c>
      <c r="I169" s="166">
        <v>70</v>
      </c>
      <c r="K169" s="166">
        <v>44</v>
      </c>
      <c r="L169" s="186" t="s">
        <v>27</v>
      </c>
      <c r="M169" s="166">
        <v>14</v>
      </c>
      <c r="N169" s="433"/>
      <c r="O169" s="183" t="s">
        <v>722</v>
      </c>
      <c r="P169" s="433"/>
      <c r="Q169" s="408"/>
      <c r="R169" s="434" t="s">
        <v>646</v>
      </c>
      <c r="S169" s="124"/>
      <c r="T169" s="166"/>
      <c r="U169" s="47"/>
      <c r="W169" s="181"/>
      <c r="Y169" s="180"/>
      <c r="Z169" s="181"/>
      <c r="AA169" s="166" t="s">
        <v>122</v>
      </c>
      <c r="AB169" s="182"/>
      <c r="AC169" s="182"/>
      <c r="AD169" s="182"/>
      <c r="AE169" s="178"/>
      <c r="AF169" s="167"/>
      <c r="AG169" s="167"/>
      <c r="AH169" s="166"/>
      <c r="AI169" s="166"/>
      <c r="AJ169" s="179"/>
      <c r="AK169" s="166"/>
      <c r="AL169" s="166"/>
      <c r="AM169" s="465"/>
      <c r="AN169" s="166"/>
      <c r="AO169" s="166"/>
    </row>
    <row r="170" spans="1:42" s="20" customFormat="1" x14ac:dyDescent="0.25">
      <c r="A170" s="178">
        <v>4871</v>
      </c>
      <c r="B170" s="178" t="s">
        <v>23</v>
      </c>
      <c r="C170" s="166">
        <v>6</v>
      </c>
      <c r="D170" s="166" t="s">
        <v>341</v>
      </c>
      <c r="E170" s="179">
        <v>688.12</v>
      </c>
      <c r="F170" s="179">
        <v>1150.1199999999999</v>
      </c>
      <c r="H170" s="166">
        <v>4</v>
      </c>
      <c r="I170" s="166">
        <v>66</v>
      </c>
      <c r="K170" s="166">
        <v>34</v>
      </c>
      <c r="L170" s="166" t="s">
        <v>19</v>
      </c>
      <c r="M170" s="166">
        <v>14</v>
      </c>
      <c r="N170" s="433"/>
      <c r="O170" s="183" t="s">
        <v>722</v>
      </c>
      <c r="P170" s="433"/>
      <c r="Q170" s="408"/>
      <c r="R170" s="434" t="s">
        <v>646</v>
      </c>
      <c r="S170" s="124"/>
      <c r="T170" s="166"/>
      <c r="U170" s="47"/>
      <c r="W170" s="181"/>
      <c r="Y170" s="180"/>
      <c r="Z170" s="181"/>
      <c r="AA170" s="166"/>
      <c r="AB170" s="182"/>
      <c r="AC170" s="182"/>
      <c r="AD170" s="182"/>
      <c r="AE170" s="178"/>
      <c r="AF170" s="167"/>
      <c r="AG170" s="167"/>
      <c r="AH170" s="166"/>
      <c r="AI170" s="166"/>
      <c r="AJ170" s="179"/>
      <c r="AK170" s="166"/>
      <c r="AL170" s="166"/>
      <c r="AM170" s="167"/>
      <c r="AN170" s="166"/>
      <c r="AO170" s="166"/>
    </row>
    <row r="171" spans="1:42" s="20" customFormat="1" x14ac:dyDescent="0.25">
      <c r="A171" s="47">
        <v>4872</v>
      </c>
      <c r="B171" s="47" t="s">
        <v>23</v>
      </c>
      <c r="C171" s="20">
        <v>6</v>
      </c>
      <c r="D171" s="20" t="s">
        <v>341</v>
      </c>
      <c r="E171" s="29">
        <v>688.22</v>
      </c>
      <c r="F171" s="29">
        <v>1150.5</v>
      </c>
      <c r="G171" s="30"/>
      <c r="H171" s="20">
        <v>2</v>
      </c>
      <c r="I171" s="20">
        <v>95</v>
      </c>
      <c r="J171" s="34" t="s">
        <v>28</v>
      </c>
      <c r="K171" s="20">
        <v>97</v>
      </c>
      <c r="L171" s="20" t="s">
        <v>19</v>
      </c>
      <c r="M171" s="20">
        <v>20</v>
      </c>
      <c r="N171" s="33"/>
      <c r="O171" s="34" t="s">
        <v>722</v>
      </c>
      <c r="P171" s="32">
        <v>2704</v>
      </c>
      <c r="Q171" s="35"/>
      <c r="R171" s="12" t="s">
        <v>179</v>
      </c>
      <c r="S171" s="35"/>
      <c r="T171" s="20" t="s">
        <v>568</v>
      </c>
      <c r="U171" s="48">
        <f>P171+K171-1</f>
        <v>2800</v>
      </c>
      <c r="V171" s="20">
        <v>91.1</v>
      </c>
      <c r="W171" s="20">
        <v>0.94</v>
      </c>
      <c r="X171" s="29">
        <v>0.83</v>
      </c>
      <c r="Y171" s="20">
        <v>1.06</v>
      </c>
      <c r="Z171" s="114" t="s">
        <v>805</v>
      </c>
    </row>
    <row r="172" spans="1:42" s="20" customFormat="1" x14ac:dyDescent="0.25">
      <c r="A172" s="47">
        <v>4873</v>
      </c>
      <c r="B172" s="47" t="s">
        <v>23</v>
      </c>
      <c r="C172" s="20">
        <v>6</v>
      </c>
      <c r="D172" s="20" t="s">
        <v>341</v>
      </c>
      <c r="E172" s="29">
        <v>688.55</v>
      </c>
      <c r="F172" s="29">
        <v>1150.0999999999999</v>
      </c>
      <c r="G172" s="30"/>
      <c r="H172" s="20">
        <v>13</v>
      </c>
      <c r="I172" s="20">
        <v>92</v>
      </c>
      <c r="J172" s="34" t="s">
        <v>28</v>
      </c>
      <c r="K172" s="20">
        <v>70</v>
      </c>
      <c r="L172" s="43" t="s">
        <v>27</v>
      </c>
      <c r="M172" s="20">
        <v>10</v>
      </c>
      <c r="N172" s="34" t="s">
        <v>342</v>
      </c>
      <c r="O172" s="33"/>
      <c r="P172" s="32">
        <v>2712</v>
      </c>
      <c r="Q172" s="35"/>
      <c r="R172" s="12" t="s">
        <v>173</v>
      </c>
      <c r="S172" s="35" t="s">
        <v>299</v>
      </c>
      <c r="T172" s="20" t="s">
        <v>568</v>
      </c>
      <c r="U172" s="48">
        <f>P172+K172-1</f>
        <v>2781</v>
      </c>
      <c r="V172" s="20">
        <v>92.3</v>
      </c>
      <c r="W172" s="20">
        <v>1.32</v>
      </c>
      <c r="X172" s="29">
        <v>0.76</v>
      </c>
      <c r="Y172" s="20">
        <v>1.05</v>
      </c>
      <c r="Z172" s="122" t="s">
        <v>807</v>
      </c>
      <c r="AH172" s="20" t="s">
        <v>122</v>
      </c>
    </row>
    <row r="173" spans="1:42" s="20" customFormat="1" x14ac:dyDescent="0.25">
      <c r="A173" s="178">
        <v>4874</v>
      </c>
      <c r="B173" s="178" t="s">
        <v>23</v>
      </c>
      <c r="C173" s="166">
        <v>6</v>
      </c>
      <c r="D173" s="166" t="s">
        <v>170</v>
      </c>
      <c r="E173" s="179">
        <v>683.79</v>
      </c>
      <c r="F173" s="179">
        <v>1150.07</v>
      </c>
      <c r="H173" s="166">
        <v>8</v>
      </c>
      <c r="I173" s="166">
        <v>16</v>
      </c>
      <c r="K173" s="166">
        <v>10</v>
      </c>
      <c r="L173" s="166" t="s">
        <v>19</v>
      </c>
      <c r="M173" s="166">
        <v>6</v>
      </c>
      <c r="N173" s="433"/>
      <c r="O173" s="183" t="s">
        <v>722</v>
      </c>
      <c r="P173" s="433"/>
      <c r="Q173" s="408"/>
      <c r="R173" s="434" t="s">
        <v>646</v>
      </c>
      <c r="S173" s="124"/>
      <c r="T173" s="166"/>
      <c r="U173" s="47"/>
      <c r="W173" s="181"/>
      <c r="Y173" s="180"/>
      <c r="Z173" s="181"/>
      <c r="AA173" s="166"/>
      <c r="AB173" s="182"/>
      <c r="AC173" s="182"/>
      <c r="AD173" s="182"/>
      <c r="AE173" s="178"/>
      <c r="AF173" s="167"/>
      <c r="AG173" s="167"/>
      <c r="AH173" s="166"/>
      <c r="AI173" s="166"/>
      <c r="AJ173" s="179"/>
      <c r="AK173" s="166"/>
      <c r="AL173" s="166"/>
      <c r="AM173" s="167"/>
      <c r="AN173" s="166"/>
      <c r="AO173" s="166"/>
    </row>
    <row r="174" spans="1:42" s="20" customFormat="1" x14ac:dyDescent="0.25">
      <c r="A174" s="47">
        <v>4875</v>
      </c>
      <c r="B174" s="47" t="s">
        <v>23</v>
      </c>
      <c r="C174" s="20">
        <v>6</v>
      </c>
      <c r="D174" s="20" t="s">
        <v>330</v>
      </c>
      <c r="E174" s="29">
        <v>687.03</v>
      </c>
      <c r="F174" s="29">
        <v>1150.04</v>
      </c>
      <c r="G174" s="30"/>
      <c r="H174" s="20">
        <v>8</v>
      </c>
      <c r="I174" s="20">
        <v>87</v>
      </c>
      <c r="J174" s="34" t="s">
        <v>10</v>
      </c>
      <c r="K174" s="20">
        <v>25</v>
      </c>
      <c r="L174" s="20" t="s">
        <v>19</v>
      </c>
      <c r="M174" s="20">
        <v>9</v>
      </c>
      <c r="N174" s="33" t="s">
        <v>27</v>
      </c>
      <c r="O174" s="34" t="s">
        <v>722</v>
      </c>
      <c r="P174" s="32">
        <v>2707</v>
      </c>
      <c r="Q174" s="35"/>
      <c r="R174" s="12" t="s">
        <v>169</v>
      </c>
      <c r="S174" s="35"/>
      <c r="T174" s="20" t="s">
        <v>567</v>
      </c>
      <c r="U174" s="48">
        <f>P174+K174-1</f>
        <v>2731</v>
      </c>
      <c r="V174" s="20">
        <v>49.2</v>
      </c>
      <c r="W174" s="20">
        <v>1.97</v>
      </c>
      <c r="X174" s="29">
        <v>1.9</v>
      </c>
      <c r="Y174" s="20">
        <v>1.74</v>
      </c>
      <c r="Z174" s="87" t="s">
        <v>806</v>
      </c>
    </row>
    <row r="175" spans="1:42" s="20" customFormat="1" x14ac:dyDescent="0.25">
      <c r="A175" s="47">
        <v>4876</v>
      </c>
      <c r="B175" s="47" t="s">
        <v>23</v>
      </c>
      <c r="C175" s="20">
        <v>6</v>
      </c>
      <c r="D175" s="20" t="s">
        <v>346</v>
      </c>
      <c r="E175" s="29">
        <v>684.85</v>
      </c>
      <c r="F175" s="29">
        <v>1150.67</v>
      </c>
      <c r="G175" s="30"/>
      <c r="H175" s="20">
        <v>4</v>
      </c>
      <c r="I175" s="20">
        <v>141</v>
      </c>
      <c r="J175" s="34" t="s">
        <v>28</v>
      </c>
      <c r="K175" s="20">
        <v>38</v>
      </c>
      <c r="L175" s="20" t="s">
        <v>19</v>
      </c>
      <c r="M175" s="20">
        <v>9</v>
      </c>
      <c r="N175" s="33"/>
      <c r="O175" s="34" t="s">
        <v>722</v>
      </c>
      <c r="P175" s="32">
        <v>2696</v>
      </c>
      <c r="Q175" s="35"/>
      <c r="R175" s="12" t="s">
        <v>213</v>
      </c>
      <c r="S175" s="35"/>
      <c r="T175" s="20" t="s">
        <v>569</v>
      </c>
      <c r="U175" s="48">
        <f>P175+K175-1</f>
        <v>2733</v>
      </c>
      <c r="V175" s="20">
        <v>96.8</v>
      </c>
      <c r="W175" s="20">
        <v>2.5499999999999998</v>
      </c>
      <c r="X175" s="29">
        <v>2.08</v>
      </c>
      <c r="Y175" s="20">
        <v>3.43</v>
      </c>
      <c r="Z175" s="87" t="s">
        <v>809</v>
      </c>
    </row>
    <row r="176" spans="1:42" s="20" customFormat="1" x14ac:dyDescent="0.25">
      <c r="A176" s="47">
        <v>4877</v>
      </c>
      <c r="B176" s="47" t="s">
        <v>23</v>
      </c>
      <c r="C176" s="20">
        <v>6</v>
      </c>
      <c r="D176" s="20" t="s">
        <v>332</v>
      </c>
      <c r="E176" s="29">
        <v>685.75</v>
      </c>
      <c r="F176" s="29">
        <v>1150.77</v>
      </c>
      <c r="G176" s="30"/>
      <c r="H176" s="20">
        <v>8</v>
      </c>
      <c r="I176" s="22">
        <v>176</v>
      </c>
      <c r="J176" s="34" t="s">
        <v>10</v>
      </c>
      <c r="K176" s="22">
        <v>31</v>
      </c>
      <c r="L176" s="20" t="s">
        <v>19</v>
      </c>
      <c r="M176" s="20">
        <v>10</v>
      </c>
      <c r="N176" s="33" t="s">
        <v>27</v>
      </c>
      <c r="O176" s="34" t="s">
        <v>24</v>
      </c>
      <c r="P176" s="32">
        <v>2719</v>
      </c>
      <c r="Q176" s="35"/>
      <c r="R176" s="12" t="s">
        <v>126</v>
      </c>
      <c r="S176" s="35"/>
      <c r="T176" s="20" t="s">
        <v>554</v>
      </c>
      <c r="U176" s="48">
        <f>P176+K176-1</f>
        <v>2749</v>
      </c>
      <c r="V176" s="20">
        <v>69.2</v>
      </c>
      <c r="W176" s="20">
        <v>2.23</v>
      </c>
      <c r="X176" s="29">
        <v>1.8</v>
      </c>
      <c r="Y176" s="20">
        <v>2.74</v>
      </c>
      <c r="Z176" s="87" t="s">
        <v>808</v>
      </c>
      <c r="AA176" s="34" t="s">
        <v>125</v>
      </c>
    </row>
    <row r="177" spans="1:255" s="20" customFormat="1" x14ac:dyDescent="0.25">
      <c r="A177" s="47">
        <v>4878</v>
      </c>
      <c r="B177" s="47" t="s">
        <v>23</v>
      </c>
      <c r="C177" s="20">
        <v>6</v>
      </c>
      <c r="D177" s="20" t="s">
        <v>71</v>
      </c>
      <c r="E177" s="29">
        <v>680.6</v>
      </c>
      <c r="F177" s="29">
        <v>1151.21</v>
      </c>
      <c r="G177" s="30"/>
      <c r="H177" s="20">
        <v>4</v>
      </c>
      <c r="I177" s="20">
        <v>101</v>
      </c>
      <c r="J177" s="34" t="s">
        <v>37</v>
      </c>
      <c r="K177" s="20">
        <v>34</v>
      </c>
      <c r="L177" s="20" t="s">
        <v>19</v>
      </c>
      <c r="M177" s="20">
        <v>9</v>
      </c>
      <c r="N177" s="33"/>
      <c r="O177" s="34" t="s">
        <v>722</v>
      </c>
      <c r="P177" s="35" t="s">
        <v>257</v>
      </c>
      <c r="Q177" s="35" t="s">
        <v>348</v>
      </c>
      <c r="R177" s="12" t="s">
        <v>257</v>
      </c>
      <c r="S177" s="35"/>
      <c r="T177" s="20" t="s">
        <v>569</v>
      </c>
      <c r="U177" s="48" t="s">
        <v>255</v>
      </c>
      <c r="V177" s="20">
        <v>80.400000000000006</v>
      </c>
      <c r="W177" s="20">
        <v>2.36</v>
      </c>
      <c r="X177" s="29">
        <v>2.31</v>
      </c>
      <c r="Y177" s="20">
        <v>2.59</v>
      </c>
      <c r="Z177" s="87" t="s">
        <v>809</v>
      </c>
      <c r="AA177" s="34" t="s">
        <v>347</v>
      </c>
    </row>
    <row r="178" spans="1:255" s="20" customFormat="1" x14ac:dyDescent="0.25">
      <c r="A178" s="178">
        <v>4879</v>
      </c>
      <c r="B178" s="178" t="s">
        <v>23</v>
      </c>
      <c r="C178" s="166">
        <v>6</v>
      </c>
      <c r="D178" s="166" t="s">
        <v>324</v>
      </c>
      <c r="E178" s="179">
        <v>681.62</v>
      </c>
      <c r="F178" s="179">
        <v>1151.53</v>
      </c>
      <c r="H178" s="166">
        <v>2</v>
      </c>
      <c r="I178" s="166">
        <v>78</v>
      </c>
      <c r="K178" s="166">
        <v>37</v>
      </c>
      <c r="L178" s="166" t="s">
        <v>19</v>
      </c>
      <c r="M178" s="166">
        <v>8</v>
      </c>
      <c r="N178" s="433"/>
      <c r="O178" s="183" t="s">
        <v>722</v>
      </c>
      <c r="P178" s="433"/>
      <c r="Q178" s="408"/>
      <c r="R178" s="434" t="s">
        <v>646</v>
      </c>
      <c r="S178" s="124"/>
      <c r="T178" s="166"/>
      <c r="U178" s="47"/>
      <c r="W178" s="181"/>
      <c r="Y178" s="180"/>
      <c r="Z178" s="181"/>
      <c r="AA178" s="166"/>
      <c r="AB178" s="182"/>
      <c r="AC178" s="182"/>
      <c r="AD178" s="182"/>
      <c r="AE178" s="178"/>
      <c r="AF178" s="167"/>
      <c r="AG178" s="167"/>
      <c r="AH178" s="166"/>
      <c r="AI178" s="166"/>
      <c r="AJ178" s="179"/>
      <c r="AK178" s="166"/>
      <c r="AL178" s="166"/>
      <c r="AM178" s="167"/>
      <c r="AN178" s="166"/>
      <c r="AO178" s="166"/>
    </row>
    <row r="179" spans="1:255" s="20" customFormat="1" x14ac:dyDescent="0.25">
      <c r="A179" s="47">
        <v>4880</v>
      </c>
      <c r="B179" s="47" t="s">
        <v>23</v>
      </c>
      <c r="C179" s="20">
        <v>6</v>
      </c>
      <c r="D179" s="20" t="s">
        <v>68</v>
      </c>
      <c r="E179" s="29">
        <v>682.28</v>
      </c>
      <c r="F179" s="29">
        <v>1151.67</v>
      </c>
      <c r="G179" s="30"/>
      <c r="H179" s="20">
        <v>13</v>
      </c>
      <c r="I179" s="20">
        <v>72</v>
      </c>
      <c r="J179" s="34" t="s">
        <v>28</v>
      </c>
      <c r="K179" s="20">
        <v>50</v>
      </c>
      <c r="L179" s="20" t="s">
        <v>19</v>
      </c>
      <c r="M179" s="20">
        <v>7</v>
      </c>
      <c r="N179" s="34" t="s">
        <v>314</v>
      </c>
      <c r="O179" s="33"/>
      <c r="P179" s="32">
        <v>2712</v>
      </c>
      <c r="Q179" s="35"/>
      <c r="R179" s="12">
        <v>2704</v>
      </c>
      <c r="S179" s="35">
        <v>2702</v>
      </c>
      <c r="T179" s="20" t="s">
        <v>568</v>
      </c>
      <c r="U179" s="48">
        <f>P179+K179-1</f>
        <v>2761</v>
      </c>
      <c r="V179" s="20">
        <v>116</v>
      </c>
      <c r="W179" s="20">
        <v>2.3199999999999998</v>
      </c>
      <c r="X179" s="29">
        <v>1.54</v>
      </c>
      <c r="Y179" s="20">
        <v>2.31</v>
      </c>
      <c r="Z179" s="87" t="s">
        <v>808</v>
      </c>
      <c r="AH179" s="20" t="s">
        <v>79</v>
      </c>
    </row>
    <row r="180" spans="1:255" s="20" customFormat="1" x14ac:dyDescent="0.25">
      <c r="A180" s="47">
        <v>4881</v>
      </c>
      <c r="B180" s="47" t="s">
        <v>23</v>
      </c>
      <c r="C180" s="20">
        <v>6</v>
      </c>
      <c r="D180" s="20" t="s">
        <v>339</v>
      </c>
      <c r="E180" s="29">
        <v>689.63</v>
      </c>
      <c r="F180" s="29">
        <v>1151.06</v>
      </c>
      <c r="G180" s="30"/>
      <c r="H180" s="20">
        <v>4</v>
      </c>
      <c r="I180" s="20">
        <v>173</v>
      </c>
      <c r="J180" s="34" t="s">
        <v>28</v>
      </c>
      <c r="K180" s="20">
        <v>115</v>
      </c>
      <c r="L180" s="43" t="s">
        <v>27</v>
      </c>
      <c r="M180" s="20">
        <v>24</v>
      </c>
      <c r="N180" s="33"/>
      <c r="O180" s="34" t="s">
        <v>24</v>
      </c>
      <c r="P180" s="32">
        <v>2695</v>
      </c>
      <c r="Q180" s="35"/>
      <c r="R180" s="12" t="s">
        <v>205</v>
      </c>
      <c r="S180" s="35"/>
      <c r="T180" s="22" t="s">
        <v>569</v>
      </c>
      <c r="U180" s="48">
        <f>P180+K180-1</f>
        <v>2809</v>
      </c>
      <c r="V180" s="22">
        <v>107.8</v>
      </c>
      <c r="W180" s="22">
        <v>0.94</v>
      </c>
      <c r="X180" s="49">
        <v>0.7</v>
      </c>
      <c r="Y180" s="22">
        <v>0.67</v>
      </c>
      <c r="Z180" s="115" t="s">
        <v>805</v>
      </c>
    </row>
    <row r="181" spans="1:255" s="20" customFormat="1" x14ac:dyDescent="0.25">
      <c r="A181" s="178">
        <v>4882</v>
      </c>
      <c r="B181" s="178" t="s">
        <v>23</v>
      </c>
      <c r="C181" s="166">
        <v>6</v>
      </c>
      <c r="D181" s="166" t="s">
        <v>70</v>
      </c>
      <c r="E181" s="179">
        <v>683.35</v>
      </c>
      <c r="F181" s="179">
        <v>1151.17</v>
      </c>
      <c r="H181" s="166">
        <v>8</v>
      </c>
      <c r="I181" s="166">
        <v>16</v>
      </c>
      <c r="K181" s="166">
        <v>11</v>
      </c>
      <c r="L181" s="166" t="s">
        <v>19</v>
      </c>
      <c r="M181" s="166">
        <v>8</v>
      </c>
      <c r="N181" s="433"/>
      <c r="O181" s="183" t="s">
        <v>722</v>
      </c>
      <c r="P181" s="433"/>
      <c r="Q181" s="408"/>
      <c r="R181" s="434" t="s">
        <v>646</v>
      </c>
      <c r="S181" s="124"/>
      <c r="T181" s="166"/>
      <c r="U181" s="47"/>
      <c r="W181" s="181"/>
      <c r="Y181" s="180"/>
      <c r="Z181" s="181"/>
      <c r="AA181" s="166"/>
      <c r="AB181" s="182"/>
      <c r="AC181" s="182"/>
      <c r="AD181" s="182"/>
      <c r="AE181" s="178"/>
      <c r="AF181" s="167"/>
      <c r="AG181" s="167"/>
      <c r="AH181" s="166"/>
      <c r="AI181" s="166"/>
      <c r="AJ181" s="179"/>
      <c r="AK181" s="166"/>
      <c r="AL181" s="166"/>
      <c r="AM181" s="167"/>
      <c r="AN181" s="166"/>
      <c r="AO181" s="166"/>
    </row>
    <row r="182" spans="1:255" s="20" customFormat="1" x14ac:dyDescent="0.25">
      <c r="A182" s="47">
        <v>4883</v>
      </c>
      <c r="B182" s="47" t="s">
        <v>23</v>
      </c>
      <c r="C182" s="20">
        <v>6</v>
      </c>
      <c r="D182" s="20" t="s">
        <v>67</v>
      </c>
      <c r="E182" s="29">
        <v>684.92</v>
      </c>
      <c r="F182" s="29">
        <v>1151.53</v>
      </c>
      <c r="G182" s="30"/>
      <c r="H182" s="20">
        <v>4</v>
      </c>
      <c r="I182" s="20">
        <v>173</v>
      </c>
      <c r="J182" s="34" t="s">
        <v>28</v>
      </c>
      <c r="K182" s="20">
        <v>90</v>
      </c>
      <c r="L182" s="20" t="s">
        <v>19</v>
      </c>
      <c r="M182" s="20">
        <v>32</v>
      </c>
      <c r="N182" s="33"/>
      <c r="O182" s="34" t="s">
        <v>722</v>
      </c>
      <c r="P182" s="32">
        <v>2704</v>
      </c>
      <c r="Q182" s="35"/>
      <c r="R182" s="12" t="s">
        <v>179</v>
      </c>
      <c r="S182" s="35"/>
      <c r="T182" s="20" t="s">
        <v>568</v>
      </c>
      <c r="U182" s="48">
        <f>P182+K182-1</f>
        <v>2793</v>
      </c>
      <c r="V182" s="20">
        <v>104.5</v>
      </c>
      <c r="W182" s="20">
        <v>1.1599999999999999</v>
      </c>
      <c r="X182" s="29">
        <v>0.74</v>
      </c>
      <c r="Y182" s="20">
        <v>0.8</v>
      </c>
      <c r="Z182" s="122" t="s">
        <v>807</v>
      </c>
    </row>
    <row r="183" spans="1:255" s="20" customFormat="1" x14ac:dyDescent="0.25">
      <c r="A183" s="47">
        <v>4884</v>
      </c>
      <c r="B183" s="47" t="s">
        <v>23</v>
      </c>
      <c r="C183" s="20">
        <v>6</v>
      </c>
      <c r="D183" s="20" t="s">
        <v>328</v>
      </c>
      <c r="E183" s="29">
        <v>688.81</v>
      </c>
      <c r="F183" s="29">
        <v>1152.3800000000001</v>
      </c>
      <c r="G183" s="30"/>
      <c r="H183" s="20">
        <v>4</v>
      </c>
      <c r="I183" s="22">
        <v>190</v>
      </c>
      <c r="J183" s="34" t="s">
        <v>10</v>
      </c>
      <c r="K183" s="22">
        <v>50</v>
      </c>
      <c r="L183" s="20" t="s">
        <v>19</v>
      </c>
      <c r="M183" s="20">
        <v>19</v>
      </c>
      <c r="N183" s="33"/>
      <c r="O183" s="34" t="s">
        <v>24</v>
      </c>
      <c r="P183" s="32">
        <v>2719</v>
      </c>
      <c r="Q183" s="35"/>
      <c r="R183" s="12" t="s">
        <v>126</v>
      </c>
      <c r="S183" s="35"/>
      <c r="T183" s="47" t="s">
        <v>554</v>
      </c>
      <c r="U183" s="48">
        <f>P183+K183-1</f>
        <v>2768</v>
      </c>
      <c r="V183" s="20">
        <v>96.3</v>
      </c>
      <c r="W183" s="20">
        <v>1.93</v>
      </c>
      <c r="X183" s="29">
        <v>1.1299999999999999</v>
      </c>
      <c r="Y183" s="20">
        <v>1.85</v>
      </c>
      <c r="Z183" s="87" t="s">
        <v>806</v>
      </c>
    </row>
    <row r="184" spans="1:255" s="20" customFormat="1" x14ac:dyDescent="0.25">
      <c r="A184" s="47">
        <v>4885</v>
      </c>
      <c r="B184" s="47" t="s">
        <v>23</v>
      </c>
      <c r="C184" s="20">
        <v>6</v>
      </c>
      <c r="D184" s="20" t="s">
        <v>328</v>
      </c>
      <c r="E184" s="29">
        <v>688.45</v>
      </c>
      <c r="F184" s="29">
        <v>1152.1099999999999</v>
      </c>
      <c r="G184" s="30"/>
      <c r="H184" s="20">
        <v>2</v>
      </c>
      <c r="I184" s="20">
        <v>95</v>
      </c>
      <c r="J184" s="34" t="s">
        <v>10</v>
      </c>
      <c r="K184" s="20">
        <v>40</v>
      </c>
      <c r="L184" s="43" t="s">
        <v>27</v>
      </c>
      <c r="M184" s="20">
        <v>12</v>
      </c>
      <c r="N184" s="33"/>
      <c r="O184" s="34" t="s">
        <v>722</v>
      </c>
      <c r="P184" s="32">
        <v>2704</v>
      </c>
      <c r="Q184" s="35"/>
      <c r="R184" s="12" t="s">
        <v>179</v>
      </c>
      <c r="S184" s="35"/>
      <c r="T184" s="20" t="s">
        <v>568</v>
      </c>
      <c r="U184" s="48">
        <f>P184+K184-1</f>
        <v>2743</v>
      </c>
      <c r="V184" s="20">
        <v>92.7</v>
      </c>
      <c r="W184" s="20">
        <v>2.3199999999999998</v>
      </c>
      <c r="X184" s="29">
        <v>2.56</v>
      </c>
      <c r="Y184" s="20">
        <v>1.72</v>
      </c>
      <c r="Z184" s="87" t="s">
        <v>809</v>
      </c>
    </row>
    <row r="185" spans="1:255" s="20" customFormat="1" x14ac:dyDescent="0.25">
      <c r="A185" s="47">
        <v>4886</v>
      </c>
      <c r="B185" s="47" t="s">
        <v>23</v>
      </c>
      <c r="C185" s="20">
        <v>6</v>
      </c>
      <c r="D185" s="20" t="s">
        <v>72</v>
      </c>
      <c r="E185" s="29">
        <v>682.16</v>
      </c>
      <c r="F185" s="29">
        <v>1152.83</v>
      </c>
      <c r="G185" s="30"/>
      <c r="H185" s="20">
        <v>13</v>
      </c>
      <c r="I185" s="20">
        <v>65</v>
      </c>
      <c r="J185" s="34" t="s">
        <v>28</v>
      </c>
      <c r="K185" s="20">
        <v>80</v>
      </c>
      <c r="L185" s="43" t="s">
        <v>27</v>
      </c>
      <c r="M185" s="20">
        <v>0</v>
      </c>
      <c r="N185" s="34" t="s">
        <v>903</v>
      </c>
      <c r="O185" s="33"/>
      <c r="P185" s="32">
        <v>2738</v>
      </c>
      <c r="Q185" s="35">
        <v>2719</v>
      </c>
      <c r="R185" s="12">
        <v>2717</v>
      </c>
      <c r="S185" s="124"/>
      <c r="T185" s="47" t="s">
        <v>554</v>
      </c>
      <c r="U185" s="48">
        <f>P185+K185-1</f>
        <v>2817</v>
      </c>
      <c r="V185" s="20">
        <v>122.5</v>
      </c>
      <c r="W185" s="20">
        <v>1.53</v>
      </c>
      <c r="X185" s="29">
        <v>0</v>
      </c>
      <c r="Y185" s="20">
        <v>0</v>
      </c>
      <c r="Z185" s="114" t="s">
        <v>811</v>
      </c>
      <c r="AA185" s="34"/>
      <c r="AH185" s="20" t="s">
        <v>26</v>
      </c>
    </row>
    <row r="186" spans="1:255" s="20" customFormat="1" x14ac:dyDescent="0.25">
      <c r="A186" s="178">
        <v>4887</v>
      </c>
      <c r="B186" s="178" t="s">
        <v>23</v>
      </c>
      <c r="C186" s="166">
        <v>6</v>
      </c>
      <c r="D186" s="166" t="s">
        <v>72</v>
      </c>
      <c r="E186" s="179">
        <v>682.72</v>
      </c>
      <c r="F186" s="179">
        <v>1152.0899999999999</v>
      </c>
      <c r="H186" s="166">
        <v>13</v>
      </c>
      <c r="I186" s="166">
        <v>96</v>
      </c>
      <c r="K186" s="166">
        <v>27</v>
      </c>
      <c r="L186" s="186" t="s">
        <v>27</v>
      </c>
      <c r="M186" s="166">
        <v>5</v>
      </c>
      <c r="N186" s="433"/>
      <c r="O186" s="183"/>
      <c r="P186" s="433"/>
      <c r="Q186" s="408"/>
      <c r="R186" s="434" t="s">
        <v>646</v>
      </c>
      <c r="S186" s="124"/>
      <c r="T186" s="166"/>
      <c r="U186" s="47"/>
      <c r="W186" s="181"/>
      <c r="Y186" s="180"/>
      <c r="Z186" s="181"/>
      <c r="AA186" s="166" t="s">
        <v>118</v>
      </c>
      <c r="AB186" s="182"/>
      <c r="AC186" s="182"/>
      <c r="AD186" s="182"/>
      <c r="AE186" s="178"/>
      <c r="AF186" s="167"/>
      <c r="AG186" s="167"/>
      <c r="AH186" s="166"/>
      <c r="AI186" s="166"/>
      <c r="AJ186" s="179"/>
      <c r="AK186" s="166"/>
      <c r="AL186" s="166"/>
      <c r="AM186" s="465"/>
      <c r="AN186" s="166"/>
      <c r="AO186" s="166"/>
    </row>
    <row r="187" spans="1:255" s="20" customFormat="1" x14ac:dyDescent="0.25">
      <c r="A187" s="47">
        <v>4888</v>
      </c>
      <c r="B187" s="47" t="s">
        <v>23</v>
      </c>
      <c r="C187" s="20">
        <v>6</v>
      </c>
      <c r="D187" s="20" t="s">
        <v>340</v>
      </c>
      <c r="E187" s="29">
        <v>687.99</v>
      </c>
      <c r="F187" s="29">
        <v>1152.3499999999999</v>
      </c>
      <c r="G187" s="30"/>
      <c r="H187" s="20">
        <v>4</v>
      </c>
      <c r="I187" s="20">
        <v>173</v>
      </c>
      <c r="J187" s="34" t="s">
        <v>28</v>
      </c>
      <c r="K187" s="20">
        <v>96</v>
      </c>
      <c r="L187" s="20" t="s">
        <v>19</v>
      </c>
      <c r="M187" s="20">
        <v>30</v>
      </c>
      <c r="N187" s="33"/>
      <c r="O187" s="34" t="s">
        <v>722</v>
      </c>
      <c r="P187" s="32">
        <v>2704</v>
      </c>
      <c r="Q187" s="35"/>
      <c r="R187" s="12" t="s">
        <v>179</v>
      </c>
      <c r="S187" s="35"/>
      <c r="T187" s="20" t="s">
        <v>568</v>
      </c>
      <c r="U187" s="48">
        <f>P187+K187-1</f>
        <v>2799</v>
      </c>
      <c r="V187" s="20">
        <v>108.6</v>
      </c>
      <c r="W187" s="20">
        <v>1.1299999999999999</v>
      </c>
      <c r="X187" s="29">
        <v>0.87</v>
      </c>
      <c r="Y187" s="20">
        <v>1.01</v>
      </c>
      <c r="Z187" s="122" t="s">
        <v>807</v>
      </c>
    </row>
    <row r="188" spans="1:255" s="20" customFormat="1" x14ac:dyDescent="0.25">
      <c r="A188" s="47">
        <v>4889</v>
      </c>
      <c r="B188" s="47" t="s">
        <v>23</v>
      </c>
      <c r="C188" s="20">
        <v>6</v>
      </c>
      <c r="D188" s="20" t="s">
        <v>331</v>
      </c>
      <c r="E188" s="29">
        <v>685.72</v>
      </c>
      <c r="F188" s="29">
        <v>1152.72</v>
      </c>
      <c r="G188" s="30"/>
      <c r="H188" s="20">
        <v>4</v>
      </c>
      <c r="I188" s="20">
        <v>78</v>
      </c>
      <c r="J188" s="34" t="s">
        <v>28</v>
      </c>
      <c r="K188" s="20">
        <v>47</v>
      </c>
      <c r="L188" s="43" t="s">
        <v>27</v>
      </c>
      <c r="M188" s="20">
        <v>16</v>
      </c>
      <c r="N188" s="33"/>
      <c r="O188" s="34" t="s">
        <v>722</v>
      </c>
      <c r="P188" s="32">
        <v>2703</v>
      </c>
      <c r="Q188" s="35"/>
      <c r="R188" s="12" t="s">
        <v>210</v>
      </c>
      <c r="S188" s="35"/>
      <c r="T188" s="20" t="s">
        <v>569</v>
      </c>
      <c r="U188" s="48">
        <f>P188+K188-1</f>
        <v>2749</v>
      </c>
      <c r="V188" s="20">
        <v>89.4</v>
      </c>
      <c r="W188" s="20">
        <v>1.9</v>
      </c>
      <c r="X188" s="29">
        <v>1.79</v>
      </c>
      <c r="Y188" s="20">
        <v>1.86</v>
      </c>
      <c r="Z188" s="87" t="s">
        <v>806</v>
      </c>
    </row>
    <row r="189" spans="1:255" s="23" customFormat="1" x14ac:dyDescent="0.25">
      <c r="A189" s="47">
        <v>4890</v>
      </c>
      <c r="B189" s="47" t="s">
        <v>23</v>
      </c>
      <c r="C189" s="20">
        <v>6</v>
      </c>
      <c r="D189" s="20" t="s">
        <v>331</v>
      </c>
      <c r="E189" s="29">
        <v>685.43</v>
      </c>
      <c r="F189" s="29">
        <v>1152.1400000000001</v>
      </c>
      <c r="G189" s="30"/>
      <c r="H189" s="20">
        <v>4</v>
      </c>
      <c r="I189" s="22">
        <v>173</v>
      </c>
      <c r="J189" s="34" t="s">
        <v>10</v>
      </c>
      <c r="K189" s="22">
        <v>48</v>
      </c>
      <c r="L189" s="20" t="s">
        <v>19</v>
      </c>
      <c r="M189" s="20">
        <v>14</v>
      </c>
      <c r="N189" s="33"/>
      <c r="O189" s="34" t="s">
        <v>24</v>
      </c>
      <c r="P189" s="32">
        <v>2719</v>
      </c>
      <c r="Q189" s="35"/>
      <c r="R189" s="12" t="s">
        <v>126</v>
      </c>
      <c r="S189" s="35"/>
      <c r="T189" s="20" t="s">
        <v>554</v>
      </c>
      <c r="U189" s="48">
        <f>P189+K189-1</f>
        <v>2766</v>
      </c>
      <c r="V189" s="20">
        <v>115.9</v>
      </c>
      <c r="W189" s="20">
        <v>2.41</v>
      </c>
      <c r="X189" s="29">
        <v>1.51</v>
      </c>
      <c r="Y189" s="20">
        <v>1.87</v>
      </c>
      <c r="Z189" s="87" t="s">
        <v>808</v>
      </c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  <c r="FQ189" s="20"/>
      <c r="FR189" s="20"/>
      <c r="FS189" s="20"/>
      <c r="FT189" s="20"/>
      <c r="FU189" s="20"/>
      <c r="FV189" s="20"/>
      <c r="FW189" s="20"/>
      <c r="FX189" s="20"/>
      <c r="FY189" s="20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20"/>
      <c r="HU189" s="20"/>
      <c r="HV189" s="20"/>
      <c r="HW189" s="20"/>
      <c r="HX189" s="20"/>
      <c r="HY189" s="20"/>
      <c r="HZ189" s="20"/>
      <c r="IA189" s="20"/>
      <c r="IB189" s="20"/>
      <c r="IC189" s="20"/>
      <c r="ID189" s="20"/>
      <c r="IE189" s="20"/>
      <c r="IF189" s="20"/>
      <c r="IG189" s="20"/>
      <c r="IH189" s="20"/>
      <c r="II189" s="20"/>
      <c r="IJ189" s="20"/>
      <c r="IK189" s="20"/>
      <c r="IL189" s="20"/>
      <c r="IM189" s="20"/>
      <c r="IN189" s="20"/>
      <c r="IO189" s="20"/>
      <c r="IP189" s="20"/>
      <c r="IQ189" s="20"/>
      <c r="IR189" s="20"/>
      <c r="IS189" s="20"/>
      <c r="IT189" s="20"/>
      <c r="IU189" s="20"/>
    </row>
    <row r="190" spans="1:255" s="13" customFormat="1" x14ac:dyDescent="0.25">
      <c r="A190" s="178">
        <v>4891</v>
      </c>
      <c r="B190" s="178" t="s">
        <v>23</v>
      </c>
      <c r="C190" s="166">
        <v>6</v>
      </c>
      <c r="D190" s="166" t="s">
        <v>322</v>
      </c>
      <c r="E190" s="179">
        <v>680.15</v>
      </c>
      <c r="F190" s="179">
        <v>1153.05</v>
      </c>
      <c r="G190" s="167"/>
      <c r="H190" s="166">
        <v>13</v>
      </c>
      <c r="I190" s="166">
        <v>113</v>
      </c>
      <c r="J190" s="180" t="s">
        <v>27</v>
      </c>
      <c r="K190" s="166">
        <v>35</v>
      </c>
      <c r="L190" s="186" t="s">
        <v>27</v>
      </c>
      <c r="M190" s="166">
        <v>4</v>
      </c>
      <c r="N190" s="180" t="s">
        <v>39</v>
      </c>
      <c r="O190" s="180"/>
      <c r="P190" s="181"/>
      <c r="Q190" s="408"/>
      <c r="R190" s="464" t="s">
        <v>646</v>
      </c>
      <c r="S190" s="124"/>
      <c r="T190" s="166"/>
      <c r="U190" s="47"/>
      <c r="V190" s="166"/>
      <c r="W190" s="166"/>
      <c r="X190" s="179"/>
      <c r="Y190" s="166"/>
      <c r="Z190" s="166"/>
      <c r="AA190" s="166" t="s">
        <v>122</v>
      </c>
      <c r="AB190" s="182"/>
      <c r="AC190" s="20"/>
      <c r="AD190" s="182"/>
      <c r="AE190" s="178"/>
      <c r="AF190" s="167"/>
      <c r="AG190" s="167"/>
      <c r="AH190" s="20"/>
      <c r="AI190" s="20"/>
      <c r="AJ190" s="20"/>
      <c r="AK190" s="20"/>
      <c r="AL190" s="20"/>
      <c r="AM190" s="465"/>
      <c r="AN190" s="166"/>
      <c r="AO190" s="166"/>
      <c r="AP190" s="166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  <c r="FQ190" s="20"/>
      <c r="FR190" s="20"/>
      <c r="FS190" s="20"/>
      <c r="FT190" s="20"/>
      <c r="FU190" s="20"/>
      <c r="FV190" s="20"/>
      <c r="FW190" s="20"/>
      <c r="FX190" s="20"/>
      <c r="FY190" s="20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20"/>
      <c r="HU190" s="20"/>
      <c r="HV190" s="20"/>
      <c r="HW190" s="20"/>
      <c r="HX190" s="20"/>
      <c r="HY190" s="20"/>
      <c r="HZ190" s="20"/>
      <c r="IA190" s="20"/>
      <c r="IB190" s="20"/>
      <c r="IC190" s="20"/>
      <c r="ID190" s="20"/>
      <c r="IE190" s="20"/>
      <c r="IF190" s="20"/>
      <c r="IG190" s="20"/>
      <c r="IH190" s="20"/>
      <c r="II190" s="20"/>
      <c r="IJ190" s="20"/>
      <c r="IK190" s="20"/>
      <c r="IL190" s="20"/>
      <c r="IM190" s="20"/>
      <c r="IN190" s="20"/>
      <c r="IO190" s="20"/>
      <c r="IP190" s="20"/>
      <c r="IQ190" s="20"/>
      <c r="IR190" s="20"/>
      <c r="IS190" s="20"/>
      <c r="IT190" s="20"/>
      <c r="IU190" s="20"/>
    </row>
    <row r="191" spans="1:255" s="20" customFormat="1" x14ac:dyDescent="0.25">
      <c r="A191" s="178">
        <v>4892</v>
      </c>
      <c r="B191" s="178" t="s">
        <v>23</v>
      </c>
      <c r="C191" s="166">
        <v>6</v>
      </c>
      <c r="D191" s="166" t="s">
        <v>322</v>
      </c>
      <c r="E191" s="179">
        <v>680.56</v>
      </c>
      <c r="F191" s="179">
        <v>1153.95</v>
      </c>
      <c r="G191" s="167"/>
      <c r="H191" s="166">
        <v>8</v>
      </c>
      <c r="I191" s="166">
        <v>95</v>
      </c>
      <c r="J191" s="20" t="s">
        <v>817</v>
      </c>
      <c r="K191" s="166">
        <v>24</v>
      </c>
      <c r="L191" s="166" t="s">
        <v>19</v>
      </c>
      <c r="M191" s="166">
        <v>10</v>
      </c>
      <c r="N191" s="180"/>
      <c r="O191" s="183" t="s">
        <v>722</v>
      </c>
      <c r="P191" s="433"/>
      <c r="Q191" s="408"/>
      <c r="R191" s="434" t="s">
        <v>646</v>
      </c>
      <c r="S191" s="409"/>
      <c r="T191" s="166"/>
      <c r="W191" s="181"/>
      <c r="Z191" s="181"/>
      <c r="AA191" s="166"/>
      <c r="AB191" s="182"/>
      <c r="AC191" s="182"/>
      <c r="AD191" s="182"/>
      <c r="AE191" s="178"/>
      <c r="AF191" s="167"/>
      <c r="AG191" s="167"/>
      <c r="AH191" s="166"/>
      <c r="AI191" s="166"/>
      <c r="AJ191" s="179"/>
      <c r="AK191" s="166"/>
      <c r="AL191" s="166"/>
      <c r="AM191" s="167"/>
      <c r="AN191" s="166"/>
      <c r="AO191" s="166"/>
      <c r="AP191" s="166"/>
      <c r="AQ191" s="166">
        <v>4892</v>
      </c>
      <c r="AR191" s="178"/>
      <c r="AS191" s="178"/>
    </row>
    <row r="192" spans="1:255" s="20" customFormat="1" x14ac:dyDescent="0.25">
      <c r="A192" s="178">
        <v>4893</v>
      </c>
      <c r="B192" s="178" t="s">
        <v>23</v>
      </c>
      <c r="C192" s="166">
        <v>6</v>
      </c>
      <c r="D192" s="166" t="s">
        <v>844</v>
      </c>
      <c r="E192" s="179">
        <v>681</v>
      </c>
      <c r="F192" s="179">
        <v>1153.23</v>
      </c>
      <c r="G192" s="167"/>
      <c r="H192" s="166">
        <v>4</v>
      </c>
      <c r="I192" s="166">
        <v>265</v>
      </c>
      <c r="J192" s="183" t="s">
        <v>28</v>
      </c>
      <c r="K192" s="166">
        <v>113</v>
      </c>
      <c r="L192" s="166" t="s">
        <v>19</v>
      </c>
      <c r="M192" s="166">
        <v>25</v>
      </c>
      <c r="N192" s="180"/>
      <c r="O192" s="183" t="s">
        <v>722</v>
      </c>
      <c r="P192" s="181">
        <v>2704</v>
      </c>
      <c r="Q192" s="408"/>
      <c r="R192" s="434" t="s">
        <v>179</v>
      </c>
      <c r="S192" s="409"/>
      <c r="T192" s="166" t="s">
        <v>850</v>
      </c>
      <c r="U192" s="48">
        <f>P192+K192-1</f>
        <v>2816</v>
      </c>
      <c r="V192" s="166">
        <v>136.5</v>
      </c>
      <c r="W192" s="166">
        <v>1.21</v>
      </c>
      <c r="X192" s="179">
        <v>0.82</v>
      </c>
      <c r="Y192" s="166">
        <v>1</v>
      </c>
      <c r="Z192" s="186" t="s">
        <v>807</v>
      </c>
      <c r="AA192" s="166"/>
      <c r="AD192" s="181"/>
      <c r="AE192" s="166"/>
      <c r="AF192" s="167"/>
      <c r="AG192" s="167"/>
      <c r="AM192" s="184">
        <v>2816</v>
      </c>
      <c r="AN192" s="184">
        <v>281</v>
      </c>
      <c r="AO192" s="166" t="s">
        <v>676</v>
      </c>
      <c r="AP192" s="166" t="s">
        <v>846</v>
      </c>
    </row>
    <row r="193" spans="1:45" s="20" customFormat="1" x14ac:dyDescent="0.25">
      <c r="A193" s="178">
        <v>4894</v>
      </c>
      <c r="B193" s="178" t="s">
        <v>23</v>
      </c>
      <c r="C193" s="166">
        <v>6</v>
      </c>
      <c r="D193" s="166" t="s">
        <v>844</v>
      </c>
      <c r="E193" s="179">
        <v>681.55</v>
      </c>
      <c r="F193" s="179">
        <v>1153.28</v>
      </c>
      <c r="G193" s="167"/>
      <c r="H193" s="166">
        <v>13</v>
      </c>
      <c r="I193" s="166">
        <v>105</v>
      </c>
      <c r="J193" s="183" t="s">
        <v>28</v>
      </c>
      <c r="K193" s="166">
        <v>95</v>
      </c>
      <c r="L193" s="186" t="s">
        <v>27</v>
      </c>
      <c r="M193" s="166">
        <v>3</v>
      </c>
      <c r="N193" s="180" t="s">
        <v>905</v>
      </c>
      <c r="O193" s="180"/>
      <c r="P193" s="181">
        <v>2725</v>
      </c>
      <c r="Q193" s="408">
        <v>2721</v>
      </c>
      <c r="R193" s="434" t="s">
        <v>134</v>
      </c>
      <c r="S193" s="124">
        <v>2707</v>
      </c>
      <c r="T193" s="166" t="s">
        <v>850</v>
      </c>
      <c r="U193" s="48">
        <f>P193+K193-1</f>
        <v>2819</v>
      </c>
      <c r="V193" s="166">
        <v>118.2</v>
      </c>
      <c r="W193" s="166">
        <v>1.24</v>
      </c>
      <c r="X193" s="179">
        <v>1.26</v>
      </c>
      <c r="Y193" s="166">
        <v>1.05</v>
      </c>
      <c r="Z193" s="186" t="s">
        <v>806</v>
      </c>
      <c r="AA193" s="166" t="s">
        <v>79</v>
      </c>
      <c r="AD193" s="181"/>
      <c r="AE193" s="166"/>
      <c r="AF193" s="167"/>
      <c r="AG193" s="167"/>
      <c r="AM193" s="184" t="s">
        <v>845</v>
      </c>
      <c r="AN193" s="184">
        <v>281</v>
      </c>
      <c r="AO193" s="166" t="s">
        <v>677</v>
      </c>
      <c r="AP193" s="467"/>
    </row>
    <row r="194" spans="1:45" s="20" customFormat="1" x14ac:dyDescent="0.25">
      <c r="A194" s="178">
        <v>4895</v>
      </c>
      <c r="B194" s="178" t="s">
        <v>23</v>
      </c>
      <c r="C194" s="166">
        <v>6</v>
      </c>
      <c r="D194" s="166" t="s">
        <v>844</v>
      </c>
      <c r="E194" s="179">
        <v>681.02</v>
      </c>
      <c r="F194" s="179">
        <v>1153.8699999999999</v>
      </c>
      <c r="G194" s="167"/>
      <c r="H194" s="166">
        <v>8</v>
      </c>
      <c r="I194" s="166">
        <v>71</v>
      </c>
      <c r="J194" s="20" t="s">
        <v>817</v>
      </c>
      <c r="K194" s="166">
        <v>26</v>
      </c>
      <c r="L194" s="166" t="s">
        <v>19</v>
      </c>
      <c r="M194" s="166">
        <v>13</v>
      </c>
      <c r="N194" s="180"/>
      <c r="O194" s="183" t="s">
        <v>722</v>
      </c>
      <c r="P194" s="433"/>
      <c r="Q194" s="408"/>
      <c r="R194" s="434" t="s">
        <v>646</v>
      </c>
      <c r="S194" s="409"/>
      <c r="T194" s="166"/>
      <c r="W194" s="181"/>
      <c r="Z194" s="181"/>
      <c r="AA194" s="166"/>
      <c r="AB194" s="182"/>
      <c r="AC194" s="182"/>
      <c r="AD194" s="182"/>
      <c r="AE194" s="178"/>
      <c r="AF194" s="167"/>
      <c r="AG194" s="167"/>
      <c r="AH194" s="166"/>
      <c r="AI194" s="166"/>
      <c r="AJ194" s="179"/>
      <c r="AK194" s="166"/>
      <c r="AL194" s="166"/>
      <c r="AM194" s="167"/>
      <c r="AN194" s="166"/>
      <c r="AO194" s="166"/>
      <c r="AP194" s="166"/>
      <c r="AQ194" s="166">
        <v>4895</v>
      </c>
      <c r="AR194" s="178"/>
      <c r="AS194" s="178"/>
    </row>
    <row r="195" spans="1:45" s="20" customFormat="1" x14ac:dyDescent="0.25">
      <c r="A195" s="178">
        <v>4896</v>
      </c>
      <c r="B195" s="178" t="s">
        <v>23</v>
      </c>
      <c r="C195" s="166">
        <v>6</v>
      </c>
      <c r="D195" s="166" t="s">
        <v>75</v>
      </c>
      <c r="E195" s="179">
        <v>682.72</v>
      </c>
      <c r="F195" s="179">
        <v>1153.53</v>
      </c>
      <c r="G195" s="167"/>
      <c r="H195" s="166">
        <v>4</v>
      </c>
      <c r="I195" s="166">
        <v>127</v>
      </c>
      <c r="J195" s="180" t="s">
        <v>27</v>
      </c>
      <c r="K195" s="166">
        <v>31</v>
      </c>
      <c r="L195" s="166" t="s">
        <v>19</v>
      </c>
      <c r="M195" s="166">
        <v>14</v>
      </c>
      <c r="N195" s="180"/>
      <c r="O195" s="183" t="s">
        <v>722</v>
      </c>
      <c r="P195" s="181"/>
      <c r="Q195" s="408"/>
      <c r="R195" s="464" t="s">
        <v>646</v>
      </c>
      <c r="S195" s="124"/>
      <c r="T195" s="166"/>
      <c r="U195" s="47"/>
      <c r="V195" s="166"/>
      <c r="W195" s="166"/>
      <c r="X195" s="179"/>
      <c r="Y195" s="166"/>
      <c r="Z195" s="166"/>
      <c r="AA195" s="166"/>
      <c r="AB195" s="182"/>
      <c r="AD195" s="182"/>
      <c r="AE195" s="178"/>
      <c r="AF195" s="167"/>
      <c r="AG195" s="167"/>
      <c r="AM195" s="167"/>
      <c r="AN195" s="184"/>
      <c r="AO195" s="166"/>
      <c r="AP195" s="166"/>
    </row>
    <row r="196" spans="1:45" s="20" customFormat="1" x14ac:dyDescent="0.25">
      <c r="A196" s="178">
        <v>4897</v>
      </c>
      <c r="B196" s="178" t="s">
        <v>23</v>
      </c>
      <c r="C196" s="166">
        <v>6</v>
      </c>
      <c r="D196" s="166" t="s">
        <v>75</v>
      </c>
      <c r="E196" s="179">
        <v>682.59</v>
      </c>
      <c r="F196" s="179">
        <v>1153.6199999999999</v>
      </c>
      <c r="G196" s="167"/>
      <c r="H196" s="166">
        <v>4</v>
      </c>
      <c r="I196" s="166">
        <v>77</v>
      </c>
      <c r="J196" s="183" t="s">
        <v>28</v>
      </c>
      <c r="K196" s="166">
        <v>29</v>
      </c>
      <c r="L196" s="166" t="s">
        <v>19</v>
      </c>
      <c r="M196" s="166">
        <v>10</v>
      </c>
      <c r="N196" s="180"/>
      <c r="O196" s="183" t="s">
        <v>722</v>
      </c>
      <c r="P196" s="181">
        <v>2717</v>
      </c>
      <c r="Q196" s="408"/>
      <c r="R196" s="434" t="s">
        <v>134</v>
      </c>
      <c r="S196" s="409"/>
      <c r="T196" s="166" t="s">
        <v>850</v>
      </c>
      <c r="U196" s="48">
        <f>P196+K196-1</f>
        <v>2745</v>
      </c>
      <c r="V196" s="166">
        <v>74.2</v>
      </c>
      <c r="W196" s="166">
        <v>2.56</v>
      </c>
      <c r="X196" s="179">
        <v>2.2799999999999998</v>
      </c>
      <c r="Y196" s="166">
        <v>2.7</v>
      </c>
      <c r="Z196" s="186" t="s">
        <v>809</v>
      </c>
      <c r="AA196" s="166"/>
      <c r="AD196" s="181"/>
      <c r="AE196" s="166"/>
      <c r="AF196" s="167"/>
      <c r="AG196" s="167"/>
      <c r="AM196" s="184">
        <v>2745</v>
      </c>
      <c r="AN196" s="468">
        <v>272</v>
      </c>
      <c r="AO196" s="166" t="s">
        <v>689</v>
      </c>
      <c r="AP196" s="166"/>
    </row>
    <row r="197" spans="1:45" s="20" customFormat="1" x14ac:dyDescent="0.25">
      <c r="A197" s="47">
        <v>4898</v>
      </c>
      <c r="B197" s="47" t="s">
        <v>23</v>
      </c>
      <c r="C197" s="20">
        <v>6</v>
      </c>
      <c r="D197" s="20" t="s">
        <v>73</v>
      </c>
      <c r="E197" s="29">
        <v>686.05</v>
      </c>
      <c r="F197" s="29">
        <v>1153.3800000000001</v>
      </c>
      <c r="G197" s="30"/>
      <c r="H197" s="20">
        <v>4</v>
      </c>
      <c r="I197" s="22">
        <v>88</v>
      </c>
      <c r="J197" s="34" t="s">
        <v>28</v>
      </c>
      <c r="K197" s="22">
        <v>50</v>
      </c>
      <c r="L197" s="43" t="s">
        <v>27</v>
      </c>
      <c r="M197" s="20">
        <v>13</v>
      </c>
      <c r="N197" s="33"/>
      <c r="O197" s="34" t="s">
        <v>722</v>
      </c>
      <c r="P197" s="32">
        <v>2717</v>
      </c>
      <c r="Q197" s="35"/>
      <c r="R197" s="12" t="s">
        <v>134</v>
      </c>
      <c r="S197" s="35"/>
      <c r="T197" s="47" t="s">
        <v>554</v>
      </c>
      <c r="U197" s="48">
        <f>P197+K197-1</f>
        <v>2766</v>
      </c>
      <c r="V197" s="20">
        <v>82.5</v>
      </c>
      <c r="W197" s="20">
        <v>1.65</v>
      </c>
      <c r="X197" s="29">
        <v>1.43</v>
      </c>
      <c r="Y197" s="20">
        <v>1.36</v>
      </c>
      <c r="Z197" s="87" t="s">
        <v>806</v>
      </c>
    </row>
    <row r="198" spans="1:45" s="20" customFormat="1" x14ac:dyDescent="0.25">
      <c r="A198" s="447">
        <v>4899</v>
      </c>
      <c r="B198" s="447" t="s">
        <v>23</v>
      </c>
      <c r="C198" s="436">
        <v>6</v>
      </c>
      <c r="D198" s="436" t="s">
        <v>848</v>
      </c>
      <c r="E198" s="443">
        <v>683.79</v>
      </c>
      <c r="F198" s="443">
        <v>1153.99</v>
      </c>
      <c r="G198" s="441"/>
      <c r="H198" s="436">
        <v>8</v>
      </c>
      <c r="I198" s="436">
        <v>113</v>
      </c>
      <c r="J198" s="438" t="s">
        <v>27</v>
      </c>
      <c r="K198" s="436">
        <v>27</v>
      </c>
      <c r="L198" s="436" t="s">
        <v>19</v>
      </c>
      <c r="M198" s="436">
        <v>11</v>
      </c>
      <c r="N198" s="438"/>
      <c r="O198" s="183" t="s">
        <v>722</v>
      </c>
      <c r="P198" s="437"/>
      <c r="Q198" s="463"/>
      <c r="R198" s="464" t="s">
        <v>646</v>
      </c>
      <c r="S198" s="124"/>
      <c r="T198" s="166"/>
      <c r="U198" s="47"/>
      <c r="V198" s="436"/>
      <c r="W198" s="436"/>
      <c r="X198" s="443"/>
      <c r="Y198" s="436"/>
      <c r="Z198" s="436"/>
      <c r="AA198" s="166" t="s">
        <v>35</v>
      </c>
      <c r="AB198" s="439"/>
      <c r="AD198" s="439"/>
      <c r="AE198" s="447"/>
      <c r="AF198" s="441"/>
      <c r="AG198" s="441"/>
      <c r="AM198" s="441"/>
      <c r="AN198" s="444"/>
      <c r="AO198" s="436"/>
      <c r="AP198" s="436"/>
    </row>
    <row r="199" spans="1:45" s="20" customFormat="1" x14ac:dyDescent="0.25">
      <c r="A199" s="47">
        <v>4900</v>
      </c>
      <c r="B199" s="47" t="s">
        <v>23</v>
      </c>
      <c r="C199" s="20">
        <v>6</v>
      </c>
      <c r="D199" s="20" t="s">
        <v>76</v>
      </c>
      <c r="E199" s="29">
        <v>684.1</v>
      </c>
      <c r="F199" s="29">
        <v>1153.3800000000001</v>
      </c>
      <c r="G199" s="30"/>
      <c r="H199" s="20">
        <v>4</v>
      </c>
      <c r="I199" s="20">
        <v>142</v>
      </c>
      <c r="J199" s="34" t="s">
        <v>28</v>
      </c>
      <c r="K199" s="20">
        <v>98</v>
      </c>
      <c r="L199" s="20" t="s">
        <v>19</v>
      </c>
      <c r="M199" s="20">
        <v>22</v>
      </c>
      <c r="N199" s="33"/>
      <c r="O199" s="34" t="s">
        <v>722</v>
      </c>
      <c r="P199" s="32">
        <v>2704</v>
      </c>
      <c r="Q199" s="35"/>
      <c r="R199" s="12" t="s">
        <v>179</v>
      </c>
      <c r="S199" s="124"/>
      <c r="T199" s="20" t="s">
        <v>568</v>
      </c>
      <c r="U199" s="48">
        <f>P199+K199-1</f>
        <v>2801</v>
      </c>
      <c r="V199" s="20">
        <v>94.5</v>
      </c>
      <c r="W199" s="20">
        <v>0.96</v>
      </c>
      <c r="X199" s="29">
        <v>0.77</v>
      </c>
      <c r="Y199" s="20">
        <v>1</v>
      </c>
      <c r="Z199" s="114" t="s">
        <v>805</v>
      </c>
    </row>
    <row r="200" spans="1:45" s="20" customFormat="1" x14ac:dyDescent="0.25">
      <c r="A200" s="178">
        <v>4901</v>
      </c>
      <c r="B200" s="178" t="s">
        <v>23</v>
      </c>
      <c r="C200" s="166">
        <v>6</v>
      </c>
      <c r="D200" s="166" t="s">
        <v>77</v>
      </c>
      <c r="E200" s="179">
        <v>680.16</v>
      </c>
      <c r="F200" s="179">
        <v>1154.73</v>
      </c>
      <c r="G200" s="167"/>
      <c r="H200" s="166">
        <v>4</v>
      </c>
      <c r="I200" s="166">
        <v>142</v>
      </c>
      <c r="J200" s="20" t="s">
        <v>817</v>
      </c>
      <c r="K200" s="166">
        <v>33</v>
      </c>
      <c r="L200" s="186" t="s">
        <v>27</v>
      </c>
      <c r="M200" s="166">
        <v>11</v>
      </c>
      <c r="N200" s="180"/>
      <c r="O200" s="183" t="s">
        <v>722</v>
      </c>
      <c r="P200" s="433"/>
      <c r="Q200" s="408"/>
      <c r="R200" s="434" t="s">
        <v>646</v>
      </c>
      <c r="S200" s="409"/>
      <c r="T200" s="166"/>
      <c r="W200" s="181"/>
      <c r="Z200" s="181"/>
      <c r="AA200" s="166"/>
      <c r="AB200" s="182"/>
      <c r="AC200" s="182"/>
      <c r="AD200" s="182"/>
      <c r="AE200" s="178"/>
      <c r="AF200" s="167"/>
      <c r="AG200" s="167"/>
      <c r="AH200" s="166"/>
      <c r="AI200" s="166"/>
      <c r="AJ200" s="179"/>
      <c r="AK200" s="166"/>
      <c r="AL200" s="166"/>
      <c r="AM200" s="465"/>
      <c r="AN200" s="184"/>
      <c r="AO200" s="166"/>
      <c r="AP200" s="166"/>
      <c r="AQ200" s="166">
        <v>4901</v>
      </c>
      <c r="AR200" s="178"/>
      <c r="AS200" s="178"/>
    </row>
    <row r="201" spans="1:45" s="20" customFormat="1" x14ac:dyDescent="0.25">
      <c r="A201" s="47">
        <v>4902</v>
      </c>
      <c r="B201" s="47" t="s">
        <v>23</v>
      </c>
      <c r="C201" s="20">
        <v>6</v>
      </c>
      <c r="D201" s="20" t="s">
        <v>77</v>
      </c>
      <c r="E201" s="29">
        <v>680.74</v>
      </c>
      <c r="F201" s="29">
        <v>1154.99</v>
      </c>
      <c r="G201" s="30"/>
      <c r="H201" s="20">
        <v>13</v>
      </c>
      <c r="I201" s="20">
        <v>32</v>
      </c>
      <c r="J201" s="34" t="s">
        <v>28</v>
      </c>
      <c r="K201" s="20">
        <v>32</v>
      </c>
      <c r="L201" s="20" t="s">
        <v>19</v>
      </c>
      <c r="M201" s="20">
        <v>7</v>
      </c>
      <c r="N201" s="34" t="s">
        <v>263</v>
      </c>
      <c r="O201" s="33" t="s">
        <v>27</v>
      </c>
      <c r="P201" s="32">
        <v>2707</v>
      </c>
      <c r="Q201" s="35"/>
      <c r="R201" s="12">
        <v>2704</v>
      </c>
      <c r="S201" s="35">
        <v>2702</v>
      </c>
      <c r="T201" s="20" t="s">
        <v>571</v>
      </c>
      <c r="U201" s="48">
        <f>P201+K201-1</f>
        <v>2738</v>
      </c>
      <c r="V201" s="20">
        <v>50.2</v>
      </c>
      <c r="W201" s="20">
        <v>1.57</v>
      </c>
      <c r="X201" s="29">
        <v>2.06</v>
      </c>
      <c r="Y201" s="20">
        <v>1.56</v>
      </c>
      <c r="Z201" s="87" t="s">
        <v>271</v>
      </c>
      <c r="AH201" s="20" t="s">
        <v>122</v>
      </c>
    </row>
    <row r="202" spans="1:45" s="20" customFormat="1" x14ac:dyDescent="0.25">
      <c r="A202" s="47">
        <v>4903</v>
      </c>
      <c r="B202" s="47" t="s">
        <v>23</v>
      </c>
      <c r="C202" s="20">
        <v>6</v>
      </c>
      <c r="D202" s="20" t="s">
        <v>77</v>
      </c>
      <c r="E202" s="29">
        <v>680.95</v>
      </c>
      <c r="F202" s="29">
        <v>1154.97</v>
      </c>
      <c r="G202" s="30"/>
      <c r="H202" s="20">
        <v>13</v>
      </c>
      <c r="I202" s="20">
        <v>114</v>
      </c>
      <c r="J202" s="34" t="s">
        <v>10</v>
      </c>
      <c r="K202" s="20">
        <v>39</v>
      </c>
      <c r="L202" s="20" t="s">
        <v>19</v>
      </c>
      <c r="M202" s="20">
        <v>0</v>
      </c>
      <c r="N202" s="34" t="s">
        <v>800</v>
      </c>
      <c r="O202" s="33"/>
      <c r="P202" s="32">
        <v>2744</v>
      </c>
      <c r="Q202" s="35">
        <v>2717</v>
      </c>
      <c r="R202" s="12">
        <v>2707</v>
      </c>
      <c r="S202" s="35"/>
      <c r="T202" s="20" t="s">
        <v>570</v>
      </c>
      <c r="U202" s="48">
        <f>P202+K202-1</f>
        <v>2782</v>
      </c>
      <c r="V202" s="20">
        <v>68.3</v>
      </c>
      <c r="W202" s="20">
        <v>1.75</v>
      </c>
      <c r="X202" s="29">
        <v>0</v>
      </c>
      <c r="Y202" s="20">
        <v>0</v>
      </c>
      <c r="Z202" s="114" t="s">
        <v>811</v>
      </c>
      <c r="AH202" s="20" t="s">
        <v>368</v>
      </c>
    </row>
    <row r="203" spans="1:45" s="20" customFormat="1" x14ac:dyDescent="0.25">
      <c r="A203" s="47">
        <v>4904</v>
      </c>
      <c r="B203" s="47" t="s">
        <v>23</v>
      </c>
      <c r="C203" s="20">
        <v>6</v>
      </c>
      <c r="D203" s="20" t="s">
        <v>168</v>
      </c>
      <c r="E203" s="29">
        <v>681.53</v>
      </c>
      <c r="F203" s="29">
        <v>1154.07</v>
      </c>
      <c r="G203" s="30"/>
      <c r="H203" s="20">
        <v>2</v>
      </c>
      <c r="I203" s="20">
        <v>90</v>
      </c>
      <c r="J203" s="34" t="s">
        <v>10</v>
      </c>
      <c r="K203" s="20">
        <v>51</v>
      </c>
      <c r="L203" s="20" t="s">
        <v>19</v>
      </c>
      <c r="M203" s="20">
        <v>15</v>
      </c>
      <c r="N203" s="33"/>
      <c r="O203" s="34" t="s">
        <v>24</v>
      </c>
      <c r="P203" s="32">
        <v>2719</v>
      </c>
      <c r="Q203" s="35"/>
      <c r="R203" s="12" t="s">
        <v>126</v>
      </c>
      <c r="S203" s="35"/>
      <c r="T203" s="20" t="s">
        <v>555</v>
      </c>
      <c r="U203" s="48">
        <f>P203+K203-1</f>
        <v>2769</v>
      </c>
      <c r="V203" s="20">
        <v>89.3</v>
      </c>
      <c r="W203" s="20">
        <v>1.75</v>
      </c>
      <c r="X203" s="29">
        <v>1.5</v>
      </c>
      <c r="Y203" s="20">
        <v>1.97</v>
      </c>
      <c r="Z203" s="87" t="s">
        <v>806</v>
      </c>
      <c r="AA203" s="34" t="s">
        <v>125</v>
      </c>
    </row>
    <row r="204" spans="1:45" s="20" customFormat="1" x14ac:dyDescent="0.25">
      <c r="A204" s="47">
        <v>4905</v>
      </c>
      <c r="B204" s="47" t="s">
        <v>23</v>
      </c>
      <c r="C204" s="20">
        <v>6</v>
      </c>
      <c r="D204" s="20" t="s">
        <v>168</v>
      </c>
      <c r="E204" s="29">
        <v>681.18</v>
      </c>
      <c r="F204" s="29">
        <v>1154.45</v>
      </c>
      <c r="G204" s="30"/>
      <c r="H204" s="20">
        <v>4</v>
      </c>
      <c r="I204" s="20">
        <v>88</v>
      </c>
      <c r="J204" s="34" t="s">
        <v>28</v>
      </c>
      <c r="K204" s="20">
        <v>42</v>
      </c>
      <c r="L204" s="20" t="s">
        <v>19</v>
      </c>
      <c r="M204" s="20">
        <v>11</v>
      </c>
      <c r="N204" s="33"/>
      <c r="O204" s="34" t="s">
        <v>722</v>
      </c>
      <c r="P204" s="32">
        <v>2704</v>
      </c>
      <c r="Q204" s="35"/>
      <c r="R204" s="12" t="s">
        <v>179</v>
      </c>
      <c r="S204" s="35"/>
      <c r="T204" s="22" t="s">
        <v>571</v>
      </c>
      <c r="U204" s="48">
        <f>P204+K204-1</f>
        <v>2745</v>
      </c>
      <c r="V204" s="22">
        <v>92.5</v>
      </c>
      <c r="W204" s="49">
        <v>2.2000000000000002</v>
      </c>
      <c r="X204" s="49">
        <v>1.77</v>
      </c>
      <c r="Y204" s="22">
        <v>1.99</v>
      </c>
      <c r="Z204" s="87" t="s">
        <v>808</v>
      </c>
      <c r="AH204" s="20" t="s">
        <v>316</v>
      </c>
    </row>
    <row r="205" spans="1:45" s="20" customFormat="1" x14ac:dyDescent="0.25">
      <c r="A205" s="178">
        <v>4906</v>
      </c>
      <c r="B205" s="178" t="s">
        <v>23</v>
      </c>
      <c r="C205" s="166">
        <v>6</v>
      </c>
      <c r="D205" s="166" t="s">
        <v>168</v>
      </c>
      <c r="E205" s="179">
        <v>681.06</v>
      </c>
      <c r="F205" s="179">
        <v>1154.82</v>
      </c>
      <c r="G205" s="167"/>
      <c r="H205" s="166">
        <v>8</v>
      </c>
      <c r="I205" s="166">
        <v>15</v>
      </c>
      <c r="J205" s="20" t="s">
        <v>817</v>
      </c>
      <c r="K205" s="166">
        <v>11</v>
      </c>
      <c r="L205" s="166" t="s">
        <v>19</v>
      </c>
      <c r="M205" s="166">
        <v>10</v>
      </c>
      <c r="N205" s="180"/>
      <c r="O205" s="183" t="s">
        <v>722</v>
      </c>
      <c r="P205" s="433"/>
      <c r="Q205" s="408"/>
      <c r="R205" s="434" t="s">
        <v>646</v>
      </c>
      <c r="S205" s="409"/>
      <c r="T205" s="166"/>
      <c r="W205" s="181"/>
      <c r="Z205" s="181"/>
      <c r="AA205" s="166"/>
      <c r="AB205" s="182"/>
      <c r="AC205" s="182"/>
      <c r="AD205" s="182"/>
      <c r="AE205" s="178"/>
      <c r="AF205" s="167"/>
      <c r="AG205" s="167"/>
      <c r="AH205" s="166"/>
      <c r="AI205" s="166"/>
      <c r="AJ205" s="179"/>
      <c r="AK205" s="166"/>
      <c r="AL205" s="166"/>
      <c r="AM205" s="167"/>
      <c r="AN205" s="184"/>
      <c r="AO205" s="166"/>
      <c r="AP205" s="166"/>
      <c r="AQ205" s="166">
        <v>4906</v>
      </c>
      <c r="AR205" s="178"/>
      <c r="AS205" s="178"/>
    </row>
    <row r="206" spans="1:45" s="20" customFormat="1" x14ac:dyDescent="0.25">
      <c r="A206" s="178">
        <v>4907</v>
      </c>
      <c r="B206" s="178" t="s">
        <v>23</v>
      </c>
      <c r="C206" s="166">
        <v>6</v>
      </c>
      <c r="D206" s="166" t="s">
        <v>168</v>
      </c>
      <c r="E206" s="179">
        <v>681.32</v>
      </c>
      <c r="F206" s="179">
        <v>1154.97</v>
      </c>
      <c r="G206" s="167"/>
      <c r="H206" s="166">
        <v>8</v>
      </c>
      <c r="I206" s="166">
        <v>30</v>
      </c>
      <c r="J206" s="20" t="s">
        <v>817</v>
      </c>
      <c r="K206" s="166">
        <v>17</v>
      </c>
      <c r="L206" s="166" t="s">
        <v>19</v>
      </c>
      <c r="M206" s="166">
        <v>11</v>
      </c>
      <c r="N206" s="180"/>
      <c r="O206" s="183" t="s">
        <v>722</v>
      </c>
      <c r="P206" s="433"/>
      <c r="Q206" s="408"/>
      <c r="R206" s="434" t="s">
        <v>646</v>
      </c>
      <c r="S206" s="409"/>
      <c r="T206" s="166"/>
      <c r="W206" s="181"/>
      <c r="Z206" s="181"/>
      <c r="AA206" s="166"/>
      <c r="AB206" s="182"/>
      <c r="AC206" s="182"/>
      <c r="AD206" s="182"/>
      <c r="AE206" s="178"/>
      <c r="AF206" s="167"/>
      <c r="AG206" s="167"/>
      <c r="AH206" s="166"/>
      <c r="AI206" s="166"/>
      <c r="AJ206" s="179"/>
      <c r="AK206" s="166"/>
      <c r="AL206" s="166"/>
      <c r="AM206" s="167"/>
      <c r="AN206" s="184"/>
      <c r="AO206" s="166"/>
      <c r="AP206" s="166"/>
      <c r="AQ206" s="166">
        <v>4907</v>
      </c>
      <c r="AR206" s="178"/>
      <c r="AS206" s="178"/>
    </row>
    <row r="207" spans="1:45" s="20" customFormat="1" x14ac:dyDescent="0.25">
      <c r="A207" s="178">
        <v>4908</v>
      </c>
      <c r="B207" s="178" t="s">
        <v>23</v>
      </c>
      <c r="C207" s="166">
        <v>6</v>
      </c>
      <c r="D207" s="166" t="s">
        <v>78</v>
      </c>
      <c r="E207" s="179">
        <v>682.44</v>
      </c>
      <c r="F207" s="179">
        <v>1154.4000000000001</v>
      </c>
      <c r="G207" s="167"/>
      <c r="H207" s="166">
        <v>4</v>
      </c>
      <c r="I207" s="166">
        <v>32</v>
      </c>
      <c r="J207" s="20" t="s">
        <v>817</v>
      </c>
      <c r="K207" s="166">
        <v>18</v>
      </c>
      <c r="L207" s="166" t="s">
        <v>19</v>
      </c>
      <c r="M207" s="166">
        <v>10</v>
      </c>
      <c r="N207" s="180"/>
      <c r="O207" s="183" t="s">
        <v>793</v>
      </c>
      <c r="P207" s="433"/>
      <c r="Q207" s="408"/>
      <c r="R207" s="434" t="s">
        <v>646</v>
      </c>
      <c r="S207" s="409"/>
      <c r="T207" s="166"/>
      <c r="W207" s="181"/>
      <c r="Z207" s="181"/>
      <c r="AA207" s="166"/>
      <c r="AB207" s="182"/>
      <c r="AC207" s="182"/>
      <c r="AD207" s="182"/>
      <c r="AE207" s="178"/>
      <c r="AF207" s="167"/>
      <c r="AG207" s="167"/>
      <c r="AH207" s="166"/>
      <c r="AI207" s="166"/>
      <c r="AJ207" s="179"/>
      <c r="AK207" s="166"/>
      <c r="AL207" s="166"/>
      <c r="AM207" s="167"/>
      <c r="AN207" s="184"/>
      <c r="AO207" s="166"/>
      <c r="AP207" s="166"/>
      <c r="AQ207" s="166">
        <v>4908</v>
      </c>
      <c r="AR207" s="178"/>
      <c r="AS207" s="178"/>
    </row>
    <row r="208" spans="1:45" s="20" customFormat="1" x14ac:dyDescent="0.25">
      <c r="A208" s="47">
        <v>4909</v>
      </c>
      <c r="B208" s="47" t="s">
        <v>23</v>
      </c>
      <c r="C208" s="20">
        <v>6</v>
      </c>
      <c r="D208" s="20" t="s">
        <v>78</v>
      </c>
      <c r="E208" s="29">
        <v>682.77</v>
      </c>
      <c r="F208" s="29">
        <v>1154.5999999999999</v>
      </c>
      <c r="G208" s="30"/>
      <c r="H208" s="20">
        <v>2</v>
      </c>
      <c r="I208" s="20">
        <v>113</v>
      </c>
      <c r="J208" s="34" t="s">
        <v>28</v>
      </c>
      <c r="K208" s="20">
        <v>50</v>
      </c>
      <c r="L208" s="43" t="s">
        <v>27</v>
      </c>
      <c r="M208" s="20">
        <v>18</v>
      </c>
      <c r="N208" s="33"/>
      <c r="O208" s="34" t="s">
        <v>722</v>
      </c>
      <c r="P208" s="32">
        <v>2717</v>
      </c>
      <c r="Q208" s="35"/>
      <c r="R208" s="12" t="s">
        <v>134</v>
      </c>
      <c r="S208" s="35"/>
      <c r="T208" s="20" t="s">
        <v>555</v>
      </c>
      <c r="U208" s="48">
        <f>P208+K208-1</f>
        <v>2766</v>
      </c>
      <c r="V208" s="20">
        <v>57.4</v>
      </c>
      <c r="W208" s="20">
        <v>1.1499999999999999</v>
      </c>
      <c r="X208" s="29">
        <v>0.84</v>
      </c>
      <c r="Y208" s="20">
        <v>0.76</v>
      </c>
      <c r="Z208" s="87" t="s">
        <v>807</v>
      </c>
    </row>
    <row r="209" spans="1:45" s="20" customFormat="1" x14ac:dyDescent="0.25">
      <c r="A209" s="178">
        <v>4910</v>
      </c>
      <c r="B209" s="178" t="s">
        <v>23</v>
      </c>
      <c r="C209" s="166">
        <v>6</v>
      </c>
      <c r="D209" s="166" t="s">
        <v>78</v>
      </c>
      <c r="E209" s="179">
        <v>682.11</v>
      </c>
      <c r="F209" s="179">
        <v>1154.99</v>
      </c>
      <c r="G209" s="167"/>
      <c r="H209" s="166">
        <v>8</v>
      </c>
      <c r="I209" s="166">
        <v>113</v>
      </c>
      <c r="J209" s="20" t="s">
        <v>817</v>
      </c>
      <c r="K209" s="166">
        <v>21</v>
      </c>
      <c r="L209" s="166" t="s">
        <v>19</v>
      </c>
      <c r="M209" s="166">
        <v>11</v>
      </c>
      <c r="N209" s="180"/>
      <c r="O209" s="183" t="s">
        <v>722</v>
      </c>
      <c r="P209" s="433"/>
      <c r="Q209" s="408"/>
      <c r="R209" s="434" t="s">
        <v>646</v>
      </c>
      <c r="S209" s="409"/>
      <c r="T209" s="166"/>
      <c r="W209" s="181"/>
      <c r="Z209" s="181"/>
      <c r="AA209" s="166"/>
      <c r="AB209" s="182"/>
      <c r="AC209" s="182"/>
      <c r="AD209" s="182"/>
      <c r="AE209" s="178"/>
      <c r="AF209" s="167"/>
      <c r="AG209" s="167"/>
      <c r="AH209" s="166"/>
      <c r="AI209" s="166"/>
      <c r="AJ209" s="179"/>
      <c r="AK209" s="166"/>
      <c r="AL209" s="166"/>
      <c r="AM209" s="167"/>
      <c r="AN209" s="184"/>
      <c r="AO209" s="166"/>
      <c r="AP209" s="166"/>
      <c r="AQ209" s="166">
        <v>4910</v>
      </c>
      <c r="AR209" s="178"/>
      <c r="AS209" s="178"/>
    </row>
    <row r="210" spans="1:45" s="20" customFormat="1" x14ac:dyDescent="0.25">
      <c r="A210" s="47">
        <v>4911</v>
      </c>
      <c r="B210" s="47" t="s">
        <v>23</v>
      </c>
      <c r="C210" s="20">
        <v>6</v>
      </c>
      <c r="D210" s="20" t="s">
        <v>338</v>
      </c>
      <c r="E210" s="29">
        <v>688.14</v>
      </c>
      <c r="F210" s="29">
        <v>1154.52</v>
      </c>
      <c r="G210" s="30"/>
      <c r="H210" s="20">
        <v>2</v>
      </c>
      <c r="I210" s="20">
        <v>95</v>
      </c>
      <c r="J210" s="34" t="s">
        <v>28</v>
      </c>
      <c r="K210" s="20">
        <v>104</v>
      </c>
      <c r="L210" s="43" t="s">
        <v>27</v>
      </c>
      <c r="M210" s="20">
        <v>15</v>
      </c>
      <c r="N210" s="33"/>
      <c r="O210" s="34" t="s">
        <v>722</v>
      </c>
      <c r="P210" s="32">
        <v>2704</v>
      </c>
      <c r="Q210" s="35"/>
      <c r="R210" s="12" t="s">
        <v>179</v>
      </c>
      <c r="S210" s="35"/>
      <c r="T210" s="20" t="s">
        <v>568</v>
      </c>
      <c r="U210" s="48">
        <f>P210+K210-1</f>
        <v>2807</v>
      </c>
      <c r="V210" s="20">
        <v>90.4</v>
      </c>
      <c r="W210" s="20">
        <v>0.87</v>
      </c>
      <c r="X210" s="29">
        <v>0.64</v>
      </c>
      <c r="Y210" s="20">
        <v>0.72</v>
      </c>
      <c r="Z210" s="114" t="s">
        <v>805</v>
      </c>
    </row>
    <row r="211" spans="1:45" s="20" customFormat="1" x14ac:dyDescent="0.25">
      <c r="A211" s="47">
        <v>4912</v>
      </c>
      <c r="B211" s="47" t="s">
        <v>23</v>
      </c>
      <c r="C211" s="20">
        <v>6</v>
      </c>
      <c r="D211" s="20" t="s">
        <v>338</v>
      </c>
      <c r="E211" s="29">
        <v>688.62</v>
      </c>
      <c r="F211" s="29">
        <v>1154.76</v>
      </c>
      <c r="G211" s="30"/>
      <c r="H211" s="20">
        <v>4</v>
      </c>
      <c r="I211" s="20">
        <v>157</v>
      </c>
      <c r="J211" s="34" t="s">
        <v>28</v>
      </c>
      <c r="K211" s="20">
        <v>106</v>
      </c>
      <c r="L211" s="20" t="s">
        <v>19</v>
      </c>
      <c r="M211" s="20">
        <v>26</v>
      </c>
      <c r="N211" s="33"/>
      <c r="O211" s="34" t="s">
        <v>775</v>
      </c>
      <c r="P211" s="32">
        <v>2695</v>
      </c>
      <c r="Q211" s="35"/>
      <c r="R211" s="12" t="s">
        <v>205</v>
      </c>
      <c r="S211" s="35"/>
      <c r="T211" s="20" t="s">
        <v>569</v>
      </c>
      <c r="U211" s="48">
        <f>P211+K211-1</f>
        <v>2800</v>
      </c>
      <c r="V211" s="20">
        <v>92.6</v>
      </c>
      <c r="W211" s="20">
        <v>0.87</v>
      </c>
      <c r="X211" s="29">
        <v>0.61</v>
      </c>
      <c r="Y211" s="20">
        <v>0.75</v>
      </c>
      <c r="Z211" s="114" t="s">
        <v>805</v>
      </c>
    </row>
    <row r="212" spans="1:45" s="20" customFormat="1" x14ac:dyDescent="0.25">
      <c r="A212" s="47">
        <v>4913</v>
      </c>
      <c r="B212" s="47" t="s">
        <v>23</v>
      </c>
      <c r="C212" s="20">
        <v>6</v>
      </c>
      <c r="D212" s="20" t="s">
        <v>325</v>
      </c>
      <c r="E212" s="29">
        <v>687.14</v>
      </c>
      <c r="F212" s="29">
        <v>1154.18</v>
      </c>
      <c r="G212" s="30"/>
      <c r="H212" s="20">
        <v>4</v>
      </c>
      <c r="I212" s="20">
        <v>157</v>
      </c>
      <c r="J212" s="34" t="s">
        <v>28</v>
      </c>
      <c r="K212" s="20">
        <v>113</v>
      </c>
      <c r="L212" s="20" t="s">
        <v>19</v>
      </c>
      <c r="M212" s="20">
        <v>27</v>
      </c>
      <c r="N212" s="33"/>
      <c r="O212" s="34" t="s">
        <v>722</v>
      </c>
      <c r="P212" s="32">
        <v>2704</v>
      </c>
      <c r="Q212" s="35"/>
      <c r="R212" s="12" t="s">
        <v>179</v>
      </c>
      <c r="S212" s="35"/>
      <c r="T212" s="20" t="s">
        <v>568</v>
      </c>
      <c r="U212" s="48">
        <f>P212+K212-1</f>
        <v>2816</v>
      </c>
      <c r="V212" s="20">
        <v>108.5</v>
      </c>
      <c r="W212" s="20">
        <v>0.96</v>
      </c>
      <c r="X212" s="29">
        <v>0.56000000000000005</v>
      </c>
      <c r="Y212" s="20">
        <v>0.48</v>
      </c>
      <c r="Z212" s="114" t="s">
        <v>805</v>
      </c>
    </row>
    <row r="213" spans="1:45" s="20" customFormat="1" x14ac:dyDescent="0.25">
      <c r="A213" s="47">
        <v>4914</v>
      </c>
      <c r="B213" s="47" t="s">
        <v>23</v>
      </c>
      <c r="C213" s="20">
        <v>6</v>
      </c>
      <c r="D213" s="20" t="s">
        <v>325</v>
      </c>
      <c r="E213" s="29">
        <v>687.77</v>
      </c>
      <c r="F213" s="29">
        <v>1154.67</v>
      </c>
      <c r="G213" s="30"/>
      <c r="H213" s="20">
        <v>8</v>
      </c>
      <c r="I213" s="22">
        <v>201</v>
      </c>
      <c r="J213" s="34" t="s">
        <v>37</v>
      </c>
      <c r="K213" s="22">
        <v>30</v>
      </c>
      <c r="L213" s="20" t="s">
        <v>19</v>
      </c>
      <c r="M213" s="20">
        <v>10</v>
      </c>
      <c r="N213" s="34" t="s">
        <v>327</v>
      </c>
      <c r="O213" s="33"/>
      <c r="P213" s="32" t="s">
        <v>917</v>
      </c>
      <c r="Q213" s="124"/>
      <c r="R213" s="12" t="s">
        <v>147</v>
      </c>
      <c r="S213" s="35" t="s">
        <v>150</v>
      </c>
      <c r="T213" s="20" t="s">
        <v>554</v>
      </c>
      <c r="U213" s="48" t="s">
        <v>148</v>
      </c>
      <c r="V213" s="20">
        <v>72.5</v>
      </c>
      <c r="W213" s="20">
        <v>2.42</v>
      </c>
      <c r="X213" s="29">
        <v>1.63</v>
      </c>
      <c r="Y213" s="20">
        <v>2.39</v>
      </c>
      <c r="Z213" s="87" t="s">
        <v>808</v>
      </c>
    </row>
    <row r="214" spans="1:45" s="20" customFormat="1" x14ac:dyDescent="0.25">
      <c r="A214" s="178">
        <v>4915</v>
      </c>
      <c r="B214" s="178" t="s">
        <v>23</v>
      </c>
      <c r="C214" s="166">
        <v>6</v>
      </c>
      <c r="D214" s="166" t="s">
        <v>143</v>
      </c>
      <c r="E214" s="179">
        <v>683.99</v>
      </c>
      <c r="F214" s="179">
        <v>1154.01</v>
      </c>
      <c r="G214" s="167"/>
      <c r="H214" s="166">
        <v>4</v>
      </c>
      <c r="I214" s="166">
        <v>100</v>
      </c>
      <c r="J214" s="183" t="s">
        <v>28</v>
      </c>
      <c r="K214" s="166">
        <v>38</v>
      </c>
      <c r="L214" s="166" t="s">
        <v>19</v>
      </c>
      <c r="M214" s="166">
        <v>12</v>
      </c>
      <c r="N214" s="180"/>
      <c r="O214" s="183" t="s">
        <v>722</v>
      </c>
      <c r="P214" s="181">
        <v>2704</v>
      </c>
      <c r="Q214" s="408"/>
      <c r="R214" s="434" t="s">
        <v>179</v>
      </c>
      <c r="S214" s="409"/>
      <c r="T214" s="166" t="s">
        <v>850</v>
      </c>
      <c r="U214" s="48">
        <f>P214+K214-1</f>
        <v>2741</v>
      </c>
      <c r="V214" s="166">
        <v>70.599999999999994</v>
      </c>
      <c r="W214" s="166">
        <v>1.86</v>
      </c>
      <c r="X214" s="179">
        <v>1.49</v>
      </c>
      <c r="Y214" s="166">
        <v>1.34</v>
      </c>
      <c r="Z214" s="186" t="s">
        <v>806</v>
      </c>
      <c r="AA214" s="166"/>
      <c r="AD214" s="181"/>
      <c r="AE214" s="166"/>
      <c r="AF214" s="167"/>
      <c r="AG214" s="167"/>
      <c r="AM214" s="184"/>
      <c r="AN214" s="184"/>
      <c r="AO214" s="166"/>
      <c r="AP214" s="166"/>
    </row>
    <row r="215" spans="1:45" s="20" customFormat="1" x14ac:dyDescent="0.25">
      <c r="A215" s="178">
        <v>4916</v>
      </c>
      <c r="B215" s="178" t="s">
        <v>23</v>
      </c>
      <c r="C215" s="166">
        <v>6</v>
      </c>
      <c r="D215" s="166" t="s">
        <v>143</v>
      </c>
      <c r="E215" s="179">
        <v>683.69</v>
      </c>
      <c r="F215" s="179">
        <v>1154.74</v>
      </c>
      <c r="G215" s="167"/>
      <c r="H215" s="166">
        <v>4</v>
      </c>
      <c r="I215" s="166">
        <v>77</v>
      </c>
      <c r="J215" s="20" t="s">
        <v>817</v>
      </c>
      <c r="K215" s="166">
        <v>28</v>
      </c>
      <c r="L215" s="166" t="s">
        <v>19</v>
      </c>
      <c r="M215" s="166">
        <v>10</v>
      </c>
      <c r="N215" s="180"/>
      <c r="O215" s="183" t="s">
        <v>722</v>
      </c>
      <c r="P215" s="433"/>
      <c r="Q215" s="408"/>
      <c r="R215" s="434" t="s">
        <v>646</v>
      </c>
      <c r="S215" s="409"/>
      <c r="T215" s="166"/>
      <c r="W215" s="181"/>
      <c r="Z215" s="181"/>
      <c r="AA215" s="166"/>
      <c r="AB215" s="182"/>
      <c r="AC215" s="182"/>
      <c r="AD215" s="182"/>
      <c r="AE215" s="178"/>
      <c r="AF215" s="167"/>
      <c r="AG215" s="167"/>
      <c r="AH215" s="166"/>
      <c r="AI215" s="166"/>
      <c r="AJ215" s="179"/>
      <c r="AK215" s="166"/>
      <c r="AL215" s="166"/>
      <c r="AM215" s="167"/>
      <c r="AN215" s="184"/>
      <c r="AO215" s="166"/>
      <c r="AP215" s="166"/>
      <c r="AQ215" s="166">
        <v>4916</v>
      </c>
      <c r="AR215" s="178"/>
      <c r="AS215" s="178"/>
    </row>
    <row r="216" spans="1:45" s="20" customFormat="1" x14ac:dyDescent="0.25">
      <c r="A216" s="178">
        <v>4917</v>
      </c>
      <c r="B216" s="178" t="s">
        <v>23</v>
      </c>
      <c r="C216" s="166">
        <v>6</v>
      </c>
      <c r="D216" s="166" t="s">
        <v>143</v>
      </c>
      <c r="E216" s="179">
        <v>683.46</v>
      </c>
      <c r="F216" s="179">
        <v>1154.8</v>
      </c>
      <c r="G216" s="167"/>
      <c r="H216" s="166">
        <v>8</v>
      </c>
      <c r="I216" s="166">
        <v>56</v>
      </c>
      <c r="J216" s="20" t="s">
        <v>817</v>
      </c>
      <c r="K216" s="166">
        <v>22</v>
      </c>
      <c r="L216" s="166" t="s">
        <v>19</v>
      </c>
      <c r="M216" s="166">
        <v>9</v>
      </c>
      <c r="N216" s="180"/>
      <c r="O216" s="183" t="s">
        <v>722</v>
      </c>
      <c r="P216" s="433"/>
      <c r="Q216" s="408"/>
      <c r="R216" s="434" t="s">
        <v>646</v>
      </c>
      <c r="S216" s="409"/>
      <c r="T216" s="166"/>
      <c r="W216" s="181"/>
      <c r="Z216" s="181"/>
      <c r="AA216" s="166"/>
      <c r="AB216" s="182"/>
      <c r="AC216" s="182"/>
      <c r="AD216" s="182"/>
      <c r="AE216" s="178"/>
      <c r="AF216" s="167"/>
      <c r="AG216" s="167"/>
      <c r="AH216" s="166"/>
      <c r="AI216" s="166"/>
      <c r="AJ216" s="179"/>
      <c r="AK216" s="166"/>
      <c r="AL216" s="166"/>
      <c r="AM216" s="167"/>
      <c r="AN216" s="184"/>
      <c r="AO216" s="166"/>
      <c r="AP216" s="166"/>
      <c r="AQ216" s="166">
        <v>4917</v>
      </c>
      <c r="AR216" s="178"/>
      <c r="AS216" s="178"/>
    </row>
    <row r="217" spans="1:45" s="20" customFormat="1" x14ac:dyDescent="0.25">
      <c r="A217" s="47">
        <v>4918</v>
      </c>
      <c r="B217" s="47" t="s">
        <v>23</v>
      </c>
      <c r="C217" s="20">
        <v>6</v>
      </c>
      <c r="D217" s="20" t="s">
        <v>143</v>
      </c>
      <c r="E217" s="29">
        <v>683.92</v>
      </c>
      <c r="F217" s="29">
        <v>1154.95</v>
      </c>
      <c r="G217" s="30"/>
      <c r="H217" s="20">
        <v>13</v>
      </c>
      <c r="I217" s="20">
        <v>26</v>
      </c>
      <c r="J217" s="34" t="s">
        <v>10</v>
      </c>
      <c r="K217" s="22">
        <v>30</v>
      </c>
      <c r="L217" s="20" t="s">
        <v>19</v>
      </c>
      <c r="M217" s="20">
        <v>6</v>
      </c>
      <c r="N217" s="34" t="s">
        <v>209</v>
      </c>
      <c r="O217" s="33"/>
      <c r="P217" s="32">
        <v>2721</v>
      </c>
      <c r="Q217" s="35">
        <v>2717</v>
      </c>
      <c r="R217" s="12" t="s">
        <v>166</v>
      </c>
      <c r="S217" s="124"/>
      <c r="T217" s="20" t="s">
        <v>571</v>
      </c>
      <c r="U217" s="48">
        <f>P217+K217-1</f>
        <v>2750</v>
      </c>
      <c r="V217" s="20">
        <v>76.5</v>
      </c>
      <c r="W217" s="20">
        <v>2.5499999999999998</v>
      </c>
      <c r="X217" s="29">
        <v>2.4500000000000002</v>
      </c>
      <c r="Y217" s="20">
        <v>2.7</v>
      </c>
      <c r="Z217" s="87" t="s">
        <v>809</v>
      </c>
      <c r="AA217" s="34" t="s">
        <v>125</v>
      </c>
      <c r="AH217" s="20" t="s">
        <v>79</v>
      </c>
    </row>
    <row r="218" spans="1:45" s="20" customFormat="1" x14ac:dyDescent="0.25">
      <c r="A218" s="447">
        <v>4919</v>
      </c>
      <c r="B218" s="447" t="s">
        <v>23</v>
      </c>
      <c r="C218" s="436">
        <v>6</v>
      </c>
      <c r="D218" s="436" t="s">
        <v>454</v>
      </c>
      <c r="E218" s="443">
        <v>684.3</v>
      </c>
      <c r="F218" s="443">
        <v>1154.1099999999999</v>
      </c>
      <c r="G218" s="441"/>
      <c r="H218" s="436">
        <v>8</v>
      </c>
      <c r="I218" s="436">
        <v>64</v>
      </c>
      <c r="J218" s="438" t="s">
        <v>27</v>
      </c>
      <c r="K218" s="436">
        <v>19</v>
      </c>
      <c r="L218" s="436" t="s">
        <v>19</v>
      </c>
      <c r="M218" s="436">
        <v>10</v>
      </c>
      <c r="N218" s="438"/>
      <c r="O218" s="183" t="s">
        <v>722</v>
      </c>
      <c r="P218" s="437"/>
      <c r="Q218" s="463"/>
      <c r="R218" s="464" t="s">
        <v>646</v>
      </c>
      <c r="S218" s="435"/>
      <c r="T218" s="166"/>
      <c r="U218" s="47"/>
      <c r="V218" s="436"/>
      <c r="W218" s="436"/>
      <c r="X218" s="443"/>
      <c r="Y218" s="436"/>
      <c r="Z218" s="436"/>
      <c r="AA218" s="436"/>
      <c r="AB218" s="439"/>
      <c r="AD218" s="439"/>
      <c r="AE218" s="447"/>
      <c r="AF218" s="441"/>
      <c r="AG218" s="441"/>
      <c r="AM218" s="441"/>
      <c r="AN218" s="444"/>
      <c r="AO218" s="436"/>
      <c r="AP218" s="436"/>
    </row>
    <row r="219" spans="1:45" s="20" customFormat="1" x14ac:dyDescent="0.25">
      <c r="A219" s="178">
        <v>4920</v>
      </c>
      <c r="B219" s="178" t="s">
        <v>23</v>
      </c>
      <c r="C219" s="166">
        <v>6</v>
      </c>
      <c r="D219" s="166" t="s">
        <v>454</v>
      </c>
      <c r="E219" s="179">
        <v>684.79</v>
      </c>
      <c r="F219" s="179">
        <v>1154.82</v>
      </c>
      <c r="G219" s="167"/>
      <c r="H219" s="166">
        <v>8</v>
      </c>
      <c r="I219" s="166">
        <v>113</v>
      </c>
      <c r="K219" s="166">
        <v>22</v>
      </c>
      <c r="L219" s="166" t="s">
        <v>19</v>
      </c>
      <c r="M219" s="166">
        <v>10</v>
      </c>
      <c r="N219" s="433"/>
      <c r="O219" s="183" t="s">
        <v>722</v>
      </c>
      <c r="P219" s="433"/>
      <c r="Q219" s="408"/>
      <c r="R219" s="409"/>
      <c r="S219" s="409"/>
      <c r="T219" s="166" t="s">
        <v>867</v>
      </c>
      <c r="U219" s="47"/>
      <c r="W219" s="181"/>
      <c r="Y219" s="180"/>
      <c r="Z219" s="181"/>
      <c r="AA219" s="166"/>
      <c r="AB219" s="182"/>
      <c r="AC219" s="182"/>
      <c r="AD219" s="182"/>
      <c r="AE219" s="178"/>
      <c r="AF219" s="167"/>
      <c r="AG219" s="167"/>
      <c r="AH219" s="166"/>
      <c r="AI219" s="166"/>
      <c r="AJ219" s="179"/>
      <c r="AK219" s="166"/>
      <c r="AL219" s="166"/>
      <c r="AM219" s="167"/>
      <c r="AN219" s="184"/>
      <c r="AO219" s="166"/>
      <c r="AP219" s="166"/>
      <c r="AQ219" s="166">
        <v>4920</v>
      </c>
      <c r="AR219" s="178"/>
      <c r="AS219" s="178"/>
    </row>
    <row r="220" spans="1:45" s="20" customFormat="1" x14ac:dyDescent="0.25">
      <c r="A220" s="447">
        <v>4921</v>
      </c>
      <c r="B220" s="447" t="s">
        <v>23</v>
      </c>
      <c r="C220" s="436">
        <v>6</v>
      </c>
      <c r="D220" s="436" t="s">
        <v>847</v>
      </c>
      <c r="E220" s="443">
        <v>685.88</v>
      </c>
      <c r="F220" s="443">
        <v>1154.7</v>
      </c>
      <c r="G220" s="441"/>
      <c r="H220" s="436">
        <v>4</v>
      </c>
      <c r="I220" s="436">
        <v>76</v>
      </c>
      <c r="J220" s="438" t="s">
        <v>27</v>
      </c>
      <c r="K220" s="436">
        <v>29</v>
      </c>
      <c r="L220" s="436" t="s">
        <v>19</v>
      </c>
      <c r="M220" s="436">
        <v>10</v>
      </c>
      <c r="N220" s="438"/>
      <c r="O220" s="183" t="s">
        <v>722</v>
      </c>
      <c r="P220" s="437"/>
      <c r="Q220" s="463"/>
      <c r="R220" s="464" t="s">
        <v>646</v>
      </c>
      <c r="S220" s="435"/>
      <c r="T220" s="166"/>
      <c r="U220" s="47"/>
      <c r="V220" s="436"/>
      <c r="W220" s="436"/>
      <c r="X220" s="443"/>
      <c r="Y220" s="436"/>
      <c r="Z220" s="436"/>
      <c r="AA220" s="436"/>
      <c r="AB220" s="439"/>
      <c r="AD220" s="439"/>
      <c r="AE220" s="447"/>
      <c r="AF220" s="441"/>
      <c r="AG220" s="441"/>
      <c r="AM220" s="441"/>
      <c r="AN220" s="444"/>
      <c r="AO220" s="436"/>
      <c r="AP220" s="436"/>
    </row>
    <row r="221" spans="1:45" s="20" customFormat="1" x14ac:dyDescent="0.25">
      <c r="A221" s="481">
        <v>4922</v>
      </c>
      <c r="B221" s="481" t="s">
        <v>23</v>
      </c>
      <c r="C221" s="188">
        <v>6</v>
      </c>
      <c r="D221" s="188" t="s">
        <v>847</v>
      </c>
      <c r="E221" s="470">
        <v>685.26</v>
      </c>
      <c r="F221" s="470">
        <v>1154.23</v>
      </c>
      <c r="G221" s="471"/>
      <c r="H221" s="188">
        <v>13</v>
      </c>
      <c r="I221" s="188">
        <v>113</v>
      </c>
      <c r="J221" s="472" t="s">
        <v>10</v>
      </c>
      <c r="K221" s="188">
        <v>21</v>
      </c>
      <c r="L221" s="188" t="s">
        <v>19</v>
      </c>
      <c r="M221" s="188">
        <v>3</v>
      </c>
      <c r="N221" s="473" t="s">
        <v>906</v>
      </c>
      <c r="O221" s="473"/>
      <c r="P221" s="474">
        <v>2701</v>
      </c>
      <c r="Q221" s="475">
        <v>2698</v>
      </c>
      <c r="R221" s="476" t="s">
        <v>205</v>
      </c>
      <c r="S221" s="124"/>
      <c r="T221" s="166" t="s">
        <v>850</v>
      </c>
      <c r="U221" s="48">
        <f>P221+K221-1</f>
        <v>2721</v>
      </c>
      <c r="V221" s="188">
        <v>79.8</v>
      </c>
      <c r="W221" s="188">
        <v>3.8</v>
      </c>
      <c r="X221" s="470">
        <v>3.64</v>
      </c>
      <c r="Y221" s="188">
        <v>4.38</v>
      </c>
      <c r="Z221" s="477" t="s">
        <v>854</v>
      </c>
      <c r="AA221" s="188" t="s">
        <v>79</v>
      </c>
      <c r="AD221" s="474"/>
      <c r="AE221" s="188"/>
      <c r="AF221" s="471"/>
      <c r="AG221" s="471"/>
      <c r="AM221" s="474"/>
      <c r="AN221" s="468"/>
      <c r="AO221" s="188"/>
      <c r="AP221" s="188"/>
    </row>
    <row r="222" spans="1:45" s="20" customFormat="1" x14ac:dyDescent="0.25">
      <c r="A222" s="178">
        <v>4925</v>
      </c>
      <c r="B222" s="178" t="s">
        <v>23</v>
      </c>
      <c r="C222" s="166">
        <v>6</v>
      </c>
      <c r="D222" s="166" t="s">
        <v>354</v>
      </c>
      <c r="E222" s="179">
        <v>689.89</v>
      </c>
      <c r="F222" s="179">
        <v>1155.78</v>
      </c>
      <c r="G222" s="167"/>
      <c r="H222" s="166">
        <v>4</v>
      </c>
      <c r="I222" s="166">
        <v>100</v>
      </c>
      <c r="J222" s="183" t="s">
        <v>28</v>
      </c>
      <c r="K222" s="166">
        <v>47</v>
      </c>
      <c r="L222" s="166" t="s">
        <v>19</v>
      </c>
      <c r="M222" s="166">
        <v>14</v>
      </c>
      <c r="N222" s="180"/>
      <c r="O222" s="183" t="s">
        <v>722</v>
      </c>
      <c r="P222" s="181">
        <v>2704</v>
      </c>
      <c r="Q222" s="408"/>
      <c r="R222" s="434" t="s">
        <v>179</v>
      </c>
      <c r="S222" s="409"/>
      <c r="T222" s="166" t="s">
        <v>850</v>
      </c>
      <c r="U222" s="48">
        <f>P222+K222-1</f>
        <v>2750</v>
      </c>
      <c r="V222" s="166">
        <v>93.1</v>
      </c>
      <c r="W222" s="166">
        <v>1.98</v>
      </c>
      <c r="X222" s="179">
        <v>1.73</v>
      </c>
      <c r="Y222" s="166">
        <v>1.96</v>
      </c>
      <c r="Z222" s="186" t="s">
        <v>806</v>
      </c>
      <c r="AA222" s="166"/>
      <c r="AD222" s="181"/>
      <c r="AE222" s="166"/>
      <c r="AF222" s="167"/>
      <c r="AG222" s="167"/>
      <c r="AM222" s="184"/>
      <c r="AN222" s="184"/>
      <c r="AO222" s="166"/>
      <c r="AP222" s="166"/>
    </row>
    <row r="223" spans="1:45" s="20" customFormat="1" x14ac:dyDescent="0.25">
      <c r="A223" s="447">
        <v>4926</v>
      </c>
      <c r="B223" s="447" t="s">
        <v>23</v>
      </c>
      <c r="C223" s="436">
        <v>6</v>
      </c>
      <c r="D223" s="436" t="s">
        <v>849</v>
      </c>
      <c r="E223" s="443">
        <v>688.79</v>
      </c>
      <c r="F223" s="443">
        <v>1155.9000000000001</v>
      </c>
      <c r="G223" s="441"/>
      <c r="H223" s="436">
        <v>8</v>
      </c>
      <c r="I223" s="436">
        <v>57</v>
      </c>
      <c r="J223" s="438" t="s">
        <v>27</v>
      </c>
      <c r="K223" s="436">
        <v>18</v>
      </c>
      <c r="L223" s="436" t="s">
        <v>19</v>
      </c>
      <c r="M223" s="436">
        <v>9</v>
      </c>
      <c r="N223" s="438"/>
      <c r="O223" s="183" t="s">
        <v>722</v>
      </c>
      <c r="P223" s="437"/>
      <c r="Q223" s="463"/>
      <c r="R223" s="464" t="s">
        <v>646</v>
      </c>
      <c r="S223" s="435"/>
      <c r="T223" s="166"/>
      <c r="U223" s="47"/>
      <c r="V223" s="436"/>
      <c r="W223" s="436"/>
      <c r="X223" s="443"/>
      <c r="Y223" s="436"/>
      <c r="Z223" s="436"/>
      <c r="AA223" s="447"/>
      <c r="AB223" s="439"/>
      <c r="AD223" s="439"/>
      <c r="AE223" s="447"/>
      <c r="AG223" s="441"/>
      <c r="AM223" s="441"/>
      <c r="AN223" s="444"/>
      <c r="AO223" s="436"/>
      <c r="AP223" s="436"/>
    </row>
    <row r="224" spans="1:45" s="20" customFormat="1" x14ac:dyDescent="0.25">
      <c r="A224" s="447">
        <v>4927</v>
      </c>
      <c r="B224" s="447" t="s">
        <v>23</v>
      </c>
      <c r="C224" s="436">
        <v>6</v>
      </c>
      <c r="D224" s="436" t="s">
        <v>849</v>
      </c>
      <c r="E224" s="443">
        <v>688.67</v>
      </c>
      <c r="F224" s="443">
        <v>1155.8399999999999</v>
      </c>
      <c r="G224" s="441"/>
      <c r="H224" s="436">
        <v>8</v>
      </c>
      <c r="I224" s="436">
        <v>64</v>
      </c>
      <c r="J224" s="438" t="s">
        <v>27</v>
      </c>
      <c r="K224" s="436">
        <v>22</v>
      </c>
      <c r="L224" s="436" t="s">
        <v>19</v>
      </c>
      <c r="M224" s="436">
        <v>9</v>
      </c>
      <c r="N224" s="438"/>
      <c r="O224" s="466" t="s">
        <v>793</v>
      </c>
      <c r="P224" s="437"/>
      <c r="Q224" s="463"/>
      <c r="R224" s="464" t="s">
        <v>646</v>
      </c>
      <c r="S224" s="435"/>
      <c r="T224" s="166"/>
      <c r="U224" s="47"/>
      <c r="V224" s="436"/>
      <c r="W224" s="436"/>
      <c r="X224" s="443"/>
      <c r="Y224" s="436"/>
      <c r="Z224" s="436"/>
      <c r="AA224" s="447"/>
      <c r="AB224" s="439"/>
      <c r="AD224" s="439"/>
      <c r="AE224" s="447"/>
      <c r="AG224" s="441"/>
      <c r="AM224" s="441"/>
      <c r="AN224" s="444"/>
      <c r="AO224" s="436"/>
      <c r="AP224" s="436"/>
    </row>
    <row r="225" spans="1:255" s="20" customFormat="1" x14ac:dyDescent="0.25">
      <c r="A225" s="447">
        <v>4928</v>
      </c>
      <c r="B225" s="447" t="s">
        <v>23</v>
      </c>
      <c r="C225" s="436">
        <v>6</v>
      </c>
      <c r="D225" s="436" t="s">
        <v>355</v>
      </c>
      <c r="E225" s="443">
        <v>687.9</v>
      </c>
      <c r="F225" s="443">
        <v>1155.5899999999999</v>
      </c>
      <c r="G225" s="441"/>
      <c r="H225" s="436">
        <v>8</v>
      </c>
      <c r="I225" s="436">
        <v>79</v>
      </c>
      <c r="J225" s="438" t="s">
        <v>27</v>
      </c>
      <c r="K225" s="436">
        <v>23</v>
      </c>
      <c r="L225" s="436" t="s">
        <v>19</v>
      </c>
      <c r="M225" s="436">
        <v>9</v>
      </c>
      <c r="N225" s="438"/>
      <c r="O225" s="183" t="s">
        <v>722</v>
      </c>
      <c r="P225" s="437"/>
      <c r="Q225" s="463"/>
      <c r="R225" s="464" t="s">
        <v>646</v>
      </c>
      <c r="S225" s="435"/>
      <c r="T225" s="166"/>
      <c r="U225" s="47"/>
      <c r="V225" s="436"/>
      <c r="W225" s="436"/>
      <c r="X225" s="443"/>
      <c r="Y225" s="436"/>
      <c r="Z225" s="436"/>
      <c r="AA225" s="436"/>
      <c r="AB225" s="439"/>
      <c r="AD225" s="439"/>
      <c r="AE225" s="447"/>
      <c r="AF225" s="441"/>
      <c r="AG225" s="441"/>
      <c r="AM225" s="441"/>
      <c r="AN225" s="436"/>
      <c r="AO225" s="436"/>
      <c r="AP225" s="436"/>
    </row>
    <row r="226" spans="1:255" s="20" customFormat="1" x14ac:dyDescent="0.25">
      <c r="A226" s="178">
        <v>4929</v>
      </c>
      <c r="B226" s="178" t="s">
        <v>23</v>
      </c>
      <c r="C226" s="166">
        <v>6</v>
      </c>
      <c r="D226" s="166" t="s">
        <v>355</v>
      </c>
      <c r="E226" s="179">
        <v>687.27</v>
      </c>
      <c r="F226" s="179">
        <v>1155.1400000000001</v>
      </c>
      <c r="G226" s="167"/>
      <c r="H226" s="166">
        <v>4</v>
      </c>
      <c r="I226" s="166">
        <v>157</v>
      </c>
      <c r="J226" s="183" t="s">
        <v>28</v>
      </c>
      <c r="K226" s="166">
        <v>104</v>
      </c>
      <c r="L226" s="166" t="s">
        <v>19</v>
      </c>
      <c r="M226" s="166">
        <v>24</v>
      </c>
      <c r="N226" s="180"/>
      <c r="O226" s="183" t="s">
        <v>722</v>
      </c>
      <c r="P226" s="181">
        <v>2704</v>
      </c>
      <c r="Q226" s="408"/>
      <c r="R226" s="434" t="s">
        <v>179</v>
      </c>
      <c r="S226" s="409"/>
      <c r="T226" s="166" t="s">
        <v>850</v>
      </c>
      <c r="U226" s="48">
        <f>P226+K226-1</f>
        <v>2807</v>
      </c>
      <c r="V226" s="166">
        <v>102.3</v>
      </c>
      <c r="W226" s="166">
        <v>0.98</v>
      </c>
      <c r="X226" s="179">
        <v>0.64</v>
      </c>
      <c r="Y226" s="166">
        <v>0.89</v>
      </c>
      <c r="Z226" s="166" t="s">
        <v>805</v>
      </c>
      <c r="AA226" s="166"/>
      <c r="AD226" s="181"/>
      <c r="AE226" s="166"/>
      <c r="AF226" s="167"/>
      <c r="AG226" s="167"/>
      <c r="AM226" s="184"/>
      <c r="AN226" s="184"/>
      <c r="AO226" s="166"/>
      <c r="AP226" s="166"/>
    </row>
    <row r="227" spans="1:255" s="20" customFormat="1" x14ac:dyDescent="0.25">
      <c r="A227" s="178">
        <v>4930</v>
      </c>
      <c r="B227" s="178" t="s">
        <v>23</v>
      </c>
      <c r="C227" s="166">
        <v>6</v>
      </c>
      <c r="D227" s="166" t="s">
        <v>355</v>
      </c>
      <c r="E227" s="179">
        <v>687.07</v>
      </c>
      <c r="F227" s="179">
        <v>1155.72</v>
      </c>
      <c r="G227" s="167"/>
      <c r="H227" s="166">
        <v>4</v>
      </c>
      <c r="I227" s="166">
        <v>48</v>
      </c>
      <c r="K227" s="166">
        <v>32</v>
      </c>
      <c r="L227" s="166" t="s">
        <v>19</v>
      </c>
      <c r="M227" s="166">
        <v>13</v>
      </c>
      <c r="N227" s="433"/>
      <c r="O227" s="183" t="s">
        <v>722</v>
      </c>
      <c r="P227" s="433"/>
      <c r="Q227" s="408"/>
      <c r="R227" s="409"/>
      <c r="S227" s="409"/>
      <c r="T227" s="166" t="s">
        <v>867</v>
      </c>
      <c r="U227" s="47"/>
      <c r="W227" s="181"/>
      <c r="Y227" s="180"/>
      <c r="Z227" s="181"/>
      <c r="AA227" s="166"/>
      <c r="AB227" s="182"/>
      <c r="AC227" s="182"/>
      <c r="AD227" s="182"/>
      <c r="AE227" s="178"/>
      <c r="AF227" s="167"/>
      <c r="AG227" s="167"/>
      <c r="AH227" s="166"/>
      <c r="AI227" s="166"/>
      <c r="AJ227" s="179"/>
      <c r="AK227" s="166"/>
      <c r="AL227" s="166"/>
      <c r="AM227" s="167"/>
      <c r="AN227" s="166"/>
      <c r="AO227" s="166"/>
      <c r="AP227" s="166"/>
      <c r="AQ227" s="166">
        <v>4930</v>
      </c>
      <c r="AR227" s="178"/>
      <c r="AS227" s="178"/>
    </row>
    <row r="228" spans="1:255" s="20" customFormat="1" x14ac:dyDescent="0.25">
      <c r="A228" s="178">
        <v>4931</v>
      </c>
      <c r="B228" s="178" t="s">
        <v>23</v>
      </c>
      <c r="C228" s="166">
        <v>6</v>
      </c>
      <c r="D228" s="166" t="s">
        <v>360</v>
      </c>
      <c r="E228" s="179">
        <v>686.54</v>
      </c>
      <c r="F228" s="179">
        <v>1155.55</v>
      </c>
      <c r="G228" s="167"/>
      <c r="H228" s="166">
        <v>4</v>
      </c>
      <c r="I228" s="166">
        <v>100</v>
      </c>
      <c r="K228" s="166">
        <v>38</v>
      </c>
      <c r="L228" s="186" t="s">
        <v>27</v>
      </c>
      <c r="M228" s="166">
        <v>19</v>
      </c>
      <c r="N228" s="433"/>
      <c r="O228" s="183" t="s">
        <v>722</v>
      </c>
      <c r="P228" s="433"/>
      <c r="Q228" s="408"/>
      <c r="R228" s="409"/>
      <c r="S228" s="409"/>
      <c r="T228" s="166" t="s">
        <v>867</v>
      </c>
      <c r="U228" s="47"/>
      <c r="W228" s="181"/>
      <c r="Y228" s="180"/>
      <c r="Z228" s="181"/>
      <c r="AA228" s="166"/>
      <c r="AB228" s="182"/>
      <c r="AC228" s="182"/>
      <c r="AD228" s="182"/>
      <c r="AE228" s="178"/>
      <c r="AF228" s="167"/>
      <c r="AG228" s="167"/>
      <c r="AH228" s="166"/>
      <c r="AI228" s="166"/>
      <c r="AJ228" s="179"/>
      <c r="AK228" s="166"/>
      <c r="AL228" s="166"/>
      <c r="AM228" s="465"/>
      <c r="AN228" s="166"/>
      <c r="AO228" s="166"/>
      <c r="AP228" s="166"/>
      <c r="AQ228" s="166">
        <v>4931</v>
      </c>
      <c r="AR228" s="178"/>
      <c r="AS228" s="178"/>
    </row>
    <row r="229" spans="1:255" s="20" customFormat="1" x14ac:dyDescent="0.25">
      <c r="A229" s="178">
        <v>4932</v>
      </c>
      <c r="B229" s="178" t="s">
        <v>23</v>
      </c>
      <c r="C229" s="166">
        <v>6</v>
      </c>
      <c r="D229" s="166" t="s">
        <v>360</v>
      </c>
      <c r="E229" s="179">
        <v>686.87</v>
      </c>
      <c r="F229" s="179">
        <v>1155.58</v>
      </c>
      <c r="G229" s="167"/>
      <c r="H229" s="166">
        <v>4</v>
      </c>
      <c r="I229" s="166">
        <v>88</v>
      </c>
      <c r="K229" s="166">
        <v>33</v>
      </c>
      <c r="L229" s="166" t="s">
        <v>19</v>
      </c>
      <c r="M229" s="166">
        <v>8</v>
      </c>
      <c r="N229" s="433"/>
      <c r="O229" s="183" t="s">
        <v>722</v>
      </c>
      <c r="P229" s="433"/>
      <c r="Q229" s="408"/>
      <c r="R229" s="409"/>
      <c r="S229" s="409"/>
      <c r="T229" s="166" t="s">
        <v>867</v>
      </c>
      <c r="U229" s="47"/>
      <c r="W229" s="181"/>
      <c r="Y229" s="180"/>
      <c r="Z229" s="181"/>
      <c r="AA229" s="166"/>
      <c r="AB229" s="182"/>
      <c r="AC229" s="182"/>
      <c r="AD229" s="182"/>
      <c r="AE229" s="178"/>
      <c r="AF229" s="167"/>
      <c r="AG229" s="167"/>
      <c r="AH229" s="166"/>
      <c r="AI229" s="166"/>
      <c r="AJ229" s="179"/>
      <c r="AK229" s="166"/>
      <c r="AL229" s="166"/>
      <c r="AM229" s="167"/>
      <c r="AN229" s="166"/>
      <c r="AO229" s="166"/>
      <c r="AP229" s="166"/>
      <c r="AQ229" s="166">
        <v>4932</v>
      </c>
      <c r="AR229" s="178"/>
      <c r="AS229" s="178"/>
    </row>
    <row r="230" spans="1:255" s="20" customFormat="1" x14ac:dyDescent="0.25">
      <c r="A230" s="47">
        <v>4933</v>
      </c>
      <c r="B230" s="47" t="s">
        <v>23</v>
      </c>
      <c r="C230" s="20">
        <v>6</v>
      </c>
      <c r="D230" s="20" t="s">
        <v>360</v>
      </c>
      <c r="E230" s="29">
        <v>686.96</v>
      </c>
      <c r="F230" s="29">
        <v>1155.95</v>
      </c>
      <c r="G230" s="167"/>
      <c r="H230" s="20">
        <v>4</v>
      </c>
      <c r="I230" s="20">
        <v>100</v>
      </c>
      <c r="J230" s="34" t="s">
        <v>28</v>
      </c>
      <c r="K230" s="22">
        <v>66</v>
      </c>
      <c r="L230" s="20" t="s">
        <v>19</v>
      </c>
      <c r="M230" s="20">
        <v>18</v>
      </c>
      <c r="N230" s="33"/>
      <c r="O230" s="34" t="s">
        <v>722</v>
      </c>
      <c r="P230" s="32">
        <v>2717</v>
      </c>
      <c r="Q230" s="35"/>
      <c r="R230" s="12" t="s">
        <v>134</v>
      </c>
      <c r="S230" s="35"/>
      <c r="T230" s="47" t="s">
        <v>555</v>
      </c>
      <c r="U230" s="48">
        <f>P230+K230-1</f>
        <v>2782</v>
      </c>
      <c r="V230" s="20">
        <v>79.2</v>
      </c>
      <c r="W230" s="20">
        <v>1.2</v>
      </c>
      <c r="X230" s="29">
        <v>0.64</v>
      </c>
      <c r="Y230" s="20">
        <v>0.7</v>
      </c>
      <c r="Z230" s="87" t="s">
        <v>807</v>
      </c>
    </row>
    <row r="231" spans="1:255" s="20" customFormat="1" x14ac:dyDescent="0.25">
      <c r="A231" s="178">
        <v>4934</v>
      </c>
      <c r="B231" s="178" t="s">
        <v>23</v>
      </c>
      <c r="C231" s="166">
        <v>6</v>
      </c>
      <c r="D231" s="166" t="s">
        <v>365</v>
      </c>
      <c r="E231" s="179">
        <v>681.13</v>
      </c>
      <c r="F231" s="179">
        <v>1155.6600000000001</v>
      </c>
      <c r="G231" s="167"/>
      <c r="H231" s="166">
        <v>4</v>
      </c>
      <c r="I231" s="166">
        <v>157</v>
      </c>
      <c r="J231" s="20" t="s">
        <v>817</v>
      </c>
      <c r="K231" s="166">
        <v>45</v>
      </c>
      <c r="L231" s="166" t="s">
        <v>19</v>
      </c>
      <c r="M231" s="166">
        <v>11</v>
      </c>
      <c r="N231" s="180"/>
      <c r="O231" s="183" t="s">
        <v>722</v>
      </c>
      <c r="P231" s="433"/>
      <c r="Q231" s="408"/>
      <c r="R231" s="434" t="s">
        <v>646</v>
      </c>
      <c r="S231" s="124"/>
      <c r="T231" s="166"/>
      <c r="W231" s="181"/>
      <c r="Z231" s="181"/>
      <c r="AA231" s="166" t="s">
        <v>316</v>
      </c>
      <c r="AB231" s="182"/>
      <c r="AC231" s="182"/>
      <c r="AD231" s="182"/>
      <c r="AE231" s="178"/>
      <c r="AF231" s="167"/>
      <c r="AG231" s="167"/>
      <c r="AH231" s="166"/>
      <c r="AI231" s="166"/>
      <c r="AJ231" s="179"/>
      <c r="AK231" s="166"/>
      <c r="AL231" s="166"/>
      <c r="AM231" s="167"/>
      <c r="AN231" s="166"/>
      <c r="AO231" s="166"/>
      <c r="AP231" s="166"/>
      <c r="AQ231" s="166">
        <v>4934</v>
      </c>
      <c r="AR231" s="178"/>
      <c r="AS231" s="178"/>
    </row>
    <row r="232" spans="1:255" s="20" customFormat="1" x14ac:dyDescent="0.25">
      <c r="A232" s="47">
        <v>4935</v>
      </c>
      <c r="B232" s="47" t="s">
        <v>23</v>
      </c>
      <c r="C232" s="20">
        <v>6</v>
      </c>
      <c r="D232" s="20" t="s">
        <v>365</v>
      </c>
      <c r="E232" s="29">
        <v>681.51</v>
      </c>
      <c r="F232" s="29">
        <v>1155.45</v>
      </c>
      <c r="G232" s="167"/>
      <c r="H232" s="20">
        <v>4</v>
      </c>
      <c r="I232" s="20">
        <v>100</v>
      </c>
      <c r="J232" s="34" t="s">
        <v>28</v>
      </c>
      <c r="K232" s="20">
        <v>35</v>
      </c>
      <c r="L232" s="43" t="s">
        <v>27</v>
      </c>
      <c r="M232" s="20">
        <v>11</v>
      </c>
      <c r="N232" s="33"/>
      <c r="O232" s="34" t="s">
        <v>722</v>
      </c>
      <c r="P232" s="32">
        <v>2717</v>
      </c>
      <c r="Q232" s="35"/>
      <c r="R232" s="12" t="s">
        <v>134</v>
      </c>
      <c r="S232" s="35"/>
      <c r="T232" s="47" t="s">
        <v>555</v>
      </c>
      <c r="U232" s="48">
        <f>P232+K232-1</f>
        <v>2751</v>
      </c>
      <c r="V232" s="20">
        <v>81.5</v>
      </c>
      <c r="W232" s="20">
        <v>2.33</v>
      </c>
      <c r="X232" s="29">
        <v>1.83</v>
      </c>
      <c r="Y232" s="20">
        <v>2.46</v>
      </c>
      <c r="Z232" s="87" t="s">
        <v>808</v>
      </c>
      <c r="AH232" s="20" t="s">
        <v>316</v>
      </c>
    </row>
    <row r="233" spans="1:255" s="20" customFormat="1" x14ac:dyDescent="0.25">
      <c r="A233" s="178">
        <v>4936</v>
      </c>
      <c r="B233" s="178" t="s">
        <v>23</v>
      </c>
      <c r="C233" s="166">
        <v>6</v>
      </c>
      <c r="D233" s="166" t="s">
        <v>81</v>
      </c>
      <c r="E233" s="179">
        <v>683.03</v>
      </c>
      <c r="F233" s="179">
        <v>1155.42</v>
      </c>
      <c r="G233" s="167"/>
      <c r="H233" s="166">
        <v>4</v>
      </c>
      <c r="I233" s="166">
        <v>100</v>
      </c>
      <c r="J233" s="20" t="s">
        <v>817</v>
      </c>
      <c r="K233" s="166">
        <v>47</v>
      </c>
      <c r="L233" s="166" t="s">
        <v>19</v>
      </c>
      <c r="M233" s="166">
        <v>19</v>
      </c>
      <c r="N233" s="180"/>
      <c r="O233" s="183" t="s">
        <v>722</v>
      </c>
      <c r="P233" s="433"/>
      <c r="Q233" s="408"/>
      <c r="R233" s="434" t="s">
        <v>646</v>
      </c>
      <c r="S233" s="409"/>
      <c r="T233" s="166"/>
      <c r="W233" s="181"/>
      <c r="Z233" s="181"/>
      <c r="AA233" s="183" t="s">
        <v>868</v>
      </c>
      <c r="AB233" s="182"/>
      <c r="AC233" s="182"/>
      <c r="AD233" s="182"/>
      <c r="AE233" s="178"/>
      <c r="AF233" s="167"/>
      <c r="AG233" s="167"/>
      <c r="AH233" s="166"/>
      <c r="AI233" s="166"/>
      <c r="AJ233" s="179"/>
      <c r="AK233" s="166"/>
      <c r="AL233" s="166"/>
      <c r="AM233" s="167"/>
      <c r="AN233" s="166"/>
      <c r="AO233" s="166"/>
      <c r="AP233" s="166"/>
      <c r="AQ233" s="166">
        <v>4936</v>
      </c>
      <c r="AR233" s="178"/>
      <c r="AS233" s="178"/>
    </row>
    <row r="234" spans="1:255" s="20" customFormat="1" x14ac:dyDescent="0.25">
      <c r="A234" s="47">
        <v>4937</v>
      </c>
      <c r="B234" s="47" t="s">
        <v>23</v>
      </c>
      <c r="C234" s="20">
        <v>6</v>
      </c>
      <c r="D234" s="20" t="s">
        <v>81</v>
      </c>
      <c r="E234" s="29">
        <v>683.53</v>
      </c>
      <c r="F234" s="29">
        <v>1155.1500000000001</v>
      </c>
      <c r="G234" s="167"/>
      <c r="H234" s="20">
        <v>4</v>
      </c>
      <c r="I234" s="20">
        <v>77</v>
      </c>
      <c r="J234" s="34" t="s">
        <v>28</v>
      </c>
      <c r="K234" s="20">
        <v>32</v>
      </c>
      <c r="L234" s="20" t="s">
        <v>19</v>
      </c>
      <c r="M234" s="20">
        <v>11</v>
      </c>
      <c r="N234" s="33"/>
      <c r="O234" s="34" t="s">
        <v>722</v>
      </c>
      <c r="P234" s="32">
        <v>2704</v>
      </c>
      <c r="Q234" s="35"/>
      <c r="R234" s="12" t="s">
        <v>179</v>
      </c>
      <c r="S234" s="35"/>
      <c r="T234" s="20" t="s">
        <v>571</v>
      </c>
      <c r="U234" s="48">
        <f>P234+K234-1</f>
        <v>2735</v>
      </c>
      <c r="V234" s="20">
        <v>63.9</v>
      </c>
      <c r="W234" s="29">
        <v>2</v>
      </c>
      <c r="X234" s="29">
        <v>1.56</v>
      </c>
      <c r="Y234" s="20">
        <v>2.0099999999999998</v>
      </c>
      <c r="Z234" s="87" t="s">
        <v>808</v>
      </c>
      <c r="AH234" s="20" t="s">
        <v>246</v>
      </c>
    </row>
    <row r="235" spans="1:255" s="20" customFormat="1" x14ac:dyDescent="0.25">
      <c r="A235" s="178">
        <v>4938</v>
      </c>
      <c r="B235" s="178" t="s">
        <v>23</v>
      </c>
      <c r="C235" s="166">
        <v>6</v>
      </c>
      <c r="D235" s="166" t="s">
        <v>219</v>
      </c>
      <c r="E235" s="179">
        <v>684.17</v>
      </c>
      <c r="F235" s="179">
        <v>1155.67</v>
      </c>
      <c r="G235" s="167"/>
      <c r="H235" s="166">
        <v>4</v>
      </c>
      <c r="I235" s="166">
        <v>157</v>
      </c>
      <c r="J235" s="20" t="s">
        <v>817</v>
      </c>
      <c r="K235" s="166">
        <v>38</v>
      </c>
      <c r="L235" s="166" t="s">
        <v>19</v>
      </c>
      <c r="M235" s="166">
        <v>15</v>
      </c>
      <c r="N235" s="180"/>
      <c r="O235" s="183" t="s">
        <v>722</v>
      </c>
      <c r="P235" s="433"/>
      <c r="Q235" s="408"/>
      <c r="R235" s="434" t="s">
        <v>646</v>
      </c>
      <c r="S235" s="409"/>
      <c r="T235" s="166"/>
      <c r="W235" s="181"/>
      <c r="Z235" s="181"/>
      <c r="AA235" s="183" t="s">
        <v>869</v>
      </c>
      <c r="AB235" s="182"/>
      <c r="AC235" s="182"/>
      <c r="AD235" s="182"/>
      <c r="AE235" s="178"/>
      <c r="AF235" s="167"/>
      <c r="AG235" s="167"/>
      <c r="AH235" s="166"/>
      <c r="AI235" s="166"/>
      <c r="AJ235" s="179"/>
      <c r="AK235" s="166"/>
      <c r="AL235" s="166"/>
      <c r="AM235" s="167"/>
      <c r="AN235" s="166"/>
      <c r="AO235" s="166"/>
      <c r="AP235" s="166"/>
      <c r="AQ235" s="166">
        <v>4938</v>
      </c>
      <c r="AR235" s="178"/>
      <c r="AS235" s="178"/>
    </row>
    <row r="236" spans="1:255" s="20" customFormat="1" x14ac:dyDescent="0.25">
      <c r="A236" s="47">
        <v>4939</v>
      </c>
      <c r="B236" s="47" t="s">
        <v>23</v>
      </c>
      <c r="C236" s="20">
        <v>6</v>
      </c>
      <c r="D236" s="20" t="s">
        <v>219</v>
      </c>
      <c r="E236" s="29">
        <v>684.63</v>
      </c>
      <c r="F236" s="29">
        <v>1155.19</v>
      </c>
      <c r="G236" s="167"/>
      <c r="H236" s="20">
        <v>4</v>
      </c>
      <c r="I236" s="20">
        <v>77</v>
      </c>
      <c r="J236" s="34" t="s">
        <v>28</v>
      </c>
      <c r="K236" s="22">
        <v>65</v>
      </c>
      <c r="L236" s="43" t="s">
        <v>27</v>
      </c>
      <c r="M236" s="20">
        <v>18</v>
      </c>
      <c r="N236" s="33"/>
      <c r="O236" s="34" t="s">
        <v>722</v>
      </c>
      <c r="P236" s="32">
        <v>2717</v>
      </c>
      <c r="Q236" s="35"/>
      <c r="R236" s="12" t="s">
        <v>134</v>
      </c>
      <c r="S236" s="35"/>
      <c r="T236" s="47" t="s">
        <v>555</v>
      </c>
      <c r="U236" s="48">
        <f>P236+K236-1</f>
        <v>2781</v>
      </c>
      <c r="V236" s="20">
        <v>81.8</v>
      </c>
      <c r="W236" s="20">
        <v>1.26</v>
      </c>
      <c r="X236" s="29">
        <v>0.68</v>
      </c>
      <c r="Y236" s="20">
        <v>0.75</v>
      </c>
      <c r="Z236" s="87" t="s">
        <v>807</v>
      </c>
    </row>
    <row r="237" spans="1:255" s="20" customFormat="1" x14ac:dyDescent="0.25">
      <c r="A237" s="47">
        <v>4940</v>
      </c>
      <c r="B237" s="47" t="s">
        <v>23</v>
      </c>
      <c r="C237" s="20">
        <v>6</v>
      </c>
      <c r="D237" s="20" t="s">
        <v>367</v>
      </c>
      <c r="E237" s="29">
        <v>680.96</v>
      </c>
      <c r="F237" s="29">
        <v>1156.05</v>
      </c>
      <c r="G237" s="167"/>
      <c r="H237" s="20">
        <v>4</v>
      </c>
      <c r="I237" s="20">
        <v>142</v>
      </c>
      <c r="J237" s="34" t="s">
        <v>28</v>
      </c>
      <c r="K237" s="20">
        <v>45</v>
      </c>
      <c r="L237" s="20" t="s">
        <v>19</v>
      </c>
      <c r="M237" s="20">
        <v>13</v>
      </c>
      <c r="N237" s="33"/>
      <c r="O237" s="34" t="s">
        <v>722</v>
      </c>
      <c r="P237" s="32">
        <v>2704</v>
      </c>
      <c r="Q237" s="35"/>
      <c r="R237" s="12" t="s">
        <v>179</v>
      </c>
      <c r="S237" s="35"/>
      <c r="T237" s="20" t="s">
        <v>571</v>
      </c>
      <c r="U237" s="48">
        <f>P237+K237-1</f>
        <v>2748</v>
      </c>
      <c r="V237" s="20">
        <v>93.2</v>
      </c>
      <c r="W237" s="20">
        <v>2.0699999999999998</v>
      </c>
      <c r="X237" s="29">
        <v>1.86</v>
      </c>
      <c r="Y237" s="20">
        <v>2.11</v>
      </c>
      <c r="Z237" s="87" t="s">
        <v>808</v>
      </c>
    </row>
    <row r="238" spans="1:255" s="20" customFormat="1" x14ac:dyDescent="0.25">
      <c r="A238" s="47">
        <v>4941</v>
      </c>
      <c r="B238" s="47" t="s">
        <v>23</v>
      </c>
      <c r="C238" s="20">
        <v>6</v>
      </c>
      <c r="D238" s="20" t="s">
        <v>367</v>
      </c>
      <c r="E238" s="29">
        <v>680.73</v>
      </c>
      <c r="F238" s="29">
        <v>1156.28</v>
      </c>
      <c r="G238" s="167"/>
      <c r="H238" s="20">
        <v>13</v>
      </c>
      <c r="I238" s="20">
        <v>85</v>
      </c>
      <c r="J238" s="34" t="s">
        <v>10</v>
      </c>
      <c r="K238" s="20">
        <v>69</v>
      </c>
      <c r="L238" s="20" t="s">
        <v>19</v>
      </c>
      <c r="M238" s="20">
        <v>0</v>
      </c>
      <c r="N238" s="33" t="s">
        <v>725</v>
      </c>
      <c r="O238" s="33"/>
      <c r="P238" s="32">
        <v>2748</v>
      </c>
      <c r="Q238" s="35">
        <v>2717</v>
      </c>
      <c r="R238" s="12">
        <v>2707</v>
      </c>
      <c r="S238" s="35"/>
      <c r="T238" s="20" t="s">
        <v>570</v>
      </c>
      <c r="U238" s="48">
        <f>P238+K238-1</f>
        <v>2816</v>
      </c>
      <c r="V238" s="20">
        <v>98.1</v>
      </c>
      <c r="W238" s="20">
        <v>1.42</v>
      </c>
      <c r="X238" s="29">
        <v>0</v>
      </c>
      <c r="Y238" s="20">
        <v>0</v>
      </c>
      <c r="Z238" s="114" t="s">
        <v>811</v>
      </c>
      <c r="AA238" s="34" t="s">
        <v>366</v>
      </c>
      <c r="AH238" s="20" t="s">
        <v>122</v>
      </c>
    </row>
    <row r="239" spans="1:255" x14ac:dyDescent="0.25">
      <c r="A239" s="47">
        <v>4942</v>
      </c>
      <c r="B239" s="47" t="s">
        <v>23</v>
      </c>
      <c r="C239" s="20">
        <v>6</v>
      </c>
      <c r="D239" s="20" t="s">
        <v>364</v>
      </c>
      <c r="E239" s="29">
        <v>681.06</v>
      </c>
      <c r="F239" s="29">
        <v>1156.53</v>
      </c>
      <c r="G239" s="167"/>
      <c r="H239" s="20">
        <v>4</v>
      </c>
      <c r="I239" s="20">
        <v>141</v>
      </c>
      <c r="J239" s="34" t="s">
        <v>28</v>
      </c>
      <c r="K239" s="20">
        <v>65</v>
      </c>
      <c r="L239" s="20" t="s">
        <v>19</v>
      </c>
      <c r="M239" s="20">
        <v>19</v>
      </c>
      <c r="N239" s="33"/>
      <c r="O239" s="34" t="s">
        <v>722</v>
      </c>
      <c r="P239" s="32">
        <v>2717</v>
      </c>
      <c r="Q239" s="35"/>
      <c r="R239" s="12" t="s">
        <v>134</v>
      </c>
      <c r="S239" s="35"/>
      <c r="T239" s="47" t="s">
        <v>555</v>
      </c>
      <c r="U239" s="48">
        <f>P239+K239-1</f>
        <v>2781</v>
      </c>
      <c r="V239" s="20">
        <v>82.2</v>
      </c>
      <c r="W239" s="20">
        <v>1.27</v>
      </c>
      <c r="X239" s="29">
        <v>0.89</v>
      </c>
      <c r="Y239" s="20">
        <v>1.2</v>
      </c>
      <c r="Z239" s="87" t="s">
        <v>807</v>
      </c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20"/>
      <c r="IS239" s="20"/>
      <c r="IT239" s="20"/>
      <c r="IU239" s="20"/>
    </row>
    <row r="240" spans="1:255" s="20" customFormat="1" x14ac:dyDescent="0.25">
      <c r="A240" s="178">
        <v>4943</v>
      </c>
      <c r="B240" s="178" t="s">
        <v>23</v>
      </c>
      <c r="C240" s="166">
        <v>6</v>
      </c>
      <c r="D240" s="166" t="s">
        <v>367</v>
      </c>
      <c r="E240" s="179">
        <v>680.95</v>
      </c>
      <c r="F240" s="179">
        <v>1156.8699999999999</v>
      </c>
      <c r="G240" s="167"/>
      <c r="H240" s="166">
        <v>8</v>
      </c>
      <c r="I240" s="166">
        <v>19</v>
      </c>
      <c r="J240" s="20" t="s">
        <v>817</v>
      </c>
      <c r="K240" s="166">
        <v>9</v>
      </c>
      <c r="L240" s="166" t="s">
        <v>19</v>
      </c>
      <c r="M240" s="166">
        <v>8</v>
      </c>
      <c r="N240" s="180"/>
      <c r="O240" s="183" t="s">
        <v>722</v>
      </c>
      <c r="P240" s="433"/>
      <c r="Q240" s="408"/>
      <c r="R240" s="434" t="s">
        <v>646</v>
      </c>
      <c r="S240" s="409"/>
      <c r="T240" s="166"/>
      <c r="W240" s="181"/>
      <c r="Z240" s="181"/>
      <c r="AA240" s="166"/>
      <c r="AB240" s="182"/>
      <c r="AC240" s="182"/>
      <c r="AD240" s="182"/>
      <c r="AE240" s="178"/>
      <c r="AF240" s="167"/>
      <c r="AG240" s="167"/>
      <c r="AH240" s="166"/>
      <c r="AI240" s="166"/>
      <c r="AJ240" s="179"/>
      <c r="AK240" s="166"/>
      <c r="AL240" s="166"/>
      <c r="AM240" s="167"/>
      <c r="AN240" s="166"/>
      <c r="AO240" s="166"/>
      <c r="AP240" s="166"/>
      <c r="AQ240" s="166">
        <v>4943</v>
      </c>
      <c r="AR240" s="178"/>
      <c r="AS240" s="178"/>
    </row>
    <row r="241" spans="1:255" s="20" customFormat="1" x14ac:dyDescent="0.25">
      <c r="A241" s="47">
        <v>4945</v>
      </c>
      <c r="B241" s="47" t="s">
        <v>23</v>
      </c>
      <c r="C241" s="20">
        <v>6</v>
      </c>
      <c r="D241" s="20" t="s">
        <v>21</v>
      </c>
      <c r="E241" s="29">
        <v>689.85</v>
      </c>
      <c r="F241" s="29">
        <v>1156.24</v>
      </c>
      <c r="G241" s="167"/>
      <c r="H241" s="20">
        <v>13</v>
      </c>
      <c r="I241" s="20">
        <v>59</v>
      </c>
      <c r="J241" s="34" t="s">
        <v>28</v>
      </c>
      <c r="K241" s="20">
        <v>37</v>
      </c>
      <c r="L241" s="20" t="s">
        <v>19</v>
      </c>
      <c r="M241" s="20">
        <v>12</v>
      </c>
      <c r="N241" s="33" t="s">
        <v>27</v>
      </c>
      <c r="O241" s="34" t="s">
        <v>722</v>
      </c>
      <c r="P241" s="32" t="s">
        <v>30</v>
      </c>
      <c r="Q241" s="35"/>
      <c r="R241" s="12" t="s">
        <v>30</v>
      </c>
      <c r="S241" s="35"/>
      <c r="T241" s="20" t="s">
        <v>708</v>
      </c>
      <c r="U241" s="48">
        <f>P241+K241-1</f>
        <v>2797</v>
      </c>
      <c r="V241" s="20">
        <v>85.1</v>
      </c>
      <c r="W241" s="20">
        <v>2.2999999999999998</v>
      </c>
      <c r="X241" s="29">
        <v>1.35</v>
      </c>
      <c r="Y241" s="20">
        <v>1.94</v>
      </c>
      <c r="Z241" s="87" t="s">
        <v>808</v>
      </c>
      <c r="AH241" s="20" t="s">
        <v>26</v>
      </c>
    </row>
    <row r="242" spans="1:255" s="20" customFormat="1" x14ac:dyDescent="0.25">
      <c r="A242" s="481">
        <v>4946</v>
      </c>
      <c r="B242" s="481" t="s">
        <v>23</v>
      </c>
      <c r="C242" s="188">
        <v>6</v>
      </c>
      <c r="D242" s="188" t="s">
        <v>21</v>
      </c>
      <c r="E242" s="470">
        <v>689.82</v>
      </c>
      <c r="F242" s="470">
        <v>1156.49</v>
      </c>
      <c r="G242" s="167"/>
      <c r="H242" s="188">
        <v>8</v>
      </c>
      <c r="I242" s="188">
        <v>86</v>
      </c>
      <c r="K242" s="188">
        <v>21</v>
      </c>
      <c r="L242" s="188" t="s">
        <v>19</v>
      </c>
      <c r="M242" s="188">
        <v>7</v>
      </c>
      <c r="N242" s="478"/>
      <c r="O242" s="183" t="s">
        <v>722</v>
      </c>
      <c r="P242" s="478"/>
      <c r="Q242" s="475"/>
      <c r="R242" s="479"/>
      <c r="S242" s="479"/>
      <c r="T242" s="166" t="s">
        <v>867</v>
      </c>
      <c r="U242" s="47"/>
      <c r="W242" s="474"/>
      <c r="Y242" s="473"/>
      <c r="Z242" s="474"/>
      <c r="AA242" s="188"/>
      <c r="AB242" s="480"/>
      <c r="AC242" s="480"/>
      <c r="AD242" s="480"/>
      <c r="AE242" s="481"/>
      <c r="AF242" s="471"/>
      <c r="AG242" s="471"/>
      <c r="AH242" s="188"/>
      <c r="AI242" s="188"/>
      <c r="AJ242" s="470"/>
      <c r="AK242" s="188"/>
      <c r="AL242" s="188"/>
      <c r="AM242" s="471"/>
      <c r="AN242" s="188"/>
      <c r="AO242" s="188"/>
      <c r="AP242" s="188"/>
      <c r="AQ242" s="188">
        <v>4946</v>
      </c>
      <c r="AR242" s="481"/>
      <c r="AS242" s="481"/>
    </row>
    <row r="243" spans="1:255" s="20" customFormat="1" x14ac:dyDescent="0.25">
      <c r="A243" s="47">
        <v>4947</v>
      </c>
      <c r="B243" s="47" t="s">
        <v>23</v>
      </c>
      <c r="C243" s="20">
        <v>6</v>
      </c>
      <c r="D243" s="20" t="s">
        <v>21</v>
      </c>
      <c r="E243" s="29">
        <v>689.95</v>
      </c>
      <c r="F243" s="29">
        <v>1156.45</v>
      </c>
      <c r="G243" s="167"/>
      <c r="H243" s="20">
        <v>4</v>
      </c>
      <c r="I243" s="20">
        <v>56</v>
      </c>
      <c r="J243" s="34" t="s">
        <v>10</v>
      </c>
      <c r="K243" s="22">
        <v>34</v>
      </c>
      <c r="L243" s="20" t="s">
        <v>19</v>
      </c>
      <c r="M243" s="20">
        <v>12</v>
      </c>
      <c r="N243" s="33"/>
      <c r="O243" s="34" t="s">
        <v>722</v>
      </c>
      <c r="P243" s="32">
        <v>2718</v>
      </c>
      <c r="Q243" s="35"/>
      <c r="R243" s="12" t="s">
        <v>313</v>
      </c>
      <c r="S243" s="35"/>
      <c r="T243" s="20" t="s">
        <v>555</v>
      </c>
      <c r="U243" s="48">
        <f>P243+K243-1</f>
        <v>2751</v>
      </c>
      <c r="V243" s="20">
        <v>61.4</v>
      </c>
      <c r="W243" s="20">
        <v>1.8</v>
      </c>
      <c r="X243" s="29">
        <v>1.22</v>
      </c>
      <c r="Y243" s="20">
        <v>2.25</v>
      </c>
      <c r="Z243" s="87" t="s">
        <v>806</v>
      </c>
      <c r="AA243" s="34" t="s">
        <v>125</v>
      </c>
    </row>
    <row r="244" spans="1:255" s="20" customFormat="1" x14ac:dyDescent="0.25">
      <c r="A244" s="178">
        <v>4948</v>
      </c>
      <c r="B244" s="178" t="s">
        <v>23</v>
      </c>
      <c r="C244" s="166">
        <v>6</v>
      </c>
      <c r="D244" s="166" t="s">
        <v>870</v>
      </c>
      <c r="E244" s="179">
        <v>688.31</v>
      </c>
      <c r="F244" s="179">
        <v>1156.99</v>
      </c>
      <c r="G244" s="167"/>
      <c r="H244" s="166">
        <v>4</v>
      </c>
      <c r="I244" s="166">
        <v>173</v>
      </c>
      <c r="J244" s="20" t="s">
        <v>817</v>
      </c>
      <c r="K244" s="166">
        <v>49</v>
      </c>
      <c r="L244" s="166" t="s">
        <v>19</v>
      </c>
      <c r="M244" s="166">
        <v>10</v>
      </c>
      <c r="N244" s="180"/>
      <c r="O244" s="183" t="s">
        <v>24</v>
      </c>
      <c r="P244" s="433"/>
      <c r="Q244" s="408"/>
      <c r="R244" s="434" t="s">
        <v>646</v>
      </c>
      <c r="S244" s="409"/>
      <c r="T244" s="166"/>
      <c r="W244" s="181"/>
      <c r="Z244" s="181"/>
      <c r="AA244" s="183" t="s">
        <v>871</v>
      </c>
      <c r="AB244" s="182"/>
      <c r="AC244" s="182"/>
      <c r="AD244" s="182"/>
      <c r="AE244" s="178"/>
      <c r="AF244" s="167"/>
      <c r="AG244" s="167"/>
      <c r="AH244" s="166"/>
      <c r="AI244" s="166"/>
      <c r="AJ244" s="179"/>
      <c r="AK244" s="166"/>
      <c r="AL244" s="166"/>
      <c r="AM244" s="167"/>
      <c r="AN244" s="166"/>
      <c r="AO244" s="166"/>
      <c r="AP244" s="166"/>
      <c r="AQ244" s="166">
        <v>4948</v>
      </c>
      <c r="AR244" s="178"/>
      <c r="AS244" s="178"/>
    </row>
    <row r="245" spans="1:255" s="20" customFormat="1" x14ac:dyDescent="0.25">
      <c r="A245" s="178">
        <v>4949</v>
      </c>
      <c r="B245" s="178" t="s">
        <v>23</v>
      </c>
      <c r="C245" s="166">
        <v>6</v>
      </c>
      <c r="D245" s="166" t="s">
        <v>449</v>
      </c>
      <c r="E245" s="179">
        <v>687.32</v>
      </c>
      <c r="F245" s="179">
        <v>1156.1400000000001</v>
      </c>
      <c r="G245" s="167"/>
      <c r="H245" s="166">
        <v>8</v>
      </c>
      <c r="I245" s="166">
        <v>226</v>
      </c>
      <c r="J245" s="20" t="s">
        <v>817</v>
      </c>
      <c r="K245" s="166">
        <v>36</v>
      </c>
      <c r="L245" s="166" t="s">
        <v>19</v>
      </c>
      <c r="M245" s="166">
        <v>11</v>
      </c>
      <c r="N245" s="180"/>
      <c r="O245" s="183" t="s">
        <v>722</v>
      </c>
      <c r="P245" s="433"/>
      <c r="Q245" s="408"/>
      <c r="R245" s="434" t="s">
        <v>646</v>
      </c>
      <c r="S245" s="124"/>
      <c r="T245" s="166"/>
      <c r="W245" s="181"/>
      <c r="Z245" s="181"/>
      <c r="AA245" s="166" t="s">
        <v>35</v>
      </c>
      <c r="AB245" s="182"/>
      <c r="AC245" s="182"/>
      <c r="AD245" s="182"/>
      <c r="AE245" s="178"/>
      <c r="AF245" s="167"/>
      <c r="AG245" s="167"/>
      <c r="AH245" s="166"/>
      <c r="AI245" s="166"/>
      <c r="AJ245" s="179"/>
      <c r="AK245" s="166"/>
      <c r="AL245" s="166"/>
      <c r="AM245" s="167"/>
      <c r="AN245" s="166"/>
      <c r="AO245" s="166"/>
      <c r="AP245" s="166"/>
      <c r="AQ245" s="166">
        <v>4949</v>
      </c>
      <c r="AR245" s="178"/>
      <c r="AS245" s="178"/>
    </row>
    <row r="246" spans="1:255" s="20" customFormat="1" x14ac:dyDescent="0.25">
      <c r="A246" s="178">
        <v>4950</v>
      </c>
      <c r="B246" s="178" t="s">
        <v>23</v>
      </c>
      <c r="C246" s="166">
        <v>6</v>
      </c>
      <c r="D246" s="166" t="s">
        <v>195</v>
      </c>
      <c r="E246" s="179">
        <v>682.48</v>
      </c>
      <c r="F246" s="179">
        <v>1156.54</v>
      </c>
      <c r="G246" s="167"/>
      <c r="H246" s="166">
        <v>4</v>
      </c>
      <c r="I246" s="166">
        <v>100</v>
      </c>
      <c r="J246" s="20" t="s">
        <v>817</v>
      </c>
      <c r="K246" s="166">
        <v>43</v>
      </c>
      <c r="L246" s="166" t="s">
        <v>19</v>
      </c>
      <c r="M246" s="166">
        <v>13</v>
      </c>
      <c r="N246" s="180" t="s">
        <v>39</v>
      </c>
      <c r="O246" s="180"/>
      <c r="P246" s="433"/>
      <c r="Q246" s="408"/>
      <c r="R246" s="434" t="s">
        <v>646</v>
      </c>
      <c r="S246" s="409"/>
      <c r="T246" s="166"/>
      <c r="W246" s="181"/>
      <c r="Z246" s="181"/>
      <c r="AA246" s="183" t="s">
        <v>868</v>
      </c>
      <c r="AB246" s="182"/>
      <c r="AC246" s="182"/>
      <c r="AD246" s="182"/>
      <c r="AE246" s="178"/>
      <c r="AF246" s="167"/>
      <c r="AG246" s="167"/>
      <c r="AH246" s="166"/>
      <c r="AI246" s="166"/>
      <c r="AJ246" s="179"/>
      <c r="AK246" s="166"/>
      <c r="AL246" s="166"/>
      <c r="AM246" s="167"/>
      <c r="AN246" s="166"/>
      <c r="AO246" s="166"/>
      <c r="AP246" s="166"/>
      <c r="AQ246" s="166">
        <v>4950</v>
      </c>
      <c r="AR246" s="178"/>
      <c r="AS246" s="178"/>
    </row>
    <row r="247" spans="1:255" s="20" customFormat="1" x14ac:dyDescent="0.25">
      <c r="A247" s="178">
        <v>4951</v>
      </c>
      <c r="B247" s="178" t="s">
        <v>23</v>
      </c>
      <c r="C247" s="166">
        <v>6</v>
      </c>
      <c r="D247" s="166" t="s">
        <v>195</v>
      </c>
      <c r="E247" s="179">
        <v>682.86</v>
      </c>
      <c r="F247" s="179">
        <v>1156.5999999999999</v>
      </c>
      <c r="G247" s="167"/>
      <c r="H247" s="166">
        <v>4</v>
      </c>
      <c r="I247" s="166">
        <v>57</v>
      </c>
      <c r="J247" s="20" t="s">
        <v>817</v>
      </c>
      <c r="K247" s="166">
        <v>19</v>
      </c>
      <c r="L247" s="166" t="s">
        <v>19</v>
      </c>
      <c r="M247" s="166">
        <v>6</v>
      </c>
      <c r="N247" s="180"/>
      <c r="O247" s="183" t="s">
        <v>722</v>
      </c>
      <c r="P247" s="433"/>
      <c r="Q247" s="408"/>
      <c r="R247" s="434" t="s">
        <v>646</v>
      </c>
      <c r="S247" s="409"/>
      <c r="T247" s="166"/>
      <c r="W247" s="181"/>
      <c r="Z247" s="181"/>
      <c r="AA247" s="166"/>
      <c r="AB247" s="182"/>
      <c r="AC247" s="182"/>
      <c r="AD247" s="182"/>
      <c r="AE247" s="178"/>
      <c r="AF247" s="167"/>
      <c r="AG247" s="167"/>
      <c r="AH247" s="166"/>
      <c r="AI247" s="166"/>
      <c r="AJ247" s="179"/>
      <c r="AK247" s="166"/>
      <c r="AL247" s="166"/>
      <c r="AM247" s="167"/>
      <c r="AN247" s="166"/>
      <c r="AO247" s="166"/>
      <c r="AP247" s="166"/>
      <c r="AQ247" s="166">
        <v>4951</v>
      </c>
      <c r="AR247" s="178"/>
      <c r="AS247" s="178"/>
    </row>
    <row r="248" spans="1:255" s="20" customFormat="1" x14ac:dyDescent="0.25">
      <c r="A248" s="178">
        <v>4952</v>
      </c>
      <c r="B248" s="178" t="s">
        <v>23</v>
      </c>
      <c r="C248" s="166">
        <v>6</v>
      </c>
      <c r="D248" s="166" t="s">
        <v>86</v>
      </c>
      <c r="E248" s="179">
        <v>686.61</v>
      </c>
      <c r="F248" s="179">
        <v>1156.05</v>
      </c>
      <c r="G248" s="167"/>
      <c r="H248" s="166">
        <v>4</v>
      </c>
      <c r="I248" s="166">
        <v>88</v>
      </c>
      <c r="J248" s="20" t="s">
        <v>817</v>
      </c>
      <c r="K248" s="166">
        <v>35</v>
      </c>
      <c r="L248" s="166" t="s">
        <v>19</v>
      </c>
      <c r="M248" s="166">
        <v>10</v>
      </c>
      <c r="N248" s="180"/>
      <c r="O248" s="183" t="s">
        <v>722</v>
      </c>
      <c r="P248" s="433"/>
      <c r="Q248" s="408"/>
      <c r="R248" s="434" t="s">
        <v>646</v>
      </c>
      <c r="S248" s="409"/>
      <c r="T248" s="166"/>
      <c r="W248" s="181"/>
      <c r="Z248" s="181"/>
      <c r="AA248" s="183" t="s">
        <v>869</v>
      </c>
      <c r="AB248" s="182"/>
      <c r="AC248" s="182"/>
      <c r="AD248" s="182"/>
      <c r="AE248" s="178"/>
      <c r="AF248" s="167"/>
      <c r="AG248" s="167"/>
      <c r="AH248" s="166"/>
      <c r="AI248" s="166"/>
      <c r="AJ248" s="179"/>
      <c r="AK248" s="166"/>
      <c r="AL248" s="166"/>
      <c r="AM248" s="167"/>
      <c r="AN248" s="166"/>
      <c r="AO248" s="166"/>
      <c r="AP248" s="166"/>
      <c r="AQ248" s="166">
        <v>4952</v>
      </c>
      <c r="AR248" s="178"/>
      <c r="AS248" s="178"/>
    </row>
    <row r="249" spans="1:255" s="20" customFormat="1" x14ac:dyDescent="0.25">
      <c r="A249" s="178">
        <v>4953</v>
      </c>
      <c r="B249" s="178" t="s">
        <v>23</v>
      </c>
      <c r="C249" s="166">
        <v>6</v>
      </c>
      <c r="D249" s="166" t="s">
        <v>196</v>
      </c>
      <c r="E249" s="179">
        <v>683.52</v>
      </c>
      <c r="F249" s="179">
        <v>1156.5</v>
      </c>
      <c r="G249" s="167"/>
      <c r="H249" s="166">
        <v>4</v>
      </c>
      <c r="I249" s="166">
        <v>100</v>
      </c>
      <c r="J249" s="20" t="s">
        <v>817</v>
      </c>
      <c r="K249" s="166">
        <v>43</v>
      </c>
      <c r="L249" s="166" t="s">
        <v>19</v>
      </c>
      <c r="M249" s="166">
        <v>17</v>
      </c>
      <c r="N249" s="180"/>
      <c r="O249" s="183" t="s">
        <v>722</v>
      </c>
      <c r="P249" s="433"/>
      <c r="Q249" s="408"/>
      <c r="R249" s="434" t="s">
        <v>646</v>
      </c>
      <c r="S249" s="409"/>
      <c r="T249" s="166"/>
      <c r="W249" s="181"/>
      <c r="Z249" s="181"/>
      <c r="AA249" s="166"/>
      <c r="AB249" s="182"/>
      <c r="AC249" s="182"/>
      <c r="AD249" s="182"/>
      <c r="AE249" s="178"/>
      <c r="AF249" s="167"/>
      <c r="AG249" s="167"/>
      <c r="AH249" s="166"/>
      <c r="AI249" s="166"/>
      <c r="AJ249" s="179"/>
      <c r="AK249" s="166"/>
      <c r="AL249" s="166"/>
      <c r="AM249" s="167"/>
      <c r="AN249" s="166"/>
      <c r="AO249" s="166"/>
      <c r="AP249" s="166"/>
      <c r="AQ249" s="166">
        <v>4953</v>
      </c>
      <c r="AR249" s="178"/>
      <c r="AS249" s="178"/>
    </row>
    <row r="250" spans="1:255" s="20" customFormat="1" x14ac:dyDescent="0.25">
      <c r="A250" s="47">
        <v>4955</v>
      </c>
      <c r="B250" s="47" t="s">
        <v>23</v>
      </c>
      <c r="C250" s="20">
        <v>6</v>
      </c>
      <c r="D250" s="20" t="s">
        <v>31</v>
      </c>
      <c r="E250" s="29">
        <v>681.01</v>
      </c>
      <c r="F250" s="29">
        <v>1157.1300000000001</v>
      </c>
      <c r="G250" s="167"/>
      <c r="H250" s="20">
        <v>4</v>
      </c>
      <c r="I250" s="20">
        <v>77</v>
      </c>
      <c r="J250" s="34" t="s">
        <v>28</v>
      </c>
      <c r="K250" s="20">
        <v>43</v>
      </c>
      <c r="L250" s="20" t="s">
        <v>19</v>
      </c>
      <c r="M250" s="20">
        <v>12</v>
      </c>
      <c r="N250" s="33" t="s">
        <v>27</v>
      </c>
      <c r="O250" s="34" t="s">
        <v>722</v>
      </c>
      <c r="P250" s="32">
        <v>2746</v>
      </c>
      <c r="Q250" s="35"/>
      <c r="R250" s="12" t="s">
        <v>33</v>
      </c>
      <c r="S250" s="35"/>
      <c r="T250" s="20" t="s">
        <v>705</v>
      </c>
      <c r="U250" s="48">
        <f>P250+K250-1</f>
        <v>2788</v>
      </c>
      <c r="V250" s="20">
        <v>64.400000000000006</v>
      </c>
      <c r="W250" s="20">
        <v>1.5</v>
      </c>
      <c r="X250" s="29">
        <v>1.46</v>
      </c>
      <c r="Y250" s="20">
        <v>1.52</v>
      </c>
      <c r="Z250" s="87" t="s">
        <v>806</v>
      </c>
    </row>
    <row r="251" spans="1:255" s="20" customFormat="1" x14ac:dyDescent="0.25">
      <c r="A251" s="47">
        <v>4956</v>
      </c>
      <c r="B251" s="47" t="s">
        <v>23</v>
      </c>
      <c r="C251" s="20">
        <v>6</v>
      </c>
      <c r="D251" s="20" t="s">
        <v>363</v>
      </c>
      <c r="E251" s="29">
        <v>680.71</v>
      </c>
      <c r="F251" s="29">
        <v>1157.4000000000001</v>
      </c>
      <c r="G251" s="167"/>
      <c r="H251" s="20">
        <v>13</v>
      </c>
      <c r="I251" s="20">
        <v>90</v>
      </c>
      <c r="J251" s="34" t="s">
        <v>10</v>
      </c>
      <c r="K251" s="20">
        <v>48</v>
      </c>
      <c r="L251" s="20" t="s">
        <v>19</v>
      </c>
      <c r="M251" s="20">
        <v>0</v>
      </c>
      <c r="N251" s="34" t="s">
        <v>800</v>
      </c>
      <c r="O251" s="33"/>
      <c r="P251" s="32">
        <v>2734</v>
      </c>
      <c r="Q251" s="35">
        <v>2717</v>
      </c>
      <c r="R251" s="12">
        <v>2707</v>
      </c>
      <c r="S251" s="35"/>
      <c r="T251" s="20" t="s">
        <v>570</v>
      </c>
      <c r="U251" s="48">
        <f>P251+K251-1</f>
        <v>2781</v>
      </c>
      <c r="V251" s="20">
        <v>92.5</v>
      </c>
      <c r="W251" s="20">
        <v>1.93</v>
      </c>
      <c r="X251" s="29">
        <v>0</v>
      </c>
      <c r="Y251" s="20">
        <v>0</v>
      </c>
      <c r="Z251" s="114" t="s">
        <v>811</v>
      </c>
      <c r="AH251" s="20" t="s">
        <v>122</v>
      </c>
    </row>
    <row r="252" spans="1:255" s="20" customFormat="1" x14ac:dyDescent="0.25">
      <c r="A252" s="47">
        <v>4957</v>
      </c>
      <c r="B252" s="47" t="s">
        <v>23</v>
      </c>
      <c r="C252" s="20">
        <v>6</v>
      </c>
      <c r="D252" s="20" t="s">
        <v>363</v>
      </c>
      <c r="E252" s="29">
        <v>680.96</v>
      </c>
      <c r="F252" s="29">
        <v>1157.6600000000001</v>
      </c>
      <c r="G252" s="167"/>
      <c r="H252" s="20">
        <v>13</v>
      </c>
      <c r="I252" s="20">
        <v>50</v>
      </c>
      <c r="J252" s="34" t="s">
        <v>28</v>
      </c>
      <c r="K252" s="20">
        <v>32</v>
      </c>
      <c r="L252" s="43" t="s">
        <v>27</v>
      </c>
      <c r="M252" s="20">
        <v>9</v>
      </c>
      <c r="N252" s="33" t="s">
        <v>796</v>
      </c>
      <c r="O252" s="33"/>
      <c r="P252" s="32">
        <v>2718</v>
      </c>
      <c r="Q252" s="35"/>
      <c r="R252" s="12" t="s">
        <v>134</v>
      </c>
      <c r="S252" s="35">
        <v>2710</v>
      </c>
      <c r="T252" s="47" t="s">
        <v>555</v>
      </c>
      <c r="U252" s="48">
        <f>P252+K252-1</f>
        <v>2749</v>
      </c>
      <c r="V252" s="20">
        <v>86.5</v>
      </c>
      <c r="W252" s="29">
        <v>2.7</v>
      </c>
      <c r="X252" s="29">
        <v>2.06</v>
      </c>
      <c r="Y252" s="20">
        <v>2.41</v>
      </c>
      <c r="Z252" s="87" t="s">
        <v>809</v>
      </c>
      <c r="AH252" s="20" t="s">
        <v>79</v>
      </c>
    </row>
    <row r="253" spans="1:255" s="20" customFormat="1" x14ac:dyDescent="0.25">
      <c r="A253" s="178">
        <v>4958</v>
      </c>
      <c r="B253" s="178" t="s">
        <v>23</v>
      </c>
      <c r="C253" s="166">
        <v>6</v>
      </c>
      <c r="D253" s="166" t="s">
        <v>363</v>
      </c>
      <c r="E253" s="179">
        <v>680.18</v>
      </c>
      <c r="F253" s="179">
        <v>1157.72</v>
      </c>
      <c r="G253" s="167"/>
      <c r="H253" s="166">
        <v>4</v>
      </c>
      <c r="I253" s="166">
        <v>57</v>
      </c>
      <c r="J253" s="20" t="s">
        <v>817</v>
      </c>
      <c r="K253" s="166">
        <v>29</v>
      </c>
      <c r="L253" s="166" t="s">
        <v>19</v>
      </c>
      <c r="M253" s="166">
        <v>10</v>
      </c>
      <c r="N253" s="180"/>
      <c r="O253" s="183" t="s">
        <v>722</v>
      </c>
      <c r="P253" s="433"/>
      <c r="Q253" s="408"/>
      <c r="R253" s="434" t="s">
        <v>646</v>
      </c>
      <c r="S253" s="409"/>
      <c r="T253" s="166"/>
      <c r="W253" s="181"/>
      <c r="Z253" s="181"/>
      <c r="AA253" s="166"/>
      <c r="AB253" s="182"/>
      <c r="AC253" s="182"/>
      <c r="AD253" s="182"/>
      <c r="AE253" s="178"/>
      <c r="AF253" s="167"/>
      <c r="AG253" s="167"/>
      <c r="AH253" s="166"/>
      <c r="AI253" s="166"/>
      <c r="AJ253" s="179"/>
      <c r="AK253" s="166"/>
      <c r="AL253" s="166"/>
      <c r="AM253" s="167"/>
      <c r="AN253" s="166"/>
      <c r="AO253" s="166"/>
      <c r="AP253" s="166"/>
      <c r="AQ253" s="166">
        <v>4958</v>
      </c>
      <c r="AR253" s="178"/>
      <c r="AS253" s="178"/>
    </row>
    <row r="254" spans="1:255" s="20" customFormat="1" x14ac:dyDescent="0.25">
      <c r="A254" s="47">
        <v>4959</v>
      </c>
      <c r="B254" s="47" t="s">
        <v>23</v>
      </c>
      <c r="C254" s="20">
        <v>6</v>
      </c>
      <c r="D254" s="20" t="s">
        <v>363</v>
      </c>
      <c r="E254" s="29">
        <v>680.42</v>
      </c>
      <c r="F254" s="29">
        <v>1157.98</v>
      </c>
      <c r="G254" s="167"/>
      <c r="H254" s="20">
        <v>4</v>
      </c>
      <c r="I254" s="20">
        <v>113</v>
      </c>
      <c r="J254" s="34" t="s">
        <v>28</v>
      </c>
      <c r="K254" s="20">
        <v>44</v>
      </c>
      <c r="L254" s="20" t="s">
        <v>19</v>
      </c>
      <c r="M254" s="20">
        <v>12</v>
      </c>
      <c r="N254" s="33"/>
      <c r="O254" s="34" t="s">
        <v>722</v>
      </c>
      <c r="P254" s="32">
        <v>2704</v>
      </c>
      <c r="Q254" s="35"/>
      <c r="R254" s="12" t="s">
        <v>179</v>
      </c>
      <c r="S254" s="35"/>
      <c r="T254" s="20" t="s">
        <v>571</v>
      </c>
      <c r="U254" s="48">
        <f>P254+K254-1</f>
        <v>2747</v>
      </c>
      <c r="V254" s="20">
        <v>78.900000000000006</v>
      </c>
      <c r="W254" s="20">
        <v>1.79</v>
      </c>
      <c r="X254" s="29">
        <v>1.58</v>
      </c>
      <c r="Y254" s="20">
        <v>1.41</v>
      </c>
      <c r="Z254" s="87" t="s">
        <v>806</v>
      </c>
    </row>
    <row r="255" spans="1:255" x14ac:dyDescent="0.25">
      <c r="A255" s="178">
        <v>4960</v>
      </c>
      <c r="B255" s="178" t="s">
        <v>23</v>
      </c>
      <c r="C255" s="166">
        <v>6</v>
      </c>
      <c r="D255" s="166" t="s">
        <v>31</v>
      </c>
      <c r="E255" s="179">
        <v>681.87</v>
      </c>
      <c r="F255" s="179">
        <v>1157.04</v>
      </c>
      <c r="G255" s="167"/>
      <c r="H255" s="166">
        <v>8</v>
      </c>
      <c r="I255" s="166">
        <v>113</v>
      </c>
      <c r="J255" s="20" t="s">
        <v>817</v>
      </c>
      <c r="K255" s="166">
        <v>27</v>
      </c>
      <c r="L255" s="166" t="s">
        <v>19</v>
      </c>
      <c r="M255" s="166">
        <v>14</v>
      </c>
      <c r="N255" s="180"/>
      <c r="O255" s="183" t="s">
        <v>722</v>
      </c>
      <c r="P255" s="433"/>
      <c r="Q255" s="408"/>
      <c r="R255" s="434" t="s">
        <v>646</v>
      </c>
      <c r="S255" s="409"/>
      <c r="T255" s="166"/>
      <c r="U255" s="20"/>
      <c r="V255" s="20"/>
      <c r="W255" s="181"/>
      <c r="X255" s="20"/>
      <c r="Y255" s="20"/>
      <c r="Z255" s="181"/>
      <c r="AA255" s="166"/>
      <c r="AB255" s="182"/>
      <c r="AC255" s="182"/>
      <c r="AD255" s="182"/>
      <c r="AE255" s="178"/>
      <c r="AF255" s="167"/>
      <c r="AG255" s="167"/>
      <c r="AH255" s="166"/>
      <c r="AI255" s="166"/>
      <c r="AJ255" s="179"/>
      <c r="AK255" s="166"/>
      <c r="AL255" s="166"/>
      <c r="AM255" s="167"/>
      <c r="AN255" s="166"/>
      <c r="AO255" s="166"/>
      <c r="AP255" s="166"/>
      <c r="AQ255" s="166">
        <v>4960</v>
      </c>
      <c r="AR255" s="178"/>
      <c r="AS255" s="178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/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20"/>
      <c r="GD255" s="20"/>
      <c r="GE255" s="20"/>
      <c r="GF255" s="20"/>
      <c r="GG255" s="20"/>
      <c r="GH255" s="20"/>
      <c r="GI255" s="20"/>
      <c r="GJ255" s="20"/>
      <c r="GK255" s="20"/>
      <c r="GL255" s="20"/>
      <c r="GM255" s="20"/>
      <c r="GN255" s="20"/>
      <c r="GO255" s="20"/>
      <c r="GP255" s="20"/>
      <c r="GQ255" s="20"/>
      <c r="GR255" s="20"/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/>
      <c r="IG255" s="20"/>
      <c r="IH255" s="20"/>
      <c r="II255" s="20"/>
      <c r="IJ255" s="20"/>
      <c r="IK255" s="20"/>
      <c r="IL255" s="20"/>
      <c r="IM255" s="20"/>
      <c r="IN255" s="20"/>
      <c r="IO255" s="20"/>
      <c r="IP255" s="20"/>
      <c r="IQ255" s="20"/>
      <c r="IR255" s="20"/>
      <c r="IS255" s="20"/>
      <c r="IT255" s="20"/>
      <c r="IU255" s="20"/>
    </row>
    <row r="256" spans="1:255" s="20" customFormat="1" x14ac:dyDescent="0.25">
      <c r="A256" s="178">
        <v>4961</v>
      </c>
      <c r="B256" s="178" t="s">
        <v>23</v>
      </c>
      <c r="C256" s="166">
        <v>6</v>
      </c>
      <c r="D256" s="166" t="s">
        <v>31</v>
      </c>
      <c r="E256" s="179">
        <v>681.33</v>
      </c>
      <c r="F256" s="179">
        <v>1157.24</v>
      </c>
      <c r="G256" s="167"/>
      <c r="H256" s="166">
        <v>8</v>
      </c>
      <c r="I256" s="166">
        <v>38</v>
      </c>
      <c r="J256" s="20" t="s">
        <v>817</v>
      </c>
      <c r="K256" s="166">
        <v>14</v>
      </c>
      <c r="L256" s="166" t="s">
        <v>19</v>
      </c>
      <c r="M256" s="166">
        <v>8</v>
      </c>
      <c r="N256" s="180"/>
      <c r="O256" s="183" t="s">
        <v>722</v>
      </c>
      <c r="P256" s="433"/>
      <c r="Q256" s="408"/>
      <c r="R256" s="434" t="s">
        <v>646</v>
      </c>
      <c r="S256" s="409"/>
      <c r="T256" s="166"/>
      <c r="W256" s="181"/>
      <c r="Z256" s="181"/>
      <c r="AA256" s="166"/>
      <c r="AB256" s="182"/>
      <c r="AC256" s="182"/>
      <c r="AD256" s="182"/>
      <c r="AE256" s="178"/>
      <c r="AF256" s="167"/>
      <c r="AG256" s="167"/>
      <c r="AH256" s="166"/>
      <c r="AI256" s="166"/>
      <c r="AJ256" s="179"/>
      <c r="AK256" s="166"/>
      <c r="AL256" s="166"/>
      <c r="AM256" s="167"/>
      <c r="AN256" s="166"/>
      <c r="AO256" s="166"/>
      <c r="AP256" s="166"/>
      <c r="AQ256" s="166">
        <v>4961</v>
      </c>
      <c r="AR256" s="178"/>
      <c r="AS256" s="178"/>
    </row>
    <row r="257" spans="1:255" s="20" customFormat="1" x14ac:dyDescent="0.25">
      <c r="A257" s="47">
        <v>4962</v>
      </c>
      <c r="B257" s="47" t="s">
        <v>23</v>
      </c>
      <c r="C257" s="20">
        <v>6</v>
      </c>
      <c r="D257" s="20" t="s">
        <v>359</v>
      </c>
      <c r="E257" s="29">
        <v>689.49</v>
      </c>
      <c r="F257" s="29">
        <v>1157.8499999999999</v>
      </c>
      <c r="G257" s="167"/>
      <c r="H257" s="20">
        <v>4</v>
      </c>
      <c r="I257" s="20">
        <v>113</v>
      </c>
      <c r="J257" s="34" t="s">
        <v>28</v>
      </c>
      <c r="K257" s="20">
        <v>27</v>
      </c>
      <c r="L257" s="20" t="s">
        <v>19</v>
      </c>
      <c r="M257" s="20">
        <v>9</v>
      </c>
      <c r="N257" s="33"/>
      <c r="O257" s="34" t="s">
        <v>722</v>
      </c>
      <c r="P257" s="32">
        <v>2704</v>
      </c>
      <c r="Q257" s="35"/>
      <c r="R257" s="12" t="s">
        <v>253</v>
      </c>
      <c r="S257" s="35"/>
      <c r="T257" s="20" t="s">
        <v>571</v>
      </c>
      <c r="U257" s="48">
        <f>P257+K257-1</f>
        <v>2730</v>
      </c>
      <c r="V257" s="20">
        <v>82.1</v>
      </c>
      <c r="W257" s="20">
        <v>3.04</v>
      </c>
      <c r="X257" s="29">
        <v>3.17</v>
      </c>
      <c r="Y257" s="20">
        <v>2.89</v>
      </c>
      <c r="Z257" s="87" t="s">
        <v>854</v>
      </c>
      <c r="AH257" s="20" t="s">
        <v>246</v>
      </c>
    </row>
    <row r="258" spans="1:255" s="20" customFormat="1" x14ac:dyDescent="0.25">
      <c r="A258" s="47">
        <v>4963</v>
      </c>
      <c r="B258" s="47" t="s">
        <v>23</v>
      </c>
      <c r="C258" s="20">
        <v>6</v>
      </c>
      <c r="D258" s="20" t="s">
        <v>359</v>
      </c>
      <c r="E258" s="29">
        <v>689.69</v>
      </c>
      <c r="F258" s="29">
        <v>1157.33</v>
      </c>
      <c r="G258" s="167"/>
      <c r="H258" s="20">
        <v>2</v>
      </c>
      <c r="I258" s="20">
        <v>86</v>
      </c>
      <c r="J258" s="34" t="s">
        <v>28</v>
      </c>
      <c r="K258" s="20">
        <v>73</v>
      </c>
      <c r="L258" s="20" t="s">
        <v>19</v>
      </c>
      <c r="M258" s="20">
        <v>14</v>
      </c>
      <c r="N258" s="33"/>
      <c r="O258" s="34" t="s">
        <v>722</v>
      </c>
      <c r="P258" s="32">
        <v>2717</v>
      </c>
      <c r="Q258" s="35"/>
      <c r="R258" s="12" t="s">
        <v>134</v>
      </c>
      <c r="S258" s="35"/>
      <c r="T258" s="47" t="s">
        <v>555</v>
      </c>
      <c r="U258" s="48">
        <f>P258+K258-1</f>
        <v>2789</v>
      </c>
      <c r="V258" s="20">
        <v>89.3</v>
      </c>
      <c r="W258" s="20">
        <v>1.22</v>
      </c>
      <c r="X258" s="29">
        <v>0.85</v>
      </c>
      <c r="Y258" s="20">
        <v>0.87</v>
      </c>
      <c r="Z258" s="87" t="s">
        <v>807</v>
      </c>
      <c r="AH258" s="20" t="s">
        <v>246</v>
      </c>
    </row>
    <row r="259" spans="1:255" s="20" customFormat="1" x14ac:dyDescent="0.25">
      <c r="A259" s="47">
        <v>4964</v>
      </c>
      <c r="B259" s="47" t="s">
        <v>23</v>
      </c>
      <c r="C259" s="20">
        <v>6</v>
      </c>
      <c r="D259" s="20" t="s">
        <v>88</v>
      </c>
      <c r="E259" s="29">
        <v>687.6</v>
      </c>
      <c r="F259" s="29">
        <v>1157.33</v>
      </c>
      <c r="G259" s="167"/>
      <c r="H259" s="20">
        <v>2</v>
      </c>
      <c r="I259" s="20">
        <v>104</v>
      </c>
      <c r="J259" s="34" t="s">
        <v>28</v>
      </c>
      <c r="K259" s="20">
        <v>115</v>
      </c>
      <c r="L259" s="20" t="s">
        <v>19</v>
      </c>
      <c r="M259" s="20">
        <v>20</v>
      </c>
      <c r="N259" s="33"/>
      <c r="O259" s="34" t="s">
        <v>722</v>
      </c>
      <c r="P259" s="32">
        <v>2704</v>
      </c>
      <c r="Q259" s="35"/>
      <c r="R259" s="12" t="s">
        <v>179</v>
      </c>
      <c r="S259" s="35"/>
      <c r="T259" s="20" t="s">
        <v>571</v>
      </c>
      <c r="U259" s="48">
        <f>P259+K259-1</f>
        <v>2818</v>
      </c>
      <c r="V259" s="20">
        <v>113.1</v>
      </c>
      <c r="W259" s="20">
        <v>0.98</v>
      </c>
      <c r="X259" s="29">
        <v>0.74</v>
      </c>
      <c r="Y259" s="20">
        <v>0.97</v>
      </c>
      <c r="Z259" s="114" t="s">
        <v>805</v>
      </c>
    </row>
    <row r="260" spans="1:255" s="20" customFormat="1" x14ac:dyDescent="0.25">
      <c r="A260" s="178">
        <v>4965</v>
      </c>
      <c r="B260" s="178" t="s">
        <v>23</v>
      </c>
      <c r="C260" s="166">
        <v>6</v>
      </c>
      <c r="D260" s="166" t="s">
        <v>88</v>
      </c>
      <c r="E260" s="179">
        <v>687.7</v>
      </c>
      <c r="F260" s="179">
        <v>1157.04</v>
      </c>
      <c r="G260" s="167"/>
      <c r="H260" s="166">
        <v>4</v>
      </c>
      <c r="I260" s="166">
        <v>31</v>
      </c>
      <c r="J260" s="20" t="s">
        <v>817</v>
      </c>
      <c r="K260" s="166">
        <v>18</v>
      </c>
      <c r="L260" s="166" t="s">
        <v>19</v>
      </c>
      <c r="M260" s="166">
        <v>7</v>
      </c>
      <c r="N260" s="180"/>
      <c r="O260" s="183" t="s">
        <v>722</v>
      </c>
      <c r="P260" s="433"/>
      <c r="Q260" s="408"/>
      <c r="R260" s="434" t="s">
        <v>646</v>
      </c>
      <c r="S260" s="409"/>
      <c r="T260" s="166"/>
      <c r="W260" s="181"/>
      <c r="Z260" s="181"/>
      <c r="AA260" s="166"/>
      <c r="AB260" s="182"/>
      <c r="AC260" s="182"/>
      <c r="AD260" s="182"/>
      <c r="AE260" s="178"/>
      <c r="AF260" s="167"/>
      <c r="AG260" s="167"/>
      <c r="AH260" s="166"/>
      <c r="AI260" s="166"/>
      <c r="AJ260" s="179"/>
      <c r="AK260" s="166"/>
      <c r="AL260" s="166"/>
      <c r="AM260" s="167"/>
      <c r="AN260" s="188"/>
      <c r="AO260" s="166"/>
      <c r="AP260" s="166"/>
      <c r="AQ260" s="166">
        <v>4965</v>
      </c>
      <c r="AR260" s="178"/>
      <c r="AS260" s="178"/>
    </row>
    <row r="261" spans="1:255" s="20" customFormat="1" x14ac:dyDescent="0.25">
      <c r="A261" s="47">
        <v>4966</v>
      </c>
      <c r="B261" s="47" t="s">
        <v>23</v>
      </c>
      <c r="C261" s="20">
        <v>6</v>
      </c>
      <c r="D261" s="20" t="s">
        <v>89</v>
      </c>
      <c r="E261" s="29">
        <v>682.4</v>
      </c>
      <c r="F261" s="29">
        <v>1157.03</v>
      </c>
      <c r="G261" s="167"/>
      <c r="H261" s="20">
        <v>4</v>
      </c>
      <c r="I261" s="20">
        <v>100</v>
      </c>
      <c r="J261" s="34" t="s">
        <v>28</v>
      </c>
      <c r="K261" s="20">
        <v>67</v>
      </c>
      <c r="L261" s="20" t="s">
        <v>19</v>
      </c>
      <c r="M261" s="20">
        <v>8</v>
      </c>
      <c r="N261" s="33"/>
      <c r="O261" s="34" t="s">
        <v>793</v>
      </c>
      <c r="P261" s="32">
        <v>2717</v>
      </c>
      <c r="Q261" s="35"/>
      <c r="R261" s="12" t="s">
        <v>134</v>
      </c>
      <c r="S261" s="35"/>
      <c r="T261" s="47" t="s">
        <v>555</v>
      </c>
      <c r="U261" s="48">
        <f>P261+K261-1</f>
        <v>2783</v>
      </c>
      <c r="V261" s="20">
        <v>82.1</v>
      </c>
      <c r="W261" s="20">
        <v>1.23</v>
      </c>
      <c r="X261" s="29">
        <v>0.59</v>
      </c>
      <c r="Y261" s="20">
        <v>0.77</v>
      </c>
      <c r="Z261" s="87" t="s">
        <v>807</v>
      </c>
    </row>
    <row r="262" spans="1:255" s="20" customFormat="1" x14ac:dyDescent="0.25">
      <c r="A262" s="178">
        <v>4967</v>
      </c>
      <c r="B262" s="178" t="s">
        <v>23</v>
      </c>
      <c r="C262" s="166">
        <v>6</v>
      </c>
      <c r="D262" s="166" t="s">
        <v>506</v>
      </c>
      <c r="E262" s="179">
        <v>683.7</v>
      </c>
      <c r="F262" s="179">
        <v>1157.54</v>
      </c>
      <c r="G262" s="167"/>
      <c r="H262" s="166">
        <v>4</v>
      </c>
      <c r="I262" s="166">
        <v>127</v>
      </c>
      <c r="J262" s="20" t="s">
        <v>817</v>
      </c>
      <c r="K262" s="166">
        <v>38</v>
      </c>
      <c r="L262" s="166" t="s">
        <v>19</v>
      </c>
      <c r="M262" s="166">
        <v>15</v>
      </c>
      <c r="N262" s="180"/>
      <c r="O262" s="183" t="s">
        <v>722</v>
      </c>
      <c r="P262" s="433"/>
      <c r="Q262" s="408"/>
      <c r="R262" s="434" t="s">
        <v>646</v>
      </c>
      <c r="S262" s="409"/>
      <c r="T262" s="166"/>
      <c r="W262" s="181"/>
      <c r="Z262" s="181"/>
      <c r="AA262" s="183" t="s">
        <v>869</v>
      </c>
      <c r="AB262" s="182"/>
      <c r="AC262" s="182"/>
      <c r="AD262" s="182"/>
      <c r="AE262" s="178"/>
      <c r="AF262" s="167"/>
      <c r="AG262" s="167"/>
      <c r="AH262" s="166"/>
      <c r="AI262" s="166"/>
      <c r="AJ262" s="179"/>
      <c r="AK262" s="166"/>
      <c r="AL262" s="166"/>
      <c r="AM262" s="167"/>
      <c r="AN262" s="166"/>
      <c r="AO262" s="166"/>
      <c r="AP262" s="166"/>
      <c r="AQ262" s="166">
        <v>4967</v>
      </c>
      <c r="AR262" s="178"/>
      <c r="AS262" s="178"/>
    </row>
    <row r="263" spans="1:255" s="20" customFormat="1" x14ac:dyDescent="0.25">
      <c r="A263" s="47">
        <v>4968</v>
      </c>
      <c r="B263" s="47" t="s">
        <v>23</v>
      </c>
      <c r="C263" s="20">
        <v>6</v>
      </c>
      <c r="D263" s="20" t="s">
        <v>194</v>
      </c>
      <c r="E263" s="29">
        <v>684.98</v>
      </c>
      <c r="F263" s="29">
        <v>1157.1600000000001</v>
      </c>
      <c r="G263" s="167"/>
      <c r="H263" s="20">
        <v>4</v>
      </c>
      <c r="I263" s="20">
        <v>39</v>
      </c>
      <c r="J263" s="34" t="s">
        <v>10</v>
      </c>
      <c r="K263" s="20">
        <v>24</v>
      </c>
      <c r="L263" s="20" t="s">
        <v>19</v>
      </c>
      <c r="M263" s="20">
        <v>8</v>
      </c>
      <c r="N263" s="33"/>
      <c r="O263" s="34" t="s">
        <v>722</v>
      </c>
      <c r="P263" s="32">
        <v>2698</v>
      </c>
      <c r="Q263" s="35"/>
      <c r="R263" s="12" t="s">
        <v>211</v>
      </c>
      <c r="S263" s="35"/>
      <c r="T263" s="20" t="s">
        <v>572</v>
      </c>
      <c r="U263" s="48">
        <f>P263+K263-1</f>
        <v>2721</v>
      </c>
      <c r="V263" s="20">
        <v>50.8</v>
      </c>
      <c r="W263" s="20">
        <v>2.12</v>
      </c>
      <c r="X263" s="29">
        <v>2.64</v>
      </c>
      <c r="Y263" s="20">
        <v>2.1800000000000002</v>
      </c>
      <c r="Z263" s="87" t="s">
        <v>809</v>
      </c>
      <c r="AA263" s="34" t="s">
        <v>371</v>
      </c>
    </row>
    <row r="264" spans="1:255" s="20" customFormat="1" x14ac:dyDescent="0.25">
      <c r="A264" s="47">
        <v>4969</v>
      </c>
      <c r="B264" s="47" t="s">
        <v>23</v>
      </c>
      <c r="C264" s="20">
        <v>6</v>
      </c>
      <c r="D264" s="20" t="s">
        <v>194</v>
      </c>
      <c r="E264" s="29">
        <v>684.23</v>
      </c>
      <c r="F264" s="29">
        <v>1157.56</v>
      </c>
      <c r="G264" s="167"/>
      <c r="H264" s="20">
        <v>4</v>
      </c>
      <c r="I264" s="20">
        <v>100</v>
      </c>
      <c r="J264" s="34" t="s">
        <v>28</v>
      </c>
      <c r="K264" s="22">
        <v>69</v>
      </c>
      <c r="L264" s="20" t="s">
        <v>19</v>
      </c>
      <c r="M264" s="20">
        <v>18</v>
      </c>
      <c r="N264" s="33"/>
      <c r="O264" s="34" t="s">
        <v>722</v>
      </c>
      <c r="P264" s="32">
        <v>2717</v>
      </c>
      <c r="Q264" s="35"/>
      <c r="R264" s="12" t="s">
        <v>134</v>
      </c>
      <c r="S264" s="35"/>
      <c r="T264" s="47" t="s">
        <v>555</v>
      </c>
      <c r="U264" s="48">
        <f>P264+K264-1</f>
        <v>2785</v>
      </c>
      <c r="V264" s="20">
        <v>73.2</v>
      </c>
      <c r="W264" s="20">
        <v>1.06</v>
      </c>
      <c r="X264" s="29">
        <v>0.59</v>
      </c>
      <c r="Y264" s="20">
        <v>0.83</v>
      </c>
      <c r="Z264" s="87" t="s">
        <v>807</v>
      </c>
    </row>
    <row r="265" spans="1:255" s="20" customFormat="1" x14ac:dyDescent="0.25">
      <c r="A265" s="47">
        <v>4970</v>
      </c>
      <c r="B265" s="47" t="s">
        <v>23</v>
      </c>
      <c r="C265" s="20">
        <v>6</v>
      </c>
      <c r="D265" s="20" t="s">
        <v>376</v>
      </c>
      <c r="E265" s="29">
        <v>686.16</v>
      </c>
      <c r="F265" s="29">
        <v>1157.43</v>
      </c>
      <c r="G265" s="167"/>
      <c r="H265" s="20">
        <v>4</v>
      </c>
      <c r="I265" s="20">
        <v>127</v>
      </c>
      <c r="J265" s="34" t="s">
        <v>28</v>
      </c>
      <c r="K265" s="20">
        <v>45</v>
      </c>
      <c r="L265" s="20" t="s">
        <v>19</v>
      </c>
      <c r="M265" s="20">
        <v>16</v>
      </c>
      <c r="N265" s="33"/>
      <c r="O265" s="34" t="s">
        <v>722</v>
      </c>
      <c r="P265" s="32">
        <v>2704</v>
      </c>
      <c r="Q265" s="35"/>
      <c r="R265" s="12" t="s">
        <v>179</v>
      </c>
      <c r="S265" s="35"/>
      <c r="T265" s="20" t="s">
        <v>571</v>
      </c>
      <c r="U265" s="48">
        <f>P265+K265-1</f>
        <v>2748</v>
      </c>
      <c r="V265" s="20">
        <v>90.9</v>
      </c>
      <c r="W265" s="20">
        <v>2.02</v>
      </c>
      <c r="X265" s="29">
        <v>1.58</v>
      </c>
      <c r="Y265" s="20">
        <v>1.79</v>
      </c>
      <c r="Z265" s="87" t="s">
        <v>808</v>
      </c>
    </row>
    <row r="266" spans="1:255" s="20" customFormat="1" x14ac:dyDescent="0.25">
      <c r="A266" s="178">
        <v>4971</v>
      </c>
      <c r="B266" s="178" t="s">
        <v>23</v>
      </c>
      <c r="C266" s="166">
        <v>6</v>
      </c>
      <c r="D266" s="166" t="s">
        <v>872</v>
      </c>
      <c r="E266" s="179">
        <v>689.14</v>
      </c>
      <c r="F266" s="179">
        <v>1158.9100000000001</v>
      </c>
      <c r="G266" s="167"/>
      <c r="H266" s="166">
        <v>4</v>
      </c>
      <c r="I266" s="166">
        <v>113</v>
      </c>
      <c r="J266" s="20" t="s">
        <v>817</v>
      </c>
      <c r="K266" s="166">
        <v>27</v>
      </c>
      <c r="L266" s="166" t="s">
        <v>19</v>
      </c>
      <c r="M266" s="166">
        <v>7</v>
      </c>
      <c r="N266" s="180"/>
      <c r="O266" s="183" t="s">
        <v>24</v>
      </c>
      <c r="P266" s="433"/>
      <c r="Q266" s="408"/>
      <c r="R266" s="434" t="s">
        <v>646</v>
      </c>
      <c r="S266" s="409"/>
      <c r="T266" s="166"/>
      <c r="W266" s="181"/>
      <c r="Z266" s="181"/>
      <c r="AA266" s="166"/>
      <c r="AB266" s="182"/>
      <c r="AC266" s="166"/>
      <c r="AD266" s="182"/>
      <c r="AE266" s="185"/>
      <c r="AF266" s="167"/>
      <c r="AG266" s="167"/>
      <c r="AH266" s="166"/>
      <c r="AI266" s="166"/>
      <c r="AJ266" s="179"/>
      <c r="AK266" s="166"/>
      <c r="AL266" s="166"/>
      <c r="AM266" s="167"/>
      <c r="AN266" s="166"/>
      <c r="AO266" s="166"/>
      <c r="AP266" s="166"/>
      <c r="AQ266" s="166">
        <v>4971</v>
      </c>
      <c r="AR266" s="178"/>
      <c r="AS266" s="178"/>
    </row>
    <row r="267" spans="1:255" s="20" customFormat="1" x14ac:dyDescent="0.25">
      <c r="A267" s="178">
        <v>4972</v>
      </c>
      <c r="B267" s="178" t="s">
        <v>23</v>
      </c>
      <c r="C267" s="166">
        <v>6</v>
      </c>
      <c r="D267" s="166" t="s">
        <v>362</v>
      </c>
      <c r="E267" s="179">
        <v>680.26</v>
      </c>
      <c r="F267" s="179">
        <v>1158.8</v>
      </c>
      <c r="G267" s="167"/>
      <c r="H267" s="166">
        <v>8</v>
      </c>
      <c r="I267" s="166">
        <v>154</v>
      </c>
      <c r="J267" s="180" t="s">
        <v>27</v>
      </c>
      <c r="K267" s="166">
        <v>45</v>
      </c>
      <c r="L267" s="166" t="s">
        <v>19</v>
      </c>
      <c r="M267" s="166">
        <v>14</v>
      </c>
      <c r="N267" s="180"/>
      <c r="O267" s="183" t="s">
        <v>722</v>
      </c>
      <c r="P267" s="181" t="s">
        <v>275</v>
      </c>
      <c r="Q267" s="408"/>
      <c r="R267" s="409"/>
      <c r="S267" s="409"/>
      <c r="T267" s="166" t="s">
        <v>867</v>
      </c>
      <c r="U267" s="47"/>
      <c r="Z267" s="181"/>
      <c r="AA267" s="166"/>
      <c r="AB267" s="182"/>
      <c r="AC267" s="166"/>
      <c r="AD267" s="182"/>
      <c r="AE267" s="185" t="s">
        <v>862</v>
      </c>
      <c r="AF267" s="167"/>
      <c r="AG267" s="167"/>
      <c r="AH267" s="166"/>
      <c r="AI267" s="166"/>
      <c r="AJ267" s="179"/>
      <c r="AK267" s="166"/>
      <c r="AL267" s="166"/>
      <c r="AM267" s="167"/>
      <c r="AN267" s="166"/>
      <c r="AO267" s="166"/>
      <c r="AP267" s="166"/>
      <c r="AQ267" s="166">
        <v>4972</v>
      </c>
      <c r="AR267" s="178"/>
      <c r="AS267" s="178"/>
    </row>
    <row r="268" spans="1:255" s="20" customFormat="1" x14ac:dyDescent="0.25">
      <c r="A268" s="47">
        <v>4973</v>
      </c>
      <c r="B268" s="47" t="s">
        <v>23</v>
      </c>
      <c r="C268" s="20">
        <v>6</v>
      </c>
      <c r="D268" s="20" t="s">
        <v>362</v>
      </c>
      <c r="E268" s="29">
        <v>680.47</v>
      </c>
      <c r="F268" s="29">
        <v>1158.43</v>
      </c>
      <c r="G268" s="167"/>
      <c r="H268" s="20">
        <v>4</v>
      </c>
      <c r="I268" s="20">
        <v>142</v>
      </c>
      <c r="J268" s="34" t="s">
        <v>28</v>
      </c>
      <c r="K268" s="20">
        <v>67</v>
      </c>
      <c r="L268" s="20" t="s">
        <v>19</v>
      </c>
      <c r="M268" s="20">
        <v>15</v>
      </c>
      <c r="N268" s="33"/>
      <c r="O268" s="34" t="s">
        <v>722</v>
      </c>
      <c r="P268" s="32">
        <v>2717</v>
      </c>
      <c r="Q268" s="35"/>
      <c r="R268" s="12" t="s">
        <v>134</v>
      </c>
      <c r="S268" s="35"/>
      <c r="T268" s="47" t="s">
        <v>555</v>
      </c>
      <c r="U268" s="48">
        <f>P268+K268-1</f>
        <v>2783</v>
      </c>
      <c r="V268" s="20">
        <v>99.7</v>
      </c>
      <c r="W268" s="20">
        <v>1.49</v>
      </c>
      <c r="X268" s="29">
        <v>0.94</v>
      </c>
      <c r="Y268" s="20">
        <v>0.99</v>
      </c>
      <c r="Z268" s="87" t="s">
        <v>807</v>
      </c>
    </row>
    <row r="269" spans="1:255" s="20" customFormat="1" x14ac:dyDescent="0.25">
      <c r="A269" s="47">
        <v>4974</v>
      </c>
      <c r="B269" s="47" t="s">
        <v>23</v>
      </c>
      <c r="C269" s="20">
        <v>6</v>
      </c>
      <c r="D269" s="20" t="s">
        <v>362</v>
      </c>
      <c r="E269" s="29">
        <v>680.17</v>
      </c>
      <c r="F269" s="29">
        <v>1158.1099999999999</v>
      </c>
      <c r="G269" s="167"/>
      <c r="H269" s="20">
        <v>13</v>
      </c>
      <c r="I269" s="20">
        <v>90</v>
      </c>
      <c r="J269" s="34" t="s">
        <v>10</v>
      </c>
      <c r="K269" s="20">
        <v>69</v>
      </c>
      <c r="L269" s="20" t="s">
        <v>19</v>
      </c>
      <c r="M269" s="20">
        <v>0</v>
      </c>
      <c r="N269" s="33" t="s">
        <v>725</v>
      </c>
      <c r="O269" s="33"/>
      <c r="P269" s="32">
        <v>2748</v>
      </c>
      <c r="Q269" s="35">
        <v>2717</v>
      </c>
      <c r="R269" s="12">
        <v>2707</v>
      </c>
      <c r="S269" s="35"/>
      <c r="T269" s="20" t="s">
        <v>570</v>
      </c>
      <c r="U269" s="48">
        <f>P269+K269-1</f>
        <v>2816</v>
      </c>
      <c r="V269" s="20">
        <v>86.7</v>
      </c>
      <c r="W269" s="20">
        <v>1.26</v>
      </c>
      <c r="X269" s="29">
        <v>0</v>
      </c>
      <c r="Y269" s="20">
        <v>0</v>
      </c>
      <c r="Z269" s="114" t="s">
        <v>811</v>
      </c>
      <c r="AA269" s="34" t="s">
        <v>366</v>
      </c>
      <c r="AH269" s="20" t="s">
        <v>122</v>
      </c>
    </row>
    <row r="270" spans="1:255" s="20" customFormat="1" x14ac:dyDescent="0.25">
      <c r="A270" s="47">
        <v>4975</v>
      </c>
      <c r="B270" s="47" t="s">
        <v>23</v>
      </c>
      <c r="C270" s="20">
        <v>6</v>
      </c>
      <c r="D270" s="20" t="s">
        <v>92</v>
      </c>
      <c r="E270" s="29">
        <v>681.81</v>
      </c>
      <c r="F270" s="29">
        <v>1158.82</v>
      </c>
      <c r="G270" s="167"/>
      <c r="H270" s="20">
        <v>4</v>
      </c>
      <c r="I270" s="20">
        <v>157</v>
      </c>
      <c r="J270" s="34" t="s">
        <v>28</v>
      </c>
      <c r="K270" s="20">
        <v>64</v>
      </c>
      <c r="L270" s="20" t="s">
        <v>19</v>
      </c>
      <c r="M270" s="20">
        <v>15</v>
      </c>
      <c r="N270" s="33"/>
      <c r="O270" s="34" t="s">
        <v>793</v>
      </c>
      <c r="P270" s="32">
        <v>2717</v>
      </c>
      <c r="Q270" s="35"/>
      <c r="R270" s="12" t="s">
        <v>134</v>
      </c>
      <c r="S270" s="35"/>
      <c r="T270" s="47" t="s">
        <v>555</v>
      </c>
      <c r="U270" s="48">
        <f>P270+K270-1</f>
        <v>2780</v>
      </c>
      <c r="V270" s="20">
        <v>95.8</v>
      </c>
      <c r="W270" s="20">
        <v>1.5</v>
      </c>
      <c r="X270" s="29">
        <v>1.08</v>
      </c>
      <c r="Y270" s="20">
        <v>0.86</v>
      </c>
      <c r="Z270" s="87" t="s">
        <v>806</v>
      </c>
    </row>
    <row r="271" spans="1:255" s="20" customFormat="1" x14ac:dyDescent="0.25">
      <c r="A271" s="47">
        <v>4976</v>
      </c>
      <c r="B271" s="47" t="s">
        <v>23</v>
      </c>
      <c r="C271" s="20">
        <v>6</v>
      </c>
      <c r="D271" s="20" t="s">
        <v>139</v>
      </c>
      <c r="E271" s="29">
        <v>682.43</v>
      </c>
      <c r="F271" s="29">
        <v>1158.49</v>
      </c>
      <c r="G271" s="167"/>
      <c r="H271" s="20">
        <v>4</v>
      </c>
      <c r="I271" s="20">
        <v>56</v>
      </c>
      <c r="J271" s="34" t="s">
        <v>10</v>
      </c>
      <c r="K271" s="22">
        <v>19</v>
      </c>
      <c r="L271" s="20" t="s">
        <v>19</v>
      </c>
      <c r="M271" s="20">
        <v>5</v>
      </c>
      <c r="N271" s="33"/>
      <c r="O271" s="34" t="s">
        <v>722</v>
      </c>
      <c r="P271" s="32">
        <v>2705</v>
      </c>
      <c r="Q271" s="35"/>
      <c r="R271" s="12" t="s">
        <v>166</v>
      </c>
      <c r="S271" s="35"/>
      <c r="T271" s="20" t="s">
        <v>570</v>
      </c>
      <c r="U271" s="48">
        <f>P271+K271-1</f>
        <v>2723</v>
      </c>
      <c r="V271" s="20">
        <v>68.5</v>
      </c>
      <c r="W271" s="20">
        <v>3.6</v>
      </c>
      <c r="X271" s="29">
        <v>3.46</v>
      </c>
      <c r="Y271" s="20">
        <v>4.3099999999999996</v>
      </c>
      <c r="Z271" s="87" t="s">
        <v>854</v>
      </c>
    </row>
    <row r="272" spans="1:255" ht="16.149999999999999" customHeight="1" x14ac:dyDescent="0.25">
      <c r="A272" s="178">
        <v>4977</v>
      </c>
      <c r="B272" s="178" t="s">
        <v>23</v>
      </c>
      <c r="C272" s="166">
        <v>6</v>
      </c>
      <c r="D272" s="166" t="s">
        <v>139</v>
      </c>
      <c r="E272" s="179">
        <v>682.96</v>
      </c>
      <c r="F272" s="179">
        <v>1158.81</v>
      </c>
      <c r="G272" s="167"/>
      <c r="H272" s="166">
        <v>4</v>
      </c>
      <c r="I272" s="166">
        <v>113</v>
      </c>
      <c r="J272" s="20" t="s">
        <v>817</v>
      </c>
      <c r="K272" s="166">
        <v>26</v>
      </c>
      <c r="L272" s="186" t="s">
        <v>27</v>
      </c>
      <c r="M272" s="166">
        <v>9</v>
      </c>
      <c r="N272" s="180"/>
      <c r="O272" s="183" t="s">
        <v>722</v>
      </c>
      <c r="P272" s="433"/>
      <c r="Q272" s="408"/>
      <c r="R272" s="434" t="s">
        <v>646</v>
      </c>
      <c r="S272" s="409"/>
      <c r="T272" s="166"/>
      <c r="U272" s="20"/>
      <c r="V272" s="20"/>
      <c r="W272" s="181"/>
      <c r="X272" s="20"/>
      <c r="Y272" s="20"/>
      <c r="Z272" s="181"/>
      <c r="AA272" s="166"/>
      <c r="AB272" s="182"/>
      <c r="AC272" s="182"/>
      <c r="AD272" s="182"/>
      <c r="AE272" s="178"/>
      <c r="AF272" s="167"/>
      <c r="AG272" s="167"/>
      <c r="AH272" s="166"/>
      <c r="AI272" s="166"/>
      <c r="AJ272" s="179"/>
      <c r="AK272" s="166"/>
      <c r="AL272" s="166"/>
      <c r="AM272" s="465"/>
      <c r="AN272" s="166"/>
      <c r="AO272" s="166"/>
      <c r="AP272" s="166"/>
      <c r="AQ272" s="166">
        <v>4977</v>
      </c>
      <c r="AR272" s="178"/>
      <c r="AS272" s="178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  <c r="FQ272" s="20"/>
      <c r="FR272" s="20"/>
      <c r="FS272" s="20"/>
      <c r="FT272" s="20"/>
      <c r="FU272" s="20"/>
      <c r="FV272" s="20"/>
      <c r="FW272" s="20"/>
      <c r="FX272" s="20"/>
      <c r="FY272" s="20"/>
      <c r="FZ272" s="20"/>
      <c r="GA272" s="20"/>
      <c r="GB272" s="20"/>
      <c r="GC272" s="20"/>
      <c r="GD272" s="20"/>
      <c r="GE272" s="20"/>
      <c r="GF272" s="20"/>
      <c r="GG272" s="20"/>
      <c r="GH272" s="20"/>
      <c r="GI272" s="20"/>
      <c r="GJ272" s="20"/>
      <c r="GK272" s="20"/>
      <c r="GL272" s="20"/>
      <c r="GM272" s="20"/>
      <c r="GN272" s="20"/>
      <c r="GO272" s="20"/>
      <c r="GP272" s="20"/>
      <c r="GQ272" s="20"/>
      <c r="GR272" s="20"/>
      <c r="GS272" s="20"/>
      <c r="GT272" s="20"/>
      <c r="GU272" s="20"/>
      <c r="GV272" s="20"/>
      <c r="GW272" s="20"/>
      <c r="GX272" s="20"/>
      <c r="GY272" s="20"/>
      <c r="GZ272" s="20"/>
      <c r="HA272" s="20"/>
      <c r="HB272" s="20"/>
      <c r="HC272" s="20"/>
      <c r="HD272" s="20"/>
      <c r="HE272" s="20"/>
      <c r="HF272" s="20"/>
      <c r="HG272" s="20"/>
      <c r="HH272" s="20"/>
      <c r="HI272" s="20"/>
      <c r="HJ272" s="20"/>
      <c r="HK272" s="20"/>
      <c r="HL272" s="20"/>
      <c r="HM272" s="20"/>
      <c r="HN272" s="20"/>
      <c r="HO272" s="20"/>
      <c r="HP272" s="20"/>
      <c r="HQ272" s="20"/>
      <c r="HR272" s="20"/>
      <c r="HS272" s="20"/>
      <c r="HT272" s="20"/>
      <c r="HU272" s="20"/>
      <c r="HV272" s="20"/>
      <c r="HW272" s="20"/>
      <c r="HX272" s="20"/>
      <c r="HY272" s="20"/>
      <c r="HZ272" s="20"/>
      <c r="IA272" s="20"/>
      <c r="IB272" s="20"/>
      <c r="IC272" s="20"/>
      <c r="ID272" s="20"/>
      <c r="IE272" s="20"/>
      <c r="IF272" s="20"/>
      <c r="IG272" s="20"/>
      <c r="IH272" s="20"/>
      <c r="II272" s="20"/>
      <c r="IJ272" s="20"/>
      <c r="IK272" s="20"/>
      <c r="IL272" s="20"/>
      <c r="IM272" s="20"/>
      <c r="IN272" s="20"/>
      <c r="IO272" s="20"/>
      <c r="IP272" s="20"/>
      <c r="IQ272" s="20"/>
      <c r="IR272" s="20"/>
      <c r="IS272" s="20"/>
      <c r="IT272" s="20"/>
      <c r="IU272" s="20"/>
    </row>
    <row r="273" spans="1:236" s="20" customFormat="1" x14ac:dyDescent="0.25">
      <c r="A273" s="47">
        <v>4978</v>
      </c>
      <c r="B273" s="47" t="s">
        <v>23</v>
      </c>
      <c r="C273" s="20">
        <v>6</v>
      </c>
      <c r="D273" s="20" t="s">
        <v>93</v>
      </c>
      <c r="E273" s="29">
        <v>683.18</v>
      </c>
      <c r="F273" s="29">
        <v>1158.6500000000001</v>
      </c>
      <c r="G273" s="167"/>
      <c r="H273" s="20">
        <v>4</v>
      </c>
      <c r="I273" s="20">
        <v>47</v>
      </c>
      <c r="J273" s="34" t="s">
        <v>28</v>
      </c>
      <c r="K273" s="20">
        <v>52</v>
      </c>
      <c r="L273" s="20" t="s">
        <v>19</v>
      </c>
      <c r="M273" s="20">
        <v>23</v>
      </c>
      <c r="N273" s="33"/>
      <c r="O273" s="34" t="s">
        <v>722</v>
      </c>
      <c r="P273" s="32">
        <v>2704</v>
      </c>
      <c r="Q273" s="35"/>
      <c r="R273" s="12" t="s">
        <v>179</v>
      </c>
      <c r="S273" s="35"/>
      <c r="T273" s="20" t="s">
        <v>571</v>
      </c>
      <c r="U273" s="48">
        <f>P273+K273-1</f>
        <v>2755</v>
      </c>
      <c r="V273" s="20">
        <v>57.9</v>
      </c>
      <c r="W273" s="20">
        <v>1.1100000000000001</v>
      </c>
      <c r="X273" s="29">
        <v>0.96</v>
      </c>
      <c r="Y273" s="20">
        <v>1.04</v>
      </c>
      <c r="Z273" s="87" t="s">
        <v>807</v>
      </c>
    </row>
    <row r="274" spans="1:236" s="20" customFormat="1" x14ac:dyDescent="0.25">
      <c r="A274" s="178">
        <v>4979</v>
      </c>
      <c r="B274" s="178" t="s">
        <v>23</v>
      </c>
      <c r="C274" s="166">
        <v>6</v>
      </c>
      <c r="D274" s="166" t="s">
        <v>93</v>
      </c>
      <c r="E274" s="179">
        <v>683.38</v>
      </c>
      <c r="F274" s="179">
        <v>1158.1500000000001</v>
      </c>
      <c r="G274" s="167"/>
      <c r="H274" s="166">
        <v>4</v>
      </c>
      <c r="I274" s="166">
        <v>113</v>
      </c>
      <c r="J274" s="20" t="s">
        <v>817</v>
      </c>
      <c r="K274" s="166">
        <v>27</v>
      </c>
      <c r="L274" s="166" t="s">
        <v>19</v>
      </c>
      <c r="M274" s="166">
        <v>9</v>
      </c>
      <c r="N274" s="180"/>
      <c r="O274" s="183" t="s">
        <v>24</v>
      </c>
      <c r="P274" s="433"/>
      <c r="Q274" s="408"/>
      <c r="R274" s="434" t="s">
        <v>646</v>
      </c>
      <c r="S274" s="409"/>
      <c r="T274" s="166"/>
      <c r="W274" s="181"/>
      <c r="Z274" s="181"/>
      <c r="AA274" s="166"/>
      <c r="AB274" s="182"/>
      <c r="AC274" s="182"/>
      <c r="AD274" s="182"/>
      <c r="AE274" s="178"/>
      <c r="AF274" s="167"/>
      <c r="AG274" s="167"/>
      <c r="AH274" s="166"/>
      <c r="AI274" s="166"/>
      <c r="AJ274" s="179"/>
      <c r="AK274" s="166"/>
      <c r="AL274" s="166"/>
      <c r="AM274" s="167"/>
      <c r="AN274" s="166"/>
      <c r="AO274" s="166"/>
      <c r="AP274" s="166"/>
      <c r="AQ274" s="166">
        <v>4979</v>
      </c>
      <c r="AR274" s="178"/>
      <c r="AS274" s="178"/>
    </row>
    <row r="275" spans="1:236" s="20" customFormat="1" x14ac:dyDescent="0.25">
      <c r="A275" s="47">
        <v>4980</v>
      </c>
      <c r="B275" s="47" t="s">
        <v>23</v>
      </c>
      <c r="C275" s="20">
        <v>6</v>
      </c>
      <c r="D275" s="20" t="s">
        <v>370</v>
      </c>
      <c r="E275" s="29">
        <v>687.05</v>
      </c>
      <c r="F275" s="29">
        <v>1158.72</v>
      </c>
      <c r="G275" s="167"/>
      <c r="H275" s="20">
        <v>4</v>
      </c>
      <c r="I275" s="20">
        <v>141</v>
      </c>
      <c r="J275" s="34" t="s">
        <v>28</v>
      </c>
      <c r="K275" s="20">
        <v>37</v>
      </c>
      <c r="L275" s="20" t="s">
        <v>19</v>
      </c>
      <c r="M275" s="20">
        <v>13</v>
      </c>
      <c r="N275" s="33"/>
      <c r="O275" s="34" t="s">
        <v>722</v>
      </c>
      <c r="P275" s="32">
        <v>2692</v>
      </c>
      <c r="Q275" s="35"/>
      <c r="R275" s="12" t="s">
        <v>373</v>
      </c>
      <c r="S275" s="35"/>
      <c r="T275" s="20" t="s">
        <v>572</v>
      </c>
      <c r="U275" s="48">
        <f>P275+K275-1</f>
        <v>2728</v>
      </c>
      <c r="V275" s="20">
        <v>96.2</v>
      </c>
      <c r="W275" s="20">
        <v>2.6</v>
      </c>
      <c r="X275" s="29">
        <v>2.5</v>
      </c>
      <c r="Y275" s="20">
        <v>2.4300000000000002</v>
      </c>
      <c r="Z275" s="87" t="s">
        <v>809</v>
      </c>
    </row>
    <row r="276" spans="1:236" s="20" customFormat="1" x14ac:dyDescent="0.25">
      <c r="A276" s="55">
        <v>4981</v>
      </c>
      <c r="B276" s="55" t="s">
        <v>23</v>
      </c>
      <c r="C276" s="22">
        <v>6</v>
      </c>
      <c r="D276" s="22" t="s">
        <v>370</v>
      </c>
      <c r="E276" s="49">
        <v>687.45</v>
      </c>
      <c r="F276" s="49">
        <v>1158.99</v>
      </c>
      <c r="G276" s="167"/>
      <c r="H276" s="22">
        <v>4</v>
      </c>
      <c r="I276" s="22">
        <v>48</v>
      </c>
      <c r="J276" s="52" t="s">
        <v>10</v>
      </c>
      <c r="K276" s="22">
        <v>24</v>
      </c>
      <c r="L276" s="22" t="s">
        <v>19</v>
      </c>
      <c r="M276" s="22">
        <v>8</v>
      </c>
      <c r="N276" s="22"/>
      <c r="O276" s="52" t="s">
        <v>722</v>
      </c>
      <c r="P276" s="51">
        <v>2698</v>
      </c>
      <c r="Q276" s="53"/>
      <c r="R276" s="130" t="s">
        <v>211</v>
      </c>
      <c r="S276" s="53"/>
      <c r="T276" s="22" t="s">
        <v>572</v>
      </c>
      <c r="U276" s="48">
        <f>P276+K276-1</f>
        <v>2721</v>
      </c>
      <c r="V276" s="22">
        <v>44.6</v>
      </c>
      <c r="W276" s="22">
        <v>1.86</v>
      </c>
      <c r="X276" s="49">
        <v>2.1</v>
      </c>
      <c r="Y276" s="22">
        <v>1.8</v>
      </c>
      <c r="Z276" s="122" t="s">
        <v>271</v>
      </c>
      <c r="AA276" s="52" t="s">
        <v>371</v>
      </c>
      <c r="AB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  <c r="EC276" s="22"/>
      <c r="ED276" s="22"/>
      <c r="EE276" s="22"/>
      <c r="EF276" s="22"/>
      <c r="EG276" s="22"/>
      <c r="EH276" s="22"/>
      <c r="EI276" s="22"/>
      <c r="EJ276" s="22"/>
      <c r="EK276" s="22"/>
      <c r="EL276" s="22"/>
      <c r="EM276" s="22"/>
      <c r="EN276" s="22"/>
      <c r="EO276" s="22"/>
      <c r="EP276" s="22"/>
      <c r="EQ276" s="22"/>
      <c r="ER276" s="22"/>
      <c r="ES276" s="22"/>
      <c r="ET276" s="22"/>
      <c r="EU276" s="22"/>
      <c r="EV276" s="22"/>
      <c r="EW276" s="22"/>
      <c r="EX276" s="22"/>
      <c r="EY276" s="22"/>
      <c r="EZ276" s="22"/>
      <c r="FA276" s="22"/>
      <c r="FB276" s="22"/>
      <c r="FC276" s="22"/>
      <c r="FD276" s="22"/>
      <c r="FE276" s="22"/>
      <c r="FF276" s="22"/>
      <c r="FG276" s="22"/>
      <c r="FH276" s="22"/>
      <c r="FI276" s="22"/>
      <c r="FJ276" s="22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22"/>
      <c r="GC276" s="22"/>
      <c r="GD276" s="22"/>
      <c r="GE276" s="22"/>
      <c r="GF276" s="22"/>
      <c r="GG276" s="22"/>
      <c r="GH276" s="22"/>
      <c r="GI276" s="22"/>
      <c r="GJ276" s="22"/>
      <c r="GK276" s="22"/>
      <c r="GL276" s="22"/>
      <c r="GM276" s="22"/>
      <c r="GN276" s="22"/>
      <c r="GO276" s="22"/>
      <c r="GP276" s="22"/>
      <c r="GQ276" s="22"/>
      <c r="GR276" s="22"/>
      <c r="GS276" s="22"/>
      <c r="GT276" s="22"/>
      <c r="GU276" s="22"/>
      <c r="GV276" s="22"/>
      <c r="GW276" s="22"/>
      <c r="GX276" s="22"/>
      <c r="GY276" s="22"/>
      <c r="GZ276" s="22"/>
      <c r="HA276" s="22"/>
      <c r="HB276" s="22"/>
      <c r="HC276" s="22"/>
      <c r="HD276" s="22"/>
      <c r="HE276" s="22"/>
      <c r="HF276" s="22"/>
      <c r="HG276" s="22"/>
      <c r="HH276" s="22"/>
      <c r="HI276" s="22"/>
      <c r="HJ276" s="22"/>
      <c r="HK276" s="22"/>
      <c r="HL276" s="22"/>
      <c r="HM276" s="22"/>
      <c r="HN276" s="22"/>
      <c r="HO276" s="22"/>
      <c r="HP276" s="22"/>
      <c r="HQ276" s="22"/>
      <c r="HR276" s="22"/>
      <c r="HS276" s="22"/>
      <c r="HT276" s="22"/>
      <c r="HU276" s="22"/>
      <c r="HV276" s="22"/>
      <c r="HW276" s="22"/>
      <c r="HX276" s="22"/>
      <c r="HY276" s="22"/>
      <c r="HZ276" s="22"/>
      <c r="IA276" s="22"/>
      <c r="IB276" s="22"/>
    </row>
    <row r="277" spans="1:236" s="20" customFormat="1" x14ac:dyDescent="0.25">
      <c r="A277" s="178">
        <v>4982</v>
      </c>
      <c r="B277" s="178" t="s">
        <v>23</v>
      </c>
      <c r="C277" s="166">
        <v>6</v>
      </c>
      <c r="D277" s="166" t="s">
        <v>193</v>
      </c>
      <c r="E277" s="179">
        <v>684.65</v>
      </c>
      <c r="F277" s="179">
        <v>1158.71</v>
      </c>
      <c r="G277" s="167"/>
      <c r="H277" s="166">
        <v>4</v>
      </c>
      <c r="I277" s="166">
        <v>88</v>
      </c>
      <c r="J277" s="20" t="s">
        <v>817</v>
      </c>
      <c r="K277" s="166">
        <v>47</v>
      </c>
      <c r="L277" s="166" t="s">
        <v>19</v>
      </c>
      <c r="M277" s="166">
        <v>18</v>
      </c>
      <c r="N277" s="180"/>
      <c r="O277" s="183" t="s">
        <v>722</v>
      </c>
      <c r="P277" s="433"/>
      <c r="Q277" s="408"/>
      <c r="R277" s="434" t="s">
        <v>646</v>
      </c>
      <c r="S277" s="409"/>
      <c r="T277" s="166"/>
      <c r="W277" s="181"/>
      <c r="Z277" s="181"/>
      <c r="AA277" s="166"/>
      <c r="AB277" s="182"/>
      <c r="AC277" s="182"/>
      <c r="AD277" s="182"/>
      <c r="AE277" s="178"/>
      <c r="AF277" s="167"/>
      <c r="AG277" s="167"/>
      <c r="AH277" s="166"/>
      <c r="AI277" s="166"/>
      <c r="AJ277" s="179"/>
      <c r="AK277" s="166"/>
      <c r="AL277" s="166"/>
      <c r="AM277" s="167"/>
      <c r="AN277" s="166"/>
      <c r="AO277" s="166"/>
      <c r="AP277" s="166"/>
      <c r="AQ277" s="166">
        <v>4982</v>
      </c>
      <c r="AR277" s="178"/>
      <c r="AS277" s="178"/>
    </row>
    <row r="278" spans="1:236" s="20" customFormat="1" x14ac:dyDescent="0.25">
      <c r="A278" s="178">
        <v>4983</v>
      </c>
      <c r="B278" s="178" t="s">
        <v>23</v>
      </c>
      <c r="C278" s="166">
        <v>6</v>
      </c>
      <c r="D278" s="166" t="s">
        <v>457</v>
      </c>
      <c r="E278" s="179">
        <v>685.11</v>
      </c>
      <c r="F278" s="179">
        <v>1158.4000000000001</v>
      </c>
      <c r="G278" s="167"/>
      <c r="H278" s="166">
        <v>13</v>
      </c>
      <c r="I278" s="166">
        <v>75</v>
      </c>
      <c r="J278" s="20" t="s">
        <v>817</v>
      </c>
      <c r="K278" s="166">
        <v>37</v>
      </c>
      <c r="L278" s="166" t="s">
        <v>19</v>
      </c>
      <c r="M278" s="166">
        <v>15</v>
      </c>
      <c r="N278" s="180"/>
      <c r="O278" s="183" t="s">
        <v>722</v>
      </c>
      <c r="P278" s="433"/>
      <c r="Q278" s="408"/>
      <c r="R278" s="434" t="s">
        <v>646</v>
      </c>
      <c r="S278" s="124"/>
      <c r="T278" s="166"/>
      <c r="W278" s="181"/>
      <c r="Z278" s="181"/>
      <c r="AA278" s="166" t="s">
        <v>246</v>
      </c>
      <c r="AB278" s="182"/>
      <c r="AC278" s="182"/>
      <c r="AD278" s="182"/>
      <c r="AE278" s="178"/>
      <c r="AF278" s="167"/>
      <c r="AG278" s="167"/>
      <c r="AH278" s="166"/>
      <c r="AI278" s="166"/>
      <c r="AJ278" s="179"/>
      <c r="AK278" s="166"/>
      <c r="AL278" s="166"/>
      <c r="AM278" s="167"/>
      <c r="AN278" s="166"/>
      <c r="AO278" s="166"/>
      <c r="AP278" s="166"/>
      <c r="AQ278" s="166">
        <v>4983</v>
      </c>
      <c r="AR278" s="178"/>
      <c r="AS278" s="178"/>
    </row>
    <row r="279" spans="1:236" s="20" customFormat="1" x14ac:dyDescent="0.25">
      <c r="A279" s="47">
        <v>4984</v>
      </c>
      <c r="B279" s="47" t="s">
        <v>23</v>
      </c>
      <c r="C279" s="20">
        <v>6</v>
      </c>
      <c r="D279" s="20" t="s">
        <v>90</v>
      </c>
      <c r="E279" s="29">
        <v>686.43</v>
      </c>
      <c r="F279" s="29">
        <v>1158.07</v>
      </c>
      <c r="G279" s="167"/>
      <c r="H279" s="20">
        <v>4</v>
      </c>
      <c r="I279" s="20">
        <v>141</v>
      </c>
      <c r="J279" s="34" t="s">
        <v>28</v>
      </c>
      <c r="K279" s="22">
        <v>67</v>
      </c>
      <c r="L279" s="20" t="s">
        <v>19</v>
      </c>
      <c r="M279" s="20">
        <v>29</v>
      </c>
      <c r="N279" s="33"/>
      <c r="O279" s="34" t="s">
        <v>793</v>
      </c>
      <c r="P279" s="32">
        <v>2717</v>
      </c>
      <c r="Q279" s="35"/>
      <c r="R279" s="12" t="s">
        <v>134</v>
      </c>
      <c r="S279" s="35"/>
      <c r="T279" s="47" t="s">
        <v>555</v>
      </c>
      <c r="U279" s="48">
        <f>P279+K279-1</f>
        <v>2783</v>
      </c>
      <c r="V279" s="20">
        <v>78.8</v>
      </c>
      <c r="W279" s="20">
        <v>1.18</v>
      </c>
      <c r="X279" s="29">
        <v>0.72</v>
      </c>
      <c r="Y279" s="20">
        <v>1.18</v>
      </c>
      <c r="Z279" s="87" t="s">
        <v>807</v>
      </c>
    </row>
    <row r="280" spans="1:236" s="20" customFormat="1" x14ac:dyDescent="0.25">
      <c r="A280" s="178">
        <v>4985</v>
      </c>
      <c r="B280" s="178" t="s">
        <v>23</v>
      </c>
      <c r="C280" s="166">
        <v>6</v>
      </c>
      <c r="D280" s="166" t="s">
        <v>90</v>
      </c>
      <c r="E280" s="179">
        <v>686.48</v>
      </c>
      <c r="F280" s="179">
        <v>1158.46</v>
      </c>
      <c r="G280" s="167"/>
      <c r="H280" s="166">
        <v>4</v>
      </c>
      <c r="I280" s="166">
        <v>39</v>
      </c>
      <c r="J280" s="20" t="s">
        <v>817</v>
      </c>
      <c r="K280" s="166">
        <v>17</v>
      </c>
      <c r="L280" s="186" t="s">
        <v>27</v>
      </c>
      <c r="M280" s="166">
        <v>11</v>
      </c>
      <c r="N280" s="180"/>
      <c r="O280" s="183" t="s">
        <v>722</v>
      </c>
      <c r="P280" s="433"/>
      <c r="Q280" s="408"/>
      <c r="R280" s="434" t="s">
        <v>646</v>
      </c>
      <c r="S280" s="409"/>
      <c r="T280" s="166"/>
      <c r="W280" s="181"/>
      <c r="Z280" s="181"/>
      <c r="AA280" s="166"/>
      <c r="AB280" s="182"/>
      <c r="AC280" s="166"/>
      <c r="AD280" s="182"/>
      <c r="AE280" s="185"/>
      <c r="AF280" s="167"/>
      <c r="AG280" s="167"/>
      <c r="AH280" s="166"/>
      <c r="AI280" s="166"/>
      <c r="AJ280" s="179"/>
      <c r="AK280" s="166"/>
      <c r="AL280" s="166"/>
      <c r="AM280" s="465"/>
      <c r="AN280" s="166"/>
      <c r="AO280" s="166"/>
      <c r="AP280" s="166"/>
      <c r="AQ280" s="166">
        <v>4985</v>
      </c>
      <c r="AR280" s="178"/>
      <c r="AS280" s="178"/>
    </row>
    <row r="281" spans="1:236" s="20" customFormat="1" x14ac:dyDescent="0.25">
      <c r="A281" s="47">
        <v>4986</v>
      </c>
      <c r="B281" s="47" t="s">
        <v>23</v>
      </c>
      <c r="C281" s="20">
        <v>6</v>
      </c>
      <c r="D281" s="20" t="s">
        <v>358</v>
      </c>
      <c r="E281" s="29">
        <v>689.09</v>
      </c>
      <c r="F281" s="29">
        <v>1159.67</v>
      </c>
      <c r="G281" s="167"/>
      <c r="H281" s="20">
        <v>4</v>
      </c>
      <c r="I281" s="20">
        <v>113</v>
      </c>
      <c r="J281" s="34" t="s">
        <v>28</v>
      </c>
      <c r="K281" s="20">
        <v>53</v>
      </c>
      <c r="L281" s="43" t="s">
        <v>27</v>
      </c>
      <c r="M281" s="20">
        <v>12</v>
      </c>
      <c r="N281" s="33"/>
      <c r="O281" s="34" t="s">
        <v>793</v>
      </c>
      <c r="P281" s="32">
        <v>2717</v>
      </c>
      <c r="Q281" s="35"/>
      <c r="R281" s="12" t="s">
        <v>134</v>
      </c>
      <c r="S281" s="35"/>
      <c r="T281" s="47" t="s">
        <v>555</v>
      </c>
      <c r="U281" s="48">
        <f>P281+K281-1</f>
        <v>2769</v>
      </c>
      <c r="V281" s="20">
        <v>66</v>
      </c>
      <c r="W281" s="20">
        <v>1.25</v>
      </c>
      <c r="X281" s="29">
        <v>0.93</v>
      </c>
      <c r="Y281" s="20">
        <v>0.91</v>
      </c>
      <c r="Z281" s="87" t="s">
        <v>807</v>
      </c>
    </row>
    <row r="282" spans="1:236" s="20" customFormat="1" x14ac:dyDescent="0.25">
      <c r="A282" s="47">
        <v>4987</v>
      </c>
      <c r="B282" s="47" t="s">
        <v>23</v>
      </c>
      <c r="C282" s="20">
        <v>6</v>
      </c>
      <c r="D282" s="20" t="s">
        <v>369</v>
      </c>
      <c r="E282" s="29">
        <v>688.85</v>
      </c>
      <c r="F282" s="29">
        <v>1159.49</v>
      </c>
      <c r="G282" s="167"/>
      <c r="H282" s="20">
        <v>4</v>
      </c>
      <c r="I282" s="20">
        <v>127</v>
      </c>
      <c r="J282" s="34" t="s">
        <v>28</v>
      </c>
      <c r="K282" s="20">
        <v>42</v>
      </c>
      <c r="L282" s="20" t="s">
        <v>19</v>
      </c>
      <c r="M282" s="20">
        <v>14</v>
      </c>
      <c r="N282" s="33"/>
      <c r="O282" s="34" t="s">
        <v>722</v>
      </c>
      <c r="P282" s="32">
        <v>2704</v>
      </c>
      <c r="Q282" s="35"/>
      <c r="R282" s="12" t="s">
        <v>179</v>
      </c>
      <c r="S282" s="35"/>
      <c r="T282" s="20" t="s">
        <v>571</v>
      </c>
      <c r="U282" s="48">
        <f>P282+K282-1</f>
        <v>2745</v>
      </c>
      <c r="V282" s="20">
        <v>82.8</v>
      </c>
      <c r="W282" s="20">
        <v>1.97</v>
      </c>
      <c r="X282" s="29">
        <v>1.27</v>
      </c>
      <c r="Y282" s="20">
        <v>1.79</v>
      </c>
      <c r="Z282" s="87" t="s">
        <v>806</v>
      </c>
    </row>
    <row r="283" spans="1:236" s="20" customFormat="1" x14ac:dyDescent="0.25">
      <c r="A283" s="178">
        <v>4989</v>
      </c>
      <c r="B283" s="178" t="s">
        <v>23</v>
      </c>
      <c r="C283" s="166">
        <v>6</v>
      </c>
      <c r="D283" s="166" t="s">
        <v>393</v>
      </c>
      <c r="E283" s="179">
        <v>680.07</v>
      </c>
      <c r="F283" s="179">
        <v>1159.42</v>
      </c>
      <c r="G283" s="167"/>
      <c r="H283" s="166">
        <v>8</v>
      </c>
      <c r="I283" s="166">
        <v>63</v>
      </c>
      <c r="J283" s="180" t="s">
        <v>27</v>
      </c>
      <c r="K283" s="166">
        <v>22</v>
      </c>
      <c r="L283" s="166" t="s">
        <v>19</v>
      </c>
      <c r="M283" s="166">
        <v>11</v>
      </c>
      <c r="N283" s="180"/>
      <c r="O283" s="183" t="s">
        <v>722</v>
      </c>
      <c r="P283" s="181"/>
      <c r="Q283" s="408"/>
      <c r="R283" s="476" t="s">
        <v>646</v>
      </c>
      <c r="S283" s="479"/>
      <c r="T283" s="188"/>
      <c r="U283" s="166"/>
      <c r="V283" s="166"/>
      <c r="AA283" s="166"/>
      <c r="AB283" s="182"/>
      <c r="AC283" s="182"/>
      <c r="AD283" s="182"/>
      <c r="AE283" s="178"/>
      <c r="AF283" s="167"/>
      <c r="AG283" s="167"/>
      <c r="AH283" s="166"/>
      <c r="AI283" s="166"/>
      <c r="AJ283" s="179"/>
      <c r="AK283" s="166"/>
      <c r="AL283" s="166"/>
      <c r="AM283" s="167"/>
      <c r="AN283" s="166"/>
      <c r="AO283" s="166"/>
      <c r="AP283" s="166"/>
      <c r="AQ283" s="166">
        <v>4989</v>
      </c>
      <c r="AR283" s="178"/>
      <c r="AS283" s="178"/>
    </row>
    <row r="284" spans="1:236" s="20" customFormat="1" x14ac:dyDescent="0.25">
      <c r="A284" s="178">
        <v>4990</v>
      </c>
      <c r="B284" s="178" t="s">
        <v>23</v>
      </c>
      <c r="C284" s="166">
        <v>6</v>
      </c>
      <c r="D284" s="166" t="s">
        <v>393</v>
      </c>
      <c r="E284" s="179">
        <v>680.62</v>
      </c>
      <c r="F284" s="179">
        <v>1159.57</v>
      </c>
      <c r="G284" s="167"/>
      <c r="H284" s="166">
        <v>8</v>
      </c>
      <c r="I284" s="166">
        <v>63</v>
      </c>
      <c r="J284" s="180" t="s">
        <v>27</v>
      </c>
      <c r="K284" s="166">
        <v>22</v>
      </c>
      <c r="L284" s="166" t="s">
        <v>19</v>
      </c>
      <c r="M284" s="166">
        <v>9</v>
      </c>
      <c r="N284" s="180"/>
      <c r="O284" s="183" t="s">
        <v>722</v>
      </c>
      <c r="P284" s="181"/>
      <c r="Q284" s="408"/>
      <c r="R284" s="476" t="s">
        <v>646</v>
      </c>
      <c r="S284" s="479"/>
      <c r="T284" s="188"/>
      <c r="U284" s="166"/>
      <c r="V284" s="166"/>
      <c r="AA284" s="166"/>
      <c r="AB284" s="182"/>
      <c r="AC284" s="182"/>
      <c r="AD284" s="182"/>
      <c r="AE284" s="178"/>
      <c r="AF284" s="167"/>
      <c r="AG284" s="167"/>
      <c r="AH284" s="166"/>
      <c r="AI284" s="166"/>
      <c r="AJ284" s="179"/>
      <c r="AK284" s="166"/>
      <c r="AL284" s="166"/>
      <c r="AM284" s="167"/>
      <c r="AN284" s="166"/>
      <c r="AO284" s="166"/>
      <c r="AP284" s="166"/>
      <c r="AQ284" s="166">
        <v>4990</v>
      </c>
      <c r="AR284" s="178"/>
      <c r="AS284" s="178"/>
    </row>
    <row r="285" spans="1:236" s="20" customFormat="1" x14ac:dyDescent="0.25">
      <c r="A285" s="47">
        <v>4991</v>
      </c>
      <c r="B285" s="47" t="s">
        <v>23</v>
      </c>
      <c r="C285" s="20">
        <v>6</v>
      </c>
      <c r="D285" s="20" t="s">
        <v>393</v>
      </c>
      <c r="E285" s="29">
        <v>680.11</v>
      </c>
      <c r="F285" s="29">
        <v>1159.83</v>
      </c>
      <c r="G285" s="167"/>
      <c r="H285" s="20">
        <v>13</v>
      </c>
      <c r="I285" s="20">
        <v>114</v>
      </c>
      <c r="J285" s="34" t="s">
        <v>28</v>
      </c>
      <c r="K285" s="20">
        <v>70</v>
      </c>
      <c r="L285" s="20" t="s">
        <v>19</v>
      </c>
      <c r="M285" s="20">
        <v>0</v>
      </c>
      <c r="N285" s="34" t="s">
        <v>725</v>
      </c>
      <c r="O285" s="54"/>
      <c r="P285" s="32">
        <v>2736</v>
      </c>
      <c r="Q285" s="35"/>
      <c r="R285" s="12" t="s">
        <v>167</v>
      </c>
      <c r="S285" s="35"/>
      <c r="T285" s="20" t="s">
        <v>573</v>
      </c>
      <c r="U285" s="48">
        <f>P285+K285-1</f>
        <v>2805</v>
      </c>
      <c r="V285" s="20">
        <v>114.6</v>
      </c>
      <c r="W285" s="20">
        <v>1.64</v>
      </c>
      <c r="X285" s="29">
        <v>0</v>
      </c>
      <c r="Y285" s="20">
        <v>0</v>
      </c>
      <c r="Z285" s="114" t="s">
        <v>811</v>
      </c>
    </row>
    <row r="286" spans="1:236" s="20" customFormat="1" x14ac:dyDescent="0.25">
      <c r="A286" s="178">
        <v>4992</v>
      </c>
      <c r="B286" s="178" t="s">
        <v>23</v>
      </c>
      <c r="C286" s="166">
        <v>6</v>
      </c>
      <c r="D286" s="166" t="s">
        <v>866</v>
      </c>
      <c r="E286" s="179">
        <v>681.22</v>
      </c>
      <c r="F286" s="179">
        <v>1159.19</v>
      </c>
      <c r="G286" s="167"/>
      <c r="H286" s="166">
        <v>8</v>
      </c>
      <c r="I286" s="166">
        <v>78</v>
      </c>
      <c r="J286" s="180" t="s">
        <v>27</v>
      </c>
      <c r="K286" s="166">
        <v>25</v>
      </c>
      <c r="L286" s="166" t="s">
        <v>19</v>
      </c>
      <c r="M286" s="166">
        <v>12</v>
      </c>
      <c r="N286" s="180"/>
      <c r="O286" s="183" t="s">
        <v>722</v>
      </c>
      <c r="P286" s="181" t="s">
        <v>275</v>
      </c>
      <c r="Q286" s="408"/>
      <c r="R286" s="409"/>
      <c r="S286" s="409"/>
      <c r="T286" s="166" t="s">
        <v>867</v>
      </c>
      <c r="U286" s="47"/>
      <c r="Z286" s="181"/>
      <c r="AA286" s="166"/>
      <c r="AB286" s="182"/>
      <c r="AC286" s="166"/>
      <c r="AD286" s="182"/>
      <c r="AE286" s="185" t="s">
        <v>862</v>
      </c>
      <c r="AF286" s="167"/>
      <c r="AG286" s="167"/>
      <c r="AH286" s="166"/>
      <c r="AI286" s="166"/>
      <c r="AJ286" s="179"/>
      <c r="AK286" s="166"/>
      <c r="AL286" s="166"/>
      <c r="AM286" s="167"/>
      <c r="AN286" s="166"/>
      <c r="AO286" s="166"/>
      <c r="AP286" s="166"/>
      <c r="AQ286" s="166">
        <v>4992</v>
      </c>
      <c r="AR286" s="178"/>
      <c r="AS286" s="178"/>
    </row>
    <row r="287" spans="1:236" s="20" customFormat="1" x14ac:dyDescent="0.25">
      <c r="A287" s="178">
        <v>4993</v>
      </c>
      <c r="B287" s="178" t="s">
        <v>23</v>
      </c>
      <c r="C287" s="166">
        <v>6</v>
      </c>
      <c r="D287" s="166" t="s">
        <v>378</v>
      </c>
      <c r="E287" s="179">
        <v>682.02</v>
      </c>
      <c r="F287" s="179">
        <v>1159.76</v>
      </c>
      <c r="G287" s="167"/>
      <c r="H287" s="166">
        <v>4</v>
      </c>
      <c r="I287" s="166">
        <v>134</v>
      </c>
      <c r="J287" s="183" t="s">
        <v>28</v>
      </c>
      <c r="K287" s="166">
        <v>111</v>
      </c>
      <c r="L287" s="166" t="s">
        <v>19</v>
      </c>
      <c r="M287" s="166">
        <v>24</v>
      </c>
      <c r="N287" s="180"/>
      <c r="O287" s="183" t="s">
        <v>722</v>
      </c>
      <c r="P287" s="181">
        <v>2704</v>
      </c>
      <c r="Q287" s="408"/>
      <c r="R287" s="434" t="s">
        <v>179</v>
      </c>
      <c r="S287" s="409"/>
      <c r="T287" s="166" t="s">
        <v>867</v>
      </c>
      <c r="U287" s="48">
        <f>P287+K287-1</f>
        <v>2814</v>
      </c>
      <c r="V287" s="166">
        <v>96.3</v>
      </c>
      <c r="W287" s="166">
        <v>0.87</v>
      </c>
      <c r="X287" s="179">
        <v>0.73</v>
      </c>
      <c r="Y287" s="166">
        <v>0.63</v>
      </c>
      <c r="Z287" s="166" t="s">
        <v>805</v>
      </c>
      <c r="AA287" s="166"/>
      <c r="AB287" s="181"/>
      <c r="AD287" s="181"/>
      <c r="AE287" s="166"/>
      <c r="AF287" s="167"/>
      <c r="AG287" s="167"/>
      <c r="AM287" s="184">
        <v>2814</v>
      </c>
      <c r="AN287" s="184">
        <v>281</v>
      </c>
      <c r="AO287" s="166" t="s">
        <v>675</v>
      </c>
      <c r="AP287" s="166"/>
      <c r="AQ287" s="166"/>
      <c r="AR287" s="166"/>
      <c r="AS287" s="166"/>
    </row>
    <row r="288" spans="1:236" s="20" customFormat="1" x14ac:dyDescent="0.25">
      <c r="A288" s="178">
        <v>4994</v>
      </c>
      <c r="B288" s="178" t="s">
        <v>23</v>
      </c>
      <c r="C288" s="166">
        <v>6</v>
      </c>
      <c r="D288" s="166" t="s">
        <v>469</v>
      </c>
      <c r="E288" s="179">
        <v>687.53</v>
      </c>
      <c r="F288" s="179">
        <v>1159.95</v>
      </c>
      <c r="G288" s="167"/>
      <c r="H288" s="166">
        <v>4</v>
      </c>
      <c r="I288" s="166">
        <v>190</v>
      </c>
      <c r="J288" s="20" t="s">
        <v>817</v>
      </c>
      <c r="K288" s="166">
        <v>47</v>
      </c>
      <c r="L288" s="186" t="s">
        <v>27</v>
      </c>
      <c r="M288" s="166">
        <v>8</v>
      </c>
      <c r="N288" s="180"/>
      <c r="O288" s="183" t="s">
        <v>793</v>
      </c>
      <c r="P288" s="433"/>
      <c r="Q288" s="408"/>
      <c r="R288" s="434" t="s">
        <v>646</v>
      </c>
      <c r="S288" s="409"/>
      <c r="T288" s="166"/>
      <c r="W288" s="181"/>
      <c r="Z288" s="181"/>
      <c r="AA288" s="183" t="s">
        <v>871</v>
      </c>
      <c r="AB288" s="182"/>
      <c r="AC288" s="166"/>
      <c r="AD288" s="182"/>
      <c r="AE288" s="185"/>
      <c r="AF288" s="167"/>
      <c r="AG288" s="167"/>
      <c r="AH288" s="166"/>
      <c r="AI288" s="166"/>
      <c r="AJ288" s="179"/>
      <c r="AK288" s="166"/>
      <c r="AL288" s="166"/>
      <c r="AM288" s="465"/>
      <c r="AN288" s="166"/>
      <c r="AO288" s="166"/>
      <c r="AP288" s="166"/>
      <c r="AQ288" s="166">
        <v>4994</v>
      </c>
      <c r="AR288" s="178"/>
      <c r="AS288" s="178"/>
    </row>
    <row r="289" spans="1:255" s="20" customFormat="1" x14ac:dyDescent="0.25">
      <c r="A289" s="178">
        <v>4996</v>
      </c>
      <c r="B289" s="178" t="s">
        <v>23</v>
      </c>
      <c r="C289" s="166">
        <v>6</v>
      </c>
      <c r="D289" s="166" t="s">
        <v>378</v>
      </c>
      <c r="E289" s="179">
        <v>682.62</v>
      </c>
      <c r="F289" s="179">
        <v>1159.57</v>
      </c>
      <c r="G289" s="167"/>
      <c r="H289" s="166">
        <v>13</v>
      </c>
      <c r="I289" s="166">
        <v>105</v>
      </c>
      <c r="J289" s="183" t="s">
        <v>10</v>
      </c>
      <c r="K289" s="166">
        <v>31</v>
      </c>
      <c r="L289" s="166" t="s">
        <v>19</v>
      </c>
      <c r="M289" s="166">
        <v>9</v>
      </c>
      <c r="N289" s="180" t="s">
        <v>900</v>
      </c>
      <c r="O289" s="180"/>
      <c r="P289" s="181">
        <v>2693</v>
      </c>
      <c r="Q289" s="408">
        <v>2693</v>
      </c>
      <c r="R289" s="434" t="s">
        <v>373</v>
      </c>
      <c r="S289" s="124"/>
      <c r="T289" s="166" t="s">
        <v>867</v>
      </c>
      <c r="U289" s="48">
        <f>P289+K289-1</f>
        <v>2723</v>
      </c>
      <c r="V289" s="166">
        <v>116.9</v>
      </c>
      <c r="W289" s="166">
        <v>3.77</v>
      </c>
      <c r="X289" s="179">
        <v>2.64</v>
      </c>
      <c r="Y289" s="166">
        <v>3.7</v>
      </c>
      <c r="Z289" s="186" t="s">
        <v>858</v>
      </c>
      <c r="AA289" s="166" t="s">
        <v>122</v>
      </c>
      <c r="AB289" s="181"/>
      <c r="AD289" s="181"/>
      <c r="AE289" s="166"/>
      <c r="AF289" s="167"/>
      <c r="AG289" s="167"/>
      <c r="AM289" s="184">
        <v>2723</v>
      </c>
      <c r="AN289" s="184">
        <v>271</v>
      </c>
      <c r="AO289" s="166" t="s">
        <v>691</v>
      </c>
      <c r="AP289" s="166"/>
      <c r="AQ289" s="166"/>
      <c r="AR289" s="166"/>
      <c r="AS289" s="166"/>
    </row>
    <row r="290" spans="1:255" s="20" customFormat="1" x14ac:dyDescent="0.25">
      <c r="A290" s="178">
        <v>4997</v>
      </c>
      <c r="B290" s="178" t="s">
        <v>23</v>
      </c>
      <c r="C290" s="166">
        <v>6</v>
      </c>
      <c r="D290" s="166" t="s">
        <v>378</v>
      </c>
      <c r="E290" s="179">
        <v>682.19</v>
      </c>
      <c r="F290" s="179">
        <v>1159.67</v>
      </c>
      <c r="G290" s="167"/>
      <c r="H290" s="166">
        <v>8</v>
      </c>
      <c r="I290" s="166">
        <v>44</v>
      </c>
      <c r="J290" s="183" t="s">
        <v>10</v>
      </c>
      <c r="K290" s="166">
        <v>23</v>
      </c>
      <c r="L290" s="166" t="s">
        <v>19</v>
      </c>
      <c r="M290" s="166">
        <v>11</v>
      </c>
      <c r="N290" s="180"/>
      <c r="O290" s="183" t="s">
        <v>722</v>
      </c>
      <c r="P290" s="181">
        <v>2698</v>
      </c>
      <c r="Q290" s="408"/>
      <c r="R290" s="434" t="s">
        <v>211</v>
      </c>
      <c r="S290" s="409"/>
      <c r="T290" s="166" t="s">
        <v>867</v>
      </c>
      <c r="U290" s="48">
        <f>P290+K290-1</f>
        <v>2720</v>
      </c>
      <c r="V290" s="166">
        <v>45.6</v>
      </c>
      <c r="W290" s="166">
        <v>1.98</v>
      </c>
      <c r="X290" s="179">
        <v>1.99</v>
      </c>
      <c r="Y290" s="166">
        <v>1.69</v>
      </c>
      <c r="Z290" s="186" t="s">
        <v>806</v>
      </c>
      <c r="AA290" s="183" t="s">
        <v>371</v>
      </c>
      <c r="AB290" s="181"/>
      <c r="AD290" s="181"/>
      <c r="AE290" s="166"/>
      <c r="AF290" s="167"/>
      <c r="AG290" s="167"/>
      <c r="AM290" s="184">
        <v>2720</v>
      </c>
      <c r="AN290" s="184">
        <v>271</v>
      </c>
      <c r="AO290" s="166" t="s">
        <v>683</v>
      </c>
      <c r="AP290" s="166"/>
      <c r="AQ290" s="166"/>
      <c r="AR290" s="166"/>
      <c r="AS290" s="166"/>
    </row>
    <row r="291" spans="1:255" s="20" customFormat="1" x14ac:dyDescent="0.25">
      <c r="A291" s="178">
        <v>4998</v>
      </c>
      <c r="B291" s="178" t="s">
        <v>23</v>
      </c>
      <c r="C291" s="166">
        <v>6</v>
      </c>
      <c r="D291" s="166" t="s">
        <v>378</v>
      </c>
      <c r="E291" s="179">
        <v>682.61</v>
      </c>
      <c r="F291" s="179">
        <v>1159.9000000000001</v>
      </c>
      <c r="G291" s="167"/>
      <c r="H291" s="166">
        <v>4</v>
      </c>
      <c r="I291" s="166">
        <v>88</v>
      </c>
      <c r="J291" s="183" t="s">
        <v>28</v>
      </c>
      <c r="K291" s="166">
        <v>65</v>
      </c>
      <c r="L291" s="186" t="s">
        <v>27</v>
      </c>
      <c r="M291" s="166">
        <v>24</v>
      </c>
      <c r="N291" s="180"/>
      <c r="O291" s="183" t="s">
        <v>722</v>
      </c>
      <c r="P291" s="181">
        <v>2704</v>
      </c>
      <c r="Q291" s="408"/>
      <c r="R291" s="434" t="s">
        <v>179</v>
      </c>
      <c r="S291" s="409"/>
      <c r="T291" s="166" t="s">
        <v>867</v>
      </c>
      <c r="U291" s="48">
        <f>P291+K291-1</f>
        <v>2768</v>
      </c>
      <c r="V291" s="166">
        <v>60.6</v>
      </c>
      <c r="W291" s="166">
        <v>0.93</v>
      </c>
      <c r="X291" s="179">
        <v>0.6</v>
      </c>
      <c r="Y291" s="166">
        <v>0.89</v>
      </c>
      <c r="Z291" s="166" t="s">
        <v>805</v>
      </c>
      <c r="AA291" s="166"/>
      <c r="AB291" s="181"/>
      <c r="AD291" s="181"/>
      <c r="AE291" s="166"/>
      <c r="AF291" s="167"/>
      <c r="AG291" s="167"/>
      <c r="AM291" s="184" t="s">
        <v>865</v>
      </c>
      <c r="AN291" s="184">
        <v>273</v>
      </c>
      <c r="AO291" s="166" t="s">
        <v>686</v>
      </c>
      <c r="AP291" s="166" t="s">
        <v>864</v>
      </c>
      <c r="AQ291" s="166"/>
      <c r="AR291" s="166"/>
      <c r="AS291" s="166"/>
    </row>
    <row r="292" spans="1:255" s="20" customFormat="1" x14ac:dyDescent="0.25">
      <c r="A292" s="178">
        <v>4999</v>
      </c>
      <c r="B292" s="178" t="s">
        <v>23</v>
      </c>
      <c r="C292" s="166">
        <v>6</v>
      </c>
      <c r="D292" s="166" t="s">
        <v>378</v>
      </c>
      <c r="E292" s="179">
        <v>682.33</v>
      </c>
      <c r="F292" s="179">
        <v>1159.99</v>
      </c>
      <c r="G292" s="167"/>
      <c r="H292" s="166">
        <v>4</v>
      </c>
      <c r="I292" s="166">
        <v>173</v>
      </c>
      <c r="J292" s="180" t="s">
        <v>27</v>
      </c>
      <c r="K292" s="166">
        <v>51</v>
      </c>
      <c r="L292" s="166" t="s">
        <v>19</v>
      </c>
      <c r="M292" s="166">
        <v>15</v>
      </c>
      <c r="N292" s="180"/>
      <c r="O292" s="183" t="s">
        <v>722</v>
      </c>
      <c r="P292" s="181"/>
      <c r="Q292" s="408"/>
      <c r="R292" s="476" t="s">
        <v>646</v>
      </c>
      <c r="S292" s="479"/>
      <c r="T292" s="188"/>
      <c r="U292" s="166"/>
      <c r="V292" s="166"/>
      <c r="AA292" s="166"/>
      <c r="AB292" s="182"/>
      <c r="AC292" s="182"/>
      <c r="AD292" s="182"/>
      <c r="AE292" s="178"/>
      <c r="AF292" s="167"/>
      <c r="AG292" s="167"/>
      <c r="AH292" s="166"/>
      <c r="AI292" s="166"/>
      <c r="AJ292" s="179"/>
      <c r="AK292" s="166"/>
      <c r="AL292" s="166"/>
      <c r="AM292" s="167"/>
      <c r="AN292" s="166"/>
      <c r="AO292" s="166"/>
      <c r="AP292" s="166"/>
      <c r="AQ292" s="166">
        <v>4999</v>
      </c>
      <c r="AR292" s="178"/>
      <c r="AS292" s="178"/>
    </row>
    <row r="293" spans="1:255" x14ac:dyDescent="0.25">
      <c r="A293" s="47">
        <v>5000</v>
      </c>
      <c r="B293" s="47" t="s">
        <v>23</v>
      </c>
      <c r="C293" s="20">
        <v>6</v>
      </c>
      <c r="D293" s="20" t="s">
        <v>374</v>
      </c>
      <c r="E293" s="29">
        <v>686.65</v>
      </c>
      <c r="F293" s="29">
        <v>1159.8</v>
      </c>
      <c r="G293" s="167"/>
      <c r="H293" s="20">
        <v>4</v>
      </c>
      <c r="I293" s="20">
        <v>127</v>
      </c>
      <c r="J293" s="34" t="s">
        <v>28</v>
      </c>
      <c r="K293" s="20">
        <v>40</v>
      </c>
      <c r="L293" s="20" t="s">
        <v>19</v>
      </c>
      <c r="M293" s="20">
        <v>35</v>
      </c>
      <c r="N293" s="33"/>
      <c r="O293" s="34" t="s">
        <v>722</v>
      </c>
      <c r="P293" s="32">
        <v>2704</v>
      </c>
      <c r="Q293" s="35"/>
      <c r="R293" s="12" t="s">
        <v>179</v>
      </c>
      <c r="S293" s="35"/>
      <c r="T293" s="20" t="s">
        <v>571</v>
      </c>
      <c r="U293" s="48">
        <f t="shared" ref="U293:U298" si="4">P293+K293-1</f>
        <v>2743</v>
      </c>
      <c r="V293" s="20">
        <v>82.4</v>
      </c>
      <c r="W293" s="20">
        <v>2.06</v>
      </c>
      <c r="X293" s="29">
        <v>2.09</v>
      </c>
      <c r="Y293" s="20">
        <v>2.21</v>
      </c>
      <c r="Z293" s="87" t="s">
        <v>809</v>
      </c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  <c r="FQ293" s="20"/>
      <c r="FR293" s="20"/>
      <c r="FS293" s="20"/>
      <c r="FT293" s="20"/>
      <c r="FU293" s="20"/>
      <c r="FV293" s="20"/>
      <c r="FW293" s="20"/>
      <c r="FX293" s="20"/>
      <c r="FY293" s="20"/>
      <c r="FZ293" s="20"/>
      <c r="GA293" s="20"/>
      <c r="GB293" s="20"/>
      <c r="GC293" s="20"/>
      <c r="GD293" s="20"/>
      <c r="GE293" s="20"/>
      <c r="GF293" s="20"/>
      <c r="GG293" s="20"/>
      <c r="GH293" s="20"/>
      <c r="GI293" s="20"/>
      <c r="GJ293" s="20"/>
      <c r="GK293" s="20"/>
      <c r="GL293" s="20"/>
      <c r="GM293" s="20"/>
      <c r="GN293" s="20"/>
      <c r="GO293" s="20"/>
      <c r="GP293" s="20"/>
      <c r="GQ293" s="20"/>
      <c r="GR293" s="20"/>
      <c r="GS293" s="20"/>
      <c r="GT293" s="20"/>
      <c r="GU293" s="20"/>
      <c r="GV293" s="20"/>
      <c r="GW293" s="20"/>
      <c r="GX293" s="20"/>
      <c r="GY293" s="20"/>
      <c r="GZ293" s="20"/>
      <c r="HA293" s="20"/>
      <c r="HB293" s="20"/>
      <c r="HC293" s="20"/>
      <c r="HD293" s="20"/>
      <c r="HE293" s="20"/>
      <c r="HF293" s="20"/>
      <c r="HG293" s="20"/>
      <c r="HH293" s="20"/>
      <c r="HI293" s="20"/>
      <c r="HJ293" s="20"/>
      <c r="HK293" s="20"/>
      <c r="HL293" s="20"/>
      <c r="HM293" s="20"/>
      <c r="HN293" s="20"/>
      <c r="HO293" s="20"/>
      <c r="HP293" s="20"/>
      <c r="HQ293" s="20"/>
      <c r="HR293" s="20"/>
      <c r="HS293" s="20"/>
      <c r="HT293" s="20"/>
      <c r="HU293" s="20"/>
      <c r="HV293" s="20"/>
      <c r="HW293" s="20"/>
      <c r="HX293" s="20"/>
      <c r="HY293" s="20"/>
      <c r="HZ293" s="20"/>
      <c r="IA293" s="20"/>
      <c r="IB293" s="20"/>
      <c r="IC293" s="20"/>
      <c r="ID293" s="20"/>
      <c r="IE293" s="20"/>
      <c r="IF293" s="20"/>
      <c r="IG293" s="20"/>
      <c r="IH293" s="20"/>
      <c r="II293" s="20"/>
      <c r="IJ293" s="20"/>
      <c r="IK293" s="20"/>
      <c r="IL293" s="20"/>
      <c r="IM293" s="20"/>
      <c r="IN293" s="20"/>
      <c r="IO293" s="20"/>
      <c r="IP293" s="20"/>
      <c r="IQ293" s="20"/>
      <c r="IR293" s="20"/>
      <c r="IS293" s="20"/>
      <c r="IT293" s="20"/>
      <c r="IU293" s="20"/>
    </row>
    <row r="294" spans="1:255" s="38" customFormat="1" x14ac:dyDescent="0.25">
      <c r="A294" s="47">
        <v>15803</v>
      </c>
      <c r="B294" s="47" t="s">
        <v>23</v>
      </c>
      <c r="C294" s="20">
        <v>6</v>
      </c>
      <c r="D294" s="20" t="s">
        <v>374</v>
      </c>
      <c r="E294" s="29">
        <v>686.35</v>
      </c>
      <c r="F294" s="29">
        <v>1159.8499999999999</v>
      </c>
      <c r="G294" s="167"/>
      <c r="H294" s="20">
        <v>4</v>
      </c>
      <c r="I294" s="20">
        <v>88</v>
      </c>
      <c r="J294" s="34" t="s">
        <v>28</v>
      </c>
      <c r="K294" s="20">
        <v>46</v>
      </c>
      <c r="L294" s="20" t="s">
        <v>19</v>
      </c>
      <c r="M294" s="20">
        <v>11</v>
      </c>
      <c r="N294" s="33"/>
      <c r="O294" s="34" t="s">
        <v>722</v>
      </c>
      <c r="P294" s="32">
        <v>2689</v>
      </c>
      <c r="Q294" s="35"/>
      <c r="R294" s="12" t="s">
        <v>207</v>
      </c>
      <c r="S294" s="35"/>
      <c r="T294" s="20" t="s">
        <v>572</v>
      </c>
      <c r="U294" s="48">
        <f t="shared" si="4"/>
        <v>2734</v>
      </c>
      <c r="V294" s="20">
        <v>81.2</v>
      </c>
      <c r="W294" s="20">
        <v>1.77</v>
      </c>
      <c r="X294" s="29">
        <v>1.66</v>
      </c>
      <c r="Y294" s="20">
        <v>1.54</v>
      </c>
      <c r="Z294" s="87" t="s">
        <v>806</v>
      </c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  <c r="FQ294" s="20"/>
      <c r="FR294" s="20"/>
      <c r="FS294" s="20"/>
      <c r="FT294" s="20"/>
      <c r="FU294" s="20"/>
      <c r="FV294" s="20"/>
      <c r="FW294" s="20"/>
      <c r="FX294" s="20"/>
      <c r="FY294" s="20"/>
      <c r="FZ294" s="20"/>
      <c r="GA294" s="20"/>
      <c r="GB294" s="20"/>
      <c r="GC294" s="20"/>
      <c r="GD294" s="20"/>
      <c r="GE294" s="20"/>
      <c r="GF294" s="20"/>
      <c r="GG294" s="20"/>
      <c r="GH294" s="20"/>
      <c r="GI294" s="20"/>
      <c r="GJ294" s="20"/>
      <c r="GK294" s="20"/>
      <c r="GL294" s="20"/>
      <c r="GM294" s="20"/>
      <c r="GN294" s="20"/>
      <c r="GO294" s="20"/>
      <c r="GP294" s="20"/>
      <c r="GQ294" s="20"/>
      <c r="GR294" s="20"/>
      <c r="GS294" s="20"/>
      <c r="GT294" s="20"/>
      <c r="GU294" s="20"/>
      <c r="GV294" s="20"/>
      <c r="GW294" s="20"/>
      <c r="GX294" s="20"/>
      <c r="GY294" s="20"/>
      <c r="GZ294" s="20"/>
      <c r="HA294" s="20"/>
      <c r="HB294" s="20"/>
      <c r="HC294" s="20"/>
      <c r="HD294" s="20"/>
      <c r="HE294" s="20"/>
      <c r="HF294" s="20"/>
      <c r="HG294" s="20"/>
      <c r="HH294" s="20"/>
      <c r="HI294" s="20"/>
      <c r="HJ294" s="20"/>
      <c r="HK294" s="20"/>
      <c r="HL294" s="20"/>
      <c r="HM294" s="20"/>
      <c r="HN294" s="20"/>
      <c r="HO294" s="20"/>
      <c r="HP294" s="20"/>
      <c r="HQ294" s="20"/>
      <c r="HR294" s="20"/>
      <c r="HS294" s="20"/>
      <c r="HT294" s="20"/>
      <c r="HU294" s="20"/>
      <c r="HV294" s="20"/>
      <c r="HW294" s="20"/>
      <c r="HX294" s="20"/>
      <c r="HY294" s="20"/>
      <c r="HZ294" s="20"/>
      <c r="IA294" s="20"/>
      <c r="IB294" s="20"/>
      <c r="IC294" s="20"/>
      <c r="ID294" s="20"/>
      <c r="IE294" s="20"/>
      <c r="IF294" s="20"/>
      <c r="IG294" s="20"/>
      <c r="IH294" s="20"/>
      <c r="II294" s="20"/>
      <c r="IJ294" s="20"/>
      <c r="IK294" s="20"/>
      <c r="IL294" s="20"/>
      <c r="IM294" s="20"/>
      <c r="IN294" s="20"/>
      <c r="IO294" s="20"/>
      <c r="IP294" s="20"/>
      <c r="IQ294" s="20"/>
      <c r="IR294" s="20"/>
      <c r="IS294" s="20"/>
      <c r="IT294" s="20"/>
      <c r="IU294" s="20"/>
    </row>
    <row r="295" spans="1:255" s="20" customFormat="1" x14ac:dyDescent="0.25">
      <c r="A295" s="47">
        <v>15804</v>
      </c>
      <c r="B295" s="47" t="s">
        <v>23</v>
      </c>
      <c r="C295" s="20">
        <v>6</v>
      </c>
      <c r="D295" s="20" t="s">
        <v>361</v>
      </c>
      <c r="E295" s="29">
        <v>684.28</v>
      </c>
      <c r="F295" s="29">
        <v>1159.8</v>
      </c>
      <c r="G295" s="167"/>
      <c r="H295" s="20">
        <v>4</v>
      </c>
      <c r="I295" s="20">
        <v>100</v>
      </c>
      <c r="J295" s="34" t="s">
        <v>28</v>
      </c>
      <c r="K295" s="22">
        <v>66</v>
      </c>
      <c r="L295" s="20" t="s">
        <v>19</v>
      </c>
      <c r="M295" s="20">
        <v>25</v>
      </c>
      <c r="N295" s="33"/>
      <c r="O295" s="34" t="s">
        <v>722</v>
      </c>
      <c r="P295" s="32">
        <v>2717</v>
      </c>
      <c r="Q295" s="35"/>
      <c r="R295" s="12" t="s">
        <v>134</v>
      </c>
      <c r="S295" s="35"/>
      <c r="T295" s="20" t="s">
        <v>555</v>
      </c>
      <c r="U295" s="48">
        <f t="shared" si="4"/>
        <v>2782</v>
      </c>
      <c r="V295" s="20">
        <v>74.400000000000006</v>
      </c>
      <c r="W295" s="20">
        <v>1.1299999999999999</v>
      </c>
      <c r="X295" s="29">
        <v>0.74</v>
      </c>
      <c r="Y295" s="20">
        <v>1.45</v>
      </c>
      <c r="Z295" s="87" t="s">
        <v>807</v>
      </c>
    </row>
    <row r="296" spans="1:255" s="20" customFormat="1" x14ac:dyDescent="0.25">
      <c r="A296" s="47">
        <v>15805</v>
      </c>
      <c r="B296" s="47" t="s">
        <v>23</v>
      </c>
      <c r="C296" s="20">
        <v>6</v>
      </c>
      <c r="D296" s="20" t="s">
        <v>361</v>
      </c>
      <c r="E296" s="29">
        <v>684.2</v>
      </c>
      <c r="F296" s="29">
        <v>1159.9000000000001</v>
      </c>
      <c r="G296" s="167"/>
      <c r="H296" s="20">
        <v>4</v>
      </c>
      <c r="I296" s="20">
        <v>190</v>
      </c>
      <c r="J296" s="34" t="s">
        <v>28</v>
      </c>
      <c r="K296" s="20">
        <v>58</v>
      </c>
      <c r="L296" s="20" t="s">
        <v>19</v>
      </c>
      <c r="M296" s="20">
        <v>23</v>
      </c>
      <c r="N296" s="33"/>
      <c r="O296" s="34" t="s">
        <v>722</v>
      </c>
      <c r="P296" s="32">
        <v>2704</v>
      </c>
      <c r="Q296" s="35"/>
      <c r="R296" s="12" t="s">
        <v>179</v>
      </c>
      <c r="S296" s="35"/>
      <c r="T296" s="20" t="s">
        <v>571</v>
      </c>
      <c r="U296" s="48">
        <f t="shared" si="4"/>
        <v>2761</v>
      </c>
      <c r="V296" s="20">
        <v>89.1</v>
      </c>
      <c r="W296" s="20">
        <v>1.54</v>
      </c>
      <c r="X296" s="29">
        <v>1.07</v>
      </c>
      <c r="Y296" s="20">
        <v>1.42</v>
      </c>
      <c r="Z296" s="87" t="s">
        <v>806</v>
      </c>
    </row>
    <row r="297" spans="1:255" s="20" customFormat="1" x14ac:dyDescent="0.25">
      <c r="A297" s="47">
        <v>15806</v>
      </c>
      <c r="B297" s="47" t="s">
        <v>23</v>
      </c>
      <c r="C297" s="20">
        <v>6</v>
      </c>
      <c r="D297" s="20" t="s">
        <v>375</v>
      </c>
      <c r="E297" s="29">
        <v>685.56</v>
      </c>
      <c r="F297" s="29">
        <v>1159.07</v>
      </c>
      <c r="G297" s="167"/>
      <c r="H297" s="20">
        <v>8</v>
      </c>
      <c r="I297" s="20">
        <v>132</v>
      </c>
      <c r="J297" s="34" t="s">
        <v>28</v>
      </c>
      <c r="K297" s="20">
        <v>32</v>
      </c>
      <c r="L297" s="20" t="s">
        <v>19</v>
      </c>
      <c r="M297" s="20">
        <v>14</v>
      </c>
      <c r="N297" s="33"/>
      <c r="O297" s="34" t="s">
        <v>722</v>
      </c>
      <c r="P297" s="32">
        <v>2704</v>
      </c>
      <c r="Q297" s="35"/>
      <c r="R297" s="12" t="s">
        <v>179</v>
      </c>
      <c r="S297" s="35"/>
      <c r="T297" s="20" t="s">
        <v>571</v>
      </c>
      <c r="U297" s="48">
        <f t="shared" si="4"/>
        <v>2735</v>
      </c>
      <c r="V297" s="20">
        <v>66</v>
      </c>
      <c r="W297" s="20">
        <v>2.06</v>
      </c>
      <c r="X297" s="29">
        <v>1.25</v>
      </c>
      <c r="Y297" s="20">
        <v>2.17</v>
      </c>
      <c r="Z297" s="87" t="s">
        <v>808</v>
      </c>
    </row>
    <row r="298" spans="1:255" s="20" customFormat="1" x14ac:dyDescent="0.25">
      <c r="A298" s="47">
        <v>15811</v>
      </c>
      <c r="B298" s="47" t="s">
        <v>23</v>
      </c>
      <c r="C298" s="20">
        <v>6</v>
      </c>
      <c r="D298" s="20" t="s">
        <v>95</v>
      </c>
      <c r="E298" s="29">
        <v>681.3</v>
      </c>
      <c r="F298" s="29">
        <v>1160.17</v>
      </c>
      <c r="G298" s="167"/>
      <c r="H298" s="20">
        <v>13</v>
      </c>
      <c r="I298" s="20">
        <v>125</v>
      </c>
      <c r="J298" s="34" t="s">
        <v>28</v>
      </c>
      <c r="K298" s="22">
        <v>93</v>
      </c>
      <c r="L298" s="20" t="s">
        <v>19</v>
      </c>
      <c r="M298" s="20">
        <v>11</v>
      </c>
      <c r="N298" s="33" t="s">
        <v>907</v>
      </c>
      <c r="O298" s="33"/>
      <c r="P298" s="32">
        <v>2719</v>
      </c>
      <c r="Q298" s="35" t="s">
        <v>392</v>
      </c>
      <c r="R298" s="12" t="s">
        <v>134</v>
      </c>
      <c r="S298" s="124">
        <v>2707</v>
      </c>
      <c r="T298" s="47" t="s">
        <v>556</v>
      </c>
      <c r="U298" s="48">
        <f t="shared" si="4"/>
        <v>2811</v>
      </c>
      <c r="V298" s="20">
        <v>72.400000000000006</v>
      </c>
      <c r="W298" s="20">
        <v>0.78</v>
      </c>
      <c r="X298" s="29">
        <v>0.51</v>
      </c>
      <c r="Y298" s="20">
        <v>0.6</v>
      </c>
      <c r="Z298" s="114" t="s">
        <v>805</v>
      </c>
      <c r="AH298" s="20" t="s">
        <v>35</v>
      </c>
    </row>
    <row r="299" spans="1:255" s="20" customFormat="1" x14ac:dyDescent="0.25">
      <c r="A299" s="481">
        <v>15812</v>
      </c>
      <c r="B299" s="481" t="s">
        <v>23</v>
      </c>
      <c r="C299" s="188">
        <v>6</v>
      </c>
      <c r="D299" s="188" t="s">
        <v>95</v>
      </c>
      <c r="E299" s="470">
        <v>681.84</v>
      </c>
      <c r="F299" s="470">
        <v>1160.81</v>
      </c>
      <c r="G299" s="167"/>
      <c r="H299" s="188">
        <v>4</v>
      </c>
      <c r="I299" s="188">
        <v>88</v>
      </c>
      <c r="K299" s="188">
        <v>20</v>
      </c>
      <c r="L299" s="477" t="s">
        <v>27</v>
      </c>
      <c r="M299" s="188">
        <v>9</v>
      </c>
      <c r="N299" s="473"/>
      <c r="O299" s="472" t="s">
        <v>793</v>
      </c>
      <c r="P299" s="478"/>
      <c r="Q299" s="475"/>
      <c r="R299" s="476" t="s">
        <v>646</v>
      </c>
      <c r="S299" s="479"/>
      <c r="T299" s="188"/>
      <c r="W299" s="474"/>
      <c r="Z299" s="474"/>
      <c r="AA299" s="188"/>
      <c r="AB299" s="480"/>
      <c r="AC299" s="480"/>
      <c r="AD299" s="480"/>
      <c r="AE299" s="481" t="s">
        <v>898</v>
      </c>
      <c r="AF299" s="471"/>
      <c r="AG299" s="471"/>
      <c r="AH299" s="188"/>
      <c r="AI299" s="188"/>
      <c r="AJ299" s="470"/>
      <c r="AK299" s="188"/>
      <c r="AL299" s="188"/>
      <c r="AM299" s="482"/>
      <c r="AN299" s="188"/>
      <c r="AO299" s="188"/>
      <c r="AP299" s="188"/>
      <c r="AQ299" s="188">
        <v>15812</v>
      </c>
      <c r="AR299" s="481"/>
      <c r="AS299" s="481"/>
    </row>
    <row r="300" spans="1:255" s="20" customFormat="1" x14ac:dyDescent="0.25">
      <c r="A300" s="47">
        <v>15813</v>
      </c>
      <c r="B300" s="47" t="s">
        <v>23</v>
      </c>
      <c r="C300" s="20">
        <v>6</v>
      </c>
      <c r="D300" s="20" t="s">
        <v>95</v>
      </c>
      <c r="E300" s="29">
        <v>681.07</v>
      </c>
      <c r="F300" s="29">
        <v>1160.9000000000001</v>
      </c>
      <c r="G300" s="167"/>
      <c r="H300" s="20">
        <v>4</v>
      </c>
      <c r="I300" s="20">
        <v>157</v>
      </c>
      <c r="J300" s="34" t="s">
        <v>28</v>
      </c>
      <c r="K300" s="20">
        <v>66</v>
      </c>
      <c r="L300" s="43" t="s">
        <v>27</v>
      </c>
      <c r="M300" s="20">
        <v>18</v>
      </c>
      <c r="N300" s="33"/>
      <c r="O300" s="34" t="s">
        <v>777</v>
      </c>
      <c r="P300" s="32">
        <v>2717</v>
      </c>
      <c r="Q300" s="35"/>
      <c r="R300" s="12" t="s">
        <v>134</v>
      </c>
      <c r="S300" s="35"/>
      <c r="T300" s="47" t="s">
        <v>556</v>
      </c>
      <c r="U300" s="48">
        <f>P300+K300-1</f>
        <v>2782</v>
      </c>
      <c r="V300" s="20">
        <v>97.2</v>
      </c>
      <c r="W300" s="20">
        <v>1.47</v>
      </c>
      <c r="X300" s="29">
        <v>0.71</v>
      </c>
      <c r="Y300" s="20">
        <v>0.94</v>
      </c>
      <c r="Z300" s="87" t="s">
        <v>807</v>
      </c>
    </row>
    <row r="301" spans="1:255" s="20" customFormat="1" x14ac:dyDescent="0.25">
      <c r="A301" s="47">
        <v>15818</v>
      </c>
      <c r="B301" s="47" t="s">
        <v>23</v>
      </c>
      <c r="C301" s="20">
        <v>6</v>
      </c>
      <c r="D301" s="20" t="s">
        <v>390</v>
      </c>
      <c r="E301" s="29">
        <v>682.85</v>
      </c>
      <c r="F301" s="29">
        <v>1160.8399999999999</v>
      </c>
      <c r="G301" s="167"/>
      <c r="H301" s="20">
        <v>4</v>
      </c>
      <c r="I301" s="20">
        <v>66</v>
      </c>
      <c r="J301" s="34" t="s">
        <v>10</v>
      </c>
      <c r="K301" s="20">
        <v>34</v>
      </c>
      <c r="L301" s="20" t="s">
        <v>19</v>
      </c>
      <c r="M301" s="20">
        <v>9</v>
      </c>
      <c r="N301" s="33"/>
      <c r="O301" s="34" t="s">
        <v>722</v>
      </c>
      <c r="P301" s="32">
        <v>2717</v>
      </c>
      <c r="Q301" s="35"/>
      <c r="R301" s="12" t="s">
        <v>134</v>
      </c>
      <c r="S301" s="35"/>
      <c r="T301" s="47" t="s">
        <v>556</v>
      </c>
      <c r="U301" s="48">
        <f>P301+K301-1</f>
        <v>2750</v>
      </c>
      <c r="V301" s="20">
        <v>65.400000000000006</v>
      </c>
      <c r="W301" s="20">
        <v>1.92</v>
      </c>
      <c r="X301" s="29">
        <v>1.59</v>
      </c>
      <c r="Y301" s="20">
        <v>1.96</v>
      </c>
      <c r="Z301" s="87" t="s">
        <v>806</v>
      </c>
    </row>
    <row r="302" spans="1:255" s="20" customFormat="1" x14ac:dyDescent="0.25">
      <c r="A302" s="178">
        <v>15819</v>
      </c>
      <c r="B302" s="178" t="s">
        <v>23</v>
      </c>
      <c r="C302" s="166">
        <v>6</v>
      </c>
      <c r="D302" s="166" t="s">
        <v>390</v>
      </c>
      <c r="E302" s="179">
        <v>682.49</v>
      </c>
      <c r="F302" s="179">
        <v>1160.31</v>
      </c>
      <c r="G302" s="167"/>
      <c r="H302" s="166">
        <v>8</v>
      </c>
      <c r="I302" s="166">
        <v>95</v>
      </c>
      <c r="J302" s="180" t="s">
        <v>27</v>
      </c>
      <c r="K302" s="166">
        <v>16</v>
      </c>
      <c r="L302" s="166" t="s">
        <v>19</v>
      </c>
      <c r="M302" s="166">
        <v>8</v>
      </c>
      <c r="N302" s="180"/>
      <c r="O302" s="183" t="s">
        <v>722</v>
      </c>
      <c r="P302" s="181"/>
      <c r="Q302" s="408"/>
      <c r="R302" s="476" t="s">
        <v>646</v>
      </c>
      <c r="S302" s="479"/>
      <c r="T302" s="188"/>
      <c r="U302" s="166"/>
      <c r="V302" s="166"/>
      <c r="AA302" s="166"/>
      <c r="AB302" s="182"/>
      <c r="AC302" s="182"/>
      <c r="AD302" s="182"/>
      <c r="AE302" s="178"/>
      <c r="AF302" s="167"/>
      <c r="AG302" s="167"/>
      <c r="AH302" s="166"/>
      <c r="AI302" s="166"/>
      <c r="AJ302" s="179"/>
      <c r="AK302" s="166"/>
      <c r="AL302" s="166"/>
      <c r="AM302" s="167"/>
      <c r="AN302" s="166"/>
      <c r="AO302" s="166"/>
      <c r="AP302" s="166"/>
      <c r="AQ302" s="166">
        <v>15819</v>
      </c>
      <c r="AR302" s="178"/>
      <c r="AS302" s="178"/>
    </row>
    <row r="303" spans="1:255" s="20" customFormat="1" x14ac:dyDescent="0.25">
      <c r="A303" s="178">
        <v>15820</v>
      </c>
      <c r="B303" s="178" t="s">
        <v>23</v>
      </c>
      <c r="C303" s="166">
        <v>6</v>
      </c>
      <c r="D303" s="166" t="s">
        <v>390</v>
      </c>
      <c r="E303" s="179">
        <v>682.39</v>
      </c>
      <c r="F303" s="179">
        <v>1160.1099999999999</v>
      </c>
      <c r="G303" s="167"/>
      <c r="H303" s="166">
        <v>13</v>
      </c>
      <c r="I303" s="166">
        <v>126</v>
      </c>
      <c r="J303" s="183" t="s">
        <v>28</v>
      </c>
      <c r="K303" s="188">
        <v>76</v>
      </c>
      <c r="L303" s="166" t="s">
        <v>19</v>
      </c>
      <c r="M303" s="166">
        <v>0</v>
      </c>
      <c r="N303" s="183" t="s">
        <v>725</v>
      </c>
      <c r="O303" s="180"/>
      <c r="P303" s="181">
        <v>2740</v>
      </c>
      <c r="Q303" s="408">
        <v>2719</v>
      </c>
      <c r="R303" s="393">
        <v>2717</v>
      </c>
      <c r="S303" s="184" t="s">
        <v>22</v>
      </c>
      <c r="T303" s="166" t="s">
        <v>891</v>
      </c>
      <c r="U303" s="48">
        <f>P303+K303-1</f>
        <v>2815</v>
      </c>
      <c r="V303" s="166">
        <v>121</v>
      </c>
      <c r="W303" s="166">
        <v>1.59</v>
      </c>
      <c r="X303" s="179">
        <v>0</v>
      </c>
      <c r="Y303" s="166">
        <v>0</v>
      </c>
      <c r="Z303" s="166" t="s">
        <v>811</v>
      </c>
      <c r="AA303" s="166" t="s">
        <v>122</v>
      </c>
      <c r="AB303" s="181"/>
      <c r="AC303" s="181"/>
      <c r="AD303" s="166"/>
      <c r="AE303" s="166"/>
      <c r="AF303" s="167"/>
      <c r="AG303" s="167"/>
      <c r="AM303" s="181" t="s">
        <v>878</v>
      </c>
      <c r="AN303" s="468">
        <v>281</v>
      </c>
      <c r="AO303" s="166" t="s">
        <v>678</v>
      </c>
      <c r="AP303" s="166"/>
      <c r="AQ303" s="166"/>
      <c r="AR303" s="166"/>
      <c r="AS303" s="166"/>
    </row>
    <row r="304" spans="1:255" s="20" customFormat="1" x14ac:dyDescent="0.25">
      <c r="A304" s="178">
        <v>15821</v>
      </c>
      <c r="B304" s="178" t="s">
        <v>23</v>
      </c>
      <c r="C304" s="166">
        <v>6</v>
      </c>
      <c r="D304" s="166" t="s">
        <v>137</v>
      </c>
      <c r="E304" s="179">
        <v>683.2</v>
      </c>
      <c r="F304" s="179">
        <v>1160.3499999999999</v>
      </c>
      <c r="G304" s="167"/>
      <c r="H304" s="166">
        <v>4</v>
      </c>
      <c r="I304" s="166">
        <v>308</v>
      </c>
      <c r="J304" s="183" t="s">
        <v>28</v>
      </c>
      <c r="K304" s="188">
        <v>134</v>
      </c>
      <c r="L304" s="166" t="s">
        <v>19</v>
      </c>
      <c r="M304" s="166">
        <v>15</v>
      </c>
      <c r="N304" s="183" t="s">
        <v>890</v>
      </c>
      <c r="O304" s="180"/>
      <c r="P304" s="181">
        <v>2724</v>
      </c>
      <c r="Q304" s="408">
        <v>2719</v>
      </c>
      <c r="R304" s="393">
        <v>2717</v>
      </c>
      <c r="S304" s="184"/>
      <c r="T304" s="166" t="s">
        <v>891</v>
      </c>
      <c r="U304" s="48">
        <f>P304+K304-1</f>
        <v>2857</v>
      </c>
      <c r="V304" s="166">
        <v>136</v>
      </c>
      <c r="W304" s="166">
        <v>1.01</v>
      </c>
      <c r="X304" s="179">
        <v>0.51</v>
      </c>
      <c r="Y304" s="166">
        <v>0.56999999999999995</v>
      </c>
      <c r="Z304" s="186" t="s">
        <v>807</v>
      </c>
      <c r="AA304" s="166"/>
      <c r="AB304" s="181"/>
      <c r="AC304" s="181"/>
      <c r="AD304" s="166"/>
      <c r="AE304" s="166"/>
      <c r="AF304" s="167"/>
      <c r="AG304" s="167"/>
      <c r="AM304" s="181" t="s">
        <v>877</v>
      </c>
      <c r="AN304" s="184">
        <v>282</v>
      </c>
      <c r="AO304" s="166" t="s">
        <v>682</v>
      </c>
      <c r="AP304" s="166"/>
      <c r="AQ304" s="166"/>
      <c r="AR304" s="166"/>
      <c r="AS304" s="166"/>
    </row>
    <row r="305" spans="1:45" s="20" customFormat="1" x14ac:dyDescent="0.25">
      <c r="A305" s="178">
        <v>15822</v>
      </c>
      <c r="B305" s="178" t="s">
        <v>23</v>
      </c>
      <c r="C305" s="166">
        <v>6</v>
      </c>
      <c r="D305" s="166" t="s">
        <v>137</v>
      </c>
      <c r="E305" s="179">
        <v>683.31</v>
      </c>
      <c r="F305" s="179">
        <v>1160.21</v>
      </c>
      <c r="G305" s="167"/>
      <c r="H305" s="166">
        <v>8</v>
      </c>
      <c r="I305" s="166">
        <v>64</v>
      </c>
      <c r="J305" s="183" t="s">
        <v>10</v>
      </c>
      <c r="K305" s="188">
        <v>30</v>
      </c>
      <c r="L305" s="166" t="s">
        <v>19</v>
      </c>
      <c r="M305" s="166">
        <v>13</v>
      </c>
      <c r="N305" s="180"/>
      <c r="O305" s="183" t="s">
        <v>722</v>
      </c>
      <c r="P305" s="181">
        <v>2707</v>
      </c>
      <c r="Q305" s="408"/>
      <c r="R305" s="434" t="s">
        <v>169</v>
      </c>
      <c r="S305" s="409"/>
      <c r="T305" s="166" t="s">
        <v>867</v>
      </c>
      <c r="U305" s="48">
        <f>P305+K305-1</f>
        <v>2736</v>
      </c>
      <c r="V305" s="166">
        <v>52.6</v>
      </c>
      <c r="W305" s="166">
        <v>1.75</v>
      </c>
      <c r="X305" s="179">
        <v>1.83</v>
      </c>
      <c r="Y305" s="166">
        <v>1.8</v>
      </c>
      <c r="Z305" s="186" t="s">
        <v>806</v>
      </c>
      <c r="AA305" s="166"/>
      <c r="AB305" s="181"/>
      <c r="AD305" s="181"/>
      <c r="AE305" s="166"/>
      <c r="AF305" s="167"/>
      <c r="AG305" s="167"/>
      <c r="AM305" s="184">
        <v>2736</v>
      </c>
      <c r="AN305" s="468">
        <v>272</v>
      </c>
      <c r="AO305" s="166" t="s">
        <v>679</v>
      </c>
      <c r="AP305" s="166" t="s">
        <v>864</v>
      </c>
      <c r="AQ305" s="166"/>
      <c r="AR305" s="166"/>
      <c r="AS305" s="166"/>
    </row>
    <row r="306" spans="1:45" s="20" customFormat="1" x14ac:dyDescent="0.25">
      <c r="A306" s="47">
        <v>15823</v>
      </c>
      <c r="B306" s="47" t="s">
        <v>23</v>
      </c>
      <c r="C306" s="20">
        <v>6</v>
      </c>
      <c r="D306" s="20" t="s">
        <v>389</v>
      </c>
      <c r="E306" s="29">
        <v>683.12</v>
      </c>
      <c r="F306" s="29">
        <v>1161.1500000000001</v>
      </c>
      <c r="G306" s="167"/>
      <c r="H306" s="20">
        <v>4</v>
      </c>
      <c r="I306" s="20">
        <v>113</v>
      </c>
      <c r="J306" s="34" t="s">
        <v>28</v>
      </c>
      <c r="K306" s="20">
        <v>68</v>
      </c>
      <c r="L306" s="20" t="s">
        <v>19</v>
      </c>
      <c r="M306" s="20">
        <v>15</v>
      </c>
      <c r="N306" s="33"/>
      <c r="O306" s="34" t="s">
        <v>24</v>
      </c>
      <c r="P306" s="32">
        <v>2717</v>
      </c>
      <c r="Q306" s="35"/>
      <c r="R306" s="12" t="s">
        <v>134</v>
      </c>
      <c r="S306" s="35"/>
      <c r="T306" s="47" t="s">
        <v>556</v>
      </c>
      <c r="U306" s="48">
        <f>P306+K306-1</f>
        <v>2784</v>
      </c>
      <c r="V306" s="20">
        <v>92.6</v>
      </c>
      <c r="W306" s="20">
        <v>1.36</v>
      </c>
      <c r="X306" s="29">
        <v>0.84</v>
      </c>
      <c r="Y306" s="20">
        <v>1.1200000000000001</v>
      </c>
      <c r="Z306" s="87" t="s">
        <v>807</v>
      </c>
    </row>
    <row r="307" spans="1:45" s="20" customFormat="1" x14ac:dyDescent="0.25">
      <c r="A307" s="178">
        <v>15824</v>
      </c>
      <c r="B307" s="178" t="s">
        <v>23</v>
      </c>
      <c r="C307" s="166">
        <v>6</v>
      </c>
      <c r="D307" s="166" t="s">
        <v>356</v>
      </c>
      <c r="E307" s="179">
        <v>688.95</v>
      </c>
      <c r="F307" s="179">
        <v>1161.8399999999999</v>
      </c>
      <c r="G307" s="167"/>
      <c r="H307" s="166">
        <v>13</v>
      </c>
      <c r="I307" s="166">
        <v>140</v>
      </c>
      <c r="J307" s="183" t="s">
        <v>28</v>
      </c>
      <c r="K307" s="166">
        <v>82</v>
      </c>
      <c r="L307" s="166" t="s">
        <v>19</v>
      </c>
      <c r="M307" s="166">
        <v>0</v>
      </c>
      <c r="N307" s="183" t="s">
        <v>725</v>
      </c>
      <c r="O307" s="180"/>
      <c r="P307" s="181">
        <v>2735</v>
      </c>
      <c r="Q307" s="408">
        <v>2710</v>
      </c>
      <c r="R307" s="434" t="s">
        <v>260</v>
      </c>
      <c r="S307" s="124"/>
      <c r="T307" s="166" t="s">
        <v>867</v>
      </c>
      <c r="U307" s="48">
        <f>P307+K307-1</f>
        <v>2816</v>
      </c>
      <c r="V307" s="166">
        <v>104.5</v>
      </c>
      <c r="W307" s="166">
        <v>1.27</v>
      </c>
      <c r="X307" s="179">
        <v>0</v>
      </c>
      <c r="Y307" s="166">
        <v>0</v>
      </c>
      <c r="Z307" s="186" t="s">
        <v>811</v>
      </c>
      <c r="AA307" s="166" t="s">
        <v>122</v>
      </c>
      <c r="AB307" s="181"/>
      <c r="AD307" s="167"/>
      <c r="AE307" s="166"/>
      <c r="AF307" s="167"/>
      <c r="AG307" s="167"/>
      <c r="AM307" s="184">
        <v>2816</v>
      </c>
      <c r="AN307" s="184">
        <v>281</v>
      </c>
      <c r="AO307" s="166" t="s">
        <v>678</v>
      </c>
      <c r="AP307" s="166"/>
      <c r="AQ307" s="166"/>
      <c r="AR307" s="166"/>
      <c r="AS307" s="166"/>
    </row>
    <row r="308" spans="1:45" s="20" customFormat="1" x14ac:dyDescent="0.25">
      <c r="A308" s="178">
        <v>15825</v>
      </c>
      <c r="B308" s="178" t="s">
        <v>23</v>
      </c>
      <c r="C308" s="166">
        <v>6</v>
      </c>
      <c r="D308" s="166" t="s">
        <v>356</v>
      </c>
      <c r="E308" s="179">
        <v>688.75</v>
      </c>
      <c r="F308" s="179">
        <v>1161.5899999999999</v>
      </c>
      <c r="G308" s="167"/>
      <c r="H308" s="166">
        <v>8</v>
      </c>
      <c r="I308" s="166">
        <v>78</v>
      </c>
      <c r="J308" s="180" t="s">
        <v>27</v>
      </c>
      <c r="K308" s="166">
        <v>21</v>
      </c>
      <c r="L308" s="186" t="s">
        <v>27</v>
      </c>
      <c r="M308" s="166">
        <v>20</v>
      </c>
      <c r="N308" s="180"/>
      <c r="O308" s="183" t="s">
        <v>722</v>
      </c>
      <c r="P308" s="181" t="s">
        <v>275</v>
      </c>
      <c r="Q308" s="408"/>
      <c r="R308" s="409"/>
      <c r="S308" s="409"/>
      <c r="T308" s="166" t="s">
        <v>867</v>
      </c>
      <c r="U308" s="47"/>
      <c r="Z308" s="181"/>
      <c r="AA308" s="166"/>
      <c r="AB308" s="182"/>
      <c r="AD308" s="182"/>
      <c r="AE308" s="166" t="s">
        <v>860</v>
      </c>
      <c r="AF308" s="167"/>
      <c r="AG308" s="167"/>
      <c r="AH308" s="166"/>
      <c r="AI308" s="166"/>
      <c r="AJ308" s="179"/>
      <c r="AK308" s="166"/>
      <c r="AL308" s="166"/>
      <c r="AM308" s="465"/>
      <c r="AN308" s="166"/>
      <c r="AO308" s="166"/>
      <c r="AP308" s="166"/>
      <c r="AQ308" s="166">
        <v>15825</v>
      </c>
      <c r="AR308" s="178"/>
      <c r="AS308" s="178"/>
    </row>
    <row r="309" spans="1:45" s="20" customFormat="1" x14ac:dyDescent="0.25">
      <c r="A309" s="47">
        <v>15826</v>
      </c>
      <c r="B309" s="47" t="s">
        <v>23</v>
      </c>
      <c r="C309" s="20">
        <v>6</v>
      </c>
      <c r="D309" s="20" t="s">
        <v>356</v>
      </c>
      <c r="E309" s="29">
        <v>688.6</v>
      </c>
      <c r="F309" s="29">
        <v>1161.8399999999999</v>
      </c>
      <c r="G309" s="167"/>
      <c r="H309" s="20">
        <v>4</v>
      </c>
      <c r="I309" s="20">
        <v>113</v>
      </c>
      <c r="J309" s="34" t="s">
        <v>28</v>
      </c>
      <c r="K309" s="20">
        <v>59</v>
      </c>
      <c r="L309" s="20" t="s">
        <v>19</v>
      </c>
      <c r="M309" s="20">
        <v>20</v>
      </c>
      <c r="N309" s="33"/>
      <c r="O309" s="34" t="s">
        <v>722</v>
      </c>
      <c r="P309" s="32">
        <v>2717</v>
      </c>
      <c r="Q309" s="35"/>
      <c r="R309" s="12" t="s">
        <v>134</v>
      </c>
      <c r="S309" s="35"/>
      <c r="T309" s="20" t="s">
        <v>555</v>
      </c>
      <c r="U309" s="48">
        <f>P309+K309-1</f>
        <v>2775</v>
      </c>
      <c r="V309" s="20">
        <v>81.3</v>
      </c>
      <c r="W309" s="20">
        <v>1.38</v>
      </c>
      <c r="X309" s="29">
        <v>0.93</v>
      </c>
      <c r="Y309" s="20">
        <v>1.34</v>
      </c>
      <c r="Z309" s="87" t="s">
        <v>807</v>
      </c>
    </row>
    <row r="310" spans="1:45" s="20" customFormat="1" x14ac:dyDescent="0.25">
      <c r="A310" s="178">
        <v>15827</v>
      </c>
      <c r="B310" s="178" t="s">
        <v>23</v>
      </c>
      <c r="C310" s="166">
        <v>6</v>
      </c>
      <c r="D310" s="166" t="s">
        <v>356</v>
      </c>
      <c r="E310" s="179">
        <v>688.41</v>
      </c>
      <c r="F310" s="179">
        <v>1161.74</v>
      </c>
      <c r="G310" s="167"/>
      <c r="H310" s="166">
        <v>4</v>
      </c>
      <c r="I310" s="166">
        <v>85</v>
      </c>
      <c r="J310" s="180" t="s">
        <v>27</v>
      </c>
      <c r="K310" s="166">
        <v>35</v>
      </c>
      <c r="L310" s="166" t="s">
        <v>19</v>
      </c>
      <c r="M310" s="166">
        <v>14</v>
      </c>
      <c r="N310" s="180"/>
      <c r="O310" s="183" t="s">
        <v>722</v>
      </c>
      <c r="P310" s="181" t="s">
        <v>275</v>
      </c>
      <c r="Q310" s="408"/>
      <c r="R310" s="409"/>
      <c r="S310" s="409"/>
      <c r="T310" s="166" t="s">
        <v>867</v>
      </c>
      <c r="U310" s="47"/>
      <c r="Z310" s="181"/>
      <c r="AA310" s="166"/>
      <c r="AB310" s="182"/>
      <c r="AD310" s="182"/>
      <c r="AE310" s="166" t="s">
        <v>860</v>
      </c>
      <c r="AF310" s="167"/>
      <c r="AG310" s="167"/>
      <c r="AH310" s="166"/>
      <c r="AI310" s="166"/>
      <c r="AJ310" s="179"/>
      <c r="AK310" s="166"/>
      <c r="AL310" s="166"/>
      <c r="AM310" s="167"/>
      <c r="AN310" s="166"/>
      <c r="AO310" s="166"/>
      <c r="AP310" s="166"/>
      <c r="AQ310" s="166">
        <v>15827</v>
      </c>
      <c r="AR310" s="178"/>
      <c r="AS310" s="178"/>
    </row>
    <row r="311" spans="1:45" s="20" customFormat="1" x14ac:dyDescent="0.25">
      <c r="A311" s="47">
        <v>15828</v>
      </c>
      <c r="B311" s="47" t="s">
        <v>23</v>
      </c>
      <c r="C311" s="20">
        <v>6</v>
      </c>
      <c r="D311" s="20" t="s">
        <v>356</v>
      </c>
      <c r="E311" s="29">
        <v>688.11</v>
      </c>
      <c r="F311" s="29">
        <v>1161.6600000000001</v>
      </c>
      <c r="G311" s="167"/>
      <c r="H311" s="20">
        <v>13</v>
      </c>
      <c r="I311" s="20">
        <v>166</v>
      </c>
      <c r="J311" s="34" t="s">
        <v>28</v>
      </c>
      <c r="K311" s="22">
        <v>137</v>
      </c>
      <c r="L311" s="43" t="s">
        <v>27</v>
      </c>
      <c r="M311" s="20">
        <v>13</v>
      </c>
      <c r="N311" s="34" t="s">
        <v>97</v>
      </c>
      <c r="O311" s="33"/>
      <c r="P311" s="32">
        <v>2720</v>
      </c>
      <c r="Q311" s="35">
        <v>2708</v>
      </c>
      <c r="R311" s="12" t="s">
        <v>169</v>
      </c>
      <c r="S311" s="124"/>
      <c r="T311" s="20" t="s">
        <v>571</v>
      </c>
      <c r="U311" s="48">
        <f>P311+K311-1</f>
        <v>2856</v>
      </c>
      <c r="V311" s="20">
        <v>126.2</v>
      </c>
      <c r="W311" s="20">
        <v>0.92</v>
      </c>
      <c r="X311" s="29">
        <v>0.89</v>
      </c>
      <c r="Y311" s="20">
        <v>0.83</v>
      </c>
      <c r="Z311" s="114" t="s">
        <v>805</v>
      </c>
      <c r="AH311" s="20" t="s">
        <v>122</v>
      </c>
    </row>
    <row r="312" spans="1:45" s="20" customFormat="1" x14ac:dyDescent="0.25">
      <c r="A312" s="47">
        <v>15829</v>
      </c>
      <c r="B312" s="47" t="s">
        <v>23</v>
      </c>
      <c r="C312" s="20">
        <v>6</v>
      </c>
      <c r="D312" s="20" t="s">
        <v>356</v>
      </c>
      <c r="E312" s="29">
        <v>688.13</v>
      </c>
      <c r="F312" s="29">
        <v>1161.94</v>
      </c>
      <c r="G312" s="167"/>
      <c r="H312" s="20">
        <v>4</v>
      </c>
      <c r="I312" s="20">
        <v>190</v>
      </c>
      <c r="J312" s="34" t="s">
        <v>10</v>
      </c>
      <c r="K312" s="20">
        <v>65</v>
      </c>
      <c r="L312" s="20" t="s">
        <v>19</v>
      </c>
      <c r="M312" s="20">
        <v>18</v>
      </c>
      <c r="N312" s="33"/>
      <c r="O312" s="48" t="s">
        <v>24</v>
      </c>
      <c r="P312" s="32">
        <v>2719</v>
      </c>
      <c r="Q312" s="124"/>
      <c r="R312" s="12" t="s">
        <v>126</v>
      </c>
      <c r="S312" s="124"/>
      <c r="T312" s="20" t="s">
        <v>555</v>
      </c>
      <c r="U312" s="48">
        <f>P312+K312-1</f>
        <v>2783</v>
      </c>
      <c r="V312" s="20">
        <v>107.3</v>
      </c>
      <c r="W312" s="20">
        <v>1.65</v>
      </c>
      <c r="X312" s="29">
        <v>1.2</v>
      </c>
      <c r="Y312" s="20">
        <v>1.52</v>
      </c>
      <c r="Z312" s="87" t="s">
        <v>806</v>
      </c>
      <c r="AA312" s="34" t="s">
        <v>125</v>
      </c>
      <c r="AH312" s="20" t="s">
        <v>316</v>
      </c>
    </row>
    <row r="313" spans="1:45" s="20" customFormat="1" x14ac:dyDescent="0.25">
      <c r="A313" s="178">
        <v>15830</v>
      </c>
      <c r="B313" s="178" t="s">
        <v>23</v>
      </c>
      <c r="C313" s="166">
        <v>6</v>
      </c>
      <c r="D313" s="166" t="s">
        <v>222</v>
      </c>
      <c r="E313" s="179">
        <v>684.1</v>
      </c>
      <c r="F313" s="179">
        <v>1161.06</v>
      </c>
      <c r="G313" s="167"/>
      <c r="H313" s="166">
        <v>8</v>
      </c>
      <c r="I313" s="166">
        <v>28</v>
      </c>
      <c r="J313" s="180" t="s">
        <v>27</v>
      </c>
      <c r="K313" s="166">
        <v>11</v>
      </c>
      <c r="L313" s="166" t="s">
        <v>19</v>
      </c>
      <c r="M313" s="166">
        <v>9</v>
      </c>
      <c r="N313" s="180"/>
      <c r="O313" s="183" t="s">
        <v>722</v>
      </c>
      <c r="P313" s="181"/>
      <c r="Q313" s="408"/>
      <c r="R313" s="476" t="s">
        <v>646</v>
      </c>
      <c r="S313" s="479"/>
      <c r="T313" s="188"/>
      <c r="U313" s="166"/>
      <c r="V313" s="166"/>
      <c r="AA313" s="166"/>
      <c r="AB313" s="182"/>
      <c r="AC313" s="182"/>
      <c r="AD313" s="182"/>
      <c r="AE313" s="178"/>
      <c r="AF313" s="167"/>
      <c r="AG313" s="167"/>
      <c r="AH313" s="166"/>
      <c r="AI313" s="166"/>
      <c r="AJ313" s="179"/>
      <c r="AK313" s="166"/>
      <c r="AL313" s="166"/>
      <c r="AM313" s="167"/>
      <c r="AN313" s="184"/>
      <c r="AO313" s="166"/>
      <c r="AP313" s="166"/>
      <c r="AQ313" s="166">
        <v>15830</v>
      </c>
      <c r="AR313" s="178"/>
      <c r="AS313" s="178"/>
    </row>
    <row r="314" spans="1:45" s="20" customFormat="1" x14ac:dyDescent="0.25">
      <c r="A314" s="178">
        <v>15833</v>
      </c>
      <c r="B314" s="178" t="s">
        <v>23</v>
      </c>
      <c r="C314" s="166">
        <v>6</v>
      </c>
      <c r="D314" s="166" t="s">
        <v>99</v>
      </c>
      <c r="E314" s="179">
        <v>687.16</v>
      </c>
      <c r="F314" s="179">
        <v>1161.3399999999999</v>
      </c>
      <c r="G314" s="167"/>
      <c r="H314" s="166">
        <v>4</v>
      </c>
      <c r="I314" s="166">
        <v>76</v>
      </c>
      <c r="J314" s="20" t="s">
        <v>817</v>
      </c>
      <c r="K314" s="166">
        <v>39</v>
      </c>
      <c r="L314" s="166" t="s">
        <v>19</v>
      </c>
      <c r="M314" s="166">
        <v>9</v>
      </c>
      <c r="N314" s="180"/>
      <c r="O314" s="183" t="s">
        <v>722</v>
      </c>
      <c r="P314" s="433"/>
      <c r="Q314" s="408"/>
      <c r="R314" s="434" t="s">
        <v>646</v>
      </c>
      <c r="S314" s="409"/>
      <c r="T314" s="166"/>
      <c r="W314" s="181"/>
      <c r="Z314" s="181"/>
      <c r="AA314" s="166"/>
      <c r="AB314" s="182"/>
      <c r="AC314" s="166"/>
      <c r="AD314" s="182"/>
      <c r="AE314" s="185"/>
      <c r="AF314" s="167"/>
      <c r="AG314" s="167"/>
      <c r="AH314" s="166"/>
      <c r="AI314" s="166"/>
      <c r="AJ314" s="179"/>
      <c r="AK314" s="166"/>
      <c r="AL314" s="166"/>
      <c r="AM314" s="167"/>
      <c r="AN314" s="184"/>
      <c r="AO314" s="166"/>
      <c r="AP314" s="166"/>
      <c r="AQ314" s="166">
        <v>15833</v>
      </c>
      <c r="AR314" s="178"/>
      <c r="AS314" s="178"/>
    </row>
    <row r="315" spans="1:45" s="20" customFormat="1" x14ac:dyDescent="0.25">
      <c r="A315" s="47">
        <v>15834</v>
      </c>
      <c r="B315" s="47" t="s">
        <v>23</v>
      </c>
      <c r="C315" s="20">
        <v>6</v>
      </c>
      <c r="D315" s="20" t="s">
        <v>222</v>
      </c>
      <c r="E315" s="29">
        <v>684.97</v>
      </c>
      <c r="F315" s="29">
        <v>1161.77</v>
      </c>
      <c r="G315" s="167"/>
      <c r="H315" s="20">
        <v>13</v>
      </c>
      <c r="I315" s="20">
        <v>97</v>
      </c>
      <c r="J315" s="34" t="s">
        <v>28</v>
      </c>
      <c r="K315" s="20">
        <v>92</v>
      </c>
      <c r="L315" s="20" t="s">
        <v>19</v>
      </c>
      <c r="M315" s="20">
        <v>0</v>
      </c>
      <c r="N315" s="34" t="s">
        <v>725</v>
      </c>
      <c r="O315" s="33"/>
      <c r="P315" s="32">
        <v>2730</v>
      </c>
      <c r="Q315" s="35"/>
      <c r="R315" s="12" t="s">
        <v>167</v>
      </c>
      <c r="S315" s="35">
        <v>2704</v>
      </c>
      <c r="T315" s="20" t="s">
        <v>573</v>
      </c>
      <c r="U315" s="48">
        <f>P315+K315-1</f>
        <v>2821</v>
      </c>
      <c r="V315" s="20">
        <v>86.2</v>
      </c>
      <c r="W315" s="20">
        <v>0.94</v>
      </c>
      <c r="X315" s="29">
        <v>0</v>
      </c>
      <c r="Y315" s="20">
        <v>0</v>
      </c>
      <c r="Z315" s="114" t="s">
        <v>896</v>
      </c>
      <c r="AH315" s="20" t="s">
        <v>316</v>
      </c>
    </row>
    <row r="316" spans="1:45" s="20" customFormat="1" x14ac:dyDescent="0.25">
      <c r="A316" s="178">
        <v>15835</v>
      </c>
      <c r="B316" s="178" t="s">
        <v>23</v>
      </c>
      <c r="C316" s="166">
        <v>6</v>
      </c>
      <c r="D316" s="166" t="s">
        <v>451</v>
      </c>
      <c r="E316" s="179">
        <v>686.57</v>
      </c>
      <c r="F316" s="179">
        <v>1161.42</v>
      </c>
      <c r="G316" s="167"/>
      <c r="H316" s="167">
        <v>8</v>
      </c>
      <c r="I316" s="166">
        <v>64</v>
      </c>
      <c r="J316" s="180" t="s">
        <v>27</v>
      </c>
      <c r="K316" s="166">
        <v>31</v>
      </c>
      <c r="L316" s="166" t="s">
        <v>19</v>
      </c>
      <c r="M316" s="166">
        <v>14</v>
      </c>
      <c r="N316" s="180"/>
      <c r="O316" s="183" t="s">
        <v>722</v>
      </c>
      <c r="P316" s="181" t="s">
        <v>275</v>
      </c>
      <c r="Q316" s="408"/>
      <c r="R316" s="409"/>
      <c r="S316" s="409"/>
      <c r="T316" s="166" t="s">
        <v>867</v>
      </c>
      <c r="U316" s="47"/>
      <c r="Z316" s="181"/>
      <c r="AA316" s="166"/>
      <c r="AB316" s="182"/>
      <c r="AC316" s="166"/>
      <c r="AD316" s="182"/>
      <c r="AE316" s="185" t="s">
        <v>862</v>
      </c>
      <c r="AF316" s="167"/>
      <c r="AG316" s="167"/>
      <c r="AH316" s="166"/>
      <c r="AI316" s="166"/>
      <c r="AJ316" s="179"/>
      <c r="AK316" s="166"/>
      <c r="AL316" s="166"/>
      <c r="AM316" s="167"/>
      <c r="AN316" s="184"/>
      <c r="AO316" s="166"/>
      <c r="AP316" s="166"/>
      <c r="AQ316" s="166">
        <v>15835</v>
      </c>
      <c r="AR316" s="178"/>
      <c r="AS316" s="178"/>
    </row>
    <row r="317" spans="1:45" s="20" customFormat="1" x14ac:dyDescent="0.25">
      <c r="A317" s="178">
        <v>15840</v>
      </c>
      <c r="B317" s="178" t="s">
        <v>23</v>
      </c>
      <c r="C317" s="166">
        <v>6</v>
      </c>
      <c r="D317" s="166" t="s">
        <v>101</v>
      </c>
      <c r="E317" s="179">
        <v>685.75</v>
      </c>
      <c r="F317" s="179">
        <v>1161.04</v>
      </c>
      <c r="G317" s="167"/>
      <c r="H317" s="166">
        <v>13</v>
      </c>
      <c r="I317" s="166">
        <v>168</v>
      </c>
      <c r="J317" s="183" t="s">
        <v>28</v>
      </c>
      <c r="K317" s="188">
        <v>148</v>
      </c>
      <c r="L317" s="166" t="s">
        <v>19</v>
      </c>
      <c r="M317" s="166">
        <v>33</v>
      </c>
      <c r="N317" s="180" t="s">
        <v>814</v>
      </c>
      <c r="O317" s="180"/>
      <c r="P317" s="181">
        <v>2710</v>
      </c>
      <c r="Q317" s="408"/>
      <c r="R317" s="434" t="s">
        <v>169</v>
      </c>
      <c r="S317" s="124"/>
      <c r="T317" s="166" t="s">
        <v>867</v>
      </c>
      <c r="U317" s="48">
        <f>P317+K317-1</f>
        <v>2857</v>
      </c>
      <c r="V317" s="166">
        <v>130</v>
      </c>
      <c r="W317" s="166">
        <v>0.88</v>
      </c>
      <c r="X317" s="179">
        <v>0.41</v>
      </c>
      <c r="Y317" s="166">
        <v>0.59</v>
      </c>
      <c r="Z317" s="166" t="s">
        <v>805</v>
      </c>
      <c r="AA317" s="166" t="s">
        <v>122</v>
      </c>
      <c r="AB317" s="181"/>
      <c r="AD317" s="181"/>
      <c r="AE317" s="166"/>
      <c r="AF317" s="167"/>
      <c r="AG317" s="167"/>
      <c r="AM317" s="184">
        <v>2857</v>
      </c>
      <c r="AN317" s="184">
        <v>282</v>
      </c>
      <c r="AO317" s="166" t="s">
        <v>674</v>
      </c>
      <c r="AP317" s="166"/>
      <c r="AQ317" s="166"/>
      <c r="AR317" s="166"/>
      <c r="AS317" s="166"/>
    </row>
    <row r="318" spans="1:45" s="20" customFormat="1" x14ac:dyDescent="0.25">
      <c r="A318" s="178">
        <v>15843</v>
      </c>
      <c r="B318" s="178" t="s">
        <v>23</v>
      </c>
      <c r="C318" s="166">
        <v>6</v>
      </c>
      <c r="D318" s="166" t="s">
        <v>372</v>
      </c>
      <c r="E318" s="179">
        <v>686.79</v>
      </c>
      <c r="F318" s="179">
        <v>1160.6199999999999</v>
      </c>
      <c r="G318" s="167"/>
      <c r="H318" s="166">
        <v>13</v>
      </c>
      <c r="I318" s="166">
        <v>67</v>
      </c>
      <c r="J318" s="20" t="s">
        <v>817</v>
      </c>
      <c r="K318" s="166">
        <v>23</v>
      </c>
      <c r="L318" s="166" t="s">
        <v>19</v>
      </c>
      <c r="M318" s="166">
        <v>2</v>
      </c>
      <c r="N318" s="180" t="s">
        <v>39</v>
      </c>
      <c r="O318" s="180"/>
      <c r="P318" s="433"/>
      <c r="Q318" s="408"/>
      <c r="R318" s="434" t="s">
        <v>646</v>
      </c>
      <c r="S318" s="124"/>
      <c r="T318" s="166"/>
      <c r="W318" s="181"/>
      <c r="Z318" s="181"/>
      <c r="AA318" s="166" t="s">
        <v>368</v>
      </c>
      <c r="AB318" s="182"/>
      <c r="AC318" s="166"/>
      <c r="AD318" s="182"/>
      <c r="AE318" s="185"/>
      <c r="AF318" s="167"/>
      <c r="AG318" s="167"/>
      <c r="AH318" s="166"/>
      <c r="AI318" s="166"/>
      <c r="AJ318" s="179"/>
      <c r="AK318" s="166"/>
      <c r="AL318" s="166"/>
      <c r="AM318" s="167"/>
      <c r="AN318" s="184"/>
      <c r="AO318" s="166"/>
      <c r="AP318" s="166"/>
      <c r="AQ318" s="166">
        <v>15843</v>
      </c>
      <c r="AR318" s="178"/>
      <c r="AS318" s="178"/>
    </row>
    <row r="319" spans="1:45" s="20" customFormat="1" x14ac:dyDescent="0.25">
      <c r="A319" s="47">
        <v>15845</v>
      </c>
      <c r="B319" s="47" t="s">
        <v>23</v>
      </c>
      <c r="C319" s="20">
        <v>6</v>
      </c>
      <c r="D319" s="20" t="s">
        <v>372</v>
      </c>
      <c r="E319" s="29">
        <v>686.37</v>
      </c>
      <c r="F319" s="29">
        <v>1160.6199999999999</v>
      </c>
      <c r="G319" s="167"/>
      <c r="H319" s="20">
        <v>4</v>
      </c>
      <c r="I319" s="20">
        <v>226</v>
      </c>
      <c r="J319" s="34" t="s">
        <v>10</v>
      </c>
      <c r="K319" s="20">
        <v>32</v>
      </c>
      <c r="L319" s="20" t="s">
        <v>19</v>
      </c>
      <c r="M319" s="20">
        <v>10</v>
      </c>
      <c r="N319" s="33"/>
      <c r="O319" s="34" t="s">
        <v>722</v>
      </c>
      <c r="P319" s="32">
        <v>2692</v>
      </c>
      <c r="Q319" s="35"/>
      <c r="R319" s="12" t="s">
        <v>373</v>
      </c>
      <c r="S319" s="35"/>
      <c r="T319" s="20" t="s">
        <v>572</v>
      </c>
      <c r="U319" s="48">
        <f>P319+K319-1</f>
        <v>2723</v>
      </c>
      <c r="V319" s="20">
        <v>104.4</v>
      </c>
      <c r="W319" s="20">
        <v>3.26</v>
      </c>
      <c r="X319" s="29">
        <v>2.82</v>
      </c>
      <c r="Y319" s="20">
        <v>3.24</v>
      </c>
      <c r="Z319" s="87" t="s">
        <v>858</v>
      </c>
    </row>
    <row r="320" spans="1:45" s="20" customFormat="1" x14ac:dyDescent="0.25">
      <c r="A320" s="178">
        <v>15846</v>
      </c>
      <c r="B320" s="178" t="s">
        <v>23</v>
      </c>
      <c r="C320" s="166">
        <v>6</v>
      </c>
      <c r="D320" s="166" t="s">
        <v>372</v>
      </c>
      <c r="E320" s="179">
        <v>686.08</v>
      </c>
      <c r="F320" s="179">
        <v>1160.5899999999999</v>
      </c>
      <c r="G320" s="167"/>
      <c r="H320" s="166">
        <v>8</v>
      </c>
      <c r="I320" s="166">
        <v>57</v>
      </c>
      <c r="J320" s="20" t="s">
        <v>817</v>
      </c>
      <c r="K320" s="166">
        <v>18</v>
      </c>
      <c r="L320" s="166" t="s">
        <v>19</v>
      </c>
      <c r="M320" s="166">
        <v>11</v>
      </c>
      <c r="N320" s="180"/>
      <c r="O320" s="183" t="s">
        <v>722</v>
      </c>
      <c r="P320" s="433"/>
      <c r="Q320" s="408"/>
      <c r="R320" s="434" t="s">
        <v>646</v>
      </c>
      <c r="S320" s="409"/>
      <c r="T320" s="166"/>
      <c r="W320" s="181"/>
      <c r="Z320" s="181"/>
      <c r="AA320" s="166"/>
      <c r="AB320" s="182"/>
      <c r="AC320" s="166"/>
      <c r="AD320" s="182"/>
      <c r="AE320" s="185"/>
      <c r="AF320" s="167"/>
      <c r="AG320" s="167"/>
      <c r="AH320" s="166"/>
      <c r="AI320" s="166"/>
      <c r="AJ320" s="179"/>
      <c r="AK320" s="166"/>
      <c r="AL320" s="166"/>
      <c r="AM320" s="167"/>
      <c r="AN320" s="184"/>
      <c r="AO320" s="166"/>
      <c r="AP320" s="166"/>
      <c r="AQ320" s="166">
        <v>15846</v>
      </c>
      <c r="AR320" s="178"/>
      <c r="AS320" s="178"/>
    </row>
    <row r="321" spans="1:45" s="20" customFormat="1" x14ac:dyDescent="0.25">
      <c r="A321" s="47">
        <v>15847</v>
      </c>
      <c r="B321" s="47" t="s">
        <v>23</v>
      </c>
      <c r="C321" s="20">
        <v>6</v>
      </c>
      <c r="D321" s="20" t="s">
        <v>372</v>
      </c>
      <c r="E321" s="29">
        <v>686.01</v>
      </c>
      <c r="F321" s="29">
        <v>1160.8399999999999</v>
      </c>
      <c r="G321" s="167"/>
      <c r="H321" s="20">
        <v>13</v>
      </c>
      <c r="I321" s="20">
        <v>63</v>
      </c>
      <c r="J321" s="34" t="s">
        <v>28</v>
      </c>
      <c r="K321" s="20">
        <v>94</v>
      </c>
      <c r="L321" s="20" t="s">
        <v>19</v>
      </c>
      <c r="M321" s="20">
        <v>23</v>
      </c>
      <c r="N321" s="34" t="s">
        <v>247</v>
      </c>
      <c r="O321" s="33"/>
      <c r="P321" s="32">
        <v>2707</v>
      </c>
      <c r="Q321" s="35">
        <v>2706</v>
      </c>
      <c r="R321" s="12" t="s">
        <v>167</v>
      </c>
      <c r="S321" s="35"/>
      <c r="T321" s="20" t="s">
        <v>571</v>
      </c>
      <c r="U321" s="48">
        <f t="shared" ref="U321:U330" si="5">P321+K321-1</f>
        <v>2800</v>
      </c>
      <c r="V321" s="20">
        <v>87.1</v>
      </c>
      <c r="W321" s="20">
        <v>0.93</v>
      </c>
      <c r="X321" s="29">
        <v>0.59</v>
      </c>
      <c r="Y321" s="20">
        <v>0.56999999999999995</v>
      </c>
      <c r="Z321" s="114" t="s">
        <v>805</v>
      </c>
      <c r="AH321" s="20" t="s">
        <v>35</v>
      </c>
    </row>
    <row r="322" spans="1:45" s="20" customFormat="1" x14ac:dyDescent="0.25">
      <c r="A322" s="47">
        <v>15848</v>
      </c>
      <c r="B322" s="47" t="s">
        <v>23</v>
      </c>
      <c r="C322" s="20">
        <v>6</v>
      </c>
      <c r="D322" s="20" t="s">
        <v>96</v>
      </c>
      <c r="E322" s="29">
        <v>685.96</v>
      </c>
      <c r="F322" s="29">
        <v>1160.78</v>
      </c>
      <c r="G322" s="167"/>
      <c r="H322" s="20">
        <v>4</v>
      </c>
      <c r="I322" s="20">
        <v>39</v>
      </c>
      <c r="J322" s="34" t="s">
        <v>28</v>
      </c>
      <c r="K322" s="22">
        <v>31</v>
      </c>
      <c r="L322" s="20" t="s">
        <v>19</v>
      </c>
      <c r="M322" s="20">
        <v>10</v>
      </c>
      <c r="N322" s="33"/>
      <c r="O322" s="34" t="s">
        <v>722</v>
      </c>
      <c r="P322" s="32">
        <v>2717</v>
      </c>
      <c r="Q322" s="35"/>
      <c r="R322" s="12" t="s">
        <v>134</v>
      </c>
      <c r="S322" s="35"/>
      <c r="T322" s="20" t="s">
        <v>555</v>
      </c>
      <c r="U322" s="48">
        <f t="shared" si="5"/>
        <v>2747</v>
      </c>
      <c r="V322" s="20">
        <v>53.2</v>
      </c>
      <c r="W322" s="20">
        <v>1.72</v>
      </c>
      <c r="X322" s="29">
        <v>1.49</v>
      </c>
      <c r="Y322" s="20">
        <v>1.35</v>
      </c>
      <c r="Z322" s="87" t="s">
        <v>806</v>
      </c>
    </row>
    <row r="323" spans="1:45" s="20" customFormat="1" x14ac:dyDescent="0.25">
      <c r="A323" s="47">
        <v>15849</v>
      </c>
      <c r="B323" s="47" t="s">
        <v>23</v>
      </c>
      <c r="C323" s="20">
        <v>6</v>
      </c>
      <c r="D323" s="20" t="s">
        <v>96</v>
      </c>
      <c r="E323" s="29">
        <v>685.61</v>
      </c>
      <c r="F323" s="29">
        <v>1160.5</v>
      </c>
      <c r="G323" s="167"/>
      <c r="H323" s="20">
        <v>4</v>
      </c>
      <c r="I323" s="20">
        <v>100</v>
      </c>
      <c r="J323" s="34" t="s">
        <v>28</v>
      </c>
      <c r="K323" s="22">
        <v>66</v>
      </c>
      <c r="L323" s="20" t="s">
        <v>19</v>
      </c>
      <c r="M323" s="20">
        <v>17</v>
      </c>
      <c r="N323" s="33"/>
      <c r="O323" s="34" t="s">
        <v>722</v>
      </c>
      <c r="P323" s="32">
        <v>2717</v>
      </c>
      <c r="Q323" s="35"/>
      <c r="R323" s="12" t="s">
        <v>134</v>
      </c>
      <c r="S323" s="35"/>
      <c r="T323" s="47" t="s">
        <v>555</v>
      </c>
      <c r="U323" s="48">
        <f t="shared" si="5"/>
        <v>2782</v>
      </c>
      <c r="V323" s="20">
        <v>79.400000000000006</v>
      </c>
      <c r="W323" s="20">
        <v>1.2</v>
      </c>
      <c r="X323" s="29">
        <v>0.85</v>
      </c>
      <c r="Y323" s="20">
        <v>0.91</v>
      </c>
      <c r="Z323" s="87" t="s">
        <v>807</v>
      </c>
    </row>
    <row r="324" spans="1:45" s="20" customFormat="1" x14ac:dyDescent="0.25">
      <c r="A324" s="47">
        <v>15850</v>
      </c>
      <c r="B324" s="47" t="s">
        <v>23</v>
      </c>
      <c r="C324" s="20">
        <v>6</v>
      </c>
      <c r="D324" s="20" t="s">
        <v>96</v>
      </c>
      <c r="E324" s="29">
        <v>685.33</v>
      </c>
      <c r="F324" s="29">
        <v>1160.5899999999999</v>
      </c>
      <c r="G324" s="167"/>
      <c r="H324" s="20">
        <v>4</v>
      </c>
      <c r="I324" s="20">
        <v>113</v>
      </c>
      <c r="J324" s="34" t="s">
        <v>28</v>
      </c>
      <c r="K324" s="20">
        <v>43</v>
      </c>
      <c r="L324" s="20" t="s">
        <v>19</v>
      </c>
      <c r="M324" s="20">
        <v>16</v>
      </c>
      <c r="N324" s="33"/>
      <c r="O324" s="34" t="s">
        <v>798</v>
      </c>
      <c r="P324" s="32">
        <v>2704</v>
      </c>
      <c r="Q324" s="35"/>
      <c r="R324" s="12" t="s">
        <v>179</v>
      </c>
      <c r="S324" s="35"/>
      <c r="T324" s="20" t="s">
        <v>571</v>
      </c>
      <c r="U324" s="48">
        <f t="shared" si="5"/>
        <v>2746</v>
      </c>
      <c r="V324" s="20">
        <v>80.099999999999994</v>
      </c>
      <c r="W324" s="20">
        <v>1.86</v>
      </c>
      <c r="X324" s="29">
        <v>1.18</v>
      </c>
      <c r="Y324" s="20">
        <v>1.8</v>
      </c>
      <c r="Z324" s="87" t="s">
        <v>806</v>
      </c>
    </row>
    <row r="325" spans="1:45" s="20" customFormat="1" x14ac:dyDescent="0.25">
      <c r="A325" s="178">
        <v>15851</v>
      </c>
      <c r="B325" s="178" t="s">
        <v>23</v>
      </c>
      <c r="C325" s="166">
        <v>6</v>
      </c>
      <c r="D325" s="166" t="s">
        <v>96</v>
      </c>
      <c r="E325" s="179">
        <v>685.61</v>
      </c>
      <c r="F325" s="179">
        <v>1160.8699999999999</v>
      </c>
      <c r="G325" s="167"/>
      <c r="H325" s="166">
        <v>2</v>
      </c>
      <c r="I325" s="166">
        <v>132</v>
      </c>
      <c r="J325" s="183" t="s">
        <v>28</v>
      </c>
      <c r="K325" s="188">
        <v>78</v>
      </c>
      <c r="L325" s="186" t="s">
        <v>27</v>
      </c>
      <c r="M325" s="166">
        <v>17</v>
      </c>
      <c r="N325" s="180"/>
      <c r="O325" s="183" t="s">
        <v>722</v>
      </c>
      <c r="P325" s="181">
        <v>2707</v>
      </c>
      <c r="Q325" s="408"/>
      <c r="R325" s="434" t="s">
        <v>169</v>
      </c>
      <c r="S325" s="409"/>
      <c r="T325" s="166" t="s">
        <v>867</v>
      </c>
      <c r="U325" s="48">
        <f t="shared" si="5"/>
        <v>2784</v>
      </c>
      <c r="V325" s="166">
        <v>79.5</v>
      </c>
      <c r="W325" s="166">
        <v>1.02</v>
      </c>
      <c r="X325" s="179">
        <v>0.87</v>
      </c>
      <c r="Y325" s="166">
        <v>1.04</v>
      </c>
      <c r="Z325" s="186" t="s">
        <v>807</v>
      </c>
      <c r="AA325" s="166"/>
      <c r="AB325" s="181"/>
      <c r="AD325" s="181"/>
      <c r="AE325" s="166"/>
      <c r="AF325" s="167"/>
      <c r="AG325" s="167"/>
      <c r="AM325" s="184" t="s">
        <v>863</v>
      </c>
      <c r="AN325" s="184">
        <v>273</v>
      </c>
      <c r="AO325" s="166" t="s">
        <v>680</v>
      </c>
      <c r="AP325" s="166"/>
      <c r="AQ325" s="166"/>
      <c r="AR325" s="166"/>
      <c r="AS325" s="166"/>
    </row>
    <row r="326" spans="1:45" s="20" customFormat="1" x14ac:dyDescent="0.25">
      <c r="A326" s="178">
        <v>15852</v>
      </c>
      <c r="B326" s="178" t="s">
        <v>23</v>
      </c>
      <c r="C326" s="166">
        <v>6</v>
      </c>
      <c r="D326" s="166" t="s">
        <v>377</v>
      </c>
      <c r="E326" s="179">
        <v>689.38</v>
      </c>
      <c r="F326" s="179">
        <v>1161.33</v>
      </c>
      <c r="G326" s="167"/>
      <c r="H326" s="166">
        <v>4</v>
      </c>
      <c r="I326" s="166">
        <v>52</v>
      </c>
      <c r="J326" s="183" t="s">
        <v>10</v>
      </c>
      <c r="K326" s="166">
        <v>56</v>
      </c>
      <c r="L326" s="166" t="s">
        <v>19</v>
      </c>
      <c r="M326" s="166">
        <v>24</v>
      </c>
      <c r="N326" s="180"/>
      <c r="O326" s="183" t="s">
        <v>722</v>
      </c>
      <c r="P326" s="181">
        <v>2702</v>
      </c>
      <c r="Q326" s="408"/>
      <c r="R326" s="434" t="s">
        <v>260</v>
      </c>
      <c r="S326" s="124"/>
      <c r="T326" s="166" t="s">
        <v>867</v>
      </c>
      <c r="U326" s="48">
        <f t="shared" si="5"/>
        <v>2757</v>
      </c>
      <c r="V326" s="166">
        <v>42.7</v>
      </c>
      <c r="W326" s="166">
        <v>0.76</v>
      </c>
      <c r="X326" s="179">
        <v>0.69</v>
      </c>
      <c r="Y326" s="166">
        <v>0.57999999999999996</v>
      </c>
      <c r="Z326" s="166" t="s">
        <v>805</v>
      </c>
      <c r="AA326" s="166"/>
      <c r="AB326" s="181"/>
      <c r="AD326" s="181"/>
      <c r="AE326" s="166"/>
      <c r="AF326" s="167"/>
      <c r="AG326" s="167"/>
      <c r="AM326" s="184">
        <v>2757</v>
      </c>
      <c r="AN326" s="468">
        <v>272</v>
      </c>
      <c r="AO326" s="166" t="s">
        <v>688</v>
      </c>
      <c r="AP326" s="166"/>
      <c r="AQ326" s="166"/>
      <c r="AR326" s="166"/>
      <c r="AS326" s="166"/>
    </row>
    <row r="327" spans="1:45" s="20" customFormat="1" x14ac:dyDescent="0.25">
      <c r="A327" s="47">
        <v>15857</v>
      </c>
      <c r="B327" s="47" t="s">
        <v>23</v>
      </c>
      <c r="C327" s="20">
        <v>6</v>
      </c>
      <c r="D327" s="20" t="s">
        <v>98</v>
      </c>
      <c r="E327" s="29">
        <v>680.22</v>
      </c>
      <c r="F327" s="29">
        <v>1161.25</v>
      </c>
      <c r="G327" s="167"/>
      <c r="H327" s="20">
        <v>13</v>
      </c>
      <c r="I327" s="20">
        <v>113</v>
      </c>
      <c r="J327" s="34" t="s">
        <v>28</v>
      </c>
      <c r="K327" s="20">
        <v>102</v>
      </c>
      <c r="L327" s="43" t="s">
        <v>27</v>
      </c>
      <c r="M327" s="20">
        <v>3</v>
      </c>
      <c r="N327" s="33" t="s">
        <v>908</v>
      </c>
      <c r="O327" s="33"/>
      <c r="P327" s="32">
        <v>2726</v>
      </c>
      <c r="Q327" s="35"/>
      <c r="R327" s="12" t="s">
        <v>167</v>
      </c>
      <c r="S327" s="35" t="s">
        <v>169</v>
      </c>
      <c r="T327" s="20" t="s">
        <v>573</v>
      </c>
      <c r="U327" s="48">
        <f t="shared" si="5"/>
        <v>2827</v>
      </c>
      <c r="V327" s="20">
        <v>130.6</v>
      </c>
      <c r="W327" s="20">
        <v>1.28</v>
      </c>
      <c r="X327" s="29">
        <v>0.81</v>
      </c>
      <c r="Y327" s="20">
        <v>0.8</v>
      </c>
      <c r="Z327" s="87" t="s">
        <v>807</v>
      </c>
      <c r="AH327" s="20" t="s">
        <v>79</v>
      </c>
    </row>
    <row r="328" spans="1:45" s="20" customFormat="1" x14ac:dyDescent="0.25">
      <c r="A328" s="178">
        <v>15858</v>
      </c>
      <c r="B328" s="178" t="s">
        <v>23</v>
      </c>
      <c r="C328" s="166">
        <v>6</v>
      </c>
      <c r="D328" s="166" t="s">
        <v>101</v>
      </c>
      <c r="E328" s="179">
        <v>685.5</v>
      </c>
      <c r="F328" s="179">
        <v>1161.43</v>
      </c>
      <c r="G328" s="167"/>
      <c r="H328" s="166">
        <v>8</v>
      </c>
      <c r="I328" s="166">
        <v>132</v>
      </c>
      <c r="J328" s="183" t="s">
        <v>10</v>
      </c>
      <c r="K328" s="166">
        <v>32</v>
      </c>
      <c r="L328" s="166" t="s">
        <v>19</v>
      </c>
      <c r="M328" s="166">
        <v>9</v>
      </c>
      <c r="N328" s="180" t="s">
        <v>27</v>
      </c>
      <c r="O328" s="185" t="s">
        <v>793</v>
      </c>
      <c r="P328" s="181">
        <v>2719</v>
      </c>
      <c r="Q328" s="408"/>
      <c r="R328" s="393">
        <v>2719</v>
      </c>
      <c r="S328" s="184" t="s">
        <v>124</v>
      </c>
      <c r="T328" s="166" t="s">
        <v>891</v>
      </c>
      <c r="U328" s="48">
        <f t="shared" si="5"/>
        <v>2750</v>
      </c>
      <c r="V328" s="166">
        <v>70.099999999999994</v>
      </c>
      <c r="W328" s="166">
        <v>2.19</v>
      </c>
      <c r="X328" s="179">
        <v>2.09</v>
      </c>
      <c r="Y328" s="166">
        <v>2.04</v>
      </c>
      <c r="Z328" s="87" t="s">
        <v>809</v>
      </c>
      <c r="AA328" s="183" t="s">
        <v>125</v>
      </c>
      <c r="AB328" s="181"/>
      <c r="AC328" s="181"/>
      <c r="AD328" s="183"/>
      <c r="AE328" s="166"/>
      <c r="AF328" s="167"/>
      <c r="AG328" s="167"/>
      <c r="AM328" s="184">
        <v>2750</v>
      </c>
      <c r="AN328" s="184">
        <v>272</v>
      </c>
      <c r="AO328" s="166" t="s">
        <v>689</v>
      </c>
      <c r="AP328" s="166"/>
      <c r="AQ328" s="166"/>
      <c r="AR328" s="166"/>
      <c r="AS328" s="166"/>
    </row>
    <row r="329" spans="1:45" s="20" customFormat="1" x14ac:dyDescent="0.25">
      <c r="A329" s="47">
        <v>15859</v>
      </c>
      <c r="B329" s="47" t="s">
        <v>23</v>
      </c>
      <c r="C329" s="20">
        <v>6</v>
      </c>
      <c r="D329" s="20" t="s">
        <v>103</v>
      </c>
      <c r="E329" s="29">
        <v>680.54</v>
      </c>
      <c r="F329" s="29">
        <v>1162.72</v>
      </c>
      <c r="G329" s="167"/>
      <c r="H329" s="20">
        <v>4</v>
      </c>
      <c r="I329" s="20">
        <v>157</v>
      </c>
      <c r="J329" s="34" t="s">
        <v>28</v>
      </c>
      <c r="K329" s="20">
        <v>68</v>
      </c>
      <c r="L329" s="20" t="s">
        <v>19</v>
      </c>
      <c r="M329" s="20">
        <v>15</v>
      </c>
      <c r="N329" s="33"/>
      <c r="O329" s="34" t="s">
        <v>722</v>
      </c>
      <c r="P329" s="32">
        <v>2717</v>
      </c>
      <c r="Q329" s="35"/>
      <c r="R329" s="12" t="s">
        <v>134</v>
      </c>
      <c r="S329" s="35"/>
      <c r="T329" s="47" t="s">
        <v>556</v>
      </c>
      <c r="U329" s="48">
        <f t="shared" si="5"/>
        <v>2784</v>
      </c>
      <c r="V329" s="20">
        <v>112.7</v>
      </c>
      <c r="W329" s="20">
        <v>1.66</v>
      </c>
      <c r="X329" s="29">
        <v>1.01</v>
      </c>
      <c r="Y329" s="20">
        <v>1.1499999999999999</v>
      </c>
      <c r="Z329" s="87" t="s">
        <v>806</v>
      </c>
    </row>
    <row r="330" spans="1:45" s="20" customFormat="1" x14ac:dyDescent="0.25">
      <c r="A330" s="47">
        <v>15860</v>
      </c>
      <c r="B330" s="47" t="s">
        <v>23</v>
      </c>
      <c r="C330" s="20">
        <v>6</v>
      </c>
      <c r="D330" s="20" t="s">
        <v>396</v>
      </c>
      <c r="E330" s="29">
        <v>681.07</v>
      </c>
      <c r="F330" s="29">
        <v>1162.1099999999999</v>
      </c>
      <c r="G330" s="167"/>
      <c r="H330" s="20">
        <v>4</v>
      </c>
      <c r="I330" s="20">
        <v>190</v>
      </c>
      <c r="J330" s="34" t="s">
        <v>28</v>
      </c>
      <c r="K330" s="20">
        <v>42</v>
      </c>
      <c r="L330" s="43" t="s">
        <v>27</v>
      </c>
      <c r="M330" s="20">
        <v>18</v>
      </c>
      <c r="N330" s="33"/>
      <c r="O330" s="34" t="s">
        <v>24</v>
      </c>
      <c r="P330" s="32">
        <v>2704</v>
      </c>
      <c r="Q330" s="35"/>
      <c r="R330" s="12" t="s">
        <v>179</v>
      </c>
      <c r="S330" s="35"/>
      <c r="T330" s="20" t="s">
        <v>579</v>
      </c>
      <c r="U330" s="48">
        <f t="shared" si="5"/>
        <v>2745</v>
      </c>
      <c r="V330" s="20">
        <v>116.7</v>
      </c>
      <c r="W330" s="20">
        <v>2.78</v>
      </c>
      <c r="X330" s="29">
        <v>1.51</v>
      </c>
      <c r="Y330" s="20">
        <v>2.87</v>
      </c>
      <c r="Z330" s="87" t="s">
        <v>808</v>
      </c>
    </row>
    <row r="331" spans="1:45" s="20" customFormat="1" x14ac:dyDescent="0.25">
      <c r="A331" s="481">
        <v>15861</v>
      </c>
      <c r="B331" s="481" t="s">
        <v>23</v>
      </c>
      <c r="C331" s="188">
        <v>6</v>
      </c>
      <c r="D331" s="188" t="s">
        <v>508</v>
      </c>
      <c r="E331" s="470">
        <v>682.23</v>
      </c>
      <c r="F331" s="470">
        <v>1162.74</v>
      </c>
      <c r="G331" s="167"/>
      <c r="H331" s="188">
        <v>13</v>
      </c>
      <c r="I331" s="188">
        <v>26</v>
      </c>
      <c r="K331" s="188">
        <v>20</v>
      </c>
      <c r="L331" s="188" t="s">
        <v>19</v>
      </c>
      <c r="M331" s="188">
        <v>8</v>
      </c>
      <c r="N331" s="473"/>
      <c r="O331" s="472" t="s">
        <v>722</v>
      </c>
      <c r="P331" s="478"/>
      <c r="Q331" s="475"/>
      <c r="R331" s="476" t="s">
        <v>646</v>
      </c>
      <c r="S331" s="124"/>
      <c r="T331" s="188"/>
      <c r="W331" s="474"/>
      <c r="Z331" s="474"/>
      <c r="AA331" s="188" t="s">
        <v>899</v>
      </c>
      <c r="AB331" s="480"/>
      <c r="AC331" s="480"/>
      <c r="AD331" s="480"/>
      <c r="AE331" s="188" t="s">
        <v>898</v>
      </c>
      <c r="AF331" s="188"/>
      <c r="AG331" s="188"/>
      <c r="AH331" s="188"/>
      <c r="AI331" s="188"/>
      <c r="AJ331" s="188"/>
      <c r="AK331" s="188"/>
      <c r="AL331" s="188"/>
      <c r="AM331" s="188"/>
      <c r="AN331" s="188"/>
      <c r="AO331" s="188"/>
      <c r="AP331" s="188"/>
      <c r="AQ331" s="188">
        <v>15861</v>
      </c>
      <c r="AR331" s="481"/>
      <c r="AS331" s="481"/>
    </row>
    <row r="332" spans="1:45" s="20" customFormat="1" x14ac:dyDescent="0.25">
      <c r="A332" s="47">
        <v>15862</v>
      </c>
      <c r="B332" s="47" t="s">
        <v>23</v>
      </c>
      <c r="C332" s="20">
        <v>6</v>
      </c>
      <c r="D332" s="20" t="s">
        <v>395</v>
      </c>
      <c r="E332" s="29">
        <v>683.14</v>
      </c>
      <c r="F332" s="29">
        <v>1162.8499999999999</v>
      </c>
      <c r="G332" s="167"/>
      <c r="H332" s="20">
        <v>4</v>
      </c>
      <c r="I332" s="20">
        <v>157</v>
      </c>
      <c r="J332" s="34" t="s">
        <v>28</v>
      </c>
      <c r="K332" s="20">
        <v>83</v>
      </c>
      <c r="L332" s="43" t="s">
        <v>27</v>
      </c>
      <c r="M332" s="20">
        <v>19</v>
      </c>
      <c r="N332" s="34" t="s">
        <v>414</v>
      </c>
      <c r="O332" s="33"/>
      <c r="P332" s="32">
        <v>2709</v>
      </c>
      <c r="Q332" s="35"/>
      <c r="R332" s="12">
        <v>2708</v>
      </c>
      <c r="S332" s="35">
        <v>2704</v>
      </c>
      <c r="T332" s="20" t="s">
        <v>573</v>
      </c>
      <c r="U332" s="48">
        <f>P332+K332-1</f>
        <v>2791</v>
      </c>
      <c r="V332" s="20">
        <v>60.6</v>
      </c>
      <c r="W332" s="20">
        <v>0.73</v>
      </c>
      <c r="X332" s="29">
        <v>0.7</v>
      </c>
      <c r="Y332" s="20">
        <v>0.75</v>
      </c>
      <c r="Z332" s="114" t="s">
        <v>805</v>
      </c>
    </row>
    <row r="333" spans="1:45" s="20" customFormat="1" x14ac:dyDescent="0.25">
      <c r="A333" s="47">
        <v>15863</v>
      </c>
      <c r="B333" s="47" t="s">
        <v>23</v>
      </c>
      <c r="C333" s="20">
        <v>6</v>
      </c>
      <c r="D333" s="20" t="s">
        <v>395</v>
      </c>
      <c r="E333" s="29">
        <v>683.77</v>
      </c>
      <c r="F333" s="29">
        <v>1162.53</v>
      </c>
      <c r="G333" s="167"/>
      <c r="H333" s="20">
        <v>4</v>
      </c>
      <c r="I333" s="20">
        <v>157</v>
      </c>
      <c r="J333" s="34" t="s">
        <v>28</v>
      </c>
      <c r="K333" s="20">
        <v>46</v>
      </c>
      <c r="L333" s="20" t="s">
        <v>19</v>
      </c>
      <c r="M333" s="20">
        <v>18</v>
      </c>
      <c r="N333" s="33"/>
      <c r="O333" s="34" t="s">
        <v>24</v>
      </c>
      <c r="P333" s="32">
        <v>2704</v>
      </c>
      <c r="Q333" s="35"/>
      <c r="R333" s="12" t="s">
        <v>179</v>
      </c>
      <c r="S333" s="35"/>
      <c r="T333" s="22" t="s">
        <v>579</v>
      </c>
      <c r="U333" s="48">
        <f>P333+K333-1</f>
        <v>2749</v>
      </c>
      <c r="V333" s="22">
        <v>92</v>
      </c>
      <c r="W333" s="22">
        <v>2</v>
      </c>
      <c r="X333" s="49">
        <v>1.08</v>
      </c>
      <c r="Y333" s="22">
        <v>1.94</v>
      </c>
      <c r="Z333" s="122" t="s">
        <v>808</v>
      </c>
    </row>
    <row r="334" spans="1:45" s="20" customFormat="1" x14ac:dyDescent="0.25">
      <c r="A334" s="178">
        <v>15869</v>
      </c>
      <c r="B334" s="178" t="s">
        <v>23</v>
      </c>
      <c r="C334" s="166">
        <v>6</v>
      </c>
      <c r="D334" s="166" t="s">
        <v>487</v>
      </c>
      <c r="E334" s="179">
        <v>689.4</v>
      </c>
      <c r="F334" s="179">
        <v>1162.0999999999999</v>
      </c>
      <c r="G334" s="167"/>
      <c r="H334" s="166">
        <v>8</v>
      </c>
      <c r="I334" s="166">
        <v>123</v>
      </c>
      <c r="J334" s="180" t="s">
        <v>27</v>
      </c>
      <c r="K334" s="166">
        <v>28</v>
      </c>
      <c r="L334" s="166" t="s">
        <v>19</v>
      </c>
      <c r="M334" s="166">
        <v>6</v>
      </c>
      <c r="N334" s="180"/>
      <c r="O334" s="183" t="s">
        <v>722</v>
      </c>
      <c r="P334" s="181" t="s">
        <v>275</v>
      </c>
      <c r="Q334" s="408"/>
      <c r="R334" s="409"/>
      <c r="S334" s="409"/>
      <c r="T334" s="166" t="s">
        <v>867</v>
      </c>
      <c r="U334" s="47"/>
      <c r="Z334" s="181"/>
      <c r="AA334" s="166"/>
      <c r="AB334" s="182"/>
      <c r="AD334" s="182"/>
      <c r="AE334" s="185" t="s">
        <v>860</v>
      </c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>
        <v>15869</v>
      </c>
      <c r="AR334" s="178"/>
      <c r="AS334" s="178"/>
    </row>
    <row r="335" spans="1:45" s="20" customFormat="1" x14ac:dyDescent="0.25">
      <c r="A335" s="47">
        <v>15870</v>
      </c>
      <c r="B335" s="47" t="s">
        <v>23</v>
      </c>
      <c r="C335" s="20">
        <v>6</v>
      </c>
      <c r="D335" s="20" t="s">
        <v>382</v>
      </c>
      <c r="E335" s="29">
        <v>688.08</v>
      </c>
      <c r="F335" s="29">
        <v>1162.8900000000001</v>
      </c>
      <c r="G335" s="167"/>
      <c r="H335" s="20">
        <v>4</v>
      </c>
      <c r="I335" s="20">
        <v>190</v>
      </c>
      <c r="J335" s="34" t="s">
        <v>28</v>
      </c>
      <c r="K335" s="20">
        <v>71</v>
      </c>
      <c r="L335" s="20" t="s">
        <v>19</v>
      </c>
      <c r="M335" s="20">
        <v>22</v>
      </c>
      <c r="N335" s="33"/>
      <c r="O335" s="34" t="s">
        <v>722</v>
      </c>
      <c r="P335" s="32">
        <v>2717</v>
      </c>
      <c r="Q335" s="35"/>
      <c r="R335" s="12" t="s">
        <v>134</v>
      </c>
      <c r="S335" s="35"/>
      <c r="T335" s="47" t="s">
        <v>556</v>
      </c>
      <c r="U335" s="48">
        <f t="shared" ref="U335:U345" si="6">P335+K335-1</f>
        <v>2787</v>
      </c>
      <c r="V335" s="20">
        <v>110.9</v>
      </c>
      <c r="W335" s="20">
        <v>1.56</v>
      </c>
      <c r="X335" s="29">
        <v>0.7</v>
      </c>
      <c r="Y335" s="20">
        <v>1.08</v>
      </c>
      <c r="Z335" s="87" t="s">
        <v>807</v>
      </c>
    </row>
    <row r="336" spans="1:45" s="20" customFormat="1" x14ac:dyDescent="0.25">
      <c r="A336" s="178">
        <v>15871</v>
      </c>
      <c r="B336" s="178" t="s">
        <v>23</v>
      </c>
      <c r="C336" s="166">
        <v>6</v>
      </c>
      <c r="D336" s="166" t="s">
        <v>382</v>
      </c>
      <c r="E336" s="179">
        <v>688.16</v>
      </c>
      <c r="F336" s="179">
        <v>1162.52</v>
      </c>
      <c r="G336" s="167"/>
      <c r="H336" s="166">
        <v>8</v>
      </c>
      <c r="I336" s="166">
        <v>201</v>
      </c>
      <c r="J336" s="183" t="s">
        <v>28</v>
      </c>
      <c r="K336" s="166">
        <v>27</v>
      </c>
      <c r="L336" s="166" t="s">
        <v>19</v>
      </c>
      <c r="M336" s="166">
        <v>10</v>
      </c>
      <c r="N336" s="180"/>
      <c r="O336" s="183" t="s">
        <v>722</v>
      </c>
      <c r="P336" s="181">
        <v>2704</v>
      </c>
      <c r="Q336" s="408"/>
      <c r="R336" s="393">
        <v>2704</v>
      </c>
      <c r="S336" s="184" t="s">
        <v>789</v>
      </c>
      <c r="T336" s="166" t="s">
        <v>891</v>
      </c>
      <c r="U336" s="48">
        <f t="shared" si="6"/>
        <v>2730</v>
      </c>
      <c r="V336" s="166">
        <v>79.3</v>
      </c>
      <c r="W336" s="166">
        <v>2.83</v>
      </c>
      <c r="X336" s="179">
        <v>1.7</v>
      </c>
      <c r="Y336" s="166">
        <v>2.78</v>
      </c>
      <c r="Z336" s="186" t="s">
        <v>808</v>
      </c>
      <c r="AA336" s="166"/>
      <c r="AB336" s="181"/>
      <c r="AC336" s="181"/>
      <c r="AD336" s="181"/>
      <c r="AE336" s="166"/>
      <c r="AF336" s="167"/>
      <c r="AG336" s="167"/>
      <c r="AM336" s="181">
        <v>2731</v>
      </c>
      <c r="AN336" s="184">
        <v>271</v>
      </c>
      <c r="AO336" s="166" t="s">
        <v>684</v>
      </c>
      <c r="AP336" s="166" t="s">
        <v>879</v>
      </c>
      <c r="AQ336" s="166"/>
      <c r="AR336" s="166"/>
      <c r="AS336" s="166"/>
    </row>
    <row r="337" spans="1:255" s="20" customFormat="1" x14ac:dyDescent="0.25">
      <c r="A337" s="47">
        <v>15872</v>
      </c>
      <c r="B337" s="47" t="s">
        <v>23</v>
      </c>
      <c r="C337" s="20">
        <v>6</v>
      </c>
      <c r="D337" s="20" t="s">
        <v>105</v>
      </c>
      <c r="E337" s="29">
        <v>685.55</v>
      </c>
      <c r="F337" s="29">
        <v>1162.0899999999999</v>
      </c>
      <c r="G337" s="167"/>
      <c r="H337" s="20">
        <v>4</v>
      </c>
      <c r="I337" s="20">
        <v>200</v>
      </c>
      <c r="J337" s="34" t="s">
        <v>28</v>
      </c>
      <c r="K337" s="20">
        <v>69</v>
      </c>
      <c r="L337" s="20" t="s">
        <v>19</v>
      </c>
      <c r="M337" s="20">
        <v>15</v>
      </c>
      <c r="N337" s="33"/>
      <c r="O337" s="34" t="s">
        <v>722</v>
      </c>
      <c r="P337" s="32">
        <v>2717</v>
      </c>
      <c r="Q337" s="35"/>
      <c r="R337" s="12" t="s">
        <v>134</v>
      </c>
      <c r="S337" s="35"/>
      <c r="T337" s="47" t="s">
        <v>556</v>
      </c>
      <c r="U337" s="48">
        <f t="shared" si="6"/>
        <v>2785</v>
      </c>
      <c r="V337" s="20">
        <v>137.9</v>
      </c>
      <c r="W337" s="29">
        <v>2</v>
      </c>
      <c r="X337" s="29">
        <v>1.28</v>
      </c>
      <c r="Y337" s="20">
        <v>1.46</v>
      </c>
      <c r="Z337" s="87" t="s">
        <v>808</v>
      </c>
    </row>
    <row r="338" spans="1:255" s="20" customFormat="1" x14ac:dyDescent="0.25">
      <c r="A338" s="47">
        <v>15873</v>
      </c>
      <c r="B338" s="47" t="s">
        <v>23</v>
      </c>
      <c r="C338" s="20">
        <v>6</v>
      </c>
      <c r="D338" s="20" t="s">
        <v>105</v>
      </c>
      <c r="E338" s="29">
        <v>685.04</v>
      </c>
      <c r="F338" s="29">
        <v>1162.3699999999999</v>
      </c>
      <c r="G338" s="167"/>
      <c r="H338" s="20">
        <v>4</v>
      </c>
      <c r="I338" s="20">
        <v>98</v>
      </c>
      <c r="J338" s="34" t="s">
        <v>28</v>
      </c>
      <c r="K338" s="20">
        <v>43</v>
      </c>
      <c r="L338" s="20" t="s">
        <v>19</v>
      </c>
      <c r="M338" s="20">
        <v>15</v>
      </c>
      <c r="N338" s="33"/>
      <c r="O338" s="34" t="s">
        <v>722</v>
      </c>
      <c r="P338" s="32">
        <v>2704</v>
      </c>
      <c r="Q338" s="35"/>
      <c r="R338" s="12" t="s">
        <v>179</v>
      </c>
      <c r="S338" s="35"/>
      <c r="T338" s="20" t="s">
        <v>579</v>
      </c>
      <c r="U338" s="48">
        <f t="shared" si="6"/>
        <v>2746</v>
      </c>
      <c r="V338" s="20">
        <v>77.5</v>
      </c>
      <c r="W338" s="20">
        <v>1.8</v>
      </c>
      <c r="X338" s="29">
        <v>1.35</v>
      </c>
      <c r="Y338" s="20">
        <v>1.61</v>
      </c>
      <c r="Z338" s="87" t="s">
        <v>806</v>
      </c>
    </row>
    <row r="339" spans="1:255" s="20" customFormat="1" x14ac:dyDescent="0.25">
      <c r="A339" s="178">
        <v>15876</v>
      </c>
      <c r="B339" s="178" t="s">
        <v>23</v>
      </c>
      <c r="C339" s="166">
        <v>6</v>
      </c>
      <c r="D339" s="166" t="s">
        <v>104</v>
      </c>
      <c r="E339" s="179">
        <v>686.56</v>
      </c>
      <c r="F339" s="179">
        <v>1162.22</v>
      </c>
      <c r="G339" s="167"/>
      <c r="H339" s="166">
        <v>4</v>
      </c>
      <c r="I339" s="166">
        <v>127</v>
      </c>
      <c r="J339" s="183" t="s">
        <v>28</v>
      </c>
      <c r="K339" s="166">
        <v>42</v>
      </c>
      <c r="L339" s="166" t="s">
        <v>19</v>
      </c>
      <c r="M339" s="166">
        <v>13</v>
      </c>
      <c r="N339" s="180"/>
      <c r="O339" s="183" t="s">
        <v>722</v>
      </c>
      <c r="P339" s="181">
        <v>2704</v>
      </c>
      <c r="Q339" s="408"/>
      <c r="R339" s="393">
        <v>2704</v>
      </c>
      <c r="S339" s="184" t="s">
        <v>789</v>
      </c>
      <c r="T339" s="166" t="s">
        <v>891</v>
      </c>
      <c r="U339" s="48">
        <f t="shared" si="6"/>
        <v>2745</v>
      </c>
      <c r="V339" s="166">
        <v>76.900000000000006</v>
      </c>
      <c r="W339" s="166">
        <v>1.83</v>
      </c>
      <c r="X339" s="179">
        <v>1.73</v>
      </c>
      <c r="Y339" s="166">
        <v>2</v>
      </c>
      <c r="Z339" s="186" t="s">
        <v>806</v>
      </c>
      <c r="AA339" s="166"/>
      <c r="AB339" s="181"/>
      <c r="AC339" s="181"/>
      <c r="AD339" s="181"/>
      <c r="AE339" s="166"/>
      <c r="AF339" s="167"/>
      <c r="AG339" s="167"/>
      <c r="AM339" s="181" t="s">
        <v>575</v>
      </c>
      <c r="AN339" s="184">
        <v>272</v>
      </c>
      <c r="AO339" s="166" t="s">
        <v>679</v>
      </c>
      <c r="AP339" s="166"/>
      <c r="AQ339" s="166"/>
      <c r="AR339" s="166"/>
      <c r="AS339" s="166"/>
    </row>
    <row r="340" spans="1:255" s="20" customFormat="1" x14ac:dyDescent="0.25">
      <c r="A340" s="47">
        <v>15888</v>
      </c>
      <c r="B340" s="47" t="s">
        <v>23</v>
      </c>
      <c r="C340" s="20">
        <v>6</v>
      </c>
      <c r="D340" s="20" t="s">
        <v>388</v>
      </c>
      <c r="E340" s="29">
        <v>682.46</v>
      </c>
      <c r="F340" s="29">
        <v>1163.6400000000001</v>
      </c>
      <c r="G340" s="167"/>
      <c r="H340" s="20">
        <v>4</v>
      </c>
      <c r="I340" s="20">
        <v>113</v>
      </c>
      <c r="J340" s="34" t="s">
        <v>28</v>
      </c>
      <c r="K340" s="20">
        <v>37</v>
      </c>
      <c r="L340" s="20" t="s">
        <v>19</v>
      </c>
      <c r="M340" s="20">
        <v>10</v>
      </c>
      <c r="N340" s="33"/>
      <c r="O340" s="34" t="s">
        <v>722</v>
      </c>
      <c r="P340" s="32">
        <v>2704</v>
      </c>
      <c r="Q340" s="35"/>
      <c r="R340" s="12" t="s">
        <v>179</v>
      </c>
      <c r="S340" s="35"/>
      <c r="T340" s="20" t="s">
        <v>579</v>
      </c>
      <c r="U340" s="48">
        <f t="shared" si="6"/>
        <v>2740</v>
      </c>
      <c r="V340" s="20">
        <v>76.599999999999994</v>
      </c>
      <c r="W340" s="20">
        <v>2.0699999999999998</v>
      </c>
      <c r="X340" s="29">
        <v>2.67</v>
      </c>
      <c r="Y340" s="20">
        <v>1.43</v>
      </c>
      <c r="Z340" s="87" t="s">
        <v>809</v>
      </c>
      <c r="AH340" s="20" t="s">
        <v>316</v>
      </c>
    </row>
    <row r="341" spans="1:255" s="20" customFormat="1" x14ac:dyDescent="0.25">
      <c r="A341" s="47">
        <v>15889</v>
      </c>
      <c r="B341" s="47" t="s">
        <v>23</v>
      </c>
      <c r="C341" s="20">
        <v>6</v>
      </c>
      <c r="D341" s="20" t="s">
        <v>388</v>
      </c>
      <c r="E341" s="29">
        <v>682.67</v>
      </c>
      <c r="F341" s="29">
        <v>1163.45</v>
      </c>
      <c r="G341" s="167"/>
      <c r="H341" s="20">
        <v>4</v>
      </c>
      <c r="I341" s="20">
        <v>190</v>
      </c>
      <c r="J341" s="34" t="s">
        <v>28</v>
      </c>
      <c r="K341" s="20">
        <v>65</v>
      </c>
      <c r="L341" s="20" t="s">
        <v>19</v>
      </c>
      <c r="M341" s="20">
        <v>16</v>
      </c>
      <c r="N341" s="33"/>
      <c r="O341" s="34" t="s">
        <v>793</v>
      </c>
      <c r="P341" s="32">
        <v>2717</v>
      </c>
      <c r="Q341" s="35"/>
      <c r="R341" s="12" t="s">
        <v>134</v>
      </c>
      <c r="S341" s="35"/>
      <c r="T341" s="47" t="s">
        <v>556</v>
      </c>
      <c r="U341" s="48">
        <f t="shared" si="6"/>
        <v>2781</v>
      </c>
      <c r="V341" s="20">
        <v>104.8</v>
      </c>
      <c r="W341" s="20">
        <v>1.61</v>
      </c>
      <c r="X341" s="29">
        <v>1.06</v>
      </c>
      <c r="Y341" s="20">
        <v>1.36</v>
      </c>
      <c r="Z341" s="87" t="s">
        <v>806</v>
      </c>
    </row>
    <row r="342" spans="1:255" x14ac:dyDescent="0.25">
      <c r="A342" s="47">
        <v>15890</v>
      </c>
      <c r="B342" s="47" t="s">
        <v>23</v>
      </c>
      <c r="C342" s="20">
        <v>6</v>
      </c>
      <c r="D342" s="20" t="s">
        <v>107</v>
      </c>
      <c r="E342" s="29">
        <v>685.15</v>
      </c>
      <c r="F342" s="29">
        <v>1163.99</v>
      </c>
      <c r="G342" s="167"/>
      <c r="H342" s="20">
        <v>4</v>
      </c>
      <c r="I342" s="20">
        <v>88</v>
      </c>
      <c r="J342" s="34" t="s">
        <v>28</v>
      </c>
      <c r="K342" s="20">
        <v>36</v>
      </c>
      <c r="L342" s="20" t="s">
        <v>19</v>
      </c>
      <c r="M342" s="20">
        <v>10</v>
      </c>
      <c r="N342" s="33"/>
      <c r="O342" s="34" t="s">
        <v>722</v>
      </c>
      <c r="P342" s="32">
        <v>2704</v>
      </c>
      <c r="Q342" s="35"/>
      <c r="R342" s="12" t="s">
        <v>179</v>
      </c>
      <c r="S342" s="35"/>
      <c r="T342" s="20" t="s">
        <v>579</v>
      </c>
      <c r="U342" s="48">
        <f t="shared" si="6"/>
        <v>2739</v>
      </c>
      <c r="V342" s="20">
        <v>71.3</v>
      </c>
      <c r="W342" s="20">
        <v>1.98</v>
      </c>
      <c r="X342" s="29">
        <v>1.94</v>
      </c>
      <c r="Y342" s="20">
        <v>1.71</v>
      </c>
      <c r="Z342" s="87" t="s">
        <v>806</v>
      </c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  <c r="FQ342" s="20"/>
      <c r="FR342" s="20"/>
      <c r="FS342" s="20"/>
      <c r="FT342" s="20"/>
      <c r="FU342" s="20"/>
      <c r="FV342" s="20"/>
      <c r="FW342" s="20"/>
      <c r="FX342" s="20"/>
      <c r="FY342" s="20"/>
      <c r="FZ342" s="20"/>
      <c r="GA342" s="20"/>
      <c r="GB342" s="20"/>
      <c r="GC342" s="20"/>
      <c r="GD342" s="20"/>
      <c r="GE342" s="20"/>
      <c r="GF342" s="20"/>
      <c r="GG342" s="20"/>
      <c r="GH342" s="20"/>
      <c r="GI342" s="20"/>
      <c r="GJ342" s="20"/>
      <c r="GK342" s="20"/>
      <c r="GL342" s="20"/>
      <c r="GM342" s="20"/>
      <c r="GN342" s="20"/>
      <c r="GO342" s="20"/>
      <c r="GP342" s="20"/>
      <c r="GQ342" s="20"/>
      <c r="GR342" s="20"/>
      <c r="GS342" s="20"/>
      <c r="GT342" s="20"/>
      <c r="GU342" s="20"/>
      <c r="GV342" s="20"/>
      <c r="GW342" s="20"/>
      <c r="GX342" s="20"/>
      <c r="GY342" s="20"/>
      <c r="GZ342" s="20"/>
      <c r="HA342" s="20"/>
      <c r="HB342" s="20"/>
      <c r="HC342" s="20"/>
      <c r="HD342" s="20"/>
      <c r="HE342" s="20"/>
      <c r="HF342" s="20"/>
      <c r="HG342" s="20"/>
      <c r="HH342" s="20"/>
      <c r="HI342" s="20"/>
      <c r="HJ342" s="20"/>
      <c r="HK342" s="20"/>
      <c r="HL342" s="20"/>
      <c r="HM342" s="20"/>
      <c r="HN342" s="20"/>
      <c r="HO342" s="20"/>
      <c r="HP342" s="20"/>
      <c r="HQ342" s="20"/>
      <c r="HR342" s="20"/>
      <c r="HS342" s="20"/>
      <c r="HT342" s="20"/>
      <c r="HU342" s="20"/>
      <c r="HV342" s="20"/>
      <c r="HW342" s="20"/>
      <c r="HX342" s="20"/>
      <c r="HY342" s="20"/>
      <c r="HZ342" s="20"/>
      <c r="IA342" s="20"/>
      <c r="IB342" s="20"/>
      <c r="IC342" s="20"/>
      <c r="ID342" s="20"/>
      <c r="IE342" s="20"/>
      <c r="IF342" s="20"/>
      <c r="IG342" s="20"/>
      <c r="IH342" s="20"/>
      <c r="II342" s="20"/>
      <c r="IJ342" s="20"/>
      <c r="IK342" s="20"/>
      <c r="IL342" s="20"/>
      <c r="IM342" s="20"/>
      <c r="IN342" s="20"/>
      <c r="IO342" s="20"/>
      <c r="IP342" s="20"/>
      <c r="IQ342" s="20"/>
      <c r="IR342" s="20"/>
      <c r="IS342" s="20"/>
      <c r="IT342" s="20"/>
      <c r="IU342" s="20"/>
    </row>
    <row r="343" spans="1:255" s="20" customFormat="1" x14ac:dyDescent="0.25">
      <c r="A343" s="47">
        <v>15895</v>
      </c>
      <c r="B343" s="47" t="s">
        <v>23</v>
      </c>
      <c r="C343" s="20">
        <v>6</v>
      </c>
      <c r="D343" s="20" t="s">
        <v>188</v>
      </c>
      <c r="E343" s="29">
        <v>680.61</v>
      </c>
      <c r="F343" s="29">
        <v>1164.48</v>
      </c>
      <c r="G343" s="167"/>
      <c r="H343" s="20">
        <v>4</v>
      </c>
      <c r="I343" s="20">
        <v>157</v>
      </c>
      <c r="J343" s="34" t="s">
        <v>28</v>
      </c>
      <c r="K343" s="20">
        <v>59</v>
      </c>
      <c r="L343" s="20" t="s">
        <v>19</v>
      </c>
      <c r="M343" s="20">
        <v>16</v>
      </c>
      <c r="N343" s="33"/>
      <c r="O343" s="34" t="s">
        <v>722</v>
      </c>
      <c r="P343" s="32">
        <v>2704</v>
      </c>
      <c r="Q343" s="35"/>
      <c r="R343" s="12" t="s">
        <v>179</v>
      </c>
      <c r="S343" s="35"/>
      <c r="T343" s="20" t="s">
        <v>579</v>
      </c>
      <c r="U343" s="48">
        <f t="shared" si="6"/>
        <v>2762</v>
      </c>
      <c r="V343" s="20">
        <v>106.5</v>
      </c>
      <c r="W343" s="20">
        <v>1.8</v>
      </c>
      <c r="X343" s="29">
        <v>1.35</v>
      </c>
      <c r="Y343" s="20">
        <v>1.43</v>
      </c>
      <c r="Z343" s="87" t="s">
        <v>806</v>
      </c>
    </row>
    <row r="344" spans="1:255" s="20" customFormat="1" x14ac:dyDescent="0.25">
      <c r="A344" s="47">
        <v>15896</v>
      </c>
      <c r="B344" s="47" t="s">
        <v>23</v>
      </c>
      <c r="C344" s="20">
        <v>6</v>
      </c>
      <c r="D344" s="20" t="s">
        <v>188</v>
      </c>
      <c r="E344" s="29">
        <v>680.03</v>
      </c>
      <c r="F344" s="29">
        <v>1164.7</v>
      </c>
      <c r="G344" s="167"/>
      <c r="H344" s="20">
        <v>4</v>
      </c>
      <c r="I344" s="20">
        <v>190</v>
      </c>
      <c r="J344" s="34" t="s">
        <v>28</v>
      </c>
      <c r="K344" s="20">
        <v>68</v>
      </c>
      <c r="L344" s="20" t="s">
        <v>19</v>
      </c>
      <c r="M344" s="20">
        <v>13</v>
      </c>
      <c r="N344" s="33"/>
      <c r="O344" s="34" t="s">
        <v>722</v>
      </c>
      <c r="P344" s="32">
        <v>2717</v>
      </c>
      <c r="Q344" s="35"/>
      <c r="R344" s="12" t="s">
        <v>134</v>
      </c>
      <c r="S344" s="35"/>
      <c r="T344" s="47" t="s">
        <v>556</v>
      </c>
      <c r="U344" s="48">
        <f t="shared" si="6"/>
        <v>2784</v>
      </c>
      <c r="V344" s="20">
        <v>112.5</v>
      </c>
      <c r="W344" s="20">
        <v>1.65</v>
      </c>
      <c r="X344" s="29">
        <v>1.1299999999999999</v>
      </c>
      <c r="Y344" s="20">
        <v>1.24</v>
      </c>
      <c r="Z344" s="87" t="s">
        <v>806</v>
      </c>
    </row>
    <row r="345" spans="1:255" s="20" customFormat="1" x14ac:dyDescent="0.25">
      <c r="A345" s="47">
        <v>15897</v>
      </c>
      <c r="B345" s="47" t="s">
        <v>23</v>
      </c>
      <c r="C345" s="20">
        <v>6</v>
      </c>
      <c r="D345" s="20" t="s">
        <v>188</v>
      </c>
      <c r="E345" s="29">
        <v>680.37</v>
      </c>
      <c r="F345" s="29">
        <v>1164.97</v>
      </c>
      <c r="G345" s="167"/>
      <c r="H345" s="20">
        <v>4</v>
      </c>
      <c r="I345" s="20">
        <v>226</v>
      </c>
      <c r="J345" s="34" t="s">
        <v>28</v>
      </c>
      <c r="K345" s="20">
        <v>146</v>
      </c>
      <c r="L345" s="20" t="s">
        <v>19</v>
      </c>
      <c r="M345" s="20">
        <v>22</v>
      </c>
      <c r="N345" s="33"/>
      <c r="O345" s="34" t="s">
        <v>722</v>
      </c>
      <c r="P345" s="32">
        <v>2708</v>
      </c>
      <c r="Q345" s="35"/>
      <c r="R345" s="12" t="s">
        <v>167</v>
      </c>
      <c r="S345" s="35"/>
      <c r="T345" s="20" t="s">
        <v>573</v>
      </c>
      <c r="U345" s="48">
        <f t="shared" si="6"/>
        <v>2853</v>
      </c>
      <c r="V345" s="20">
        <v>123.2</v>
      </c>
      <c r="W345" s="20">
        <v>0.84</v>
      </c>
      <c r="X345" s="29">
        <v>0.86</v>
      </c>
      <c r="Y345" s="20">
        <v>1.07</v>
      </c>
      <c r="Z345" s="114" t="s">
        <v>805</v>
      </c>
    </row>
    <row r="346" spans="1:255" s="20" customFormat="1" x14ac:dyDescent="0.25">
      <c r="A346" s="481">
        <v>15898</v>
      </c>
      <c r="B346" s="481" t="s">
        <v>23</v>
      </c>
      <c r="C346" s="188">
        <v>6</v>
      </c>
      <c r="D346" s="188" t="s">
        <v>482</v>
      </c>
      <c r="E346" s="470">
        <v>683.23</v>
      </c>
      <c r="F346" s="470">
        <v>1164.25</v>
      </c>
      <c r="G346" s="167"/>
      <c r="H346" s="188">
        <v>8</v>
      </c>
      <c r="I346" s="188">
        <v>78</v>
      </c>
      <c r="K346" s="188">
        <v>24</v>
      </c>
      <c r="L346" s="188" t="s">
        <v>19</v>
      </c>
      <c r="M346" s="188">
        <v>10</v>
      </c>
      <c r="N346" s="473"/>
      <c r="O346" s="472" t="s">
        <v>722</v>
      </c>
      <c r="P346" s="478"/>
      <c r="Q346" s="475"/>
      <c r="R346" s="476" t="s">
        <v>646</v>
      </c>
      <c r="S346" s="479"/>
      <c r="T346" s="188"/>
      <c r="W346" s="474"/>
      <c r="Z346" s="474"/>
      <c r="AA346" s="188"/>
      <c r="AB346" s="480"/>
      <c r="AC346" s="480"/>
      <c r="AD346" s="480"/>
      <c r="AE346" s="481" t="s">
        <v>898</v>
      </c>
      <c r="AF346" s="471"/>
      <c r="AG346" s="471"/>
      <c r="AH346" s="188"/>
      <c r="AI346" s="188"/>
      <c r="AJ346" s="470"/>
      <c r="AK346" s="188"/>
      <c r="AL346" s="188"/>
      <c r="AM346" s="188"/>
      <c r="AN346" s="188"/>
      <c r="AO346" s="188"/>
      <c r="AP346" s="188"/>
      <c r="AQ346" s="188">
        <v>15898</v>
      </c>
      <c r="AR346" s="481"/>
      <c r="AS346" s="481"/>
    </row>
    <row r="347" spans="1:255" s="20" customFormat="1" x14ac:dyDescent="0.25">
      <c r="A347" s="47">
        <v>15899</v>
      </c>
      <c r="B347" s="47" t="s">
        <v>23</v>
      </c>
      <c r="C347" s="20">
        <v>6</v>
      </c>
      <c r="D347" s="20" t="s">
        <v>38</v>
      </c>
      <c r="E347" s="29">
        <v>689.98</v>
      </c>
      <c r="F347" s="29">
        <v>1164.97</v>
      </c>
      <c r="G347" s="167"/>
      <c r="H347" s="20">
        <v>4</v>
      </c>
      <c r="I347" s="20">
        <v>142</v>
      </c>
      <c r="J347" s="34" t="s">
        <v>28</v>
      </c>
      <c r="K347" s="20">
        <v>64</v>
      </c>
      <c r="L347" s="43" t="s">
        <v>27</v>
      </c>
      <c r="M347" s="20">
        <v>17</v>
      </c>
      <c r="N347" s="33" t="s">
        <v>27</v>
      </c>
      <c r="O347" s="34" t="s">
        <v>722</v>
      </c>
      <c r="P347" s="32">
        <v>2717</v>
      </c>
      <c r="Q347" s="35"/>
      <c r="R347" s="12" t="s">
        <v>134</v>
      </c>
      <c r="S347" s="35"/>
      <c r="T347" s="20" t="s">
        <v>623</v>
      </c>
      <c r="U347" s="48">
        <f>P347+K347-1</f>
        <v>2780</v>
      </c>
      <c r="V347" s="20">
        <v>85.8</v>
      </c>
      <c r="W347" s="20">
        <v>1.34</v>
      </c>
      <c r="X347" s="29">
        <v>0.89</v>
      </c>
      <c r="Y347" s="20">
        <v>1.03</v>
      </c>
      <c r="Z347" s="87" t="s">
        <v>807</v>
      </c>
    </row>
    <row r="348" spans="1:255" s="20" customFormat="1" x14ac:dyDescent="0.25">
      <c r="A348" s="47">
        <v>15902</v>
      </c>
      <c r="B348" s="47" t="s">
        <v>23</v>
      </c>
      <c r="C348" s="20">
        <v>6</v>
      </c>
      <c r="D348" s="20" t="s">
        <v>38</v>
      </c>
      <c r="E348" s="29">
        <v>680.75</v>
      </c>
      <c r="F348" s="29">
        <v>1164.5</v>
      </c>
      <c r="G348" s="167"/>
      <c r="H348" s="20">
        <v>13</v>
      </c>
      <c r="I348" s="20">
        <v>60</v>
      </c>
      <c r="J348" s="34" t="s">
        <v>10</v>
      </c>
      <c r="K348" s="20">
        <v>56</v>
      </c>
      <c r="L348" s="43" t="s">
        <v>27</v>
      </c>
      <c r="M348" s="20">
        <v>0</v>
      </c>
      <c r="N348" s="34" t="s">
        <v>39</v>
      </c>
      <c r="O348" s="33" t="s">
        <v>27</v>
      </c>
      <c r="P348" s="32">
        <v>2787</v>
      </c>
      <c r="Q348" s="35" t="s">
        <v>66</v>
      </c>
      <c r="R348" s="12" t="s">
        <v>52</v>
      </c>
      <c r="S348" s="35" t="s">
        <v>56</v>
      </c>
      <c r="T348" s="20" t="s">
        <v>697</v>
      </c>
      <c r="U348" s="48">
        <f>P348+K348-1</f>
        <v>2842</v>
      </c>
      <c r="V348" s="20">
        <v>67.599999999999994</v>
      </c>
      <c r="W348" s="20">
        <v>1.21</v>
      </c>
      <c r="X348" s="29">
        <v>0</v>
      </c>
      <c r="Y348" s="20">
        <v>0</v>
      </c>
      <c r="Z348" s="114" t="s">
        <v>811</v>
      </c>
      <c r="AH348" s="20" t="s">
        <v>26</v>
      </c>
    </row>
    <row r="349" spans="1:255" s="20" customFormat="1" x14ac:dyDescent="0.25">
      <c r="A349" s="178">
        <v>15911</v>
      </c>
      <c r="B349" s="178" t="s">
        <v>23</v>
      </c>
      <c r="C349" s="166">
        <v>6</v>
      </c>
      <c r="D349" s="166" t="s">
        <v>383</v>
      </c>
      <c r="E349" s="179">
        <v>688.16</v>
      </c>
      <c r="F349" s="179">
        <v>1164.26</v>
      </c>
      <c r="G349" s="167"/>
      <c r="H349" s="166">
        <v>13</v>
      </c>
      <c r="I349" s="166">
        <v>161</v>
      </c>
      <c r="J349" s="183" t="s">
        <v>28</v>
      </c>
      <c r="K349" s="166">
        <v>96</v>
      </c>
      <c r="L349" s="166" t="s">
        <v>19</v>
      </c>
      <c r="M349" s="166">
        <v>0</v>
      </c>
      <c r="N349" s="183" t="s">
        <v>725</v>
      </c>
      <c r="O349" s="180"/>
      <c r="P349" s="181">
        <v>2734</v>
      </c>
      <c r="Q349" s="408">
        <v>2713</v>
      </c>
      <c r="R349" s="393">
        <v>2708</v>
      </c>
      <c r="S349" s="184" t="s">
        <v>22</v>
      </c>
      <c r="T349" s="166" t="s">
        <v>891</v>
      </c>
      <c r="U349" s="48">
        <f>P349+K349-1</f>
        <v>2829</v>
      </c>
      <c r="V349" s="166">
        <v>107</v>
      </c>
      <c r="W349" s="166">
        <v>1.1100000000000001</v>
      </c>
      <c r="X349" s="179">
        <v>0</v>
      </c>
      <c r="Y349" s="166">
        <v>0</v>
      </c>
      <c r="Z349" s="166" t="s">
        <v>811</v>
      </c>
      <c r="AA349" s="166" t="s">
        <v>122</v>
      </c>
      <c r="AB349" s="166"/>
      <c r="AC349" s="181"/>
      <c r="AD349" s="167"/>
      <c r="AE349" s="166"/>
      <c r="AF349" s="167"/>
      <c r="AG349" s="167"/>
      <c r="AM349" s="181" t="s">
        <v>880</v>
      </c>
      <c r="AN349" s="468">
        <v>281</v>
      </c>
      <c r="AO349" s="166" t="s">
        <v>678</v>
      </c>
      <c r="AP349" s="166"/>
      <c r="AQ349" s="166"/>
      <c r="AR349" s="166"/>
      <c r="AS349" s="166"/>
    </row>
    <row r="350" spans="1:255" s="20" customFormat="1" x14ac:dyDescent="0.25">
      <c r="A350" s="47">
        <v>15916</v>
      </c>
      <c r="B350" s="47" t="s">
        <v>23</v>
      </c>
      <c r="C350" s="20">
        <v>6</v>
      </c>
      <c r="D350" s="20" t="s">
        <v>387</v>
      </c>
      <c r="E350" s="29">
        <v>685.37</v>
      </c>
      <c r="F350" s="29">
        <v>1164.49</v>
      </c>
      <c r="G350" s="167"/>
      <c r="H350" s="20">
        <v>4</v>
      </c>
      <c r="I350" s="20">
        <v>173</v>
      </c>
      <c r="J350" s="34" t="s">
        <v>28</v>
      </c>
      <c r="K350" s="20">
        <v>70</v>
      </c>
      <c r="L350" s="20" t="s">
        <v>19</v>
      </c>
      <c r="M350" s="20">
        <v>20</v>
      </c>
      <c r="N350" s="33"/>
      <c r="O350" s="34" t="s">
        <v>722</v>
      </c>
      <c r="P350" s="32">
        <v>2717</v>
      </c>
      <c r="Q350" s="35"/>
      <c r="R350" s="12" t="s">
        <v>134</v>
      </c>
      <c r="S350" s="35"/>
      <c r="T350" s="47" t="s">
        <v>556</v>
      </c>
      <c r="U350" s="48">
        <f>P350+K350-1</f>
        <v>2786</v>
      </c>
      <c r="V350" s="20">
        <v>103.8</v>
      </c>
      <c r="W350" s="20">
        <v>1.48</v>
      </c>
      <c r="X350" s="29">
        <v>0.71</v>
      </c>
      <c r="Y350" s="20">
        <v>1.05</v>
      </c>
      <c r="Z350" s="87" t="s">
        <v>807</v>
      </c>
    </row>
    <row r="351" spans="1:255" s="20" customFormat="1" x14ac:dyDescent="0.25">
      <c r="A351" s="47">
        <v>15917</v>
      </c>
      <c r="B351" s="47" t="s">
        <v>23</v>
      </c>
      <c r="C351" s="20">
        <v>6</v>
      </c>
      <c r="D351" s="20" t="s">
        <v>381</v>
      </c>
      <c r="E351" s="29">
        <v>687.66</v>
      </c>
      <c r="F351" s="29">
        <v>1164.43</v>
      </c>
      <c r="G351" s="167"/>
      <c r="H351" s="20">
        <v>4</v>
      </c>
      <c r="I351" s="20">
        <v>226</v>
      </c>
      <c r="J351" s="34" t="s">
        <v>28</v>
      </c>
      <c r="K351" s="20">
        <v>70</v>
      </c>
      <c r="L351" s="20" t="s">
        <v>19</v>
      </c>
      <c r="M351" s="20">
        <v>18</v>
      </c>
      <c r="N351" s="33"/>
      <c r="O351" s="34" t="s">
        <v>722</v>
      </c>
      <c r="P351" s="32">
        <v>2717</v>
      </c>
      <c r="Q351" s="35"/>
      <c r="R351" s="12" t="s">
        <v>134</v>
      </c>
      <c r="S351" s="35"/>
      <c r="T351" s="47" t="s">
        <v>556</v>
      </c>
      <c r="U351" s="48">
        <f>P351+K351-1</f>
        <v>2786</v>
      </c>
      <c r="V351" s="20">
        <v>121.3</v>
      </c>
      <c r="W351" s="20">
        <v>1.73</v>
      </c>
      <c r="X351" s="29">
        <v>0.95</v>
      </c>
      <c r="Y351" s="20">
        <v>1.2</v>
      </c>
      <c r="Z351" s="87" t="s">
        <v>807</v>
      </c>
    </row>
    <row r="352" spans="1:255" s="20" customFormat="1" x14ac:dyDescent="0.25">
      <c r="A352" s="178">
        <v>15921</v>
      </c>
      <c r="B352" s="178" t="s">
        <v>23</v>
      </c>
      <c r="C352" s="166">
        <v>6</v>
      </c>
      <c r="D352" s="166" t="s">
        <v>889</v>
      </c>
      <c r="E352" s="179">
        <v>680.79</v>
      </c>
      <c r="F352" s="179">
        <v>1165.5</v>
      </c>
      <c r="G352" s="167"/>
      <c r="H352" s="166">
        <v>4</v>
      </c>
      <c r="I352" s="166">
        <v>100</v>
      </c>
      <c r="J352" s="180" t="s">
        <v>27</v>
      </c>
      <c r="K352" s="166">
        <v>24</v>
      </c>
      <c r="L352" s="166" t="s">
        <v>19</v>
      </c>
      <c r="M352" s="166">
        <v>9</v>
      </c>
      <c r="N352" s="180"/>
      <c r="O352" s="472" t="s">
        <v>722</v>
      </c>
      <c r="P352" s="181"/>
      <c r="Q352" s="408"/>
      <c r="R352" s="476" t="s">
        <v>646</v>
      </c>
      <c r="S352" s="479"/>
      <c r="T352" s="188"/>
      <c r="U352" s="166"/>
      <c r="V352" s="166"/>
      <c r="AA352" s="166"/>
      <c r="AB352" s="182"/>
      <c r="AC352" s="182"/>
      <c r="AD352" s="182"/>
      <c r="AE352" s="178"/>
      <c r="AF352" s="167"/>
      <c r="AG352" s="167"/>
      <c r="AH352" s="166"/>
      <c r="AI352" s="166"/>
      <c r="AJ352" s="179"/>
      <c r="AK352" s="166"/>
      <c r="AL352" s="166"/>
      <c r="AM352" s="167"/>
      <c r="AN352" s="184"/>
      <c r="AO352" s="166"/>
      <c r="AP352" s="166"/>
      <c r="AQ352" s="166">
        <v>15921</v>
      </c>
      <c r="AR352" s="178"/>
      <c r="AS352" s="178"/>
    </row>
    <row r="353" spans="1:255" s="20" customFormat="1" x14ac:dyDescent="0.25">
      <c r="A353" s="47">
        <v>15922</v>
      </c>
      <c r="B353" s="47" t="s">
        <v>23</v>
      </c>
      <c r="C353" s="20">
        <v>6</v>
      </c>
      <c r="D353" s="20" t="s">
        <v>216</v>
      </c>
      <c r="E353" s="29">
        <v>681.25</v>
      </c>
      <c r="F353" s="29">
        <v>1165.0999999999999</v>
      </c>
      <c r="G353" s="167"/>
      <c r="H353" s="20">
        <v>8</v>
      </c>
      <c r="I353" s="20">
        <v>153</v>
      </c>
      <c r="J353" s="34" t="s">
        <v>28</v>
      </c>
      <c r="K353" s="20">
        <v>48</v>
      </c>
      <c r="L353" s="20" t="s">
        <v>19</v>
      </c>
      <c r="M353" s="20">
        <v>7</v>
      </c>
      <c r="N353" s="33"/>
      <c r="O353" s="34" t="s">
        <v>722</v>
      </c>
      <c r="P353" s="32">
        <v>2704</v>
      </c>
      <c r="Q353" s="35"/>
      <c r="R353" s="12" t="s">
        <v>179</v>
      </c>
      <c r="S353" s="35"/>
      <c r="T353" s="20" t="s">
        <v>579</v>
      </c>
      <c r="U353" s="48">
        <f>P353+K353-1</f>
        <v>2751</v>
      </c>
      <c r="V353" s="20">
        <v>76.8</v>
      </c>
      <c r="W353" s="20">
        <v>1.6</v>
      </c>
      <c r="X353" s="29">
        <v>1.02</v>
      </c>
      <c r="Y353" s="20">
        <v>1.1599999999999999</v>
      </c>
      <c r="Z353" s="87" t="s">
        <v>806</v>
      </c>
      <c r="AH353" s="20" t="s">
        <v>35</v>
      </c>
    </row>
    <row r="354" spans="1:255" s="20" customFormat="1" x14ac:dyDescent="0.25">
      <c r="A354" s="47">
        <v>15923</v>
      </c>
      <c r="B354" s="47" t="s">
        <v>23</v>
      </c>
      <c r="C354" s="20">
        <v>6</v>
      </c>
      <c r="D354" s="20" t="s">
        <v>216</v>
      </c>
      <c r="E354" s="29">
        <v>681.3</v>
      </c>
      <c r="F354" s="29">
        <v>1165.25</v>
      </c>
      <c r="G354" s="167"/>
      <c r="H354" s="20">
        <v>13</v>
      </c>
      <c r="I354" s="20">
        <v>28</v>
      </c>
      <c r="J354" s="34" t="s">
        <v>28</v>
      </c>
      <c r="K354" s="20">
        <v>49</v>
      </c>
      <c r="L354" s="43" t="s">
        <v>27</v>
      </c>
      <c r="M354" s="20">
        <v>8</v>
      </c>
      <c r="N354" s="33" t="s">
        <v>909</v>
      </c>
      <c r="O354" s="33" t="s">
        <v>27</v>
      </c>
      <c r="P354" s="32">
        <v>2708</v>
      </c>
      <c r="Q354" s="124"/>
      <c r="R354" s="12" t="s">
        <v>179</v>
      </c>
      <c r="S354" s="35" t="s">
        <v>213</v>
      </c>
      <c r="T354" s="20" t="s">
        <v>579</v>
      </c>
      <c r="U354" s="48">
        <f>P354+K354-1</f>
        <v>2756</v>
      </c>
      <c r="V354" s="20">
        <v>48.7</v>
      </c>
      <c r="W354" s="20">
        <v>0.99</v>
      </c>
      <c r="X354" s="29">
        <v>1.0900000000000001</v>
      </c>
      <c r="Y354" s="20">
        <v>1.34</v>
      </c>
      <c r="Z354" s="114" t="s">
        <v>812</v>
      </c>
      <c r="AH354" s="20" t="s">
        <v>79</v>
      </c>
    </row>
    <row r="355" spans="1:255" x14ac:dyDescent="0.25">
      <c r="A355" s="47">
        <v>15924</v>
      </c>
      <c r="B355" s="47" t="s">
        <v>23</v>
      </c>
      <c r="C355" s="20">
        <v>6</v>
      </c>
      <c r="D355" s="20" t="s">
        <v>216</v>
      </c>
      <c r="E355" s="29">
        <v>681.27</v>
      </c>
      <c r="F355" s="29">
        <v>1165.6199999999999</v>
      </c>
      <c r="G355" s="167"/>
      <c r="H355" s="20">
        <v>4</v>
      </c>
      <c r="I355" s="20">
        <v>245</v>
      </c>
      <c r="J355" s="34" t="s">
        <v>28</v>
      </c>
      <c r="K355" s="20">
        <v>83</v>
      </c>
      <c r="L355" s="43" t="s">
        <v>27</v>
      </c>
      <c r="M355" s="20">
        <v>16</v>
      </c>
      <c r="N355" s="33"/>
      <c r="O355" s="34" t="s">
        <v>722</v>
      </c>
      <c r="P355" s="32">
        <v>2707</v>
      </c>
      <c r="Q355" s="35"/>
      <c r="R355" s="12" t="s">
        <v>169</v>
      </c>
      <c r="S355" s="124"/>
      <c r="T355" s="20" t="s">
        <v>573</v>
      </c>
      <c r="U355" s="48">
        <f>P355+K355-1</f>
        <v>2789</v>
      </c>
      <c r="V355" s="20">
        <v>121.3</v>
      </c>
      <c r="W355" s="20">
        <v>1.46</v>
      </c>
      <c r="X355" s="29">
        <v>1.27</v>
      </c>
      <c r="Y355" s="20">
        <v>1.8</v>
      </c>
      <c r="Z355" s="87" t="s">
        <v>806</v>
      </c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  <c r="IK355" s="20"/>
      <c r="IL355" s="20"/>
      <c r="IM355" s="20"/>
      <c r="IN355" s="20"/>
      <c r="IO355" s="20"/>
      <c r="IP355" s="20"/>
      <c r="IQ355" s="20"/>
      <c r="IR355" s="20"/>
      <c r="IS355" s="20"/>
      <c r="IT355" s="20"/>
      <c r="IU355" s="20"/>
    </row>
    <row r="356" spans="1:255" s="20" customFormat="1" x14ac:dyDescent="0.25">
      <c r="A356" s="178">
        <v>15925</v>
      </c>
      <c r="B356" s="178" t="s">
        <v>23</v>
      </c>
      <c r="C356" s="166">
        <v>6</v>
      </c>
      <c r="D356" s="166" t="s">
        <v>216</v>
      </c>
      <c r="E356" s="179">
        <v>681.31</v>
      </c>
      <c r="F356" s="179">
        <v>1165.93</v>
      </c>
      <c r="G356" s="167"/>
      <c r="H356" s="166">
        <v>13</v>
      </c>
      <c r="I356" s="166">
        <v>150</v>
      </c>
      <c r="J356" s="183" t="s">
        <v>28</v>
      </c>
      <c r="K356" s="166">
        <v>115</v>
      </c>
      <c r="L356" s="186" t="s">
        <v>27</v>
      </c>
      <c r="M356" s="166">
        <v>9</v>
      </c>
      <c r="N356" s="180" t="s">
        <v>895</v>
      </c>
      <c r="O356" s="180"/>
      <c r="P356" s="181">
        <v>2717</v>
      </c>
      <c r="Q356" s="408"/>
      <c r="R356" s="393">
        <v>2708</v>
      </c>
      <c r="S356" s="184" t="s">
        <v>260</v>
      </c>
      <c r="T356" s="166" t="s">
        <v>891</v>
      </c>
      <c r="U356" s="48">
        <f>P356+K356-1</f>
        <v>2831</v>
      </c>
      <c r="V356" s="166">
        <v>130.69999999999999</v>
      </c>
      <c r="W356" s="166">
        <v>1.1399999999999999</v>
      </c>
      <c r="X356" s="179">
        <v>0.76</v>
      </c>
      <c r="Y356" s="166">
        <v>0.77</v>
      </c>
      <c r="Z356" s="186" t="s">
        <v>807</v>
      </c>
      <c r="AA356" s="166" t="s">
        <v>122</v>
      </c>
      <c r="AB356" s="166"/>
      <c r="AC356" s="181"/>
      <c r="AD356" s="167"/>
      <c r="AE356" s="166"/>
      <c r="AF356" s="167"/>
      <c r="AG356" s="167"/>
      <c r="AM356" s="181" t="s">
        <v>885</v>
      </c>
      <c r="AN356" s="468">
        <v>281</v>
      </c>
      <c r="AO356" s="166" t="s">
        <v>676</v>
      </c>
      <c r="AP356" s="166" t="s">
        <v>886</v>
      </c>
      <c r="AQ356" s="166"/>
      <c r="AR356" s="166"/>
      <c r="AS356" s="166"/>
    </row>
    <row r="357" spans="1:255" s="20" customFormat="1" x14ac:dyDescent="0.25">
      <c r="A357" s="47">
        <v>15926</v>
      </c>
      <c r="B357" s="47" t="s">
        <v>23</v>
      </c>
      <c r="C357" s="20">
        <v>6</v>
      </c>
      <c r="D357" s="20" t="s">
        <v>40</v>
      </c>
      <c r="E357" s="29">
        <v>688.91</v>
      </c>
      <c r="F357" s="29">
        <v>1165.8599999999999</v>
      </c>
      <c r="G357" s="167"/>
      <c r="H357" s="20">
        <v>4</v>
      </c>
      <c r="I357" s="20">
        <v>100</v>
      </c>
      <c r="J357" s="34" t="s">
        <v>28</v>
      </c>
      <c r="K357" s="20">
        <v>46</v>
      </c>
      <c r="L357" s="20" t="s">
        <v>19</v>
      </c>
      <c r="M357" s="20">
        <v>9</v>
      </c>
      <c r="N357" s="34" t="s">
        <v>41</v>
      </c>
      <c r="O357" s="33" t="s">
        <v>27</v>
      </c>
      <c r="P357" s="32">
        <v>2765</v>
      </c>
      <c r="Q357" s="35" t="s">
        <v>66</v>
      </c>
      <c r="R357" s="127">
        <v>2762</v>
      </c>
      <c r="S357" s="35" t="s">
        <v>30</v>
      </c>
      <c r="T357" s="47" t="s">
        <v>697</v>
      </c>
      <c r="U357" s="48">
        <f>P357+K357-1</f>
        <v>2810</v>
      </c>
      <c r="V357" s="20">
        <v>64</v>
      </c>
      <c r="W357" s="20">
        <v>1.39</v>
      </c>
      <c r="X357" s="29">
        <v>1.05</v>
      </c>
      <c r="Y357" s="20">
        <v>1.05</v>
      </c>
      <c r="Z357" s="87" t="s">
        <v>806</v>
      </c>
    </row>
    <row r="358" spans="1:255" s="20" customFormat="1" x14ac:dyDescent="0.25">
      <c r="A358" s="448">
        <v>15929</v>
      </c>
      <c r="B358" s="448" t="s">
        <v>23</v>
      </c>
      <c r="C358" s="449">
        <v>6</v>
      </c>
      <c r="D358" s="449" t="s">
        <v>40</v>
      </c>
      <c r="E358" s="450">
        <v>688.54</v>
      </c>
      <c r="F358" s="450">
        <v>1165.05</v>
      </c>
      <c r="G358" s="167"/>
      <c r="H358" s="449">
        <v>8</v>
      </c>
      <c r="I358" s="449">
        <v>98</v>
      </c>
      <c r="J358" s="484" t="s">
        <v>27</v>
      </c>
      <c r="K358" s="449">
        <v>21</v>
      </c>
      <c r="L358" s="449" t="s">
        <v>19</v>
      </c>
      <c r="M358" s="449">
        <v>9</v>
      </c>
      <c r="N358" s="484"/>
      <c r="O358" s="472" t="s">
        <v>722</v>
      </c>
      <c r="P358" s="485"/>
      <c r="Q358" s="452"/>
      <c r="R358" s="476" t="s">
        <v>646</v>
      </c>
      <c r="S358" s="479"/>
      <c r="T358" s="188"/>
      <c r="U358" s="449"/>
      <c r="V358" s="449"/>
      <c r="AA358" s="449" t="s">
        <v>852</v>
      </c>
      <c r="AB358" s="486"/>
      <c r="AC358" s="486"/>
      <c r="AD358" s="486"/>
      <c r="AE358" s="178"/>
      <c r="AF358" s="483"/>
      <c r="AG358" s="483"/>
      <c r="AH358" s="449"/>
      <c r="AI358" s="449"/>
      <c r="AJ358" s="450"/>
      <c r="AK358" s="449"/>
      <c r="AL358" s="449"/>
      <c r="AM358" s="483"/>
      <c r="AN358" s="184"/>
      <c r="AO358" s="166"/>
      <c r="AP358" s="166"/>
      <c r="AQ358" s="449">
        <v>15929</v>
      </c>
      <c r="AR358" s="448"/>
      <c r="AS358" s="448"/>
    </row>
    <row r="359" spans="1:255" s="20" customFormat="1" x14ac:dyDescent="0.25">
      <c r="A359" s="47">
        <v>15931</v>
      </c>
      <c r="B359" s="47" t="s">
        <v>23</v>
      </c>
      <c r="C359" s="20">
        <v>6</v>
      </c>
      <c r="D359" s="20" t="s">
        <v>190</v>
      </c>
      <c r="E359" s="29">
        <v>682.31</v>
      </c>
      <c r="F359" s="29">
        <v>1165.79</v>
      </c>
      <c r="G359" s="167"/>
      <c r="H359" s="20">
        <v>4</v>
      </c>
      <c r="I359" s="20">
        <v>157</v>
      </c>
      <c r="J359" s="34" t="s">
        <v>28</v>
      </c>
      <c r="K359" s="20">
        <v>66</v>
      </c>
      <c r="L359" s="20" t="s">
        <v>19</v>
      </c>
      <c r="M359" s="20">
        <v>15</v>
      </c>
      <c r="N359" s="33"/>
      <c r="O359" s="34" t="s">
        <v>722</v>
      </c>
      <c r="P359" s="32">
        <v>2717</v>
      </c>
      <c r="Q359" s="35"/>
      <c r="R359" s="12" t="s">
        <v>134</v>
      </c>
      <c r="S359" s="35"/>
      <c r="T359" s="47" t="s">
        <v>556</v>
      </c>
      <c r="U359" s="48">
        <f t="shared" ref="U359:U367" si="7">P359+K359-1</f>
        <v>2782</v>
      </c>
      <c r="V359" s="20">
        <v>110.9</v>
      </c>
      <c r="W359" s="20">
        <v>1.68</v>
      </c>
      <c r="X359" s="29">
        <v>0.91</v>
      </c>
      <c r="Y359" s="20">
        <v>1.0900000000000001</v>
      </c>
      <c r="Z359" s="87" t="s">
        <v>807</v>
      </c>
    </row>
    <row r="360" spans="1:255" s="20" customFormat="1" x14ac:dyDescent="0.25">
      <c r="A360" s="47">
        <v>15932</v>
      </c>
      <c r="B360" s="47" t="s">
        <v>23</v>
      </c>
      <c r="C360" s="20">
        <v>6</v>
      </c>
      <c r="D360" s="20" t="s">
        <v>190</v>
      </c>
      <c r="E360" s="29">
        <v>682.87</v>
      </c>
      <c r="F360" s="29">
        <v>1165.6500000000001</v>
      </c>
      <c r="G360" s="167"/>
      <c r="H360" s="20">
        <v>4</v>
      </c>
      <c r="I360" s="20">
        <v>226</v>
      </c>
      <c r="J360" s="34" t="s">
        <v>28</v>
      </c>
      <c r="K360" s="20">
        <v>113</v>
      </c>
      <c r="L360" s="43" t="s">
        <v>27</v>
      </c>
      <c r="M360" s="20">
        <v>35</v>
      </c>
      <c r="N360" s="33"/>
      <c r="O360" s="34" t="s">
        <v>722</v>
      </c>
      <c r="P360" s="32">
        <v>2708</v>
      </c>
      <c r="Q360" s="35"/>
      <c r="R360" s="12" t="s">
        <v>167</v>
      </c>
      <c r="S360" s="35"/>
      <c r="T360" s="20" t="s">
        <v>573</v>
      </c>
      <c r="U360" s="48">
        <f t="shared" si="7"/>
        <v>2820</v>
      </c>
      <c r="V360" s="20">
        <v>111.5</v>
      </c>
      <c r="W360" s="20">
        <v>0.99</v>
      </c>
      <c r="X360" s="29">
        <v>0.55000000000000004</v>
      </c>
      <c r="Y360" s="20">
        <v>0.83</v>
      </c>
      <c r="Z360" s="114" t="s">
        <v>805</v>
      </c>
    </row>
    <row r="361" spans="1:255" s="20" customFormat="1" x14ac:dyDescent="0.25">
      <c r="A361" s="178">
        <v>15933</v>
      </c>
      <c r="B361" s="178" t="s">
        <v>23</v>
      </c>
      <c r="C361" s="166">
        <v>6</v>
      </c>
      <c r="D361" s="166" t="s">
        <v>882</v>
      </c>
      <c r="E361" s="179">
        <v>687.83</v>
      </c>
      <c r="F361" s="179">
        <v>1165.01</v>
      </c>
      <c r="G361" s="167"/>
      <c r="H361" s="166">
        <v>4</v>
      </c>
      <c r="I361" s="166">
        <v>142</v>
      </c>
      <c r="J361" s="183" t="s">
        <v>28</v>
      </c>
      <c r="K361" s="166">
        <v>39</v>
      </c>
      <c r="L361" s="166" t="s">
        <v>19</v>
      </c>
      <c r="M361" s="166">
        <v>15</v>
      </c>
      <c r="N361" s="180"/>
      <c r="O361" s="183" t="s">
        <v>722</v>
      </c>
      <c r="P361" s="181">
        <v>2704</v>
      </c>
      <c r="Q361" s="408"/>
      <c r="R361" s="393">
        <v>2704</v>
      </c>
      <c r="S361" s="184"/>
      <c r="T361" s="166" t="s">
        <v>891</v>
      </c>
      <c r="U361" s="48">
        <f t="shared" si="7"/>
        <v>2742</v>
      </c>
      <c r="V361" s="166">
        <v>94.5</v>
      </c>
      <c r="W361" s="166">
        <v>2.42</v>
      </c>
      <c r="X361" s="179">
        <v>1.81</v>
      </c>
      <c r="Y361" s="166">
        <v>2.68</v>
      </c>
      <c r="Z361" s="186" t="s">
        <v>808</v>
      </c>
      <c r="AA361" s="166"/>
      <c r="AB361" s="181"/>
      <c r="AC361" s="181"/>
      <c r="AD361" s="181"/>
      <c r="AE361" s="166"/>
      <c r="AF361" s="167"/>
      <c r="AG361" s="167"/>
      <c r="AM361" s="181" t="s">
        <v>604</v>
      </c>
      <c r="AN361" s="184">
        <v>272</v>
      </c>
      <c r="AO361" s="166" t="s">
        <v>687</v>
      </c>
      <c r="AP361" s="166"/>
      <c r="AQ361" s="166"/>
      <c r="AR361" s="166"/>
      <c r="AS361" s="166"/>
    </row>
    <row r="362" spans="1:255" s="20" customFormat="1" x14ac:dyDescent="0.25">
      <c r="A362" s="47">
        <v>15934</v>
      </c>
      <c r="B362" s="47" t="s">
        <v>23</v>
      </c>
      <c r="C362" s="20">
        <v>6</v>
      </c>
      <c r="D362" s="20" t="s">
        <v>110</v>
      </c>
      <c r="E362" s="29">
        <v>683.21</v>
      </c>
      <c r="F362" s="29">
        <v>1165.04</v>
      </c>
      <c r="G362" s="167"/>
      <c r="H362" s="20">
        <v>4</v>
      </c>
      <c r="I362" s="20">
        <v>207</v>
      </c>
      <c r="J362" s="34" t="s">
        <v>28</v>
      </c>
      <c r="K362" s="20">
        <v>48</v>
      </c>
      <c r="L362" s="20" t="s">
        <v>19</v>
      </c>
      <c r="M362" s="20">
        <v>11</v>
      </c>
      <c r="N362" s="33"/>
      <c r="O362" s="34" t="s">
        <v>722</v>
      </c>
      <c r="P362" s="32">
        <v>2704</v>
      </c>
      <c r="Q362" s="35"/>
      <c r="R362" s="12" t="s">
        <v>179</v>
      </c>
      <c r="S362" s="35"/>
      <c r="T362" s="20" t="s">
        <v>579</v>
      </c>
      <c r="U362" s="48">
        <f t="shared" si="7"/>
        <v>2751</v>
      </c>
      <c r="V362" s="20">
        <v>95.6</v>
      </c>
      <c r="W362" s="20">
        <v>1.99</v>
      </c>
      <c r="X362" s="29">
        <v>1.98</v>
      </c>
      <c r="Y362" s="20">
        <v>1.82</v>
      </c>
      <c r="Z362" s="87" t="s">
        <v>806</v>
      </c>
    </row>
    <row r="363" spans="1:255" s="20" customFormat="1" x14ac:dyDescent="0.25">
      <c r="A363" s="47">
        <v>15935</v>
      </c>
      <c r="B363" s="47" t="s">
        <v>23</v>
      </c>
      <c r="C363" s="20">
        <v>6</v>
      </c>
      <c r="D363" s="20" t="s">
        <v>386</v>
      </c>
      <c r="E363" s="29">
        <v>685.19</v>
      </c>
      <c r="F363" s="29">
        <v>1165.02</v>
      </c>
      <c r="G363" s="167"/>
      <c r="H363" s="20">
        <v>4</v>
      </c>
      <c r="I363" s="20">
        <v>207</v>
      </c>
      <c r="J363" s="34" t="s">
        <v>28</v>
      </c>
      <c r="K363" s="20">
        <v>98</v>
      </c>
      <c r="L363" s="20" t="s">
        <v>19</v>
      </c>
      <c r="M363" s="20">
        <v>18</v>
      </c>
      <c r="N363" s="33"/>
      <c r="O363" s="34" t="s">
        <v>722</v>
      </c>
      <c r="P363" s="32">
        <v>2708</v>
      </c>
      <c r="Q363" s="35"/>
      <c r="R363" s="12" t="s">
        <v>167</v>
      </c>
      <c r="S363" s="35"/>
      <c r="T363" s="22" t="s">
        <v>573</v>
      </c>
      <c r="U363" s="48">
        <f t="shared" si="7"/>
        <v>2805</v>
      </c>
      <c r="V363" s="22">
        <v>112.7</v>
      </c>
      <c r="W363" s="22">
        <v>1.1499999999999999</v>
      </c>
      <c r="X363" s="49">
        <v>1.04</v>
      </c>
      <c r="Y363" s="22">
        <v>1.08</v>
      </c>
      <c r="Z363" s="87" t="s">
        <v>806</v>
      </c>
      <c r="AH363" s="20" t="s">
        <v>316</v>
      </c>
    </row>
    <row r="364" spans="1:255" s="20" customFormat="1" x14ac:dyDescent="0.25">
      <c r="A364" s="47">
        <v>15937</v>
      </c>
      <c r="B364" s="47" t="s">
        <v>23</v>
      </c>
      <c r="C364" s="20">
        <v>6</v>
      </c>
      <c r="D364" s="20" t="s">
        <v>386</v>
      </c>
      <c r="E364" s="29">
        <v>685.59</v>
      </c>
      <c r="F364" s="29">
        <v>1165.07</v>
      </c>
      <c r="G364" s="167"/>
      <c r="H364" s="20">
        <v>4</v>
      </c>
      <c r="I364" s="20">
        <v>100</v>
      </c>
      <c r="J364" s="34" t="s">
        <v>28</v>
      </c>
      <c r="K364" s="20">
        <v>41</v>
      </c>
      <c r="L364" s="20" t="s">
        <v>19</v>
      </c>
      <c r="M364" s="20">
        <v>16</v>
      </c>
      <c r="N364" s="33"/>
      <c r="O364" s="34" t="s">
        <v>722</v>
      </c>
      <c r="P364" s="32">
        <v>2704</v>
      </c>
      <c r="Q364" s="35"/>
      <c r="R364" s="12" t="s">
        <v>179</v>
      </c>
      <c r="S364" s="35"/>
      <c r="T364" s="20" t="s">
        <v>579</v>
      </c>
      <c r="U364" s="48">
        <f t="shared" si="7"/>
        <v>2744</v>
      </c>
      <c r="V364" s="20">
        <v>70.2</v>
      </c>
      <c r="W364" s="20">
        <v>1.71</v>
      </c>
      <c r="X364" s="29">
        <v>1.1399999999999999</v>
      </c>
      <c r="Y364" s="20">
        <v>1.75</v>
      </c>
      <c r="Z364" s="87" t="s">
        <v>806</v>
      </c>
    </row>
    <row r="365" spans="1:255" s="20" customFormat="1" x14ac:dyDescent="0.25">
      <c r="A365" s="47">
        <v>15938</v>
      </c>
      <c r="B365" s="47" t="s">
        <v>23</v>
      </c>
      <c r="C365" s="20">
        <v>6</v>
      </c>
      <c r="D365" s="20" t="s">
        <v>386</v>
      </c>
      <c r="E365" s="29">
        <v>685.68</v>
      </c>
      <c r="F365" s="29">
        <v>1165.6199999999999</v>
      </c>
      <c r="G365" s="167"/>
      <c r="H365" s="20">
        <v>4</v>
      </c>
      <c r="I365" s="20">
        <v>128</v>
      </c>
      <c r="J365" s="34" t="s">
        <v>28</v>
      </c>
      <c r="K365" s="20">
        <v>43</v>
      </c>
      <c r="L365" s="20" t="s">
        <v>19</v>
      </c>
      <c r="M365" s="20">
        <v>8</v>
      </c>
      <c r="N365" s="34" t="s">
        <v>209</v>
      </c>
      <c r="O365" s="33" t="s">
        <v>27</v>
      </c>
      <c r="P365" s="32">
        <v>2706</v>
      </c>
      <c r="Q365" s="35"/>
      <c r="R365" s="12" t="s">
        <v>179</v>
      </c>
      <c r="S365" s="35" t="s">
        <v>213</v>
      </c>
      <c r="T365" s="20" t="s">
        <v>579</v>
      </c>
      <c r="U365" s="48">
        <f t="shared" si="7"/>
        <v>2748</v>
      </c>
      <c r="V365" s="20">
        <v>84.6</v>
      </c>
      <c r="W365" s="20">
        <v>1.97</v>
      </c>
      <c r="X365" s="29">
        <v>1.95</v>
      </c>
      <c r="Y365" s="20">
        <v>1.49</v>
      </c>
      <c r="Z365" s="87" t="s">
        <v>806</v>
      </c>
    </row>
    <row r="366" spans="1:255" s="20" customFormat="1" x14ac:dyDescent="0.25">
      <c r="A366" s="47">
        <v>15939</v>
      </c>
      <c r="B366" s="47" t="s">
        <v>23</v>
      </c>
      <c r="C366" s="20">
        <v>6</v>
      </c>
      <c r="D366" s="20" t="s">
        <v>386</v>
      </c>
      <c r="E366" s="29">
        <v>685.27</v>
      </c>
      <c r="F366" s="29">
        <v>1165.82</v>
      </c>
      <c r="G366" s="167"/>
      <c r="H366" s="20">
        <v>4</v>
      </c>
      <c r="I366" s="20">
        <v>265</v>
      </c>
      <c r="J366" s="34" t="s">
        <v>28</v>
      </c>
      <c r="K366" s="20">
        <v>146</v>
      </c>
      <c r="L366" s="20" t="s">
        <v>19</v>
      </c>
      <c r="M366" s="20">
        <v>29</v>
      </c>
      <c r="N366" s="33"/>
      <c r="O366" s="34" t="s">
        <v>722</v>
      </c>
      <c r="P366" s="32">
        <v>2708</v>
      </c>
      <c r="Q366" s="35"/>
      <c r="R366" s="12" t="s">
        <v>167</v>
      </c>
      <c r="S366" s="35"/>
      <c r="T366" s="20" t="s">
        <v>573</v>
      </c>
      <c r="U366" s="48">
        <f t="shared" si="7"/>
        <v>2853</v>
      </c>
      <c r="V366" s="20">
        <v>132.69999999999999</v>
      </c>
      <c r="W366" s="20">
        <v>0.91</v>
      </c>
      <c r="X366" s="29">
        <v>0.89</v>
      </c>
      <c r="Y366" s="20">
        <v>0.9</v>
      </c>
      <c r="Z366" s="114" t="s">
        <v>805</v>
      </c>
    </row>
    <row r="367" spans="1:255" s="20" customFormat="1" x14ac:dyDescent="0.25">
      <c r="A367" s="47">
        <v>15940</v>
      </c>
      <c r="B367" s="47" t="s">
        <v>23</v>
      </c>
      <c r="C367" s="20">
        <v>6</v>
      </c>
      <c r="D367" s="20" t="s">
        <v>386</v>
      </c>
      <c r="E367" s="29">
        <v>685.05</v>
      </c>
      <c r="F367" s="29">
        <v>1165.76</v>
      </c>
      <c r="G367" s="167"/>
      <c r="H367" s="20">
        <v>4</v>
      </c>
      <c r="I367" s="20">
        <v>207</v>
      </c>
      <c r="J367" s="34" t="s">
        <v>28</v>
      </c>
      <c r="K367" s="20">
        <v>99</v>
      </c>
      <c r="L367" s="20" t="s">
        <v>19</v>
      </c>
      <c r="M367" s="20">
        <v>16</v>
      </c>
      <c r="N367" s="33"/>
      <c r="O367" s="34" t="s">
        <v>722</v>
      </c>
      <c r="P367" s="32">
        <v>2704</v>
      </c>
      <c r="Q367" s="35"/>
      <c r="R367" s="12" t="s">
        <v>179</v>
      </c>
      <c r="S367" s="35"/>
      <c r="T367" s="20" t="s">
        <v>579</v>
      </c>
      <c r="U367" s="48">
        <f t="shared" si="7"/>
        <v>2802</v>
      </c>
      <c r="V367" s="20">
        <v>113.8</v>
      </c>
      <c r="W367" s="20">
        <v>1.1499999999999999</v>
      </c>
      <c r="X367" s="29">
        <v>1.23</v>
      </c>
      <c r="Y367" s="20">
        <v>1.28</v>
      </c>
      <c r="Z367" s="87" t="s">
        <v>806</v>
      </c>
    </row>
    <row r="368" spans="1:255" s="20" customFormat="1" x14ac:dyDescent="0.25">
      <c r="A368" s="481">
        <v>15945</v>
      </c>
      <c r="B368" s="481" t="s">
        <v>23</v>
      </c>
      <c r="C368" s="188">
        <v>6</v>
      </c>
      <c r="D368" s="188" t="s">
        <v>394</v>
      </c>
      <c r="E368" s="470">
        <v>684.74</v>
      </c>
      <c r="F368" s="470">
        <v>1165.3399999999999</v>
      </c>
      <c r="G368" s="167"/>
      <c r="H368" s="188">
        <v>8</v>
      </c>
      <c r="I368" s="188">
        <v>50</v>
      </c>
      <c r="K368" s="188">
        <v>28</v>
      </c>
      <c r="L368" s="188" t="s">
        <v>19</v>
      </c>
      <c r="M368" s="188">
        <v>12</v>
      </c>
      <c r="N368" s="473"/>
      <c r="O368" s="472" t="s">
        <v>722</v>
      </c>
      <c r="P368" s="478"/>
      <c r="Q368" s="475"/>
      <c r="R368" s="476" t="s">
        <v>646</v>
      </c>
      <c r="S368" s="479"/>
      <c r="T368" s="188"/>
      <c r="W368" s="474"/>
      <c r="Z368" s="474"/>
      <c r="AA368" s="188"/>
      <c r="AB368" s="480"/>
      <c r="AC368" s="487"/>
      <c r="AD368" s="480"/>
      <c r="AE368" s="188" t="s">
        <v>898</v>
      </c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>
        <v>15945</v>
      </c>
      <c r="AR368" s="481"/>
      <c r="AS368" s="481"/>
    </row>
    <row r="369" spans="1:255" s="20" customFormat="1" x14ac:dyDescent="0.25">
      <c r="A369" s="47">
        <v>15946</v>
      </c>
      <c r="B369" s="47" t="s">
        <v>23</v>
      </c>
      <c r="C369" s="20">
        <v>6</v>
      </c>
      <c r="D369" s="20" t="s">
        <v>394</v>
      </c>
      <c r="E369" s="29">
        <v>684.55</v>
      </c>
      <c r="F369" s="29">
        <v>1165.5999999999999</v>
      </c>
      <c r="G369" s="167"/>
      <c r="H369" s="20">
        <v>4</v>
      </c>
      <c r="I369" s="20">
        <v>88</v>
      </c>
      <c r="J369" s="34" t="s">
        <v>28</v>
      </c>
      <c r="K369" s="20">
        <v>41</v>
      </c>
      <c r="L369" s="20" t="s">
        <v>19</v>
      </c>
      <c r="M369" s="20">
        <v>16</v>
      </c>
      <c r="N369" s="33"/>
      <c r="O369" s="34" t="s">
        <v>793</v>
      </c>
      <c r="P369" s="32">
        <v>2704</v>
      </c>
      <c r="Q369" s="35"/>
      <c r="R369" s="12" t="s">
        <v>179</v>
      </c>
      <c r="S369" s="35"/>
      <c r="T369" s="20" t="s">
        <v>579</v>
      </c>
      <c r="U369" s="48">
        <f>P369+K369-1</f>
        <v>2744</v>
      </c>
      <c r="V369" s="20">
        <v>63.4</v>
      </c>
      <c r="W369" s="20">
        <v>1.55</v>
      </c>
      <c r="X369" s="29">
        <v>1.03</v>
      </c>
      <c r="Y369" s="20">
        <v>1.46</v>
      </c>
      <c r="Z369" s="87" t="s">
        <v>806</v>
      </c>
    </row>
    <row r="370" spans="1:255" s="20" customFormat="1" x14ac:dyDescent="0.25">
      <c r="A370" s="47">
        <v>15948</v>
      </c>
      <c r="B370" s="47" t="s">
        <v>23</v>
      </c>
      <c r="C370" s="20">
        <v>6</v>
      </c>
      <c r="D370" s="20" t="s">
        <v>135</v>
      </c>
      <c r="E370" s="29">
        <v>689.75</v>
      </c>
      <c r="F370" s="29">
        <v>1166.57</v>
      </c>
      <c r="G370" s="167"/>
      <c r="H370" s="20">
        <v>4</v>
      </c>
      <c r="I370" s="20">
        <v>142</v>
      </c>
      <c r="J370" s="34" t="s">
        <v>10</v>
      </c>
      <c r="K370" s="20">
        <v>46</v>
      </c>
      <c r="L370" s="20" t="s">
        <v>19</v>
      </c>
      <c r="M370" s="20">
        <v>14</v>
      </c>
      <c r="N370" s="33" t="s">
        <v>27</v>
      </c>
      <c r="O370" s="34" t="s">
        <v>722</v>
      </c>
      <c r="P370" s="32">
        <v>2704</v>
      </c>
      <c r="Q370" s="35"/>
      <c r="R370" s="12" t="s">
        <v>179</v>
      </c>
      <c r="S370" s="35"/>
      <c r="T370" s="20" t="s">
        <v>590</v>
      </c>
      <c r="U370" s="48">
        <f>P370+K370-1</f>
        <v>2749</v>
      </c>
      <c r="V370" s="20">
        <v>82.8</v>
      </c>
      <c r="W370" s="20">
        <v>1.8</v>
      </c>
      <c r="X370" s="29">
        <v>1.67</v>
      </c>
      <c r="Y370" s="20">
        <v>1.84</v>
      </c>
      <c r="Z370" s="87" t="s">
        <v>806</v>
      </c>
    </row>
    <row r="371" spans="1:255" s="20" customFormat="1" x14ac:dyDescent="0.25">
      <c r="A371" s="47">
        <v>15949</v>
      </c>
      <c r="B371" s="47" t="s">
        <v>23</v>
      </c>
      <c r="C371" s="20">
        <v>6</v>
      </c>
      <c r="D371" s="20" t="s">
        <v>135</v>
      </c>
      <c r="E371" s="29">
        <v>689.53</v>
      </c>
      <c r="F371" s="29">
        <v>1166.47</v>
      </c>
      <c r="G371" s="167"/>
      <c r="H371" s="91">
        <v>13</v>
      </c>
      <c r="I371" s="20">
        <v>71</v>
      </c>
      <c r="J371" s="34" t="s">
        <v>28</v>
      </c>
      <c r="K371" s="20">
        <v>60</v>
      </c>
      <c r="L371" s="20" t="s">
        <v>19</v>
      </c>
      <c r="M371" s="20">
        <v>16</v>
      </c>
      <c r="N371" s="33" t="s">
        <v>27</v>
      </c>
      <c r="O371" s="34" t="s">
        <v>722</v>
      </c>
      <c r="P371" s="32">
        <v>2717</v>
      </c>
      <c r="Q371" s="35"/>
      <c r="R371" s="12" t="s">
        <v>134</v>
      </c>
      <c r="S371" s="35"/>
      <c r="T371" s="20" t="s">
        <v>610</v>
      </c>
      <c r="U371" s="48">
        <f>P371+K371-1</f>
        <v>2776</v>
      </c>
      <c r="V371" s="20">
        <v>95.8</v>
      </c>
      <c r="W371" s="20">
        <v>1.6</v>
      </c>
      <c r="X371" s="29">
        <v>1.1499999999999999</v>
      </c>
      <c r="Y371" s="20">
        <v>1.1599999999999999</v>
      </c>
      <c r="Z371" s="87" t="s">
        <v>806</v>
      </c>
      <c r="AH371" s="20" t="s">
        <v>35</v>
      </c>
    </row>
    <row r="372" spans="1:255" s="20" customFormat="1" x14ac:dyDescent="0.25">
      <c r="A372" s="47">
        <v>15950</v>
      </c>
      <c r="B372" s="47" t="s">
        <v>23</v>
      </c>
      <c r="C372" s="20">
        <v>6</v>
      </c>
      <c r="D372" s="20" t="s">
        <v>135</v>
      </c>
      <c r="E372" s="29">
        <v>689.31</v>
      </c>
      <c r="F372" s="29">
        <v>1166.6400000000001</v>
      </c>
      <c r="G372" s="167"/>
      <c r="H372" s="20">
        <v>8</v>
      </c>
      <c r="I372" s="20">
        <v>50</v>
      </c>
      <c r="J372" s="34" t="s">
        <v>10</v>
      </c>
      <c r="K372" s="20">
        <v>66</v>
      </c>
      <c r="L372" s="20" t="s">
        <v>19</v>
      </c>
      <c r="M372" s="20">
        <v>17</v>
      </c>
      <c r="N372" s="33" t="s">
        <v>27</v>
      </c>
      <c r="O372" s="34" t="s">
        <v>722</v>
      </c>
      <c r="P372" s="32">
        <v>2708</v>
      </c>
      <c r="Q372" s="35"/>
      <c r="R372" s="12" t="s">
        <v>167</v>
      </c>
      <c r="S372" s="35"/>
      <c r="T372" s="20" t="s">
        <v>590</v>
      </c>
      <c r="U372" s="48">
        <f>P372+K372-1</f>
        <v>2773</v>
      </c>
      <c r="V372" s="20">
        <v>42.1</v>
      </c>
      <c r="W372" s="20">
        <v>0.64</v>
      </c>
      <c r="X372" s="29">
        <v>0.94</v>
      </c>
      <c r="Y372" s="20">
        <v>0.71</v>
      </c>
      <c r="Z372" s="114" t="s">
        <v>805</v>
      </c>
    </row>
    <row r="373" spans="1:255" s="20" customFormat="1" x14ac:dyDescent="0.25">
      <c r="A373" s="47">
        <v>15952</v>
      </c>
      <c r="B373" s="47" t="s">
        <v>23</v>
      </c>
      <c r="C373" s="20">
        <v>6</v>
      </c>
      <c r="D373" s="20" t="s">
        <v>135</v>
      </c>
      <c r="E373" s="29">
        <v>689.63</v>
      </c>
      <c r="F373" s="29">
        <v>1166.24</v>
      </c>
      <c r="G373" s="167"/>
      <c r="H373" s="20">
        <v>4</v>
      </c>
      <c r="I373" s="20">
        <v>127</v>
      </c>
      <c r="J373" s="34" t="s">
        <v>28</v>
      </c>
      <c r="K373" s="20">
        <v>41</v>
      </c>
      <c r="L373" s="20" t="s">
        <v>19</v>
      </c>
      <c r="M373" s="20">
        <v>11</v>
      </c>
      <c r="N373" s="33" t="s">
        <v>27</v>
      </c>
      <c r="O373" s="34" t="s">
        <v>722</v>
      </c>
      <c r="P373" s="32">
        <v>2704</v>
      </c>
      <c r="Q373" s="35"/>
      <c r="R373" s="12" t="s">
        <v>179</v>
      </c>
      <c r="S373" s="35"/>
      <c r="T373" s="20" t="s">
        <v>590</v>
      </c>
      <c r="U373" s="48">
        <f>P373+K373-1</f>
        <v>2744</v>
      </c>
      <c r="V373" s="20">
        <v>88.6</v>
      </c>
      <c r="W373" s="20">
        <v>2.16</v>
      </c>
      <c r="X373" s="29">
        <v>2.15</v>
      </c>
      <c r="Y373" s="20">
        <v>2.13</v>
      </c>
      <c r="Z373" s="87" t="s">
        <v>809</v>
      </c>
    </row>
    <row r="374" spans="1:255" s="20" customFormat="1" x14ac:dyDescent="0.25">
      <c r="A374" s="448">
        <v>15956</v>
      </c>
      <c r="B374" s="448" t="s">
        <v>23</v>
      </c>
      <c r="C374" s="449">
        <v>6</v>
      </c>
      <c r="D374" s="449" t="s">
        <v>884</v>
      </c>
      <c r="E374" s="450">
        <v>688.66</v>
      </c>
      <c r="F374" s="450">
        <v>1166.21</v>
      </c>
      <c r="G374" s="167"/>
      <c r="H374" s="449">
        <v>8</v>
      </c>
      <c r="I374" s="449">
        <v>50</v>
      </c>
      <c r="J374" s="484" t="s">
        <v>27</v>
      </c>
      <c r="K374" s="449">
        <v>34</v>
      </c>
      <c r="L374" s="449" t="s">
        <v>19</v>
      </c>
      <c r="M374" s="449">
        <v>15</v>
      </c>
      <c r="N374" s="484"/>
      <c r="O374" s="460" t="s">
        <v>775</v>
      </c>
      <c r="P374" s="485"/>
      <c r="Q374" s="452"/>
      <c r="R374" s="476" t="s">
        <v>646</v>
      </c>
      <c r="S374" s="479"/>
      <c r="T374" s="188"/>
      <c r="U374" s="449"/>
      <c r="V374" s="449"/>
      <c r="AA374" s="449"/>
      <c r="AB374" s="486"/>
      <c r="AC374" s="486"/>
      <c r="AD374" s="486"/>
      <c r="AE374" s="166"/>
      <c r="AF374" s="449"/>
      <c r="AG374" s="449"/>
      <c r="AH374" s="449"/>
      <c r="AI374" s="449"/>
      <c r="AJ374" s="449"/>
      <c r="AK374" s="449"/>
      <c r="AL374" s="449"/>
      <c r="AM374" s="449"/>
      <c r="AN374" s="449"/>
      <c r="AO374" s="449"/>
      <c r="AP374" s="449"/>
      <c r="AQ374" s="449">
        <v>15956</v>
      </c>
      <c r="AR374" s="448"/>
      <c r="AS374" s="448"/>
    </row>
    <row r="375" spans="1:255" s="20" customFormat="1" x14ac:dyDescent="0.25">
      <c r="A375" s="178">
        <v>15957</v>
      </c>
      <c r="B375" s="178" t="s">
        <v>23</v>
      </c>
      <c r="C375" s="166">
        <v>6</v>
      </c>
      <c r="D375" s="166" t="s">
        <v>379</v>
      </c>
      <c r="E375" s="179">
        <v>687.6</v>
      </c>
      <c r="F375" s="179">
        <v>1166.9000000000001</v>
      </c>
      <c r="G375" s="167"/>
      <c r="H375" s="166">
        <v>13</v>
      </c>
      <c r="I375" s="166">
        <v>112</v>
      </c>
      <c r="J375" s="183" t="s">
        <v>28</v>
      </c>
      <c r="K375" s="166">
        <v>58</v>
      </c>
      <c r="L375" s="186" t="s">
        <v>27</v>
      </c>
      <c r="M375" s="166">
        <v>0</v>
      </c>
      <c r="N375" s="183" t="s">
        <v>954</v>
      </c>
      <c r="O375" s="180"/>
      <c r="P375" s="181">
        <v>2724</v>
      </c>
      <c r="Q375" s="408"/>
      <c r="R375" s="393">
        <v>2704</v>
      </c>
      <c r="S375" s="184" t="s">
        <v>260</v>
      </c>
      <c r="T375" s="166" t="s">
        <v>891</v>
      </c>
      <c r="U375" s="48">
        <f>P375+K375-1</f>
        <v>2781</v>
      </c>
      <c r="V375" s="166">
        <v>113.9</v>
      </c>
      <c r="W375" s="166">
        <v>1.96</v>
      </c>
      <c r="X375" s="166">
        <v>0</v>
      </c>
      <c r="Y375" s="166">
        <v>0</v>
      </c>
      <c r="Z375" s="166" t="s">
        <v>811</v>
      </c>
      <c r="AA375" s="166" t="s">
        <v>122</v>
      </c>
      <c r="AB375" s="181"/>
      <c r="AC375" s="167"/>
      <c r="AD375" s="181"/>
      <c r="AE375" s="166"/>
      <c r="AF375" s="167"/>
      <c r="AG375" s="167"/>
      <c r="AM375" s="181" t="s">
        <v>883</v>
      </c>
      <c r="AN375" s="184">
        <v>273</v>
      </c>
      <c r="AO375" s="166" t="s">
        <v>681</v>
      </c>
      <c r="AP375" s="166"/>
      <c r="AQ375" s="166"/>
      <c r="AR375" s="166"/>
      <c r="AS375" s="166"/>
    </row>
    <row r="376" spans="1:255" s="20" customFormat="1" x14ac:dyDescent="0.25">
      <c r="A376" s="178">
        <v>15958</v>
      </c>
      <c r="B376" s="178" t="s">
        <v>23</v>
      </c>
      <c r="C376" s="166">
        <v>6</v>
      </c>
      <c r="D376" s="166" t="s">
        <v>379</v>
      </c>
      <c r="E376" s="179">
        <v>687.68</v>
      </c>
      <c r="F376" s="179">
        <v>1166.73</v>
      </c>
      <c r="G376" s="167"/>
      <c r="H376" s="166">
        <v>13</v>
      </c>
      <c r="I376" s="166">
        <v>168</v>
      </c>
      <c r="J376" s="183" t="s">
        <v>28</v>
      </c>
      <c r="K376" s="166">
        <v>142</v>
      </c>
      <c r="L376" s="166" t="s">
        <v>19</v>
      </c>
      <c r="M376" s="166">
        <v>18</v>
      </c>
      <c r="N376" s="180" t="s">
        <v>892</v>
      </c>
      <c r="O376" s="180"/>
      <c r="P376" s="181">
        <v>2716</v>
      </c>
      <c r="Q376" s="408">
        <v>2713</v>
      </c>
      <c r="R376" s="393">
        <v>2708</v>
      </c>
      <c r="S376" s="184"/>
      <c r="T376" s="166" t="s">
        <v>891</v>
      </c>
      <c r="U376" s="48">
        <f>P376+K376-1</f>
        <v>2857</v>
      </c>
      <c r="V376" s="166">
        <v>139.80000000000001</v>
      </c>
      <c r="W376" s="166">
        <v>0.98</v>
      </c>
      <c r="X376" s="179">
        <v>0.34</v>
      </c>
      <c r="Y376" s="166">
        <v>0.47</v>
      </c>
      <c r="Z376" s="166" t="s">
        <v>805</v>
      </c>
      <c r="AA376" s="166" t="s">
        <v>122</v>
      </c>
      <c r="AB376" s="181"/>
      <c r="AC376" s="181"/>
      <c r="AD376" s="167"/>
      <c r="AE376" s="166"/>
      <c r="AF376" s="167"/>
      <c r="AG376" s="167"/>
      <c r="AM376" s="181" t="s">
        <v>877</v>
      </c>
      <c r="AN376" s="166">
        <v>282</v>
      </c>
      <c r="AO376" s="184" t="s">
        <v>674</v>
      </c>
      <c r="AP376" s="166"/>
      <c r="AQ376" s="166"/>
      <c r="AR376" s="166"/>
      <c r="AS376" s="166"/>
    </row>
    <row r="377" spans="1:255" s="20" customFormat="1" ht="16.5" thickBot="1" x14ac:dyDescent="0.3">
      <c r="A377" s="47">
        <v>15959</v>
      </c>
      <c r="B377" s="47" t="s">
        <v>23</v>
      </c>
      <c r="C377" s="20">
        <v>6</v>
      </c>
      <c r="D377" s="20" t="s">
        <v>379</v>
      </c>
      <c r="E377" s="29">
        <v>687.08</v>
      </c>
      <c r="F377" s="29">
        <v>1166.95</v>
      </c>
      <c r="G377" s="167"/>
      <c r="H377" s="20">
        <v>4</v>
      </c>
      <c r="I377" s="20">
        <v>157</v>
      </c>
      <c r="J377" s="34" t="s">
        <v>28</v>
      </c>
      <c r="K377" s="20">
        <v>66</v>
      </c>
      <c r="L377" s="20" t="s">
        <v>19</v>
      </c>
      <c r="M377" s="20">
        <v>18</v>
      </c>
      <c r="N377" s="33"/>
      <c r="O377" s="34" t="s">
        <v>793</v>
      </c>
      <c r="P377" s="32">
        <v>2717</v>
      </c>
      <c r="Q377" s="35"/>
      <c r="R377" s="12" t="s">
        <v>134</v>
      </c>
      <c r="S377" s="35"/>
      <c r="T377" s="47" t="s">
        <v>556</v>
      </c>
      <c r="U377" s="48">
        <f>P377+K377-1</f>
        <v>2782</v>
      </c>
      <c r="V377" s="20">
        <v>107.5</v>
      </c>
      <c r="W377" s="20">
        <v>1.63</v>
      </c>
      <c r="X377" s="29">
        <v>1.06</v>
      </c>
      <c r="Y377" s="20">
        <v>1.38</v>
      </c>
      <c r="Z377" s="87" t="s">
        <v>806</v>
      </c>
    </row>
    <row r="378" spans="1:255" s="20" customFormat="1" x14ac:dyDescent="0.25">
      <c r="A378" s="47">
        <v>15960</v>
      </c>
      <c r="B378" s="47" t="s">
        <v>23</v>
      </c>
      <c r="C378" s="20">
        <v>6</v>
      </c>
      <c r="D378" s="20" t="s">
        <v>422</v>
      </c>
      <c r="E378" s="29">
        <v>680.89</v>
      </c>
      <c r="F378" s="29">
        <v>1166.67</v>
      </c>
      <c r="G378" s="167"/>
      <c r="H378" s="20">
        <v>4</v>
      </c>
      <c r="I378" s="20">
        <v>113</v>
      </c>
      <c r="J378" s="34" t="s">
        <v>28</v>
      </c>
      <c r="K378" s="20">
        <v>44</v>
      </c>
      <c r="L378" s="20" t="s">
        <v>19</v>
      </c>
      <c r="M378" s="20">
        <v>8</v>
      </c>
      <c r="N378" s="33" t="s">
        <v>27</v>
      </c>
      <c r="O378" s="34" t="s">
        <v>29</v>
      </c>
      <c r="P378" s="32">
        <v>2704</v>
      </c>
      <c r="Q378" s="488"/>
      <c r="R378" s="12">
        <v>2704</v>
      </c>
      <c r="S378" s="124"/>
      <c r="T378" s="20" t="s">
        <v>930</v>
      </c>
      <c r="U378" s="48">
        <f>P378+K378-1</f>
        <v>2747</v>
      </c>
      <c r="V378" s="20">
        <v>92.6</v>
      </c>
      <c r="W378" s="20">
        <v>2.11</v>
      </c>
      <c r="X378" s="29">
        <v>1.39</v>
      </c>
      <c r="Y378" s="20">
        <v>1.31</v>
      </c>
      <c r="Z378" s="43" t="s">
        <v>808</v>
      </c>
      <c r="AB378" s="32"/>
      <c r="AC378" s="22"/>
      <c r="AD378" s="32"/>
      <c r="AF378" s="30"/>
      <c r="AG378" s="30"/>
      <c r="AH378" s="22"/>
      <c r="AI378" s="22"/>
      <c r="AJ378" s="22"/>
      <c r="AK378" s="22"/>
      <c r="AL378" s="22"/>
      <c r="AM378" s="32"/>
      <c r="AN378" s="489"/>
      <c r="IC378" s="22"/>
      <c r="ID378" s="22"/>
      <c r="IE378" s="22"/>
      <c r="IF378" s="22"/>
      <c r="IG378" s="22"/>
      <c r="IH378" s="22"/>
      <c r="II378" s="22"/>
      <c r="IJ378" s="22"/>
      <c r="IK378" s="22"/>
      <c r="IL378" s="22"/>
      <c r="IM378" s="22"/>
      <c r="IN378" s="22"/>
      <c r="IO378" s="22"/>
      <c r="IP378" s="22"/>
      <c r="IQ378" s="22"/>
      <c r="IR378" s="22"/>
      <c r="IS378" s="22"/>
      <c r="IT378" s="22"/>
      <c r="IU378" s="22"/>
    </row>
    <row r="379" spans="1:255" s="20" customFormat="1" x14ac:dyDescent="0.25">
      <c r="A379" s="47">
        <v>15961</v>
      </c>
      <c r="B379" s="47" t="s">
        <v>23</v>
      </c>
      <c r="C379" s="20">
        <v>6</v>
      </c>
      <c r="D379" s="20" t="s">
        <v>422</v>
      </c>
      <c r="E379" s="29">
        <v>680.82</v>
      </c>
      <c r="F379" s="29">
        <v>1166.92</v>
      </c>
      <c r="G379" s="167"/>
      <c r="H379" s="20">
        <v>13</v>
      </c>
      <c r="I379" s="20">
        <v>54</v>
      </c>
      <c r="J379" s="34" t="s">
        <v>37</v>
      </c>
      <c r="K379" s="20">
        <v>45</v>
      </c>
      <c r="L379" s="43" t="s">
        <v>27</v>
      </c>
      <c r="M379" s="20">
        <v>16</v>
      </c>
      <c r="N379" s="33" t="s">
        <v>27</v>
      </c>
      <c r="O379" s="34" t="s">
        <v>29</v>
      </c>
      <c r="P379" s="32" t="s">
        <v>928</v>
      </c>
      <c r="Q379" s="415"/>
      <c r="R379" s="12" t="s">
        <v>917</v>
      </c>
      <c r="S379" s="35" t="s">
        <v>345</v>
      </c>
      <c r="T379" s="20" t="s">
        <v>930</v>
      </c>
      <c r="U379" s="48" t="s">
        <v>934</v>
      </c>
      <c r="V379" s="20">
        <v>64.5</v>
      </c>
      <c r="W379" s="20">
        <v>1.43</v>
      </c>
      <c r="X379" s="29">
        <v>1.42</v>
      </c>
      <c r="Y379" s="20">
        <v>1.5</v>
      </c>
      <c r="Z379" s="43" t="s">
        <v>806</v>
      </c>
      <c r="AA379" s="34" t="s">
        <v>929</v>
      </c>
      <c r="AC379" s="32"/>
      <c r="AD379" s="32"/>
      <c r="AF379" s="30"/>
      <c r="AG379" s="30"/>
      <c r="AH379" s="22"/>
      <c r="AI379" s="22"/>
      <c r="AJ379" s="22"/>
      <c r="AK379" s="22"/>
      <c r="AL379" s="22"/>
      <c r="AM379" s="32"/>
      <c r="AN379" s="35"/>
      <c r="IC379" s="22"/>
      <c r="ID379" s="22"/>
      <c r="IE379" s="22"/>
      <c r="IF379" s="22"/>
      <c r="IG379" s="22"/>
      <c r="IH379" s="22"/>
      <c r="II379" s="22"/>
      <c r="IJ379" s="22"/>
      <c r="IK379" s="22"/>
      <c r="IL379" s="22"/>
      <c r="IM379" s="22"/>
      <c r="IN379" s="22"/>
      <c r="IO379" s="22"/>
      <c r="IP379" s="22"/>
      <c r="IQ379" s="22"/>
      <c r="IR379" s="22"/>
      <c r="IS379" s="22"/>
      <c r="IT379" s="22"/>
      <c r="IU379" s="22"/>
    </row>
    <row r="380" spans="1:255" s="20" customFormat="1" x14ac:dyDescent="0.25">
      <c r="A380" s="178">
        <v>15962</v>
      </c>
      <c r="B380" s="178" t="s">
        <v>23</v>
      </c>
      <c r="C380" s="166">
        <v>6</v>
      </c>
      <c r="D380" s="166" t="s">
        <v>214</v>
      </c>
      <c r="E380" s="179">
        <v>681.62</v>
      </c>
      <c r="F380" s="179">
        <v>1166.07</v>
      </c>
      <c r="G380" s="167"/>
      <c r="H380" s="166">
        <v>4</v>
      </c>
      <c r="I380" s="166">
        <v>100</v>
      </c>
      <c r="J380" s="183" t="s">
        <v>28</v>
      </c>
      <c r="K380" s="166">
        <v>34</v>
      </c>
      <c r="L380" s="166" t="s">
        <v>19</v>
      </c>
      <c r="M380" s="166">
        <v>12</v>
      </c>
      <c r="N380" s="180"/>
      <c r="O380" s="183" t="s">
        <v>793</v>
      </c>
      <c r="P380" s="181">
        <v>2704</v>
      </c>
      <c r="Q380" s="408"/>
      <c r="R380" s="393">
        <v>2704</v>
      </c>
      <c r="S380" s="184"/>
      <c r="T380" s="166" t="s">
        <v>891</v>
      </c>
      <c r="U380" s="48">
        <f t="shared" ref="U380:U391" si="8">P380+K380-1</f>
        <v>2737</v>
      </c>
      <c r="V380" s="166">
        <v>74.900000000000006</v>
      </c>
      <c r="W380" s="166">
        <v>2.2000000000000002</v>
      </c>
      <c r="X380" s="179">
        <v>1.75</v>
      </c>
      <c r="Y380" s="166">
        <v>1.82</v>
      </c>
      <c r="Z380" s="186" t="s">
        <v>808</v>
      </c>
      <c r="AA380" s="166"/>
      <c r="AB380" s="181"/>
      <c r="AC380" s="181"/>
      <c r="AD380" s="181"/>
      <c r="AE380" s="166"/>
      <c r="AF380" s="167"/>
      <c r="AG380" s="167"/>
      <c r="AM380" s="181" t="s">
        <v>888</v>
      </c>
      <c r="AN380" s="184">
        <v>272</v>
      </c>
      <c r="AO380" s="166" t="s">
        <v>687</v>
      </c>
      <c r="AP380" s="166"/>
      <c r="AQ380" s="166"/>
      <c r="AR380" s="166"/>
      <c r="AS380" s="166"/>
    </row>
    <row r="381" spans="1:255" s="20" customFormat="1" x14ac:dyDescent="0.25">
      <c r="A381" s="47">
        <v>15963</v>
      </c>
      <c r="B381" s="47" t="s">
        <v>23</v>
      </c>
      <c r="C381" s="20">
        <v>6</v>
      </c>
      <c r="D381" s="20" t="s">
        <v>214</v>
      </c>
      <c r="E381" s="29">
        <v>681.22</v>
      </c>
      <c r="F381" s="29">
        <v>1166.8</v>
      </c>
      <c r="G381" s="167"/>
      <c r="H381" s="20">
        <v>4</v>
      </c>
      <c r="I381" s="20">
        <v>190</v>
      </c>
      <c r="J381" s="34" t="s">
        <v>28</v>
      </c>
      <c r="K381" s="20">
        <v>149</v>
      </c>
      <c r="L381" s="43" t="s">
        <v>27</v>
      </c>
      <c r="M381" s="20">
        <v>21</v>
      </c>
      <c r="N381" s="33" t="s">
        <v>27</v>
      </c>
      <c r="O381" s="34" t="s">
        <v>157</v>
      </c>
      <c r="P381" s="32">
        <v>2696</v>
      </c>
      <c r="Q381" s="488"/>
      <c r="R381" s="12" t="s">
        <v>213</v>
      </c>
      <c r="S381" s="124"/>
      <c r="T381" s="20" t="s">
        <v>930</v>
      </c>
      <c r="U381" s="48">
        <f t="shared" si="8"/>
        <v>2844</v>
      </c>
      <c r="V381" s="20">
        <v>97.7</v>
      </c>
      <c r="W381" s="20">
        <v>0.66</v>
      </c>
      <c r="X381" s="29">
        <v>0.48</v>
      </c>
      <c r="Y381" s="20">
        <v>0.51</v>
      </c>
      <c r="Z381" s="43" t="s">
        <v>805</v>
      </c>
      <c r="AB381" s="32"/>
      <c r="AC381" s="22"/>
      <c r="AD381" s="32"/>
      <c r="AF381" s="30"/>
      <c r="AG381" s="30"/>
      <c r="AH381" s="22"/>
      <c r="AI381" s="22"/>
      <c r="AJ381" s="22"/>
      <c r="AK381" s="22"/>
      <c r="AL381" s="22"/>
      <c r="AM381" s="32"/>
      <c r="AO381" s="83"/>
      <c r="IC381" s="22"/>
      <c r="ID381" s="22"/>
      <c r="IE381" s="22"/>
      <c r="IF381" s="22"/>
      <c r="IG381" s="22"/>
      <c r="IH381" s="22"/>
      <c r="II381" s="22"/>
      <c r="IJ381" s="22"/>
      <c r="IK381" s="22"/>
      <c r="IL381" s="22"/>
      <c r="IM381" s="22"/>
      <c r="IN381" s="22"/>
      <c r="IO381" s="22"/>
      <c r="IP381" s="22"/>
      <c r="IQ381" s="22"/>
      <c r="IR381" s="22"/>
      <c r="IS381" s="22"/>
      <c r="IT381" s="22"/>
      <c r="IU381" s="22"/>
    </row>
    <row r="382" spans="1:255" s="20" customFormat="1" x14ac:dyDescent="0.25">
      <c r="A382" s="178">
        <v>15964</v>
      </c>
      <c r="B382" s="178" t="s">
        <v>23</v>
      </c>
      <c r="C382" s="166">
        <v>6</v>
      </c>
      <c r="D382" s="166" t="s">
        <v>887</v>
      </c>
      <c r="E382" s="179">
        <v>683.18</v>
      </c>
      <c r="F382" s="179">
        <v>1166.69</v>
      </c>
      <c r="G382" s="167"/>
      <c r="H382" s="166">
        <v>4</v>
      </c>
      <c r="I382" s="166">
        <v>113</v>
      </c>
      <c r="J382" s="183" t="s">
        <v>28</v>
      </c>
      <c r="K382" s="166">
        <v>43</v>
      </c>
      <c r="L382" s="166" t="s">
        <v>19</v>
      </c>
      <c r="M382" s="166">
        <v>11</v>
      </c>
      <c r="N382" s="180"/>
      <c r="O382" s="183" t="s">
        <v>793</v>
      </c>
      <c r="P382" s="181">
        <v>2704</v>
      </c>
      <c r="Q382" s="408"/>
      <c r="R382" s="393">
        <v>2704</v>
      </c>
      <c r="S382" s="184"/>
      <c r="T382" s="166" t="s">
        <v>891</v>
      </c>
      <c r="U382" s="48">
        <f t="shared" si="8"/>
        <v>2746</v>
      </c>
      <c r="V382" s="166">
        <v>80</v>
      </c>
      <c r="W382" s="166">
        <v>1.86</v>
      </c>
      <c r="X382" s="179">
        <v>1.67</v>
      </c>
      <c r="Y382" s="166">
        <v>1.73</v>
      </c>
      <c r="Z382" s="186" t="s">
        <v>806</v>
      </c>
      <c r="AA382" s="166"/>
      <c r="AB382" s="181"/>
      <c r="AC382" s="181"/>
      <c r="AD382" s="181"/>
      <c r="AE382" s="166"/>
      <c r="AF382" s="167"/>
      <c r="AG382" s="167"/>
      <c r="AM382" s="181" t="s">
        <v>33</v>
      </c>
      <c r="AN382" s="184">
        <v>272</v>
      </c>
      <c r="AO382" s="166" t="s">
        <v>679</v>
      </c>
      <c r="AP382" s="166"/>
      <c r="AQ382" s="166"/>
      <c r="AR382" s="166"/>
      <c r="AS382" s="166"/>
    </row>
    <row r="383" spans="1:255" s="20" customFormat="1" x14ac:dyDescent="0.25">
      <c r="A383" s="47">
        <v>15965</v>
      </c>
      <c r="B383" s="47" t="s">
        <v>23</v>
      </c>
      <c r="C383" s="20">
        <v>6</v>
      </c>
      <c r="D383" s="20" t="s">
        <v>887</v>
      </c>
      <c r="E383" s="29">
        <v>683.09</v>
      </c>
      <c r="F383" s="29">
        <v>1166.8699999999999</v>
      </c>
      <c r="G383" s="167"/>
      <c r="H383" s="20">
        <v>2</v>
      </c>
      <c r="I383" s="20">
        <v>113</v>
      </c>
      <c r="J383" s="34" t="s">
        <v>28</v>
      </c>
      <c r="K383" s="20">
        <v>67</v>
      </c>
      <c r="L383" s="20" t="s">
        <v>19</v>
      </c>
      <c r="M383" s="20">
        <v>20</v>
      </c>
      <c r="N383" s="33" t="s">
        <v>27</v>
      </c>
      <c r="O383" s="34" t="s">
        <v>157</v>
      </c>
      <c r="P383" s="32">
        <v>2721</v>
      </c>
      <c r="Q383" s="488"/>
      <c r="R383" s="12" t="s">
        <v>398</v>
      </c>
      <c r="S383" s="415"/>
      <c r="T383" s="20" t="s">
        <v>930</v>
      </c>
      <c r="U383" s="48">
        <f t="shared" si="8"/>
        <v>2787</v>
      </c>
      <c r="V383" s="20">
        <v>116.3</v>
      </c>
      <c r="W383" s="20">
        <v>1.74</v>
      </c>
      <c r="X383" s="29">
        <v>1.1200000000000001</v>
      </c>
      <c r="Y383" s="20">
        <v>1.31</v>
      </c>
      <c r="Z383" s="20" t="s">
        <v>607</v>
      </c>
      <c r="AA383" s="20" t="s">
        <v>852</v>
      </c>
      <c r="AB383" s="32"/>
      <c r="AC383" s="22"/>
      <c r="AD383" s="32"/>
      <c r="AF383" s="30"/>
      <c r="AG383" s="30"/>
      <c r="AH383" s="22"/>
      <c r="AI383" s="22"/>
      <c r="AJ383" s="22"/>
      <c r="AK383" s="22"/>
      <c r="AL383" s="22"/>
      <c r="AM383" s="32"/>
      <c r="AN383" s="35"/>
      <c r="IC383" s="22"/>
      <c r="ID383" s="22"/>
      <c r="IE383" s="22"/>
      <c r="IF383" s="22"/>
      <c r="IG383" s="22"/>
      <c r="IH383" s="22"/>
      <c r="II383" s="22"/>
      <c r="IJ383" s="22"/>
      <c r="IK383" s="22"/>
      <c r="IL383" s="22"/>
      <c r="IM383" s="22"/>
      <c r="IN383" s="22"/>
      <c r="IO383" s="22"/>
      <c r="IP383" s="22"/>
      <c r="IQ383" s="22"/>
      <c r="IR383" s="22"/>
      <c r="IS383" s="22"/>
      <c r="IT383" s="22"/>
      <c r="IU383" s="22"/>
    </row>
    <row r="384" spans="1:255" s="20" customFormat="1" x14ac:dyDescent="0.25">
      <c r="A384" s="55">
        <v>15966</v>
      </c>
      <c r="B384" s="55" t="s">
        <v>23</v>
      </c>
      <c r="C384" s="22">
        <v>6</v>
      </c>
      <c r="D384" s="22" t="s">
        <v>385</v>
      </c>
      <c r="E384" s="49">
        <v>685.15</v>
      </c>
      <c r="F384" s="49">
        <v>1166.77</v>
      </c>
      <c r="G384" s="167"/>
      <c r="H384" s="22">
        <v>4</v>
      </c>
      <c r="I384" s="22">
        <v>256</v>
      </c>
      <c r="J384" s="52" t="s">
        <v>28</v>
      </c>
      <c r="K384" s="22">
        <v>151</v>
      </c>
      <c r="L384" s="22" t="s">
        <v>19</v>
      </c>
      <c r="M384" s="22">
        <v>24</v>
      </c>
      <c r="N384" s="54"/>
      <c r="O384" s="52" t="s">
        <v>722</v>
      </c>
      <c r="P384" s="51">
        <v>2694</v>
      </c>
      <c r="Q384" s="53"/>
      <c r="R384" s="130" t="s">
        <v>217</v>
      </c>
      <c r="S384" s="53"/>
      <c r="T384" s="22" t="s">
        <v>580</v>
      </c>
      <c r="U384" s="48">
        <f t="shared" si="8"/>
        <v>2844</v>
      </c>
      <c r="V384" s="22">
        <v>112.1</v>
      </c>
      <c r="W384" s="22">
        <v>0.74</v>
      </c>
      <c r="X384" s="49">
        <v>0.65</v>
      </c>
      <c r="Y384" s="22">
        <v>0.62</v>
      </c>
      <c r="Z384" s="115" t="s">
        <v>805</v>
      </c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  <c r="EC384" s="22"/>
      <c r="ED384" s="22"/>
      <c r="EE384" s="22"/>
      <c r="EF384" s="22"/>
      <c r="EG384" s="22"/>
      <c r="EH384" s="22"/>
      <c r="EI384" s="22"/>
      <c r="EJ384" s="22"/>
      <c r="EK384" s="22"/>
      <c r="EL384" s="22"/>
      <c r="EM384" s="22"/>
      <c r="EN384" s="22"/>
      <c r="EO384" s="22"/>
      <c r="EP384" s="22"/>
      <c r="EQ384" s="22"/>
      <c r="ER384" s="22"/>
      <c r="ES384" s="22"/>
      <c r="ET384" s="22"/>
      <c r="EU384" s="22"/>
      <c r="EV384" s="22"/>
      <c r="EW384" s="22"/>
      <c r="EX384" s="22"/>
      <c r="EY384" s="22"/>
      <c r="EZ384" s="22"/>
      <c r="FA384" s="22"/>
      <c r="FB384" s="22"/>
      <c r="FC384" s="22"/>
      <c r="FD384" s="22"/>
      <c r="FE384" s="22"/>
      <c r="FF384" s="22"/>
      <c r="FG384" s="22"/>
      <c r="FH384" s="22"/>
      <c r="FI384" s="22"/>
      <c r="FJ384" s="22"/>
      <c r="FK384" s="22"/>
      <c r="FL384" s="22"/>
      <c r="FM384" s="22"/>
      <c r="FN384" s="22"/>
      <c r="FO384" s="22"/>
      <c r="FP384" s="22"/>
      <c r="FQ384" s="22"/>
      <c r="FR384" s="22"/>
      <c r="FS384" s="22"/>
      <c r="FT384" s="22"/>
      <c r="FU384" s="22"/>
      <c r="FV384" s="22"/>
      <c r="FW384" s="22"/>
      <c r="FX384" s="22"/>
      <c r="FY384" s="22"/>
      <c r="FZ384" s="22"/>
      <c r="GA384" s="22"/>
      <c r="GB384" s="22"/>
      <c r="GC384" s="22"/>
      <c r="GD384" s="22"/>
      <c r="GE384" s="22"/>
      <c r="GF384" s="22"/>
      <c r="GG384" s="22"/>
      <c r="GH384" s="22"/>
      <c r="GI384" s="22"/>
      <c r="GJ384" s="22"/>
      <c r="GK384" s="22"/>
      <c r="GL384" s="22"/>
      <c r="GM384" s="22"/>
      <c r="GN384" s="22"/>
      <c r="GO384" s="22"/>
      <c r="GP384" s="22"/>
      <c r="GQ384" s="22"/>
      <c r="GR384" s="22"/>
      <c r="GS384" s="22"/>
      <c r="GT384" s="22"/>
      <c r="GU384" s="22"/>
      <c r="GV384" s="22"/>
      <c r="GW384" s="22"/>
      <c r="GX384" s="22"/>
      <c r="GY384" s="22"/>
      <c r="GZ384" s="22"/>
      <c r="HA384" s="22"/>
      <c r="HB384" s="22"/>
      <c r="HC384" s="22"/>
      <c r="HD384" s="22"/>
      <c r="HE384" s="22"/>
      <c r="HF384" s="22"/>
      <c r="HG384" s="22"/>
      <c r="HH384" s="22"/>
      <c r="HI384" s="22"/>
      <c r="HJ384" s="22"/>
      <c r="HK384" s="22"/>
      <c r="HL384" s="22"/>
      <c r="HM384" s="22"/>
      <c r="HN384" s="22"/>
      <c r="HO384" s="22"/>
      <c r="HP384" s="22"/>
      <c r="HQ384" s="22"/>
      <c r="HR384" s="22"/>
      <c r="HS384" s="22"/>
      <c r="HT384" s="22"/>
      <c r="HU384" s="22"/>
      <c r="HV384" s="22"/>
      <c r="HW384" s="22"/>
      <c r="HX384" s="22"/>
      <c r="HY384" s="22"/>
      <c r="HZ384" s="22"/>
      <c r="IA384" s="22"/>
      <c r="IB384" s="22"/>
      <c r="IC384" s="22"/>
      <c r="ID384" s="22"/>
      <c r="IE384" s="22"/>
      <c r="IF384" s="22"/>
      <c r="IG384" s="22"/>
      <c r="IH384" s="22"/>
      <c r="II384" s="22"/>
      <c r="IJ384" s="22"/>
      <c r="IK384" s="22"/>
      <c r="IL384" s="22"/>
      <c r="IM384" s="22"/>
      <c r="IN384" s="22"/>
      <c r="IO384" s="22"/>
      <c r="IP384" s="22"/>
      <c r="IQ384" s="22"/>
      <c r="IR384" s="22"/>
      <c r="IS384" s="22"/>
      <c r="IT384" s="22"/>
      <c r="IU384" s="22"/>
    </row>
    <row r="385" spans="1:255" s="20" customFormat="1" x14ac:dyDescent="0.25">
      <c r="A385" s="47">
        <v>15970</v>
      </c>
      <c r="B385" s="47" t="s">
        <v>23</v>
      </c>
      <c r="C385" s="20">
        <v>6</v>
      </c>
      <c r="D385" s="20" t="s">
        <v>385</v>
      </c>
      <c r="E385" s="29">
        <v>685.23</v>
      </c>
      <c r="F385" s="29">
        <v>1166.0999999999999</v>
      </c>
      <c r="G385" s="167"/>
      <c r="H385" s="20">
        <v>4</v>
      </c>
      <c r="I385" s="20">
        <v>190</v>
      </c>
      <c r="J385" s="34" t="s">
        <v>28</v>
      </c>
      <c r="K385" s="20">
        <v>67</v>
      </c>
      <c r="L385" s="20" t="s">
        <v>19</v>
      </c>
      <c r="M385" s="20">
        <v>18</v>
      </c>
      <c r="N385" s="33"/>
      <c r="O385" s="34" t="s">
        <v>793</v>
      </c>
      <c r="P385" s="32">
        <v>2717</v>
      </c>
      <c r="Q385" s="35"/>
      <c r="R385" s="12" t="s">
        <v>134</v>
      </c>
      <c r="S385" s="35"/>
      <c r="T385" s="47" t="s">
        <v>556</v>
      </c>
      <c r="U385" s="48">
        <f t="shared" si="8"/>
        <v>2783</v>
      </c>
      <c r="V385" s="20">
        <v>114</v>
      </c>
      <c r="W385" s="29">
        <v>1.7</v>
      </c>
      <c r="X385" s="29">
        <v>1.2</v>
      </c>
      <c r="Y385" s="20">
        <v>1.23</v>
      </c>
      <c r="Z385" s="87" t="s">
        <v>806</v>
      </c>
    </row>
    <row r="386" spans="1:255" s="20" customFormat="1" x14ac:dyDescent="0.25">
      <c r="A386" s="47">
        <v>15974</v>
      </c>
      <c r="B386" s="47" t="s">
        <v>23</v>
      </c>
      <c r="C386" s="20">
        <v>6</v>
      </c>
      <c r="D386" s="20" t="s">
        <v>384</v>
      </c>
      <c r="E386" s="29">
        <v>684.43</v>
      </c>
      <c r="F386" s="29">
        <v>1166.1199999999999</v>
      </c>
      <c r="G386" s="167"/>
      <c r="H386" s="20">
        <v>13</v>
      </c>
      <c r="I386" s="20">
        <v>146</v>
      </c>
      <c r="J386" s="34" t="s">
        <v>28</v>
      </c>
      <c r="K386" s="20">
        <v>75</v>
      </c>
      <c r="L386" s="43" t="s">
        <v>27</v>
      </c>
      <c r="M386" s="20">
        <v>2</v>
      </c>
      <c r="N386" s="33" t="s">
        <v>725</v>
      </c>
      <c r="O386" s="33"/>
      <c r="P386" s="32">
        <v>2742</v>
      </c>
      <c r="Q386" s="35" t="s">
        <v>142</v>
      </c>
      <c r="R386" s="12" t="s">
        <v>134</v>
      </c>
      <c r="S386" s="35"/>
      <c r="T386" s="47" t="s">
        <v>556</v>
      </c>
      <c r="U386" s="48">
        <f t="shared" si="8"/>
        <v>2816</v>
      </c>
      <c r="V386" s="20">
        <v>111.8</v>
      </c>
      <c r="W386" s="20">
        <v>1.49</v>
      </c>
      <c r="X386" s="29">
        <v>0.89</v>
      </c>
      <c r="Y386" s="20">
        <v>1.1100000000000001</v>
      </c>
      <c r="Z386" s="87" t="s">
        <v>807</v>
      </c>
      <c r="AH386" s="20" t="s">
        <v>122</v>
      </c>
    </row>
    <row r="387" spans="1:255" s="20" customFormat="1" x14ac:dyDescent="0.25">
      <c r="A387" s="47">
        <v>15975</v>
      </c>
      <c r="B387" s="47" t="s">
        <v>23</v>
      </c>
      <c r="C387" s="20">
        <v>6</v>
      </c>
      <c r="D387" s="20" t="s">
        <v>42</v>
      </c>
      <c r="E387" s="29">
        <v>689.9</v>
      </c>
      <c r="F387" s="29">
        <v>1167.32</v>
      </c>
      <c r="G387" s="167"/>
      <c r="H387" s="20">
        <v>4</v>
      </c>
      <c r="I387" s="20">
        <v>113</v>
      </c>
      <c r="J387" s="34" t="s">
        <v>28</v>
      </c>
      <c r="K387" s="20">
        <v>53</v>
      </c>
      <c r="L387" s="43" t="s">
        <v>27</v>
      </c>
      <c r="M387" s="20">
        <v>21</v>
      </c>
      <c r="N387" s="33" t="s">
        <v>27</v>
      </c>
      <c r="O387" s="34" t="s">
        <v>722</v>
      </c>
      <c r="P387" s="32">
        <v>2756</v>
      </c>
      <c r="Q387" s="35"/>
      <c r="R387" s="12" t="s">
        <v>44</v>
      </c>
      <c r="S387" s="35"/>
      <c r="T387" s="20" t="s">
        <v>704</v>
      </c>
      <c r="U387" s="48">
        <f t="shared" si="8"/>
        <v>2808</v>
      </c>
      <c r="V387" s="20">
        <v>52.6</v>
      </c>
      <c r="W387" s="20">
        <v>0.99</v>
      </c>
      <c r="X387" s="29">
        <v>0.73</v>
      </c>
      <c r="Y387" s="20">
        <v>0.74</v>
      </c>
      <c r="Z387" s="114" t="s">
        <v>805</v>
      </c>
    </row>
    <row r="388" spans="1:255" s="20" customFormat="1" x14ac:dyDescent="0.25">
      <c r="A388" s="47">
        <v>15976</v>
      </c>
      <c r="B388" s="47" t="s">
        <v>23</v>
      </c>
      <c r="C388" s="20">
        <v>6</v>
      </c>
      <c r="D388" s="20" t="s">
        <v>42</v>
      </c>
      <c r="E388" s="29">
        <v>689.27</v>
      </c>
      <c r="F388" s="29">
        <v>1167.1400000000001</v>
      </c>
      <c r="G388" s="167"/>
      <c r="H388" s="20">
        <v>8</v>
      </c>
      <c r="I388" s="20">
        <v>153</v>
      </c>
      <c r="J388" s="34" t="s">
        <v>28</v>
      </c>
      <c r="K388" s="20">
        <v>40</v>
      </c>
      <c r="L388" s="20" t="s">
        <v>19</v>
      </c>
      <c r="M388" s="20">
        <v>21</v>
      </c>
      <c r="N388" s="33" t="s">
        <v>27</v>
      </c>
      <c r="O388" s="34" t="s">
        <v>722</v>
      </c>
      <c r="P388" s="32">
        <v>2704</v>
      </c>
      <c r="Q388" s="35"/>
      <c r="R388" s="12" t="s">
        <v>179</v>
      </c>
      <c r="S388" s="35"/>
      <c r="T388" s="20" t="s">
        <v>590</v>
      </c>
      <c r="U388" s="48">
        <f t="shared" si="8"/>
        <v>2743</v>
      </c>
      <c r="V388" s="20">
        <v>70.3</v>
      </c>
      <c r="W388" s="20">
        <v>1.76</v>
      </c>
      <c r="X388" s="29">
        <v>1.1499999999999999</v>
      </c>
      <c r="Y388" s="20">
        <v>2</v>
      </c>
      <c r="Z388" s="87" t="s">
        <v>806</v>
      </c>
    </row>
    <row r="389" spans="1:255" s="20" customFormat="1" x14ac:dyDescent="0.25">
      <c r="A389" s="47">
        <v>15977</v>
      </c>
      <c r="B389" s="47" t="s">
        <v>23</v>
      </c>
      <c r="C389" s="20">
        <v>6</v>
      </c>
      <c r="D389" s="20" t="s">
        <v>42</v>
      </c>
      <c r="E389" s="29">
        <v>689.14</v>
      </c>
      <c r="F389" s="29">
        <v>1167.0899999999999</v>
      </c>
      <c r="G389" s="167"/>
      <c r="H389" s="20">
        <v>4</v>
      </c>
      <c r="I389" s="20">
        <v>88</v>
      </c>
      <c r="J389" s="34" t="s">
        <v>28</v>
      </c>
      <c r="K389" s="20">
        <v>75</v>
      </c>
      <c r="L389" s="20" t="s">
        <v>19</v>
      </c>
      <c r="M389" s="20">
        <v>27</v>
      </c>
      <c r="N389" s="33" t="s">
        <v>27</v>
      </c>
      <c r="O389" s="34" t="s">
        <v>777</v>
      </c>
      <c r="P389" s="32">
        <v>2762</v>
      </c>
      <c r="Q389" s="35"/>
      <c r="R389" s="12" t="s">
        <v>91</v>
      </c>
      <c r="S389" s="35" t="s">
        <v>357</v>
      </c>
      <c r="T389" s="47" t="s">
        <v>697</v>
      </c>
      <c r="U389" s="48">
        <f t="shared" si="8"/>
        <v>2836</v>
      </c>
      <c r="V389" s="20">
        <v>75.3</v>
      </c>
      <c r="W389" s="20">
        <v>1</v>
      </c>
      <c r="X389" s="29">
        <v>0.65</v>
      </c>
      <c r="Y389" s="20">
        <v>0.6</v>
      </c>
      <c r="Z389" s="87" t="s">
        <v>807</v>
      </c>
    </row>
    <row r="390" spans="1:255" s="20" customFormat="1" x14ac:dyDescent="0.25">
      <c r="A390" s="47">
        <v>15982</v>
      </c>
      <c r="B390" s="47" t="s">
        <v>23</v>
      </c>
      <c r="C390" s="20">
        <v>6</v>
      </c>
      <c r="D390" s="20" t="s">
        <v>42</v>
      </c>
      <c r="E390" s="29">
        <v>689.25</v>
      </c>
      <c r="F390" s="29">
        <v>1167.99</v>
      </c>
      <c r="G390" s="167"/>
      <c r="H390" s="20">
        <v>4</v>
      </c>
      <c r="I390" s="20">
        <v>157</v>
      </c>
      <c r="J390" s="34" t="s">
        <v>28</v>
      </c>
      <c r="K390" s="20">
        <v>66</v>
      </c>
      <c r="L390" s="20" t="s">
        <v>19</v>
      </c>
      <c r="M390" s="20">
        <v>16</v>
      </c>
      <c r="N390" s="33" t="s">
        <v>27</v>
      </c>
      <c r="O390" s="34" t="s">
        <v>722</v>
      </c>
      <c r="P390" s="32">
        <v>2717</v>
      </c>
      <c r="Q390" s="35"/>
      <c r="R390" s="12" t="s">
        <v>134</v>
      </c>
      <c r="S390" s="35"/>
      <c r="T390" s="20" t="s">
        <v>609</v>
      </c>
      <c r="U390" s="48">
        <f t="shared" si="8"/>
        <v>2782</v>
      </c>
      <c r="V390" s="20">
        <v>104.1</v>
      </c>
      <c r="W390" s="20">
        <v>1.58</v>
      </c>
      <c r="X390" s="29">
        <v>1.2</v>
      </c>
      <c r="Y390" s="20">
        <v>1.36</v>
      </c>
      <c r="Z390" s="87" t="s">
        <v>806</v>
      </c>
    </row>
    <row r="391" spans="1:255" s="20" customFormat="1" x14ac:dyDescent="0.25">
      <c r="A391" s="47">
        <v>15983</v>
      </c>
      <c r="B391" s="47" t="s">
        <v>23</v>
      </c>
      <c r="C391" s="20">
        <v>6</v>
      </c>
      <c r="D391" s="20" t="s">
        <v>187</v>
      </c>
      <c r="E391" s="29">
        <v>682.25</v>
      </c>
      <c r="F391" s="29">
        <v>1167.75</v>
      </c>
      <c r="G391" s="167"/>
      <c r="H391" s="20">
        <v>4</v>
      </c>
      <c r="I391" s="20">
        <v>207</v>
      </c>
      <c r="J391" s="34" t="s">
        <v>28</v>
      </c>
      <c r="K391" s="20">
        <v>65</v>
      </c>
      <c r="L391" s="43" t="s">
        <v>27</v>
      </c>
      <c r="M391" s="20">
        <v>18</v>
      </c>
      <c r="N391" s="33"/>
      <c r="O391" s="34" t="s">
        <v>24</v>
      </c>
      <c r="P391" s="32">
        <v>2725</v>
      </c>
      <c r="Q391" s="35"/>
      <c r="R391" s="12" t="s">
        <v>131</v>
      </c>
      <c r="S391" s="35"/>
      <c r="T391" s="47" t="s">
        <v>559</v>
      </c>
      <c r="U391" s="48">
        <f t="shared" si="8"/>
        <v>2789</v>
      </c>
      <c r="V391" s="20">
        <v>123</v>
      </c>
      <c r="W391" s="20">
        <v>1.89</v>
      </c>
      <c r="X391" s="29">
        <v>1.1100000000000001</v>
      </c>
      <c r="Y391" s="20">
        <v>1.45</v>
      </c>
      <c r="Z391" s="87" t="s">
        <v>806</v>
      </c>
    </row>
    <row r="392" spans="1:255" s="20" customFormat="1" x14ac:dyDescent="0.25">
      <c r="A392" s="61">
        <v>15984</v>
      </c>
      <c r="B392" s="61" t="s">
        <v>23</v>
      </c>
      <c r="C392" s="5">
        <v>6</v>
      </c>
      <c r="D392" s="5" t="s">
        <v>461</v>
      </c>
      <c r="E392" s="42">
        <v>683.86</v>
      </c>
      <c r="F392" s="42">
        <v>1167.24</v>
      </c>
      <c r="G392" s="167"/>
      <c r="H392" s="5">
        <v>13</v>
      </c>
      <c r="I392" s="5">
        <v>150</v>
      </c>
      <c r="J392" s="75" t="s">
        <v>817</v>
      </c>
      <c r="K392" s="5">
        <v>76</v>
      </c>
      <c r="L392" s="5" t="s">
        <v>19</v>
      </c>
      <c r="M392" s="5">
        <v>0</v>
      </c>
      <c r="N392" s="75" t="s">
        <v>800</v>
      </c>
      <c r="O392" s="75"/>
      <c r="P392" s="74"/>
      <c r="Q392" s="490"/>
      <c r="R392" s="434" t="s">
        <v>646</v>
      </c>
      <c r="S392" s="415"/>
      <c r="T392" s="166"/>
      <c r="U392" s="48"/>
      <c r="V392" s="22"/>
      <c r="W392" s="22"/>
      <c r="X392" s="22"/>
      <c r="Y392" s="22"/>
      <c r="Z392" s="74"/>
      <c r="AA392" s="5" t="s">
        <v>368</v>
      </c>
      <c r="AB392" s="491"/>
      <c r="AC392" s="491"/>
      <c r="AD392" s="491"/>
      <c r="AE392" s="47"/>
      <c r="AF392" s="62"/>
      <c r="AG392" s="62"/>
      <c r="AH392" s="5"/>
      <c r="AI392" s="5"/>
      <c r="AJ392" s="42"/>
      <c r="AK392" s="5"/>
      <c r="AL392" s="5"/>
      <c r="AM392" s="62"/>
      <c r="AN392" s="5"/>
      <c r="AO392" s="5"/>
      <c r="AP392" s="5"/>
      <c r="AQ392" s="5"/>
      <c r="AR392" s="61"/>
      <c r="AS392" s="61"/>
      <c r="IC392" s="22"/>
      <c r="ID392" s="22"/>
      <c r="IE392" s="22"/>
      <c r="IF392" s="22"/>
      <c r="IG392" s="22"/>
      <c r="IH392" s="22"/>
      <c r="II392" s="22"/>
      <c r="IJ392" s="22"/>
      <c r="IK392" s="22"/>
      <c r="IL392" s="22"/>
      <c r="IM392" s="22"/>
      <c r="IN392" s="22"/>
      <c r="IO392" s="22"/>
      <c r="IP392" s="22"/>
      <c r="IQ392" s="22"/>
      <c r="IR392" s="22"/>
      <c r="IS392" s="22"/>
      <c r="IT392" s="22"/>
      <c r="IU392" s="22"/>
    </row>
    <row r="393" spans="1:255" s="20" customFormat="1" x14ac:dyDescent="0.25">
      <c r="A393" s="47">
        <v>15985</v>
      </c>
      <c r="B393" s="47" t="s">
        <v>23</v>
      </c>
      <c r="C393" s="20">
        <v>6</v>
      </c>
      <c r="D393" s="20" t="s">
        <v>111</v>
      </c>
      <c r="E393" s="29">
        <v>684.06</v>
      </c>
      <c r="F393" s="29">
        <v>1167.9000000000001</v>
      </c>
      <c r="G393" s="167"/>
      <c r="H393" s="20">
        <v>4</v>
      </c>
      <c r="I393" s="20">
        <v>190</v>
      </c>
      <c r="J393" s="34" t="s">
        <v>28</v>
      </c>
      <c r="K393" s="20">
        <v>109</v>
      </c>
      <c r="L393" s="20" t="s">
        <v>19</v>
      </c>
      <c r="M393" s="20">
        <v>18</v>
      </c>
      <c r="N393" s="33"/>
      <c r="O393" s="34" t="s">
        <v>24</v>
      </c>
      <c r="P393" s="32">
        <v>2725</v>
      </c>
      <c r="Q393" s="35"/>
      <c r="R393" s="12" t="s">
        <v>131</v>
      </c>
      <c r="S393" s="35"/>
      <c r="T393" s="47" t="s">
        <v>559</v>
      </c>
      <c r="U393" s="48">
        <f t="shared" ref="U393:U410" si="9">P393+K393-1</f>
        <v>2833</v>
      </c>
      <c r="V393" s="20">
        <v>135.69999999999999</v>
      </c>
      <c r="W393" s="20">
        <v>1.25</v>
      </c>
      <c r="X393" s="29">
        <v>1.05</v>
      </c>
      <c r="Y393" s="20">
        <v>1.17</v>
      </c>
      <c r="Z393" s="87" t="s">
        <v>806</v>
      </c>
      <c r="AH393" s="20" t="s">
        <v>47</v>
      </c>
    </row>
    <row r="394" spans="1:255" s="20" customFormat="1" x14ac:dyDescent="0.25">
      <c r="A394" s="178">
        <v>15988</v>
      </c>
      <c r="B394" s="178" t="s">
        <v>23</v>
      </c>
      <c r="C394" s="166">
        <v>6</v>
      </c>
      <c r="D394" s="166" t="s">
        <v>111</v>
      </c>
      <c r="E394" s="179">
        <v>684.85</v>
      </c>
      <c r="F394" s="179">
        <v>1167.02</v>
      </c>
      <c r="G394" s="167"/>
      <c r="H394" s="166">
        <v>4</v>
      </c>
      <c r="I394" s="166">
        <v>141</v>
      </c>
      <c r="J394" s="183" t="s">
        <v>28</v>
      </c>
      <c r="K394" s="166">
        <v>39</v>
      </c>
      <c r="L394" s="166" t="s">
        <v>19</v>
      </c>
      <c r="M394" s="166">
        <v>13</v>
      </c>
      <c r="N394" s="180"/>
      <c r="O394" s="183" t="s">
        <v>722</v>
      </c>
      <c r="P394" s="181">
        <v>2704</v>
      </c>
      <c r="Q394" s="408"/>
      <c r="R394" s="393">
        <v>2704</v>
      </c>
      <c r="S394" s="184"/>
      <c r="T394" s="166" t="s">
        <v>891</v>
      </c>
      <c r="U394" s="48">
        <f t="shared" si="9"/>
        <v>2742</v>
      </c>
      <c r="V394" s="166">
        <v>87.2</v>
      </c>
      <c r="W394" s="166">
        <v>2.2400000000000002</v>
      </c>
      <c r="X394" s="179">
        <v>1.32</v>
      </c>
      <c r="Y394" s="166">
        <v>2.2200000000000002</v>
      </c>
      <c r="Z394" s="186" t="s">
        <v>808</v>
      </c>
      <c r="AA394" s="166"/>
      <c r="AB394" s="181"/>
      <c r="AC394" s="181"/>
      <c r="AD394" s="181"/>
      <c r="AE394" s="166"/>
      <c r="AF394" s="167"/>
      <c r="AG394" s="167"/>
      <c r="AM394" s="181" t="s">
        <v>604</v>
      </c>
      <c r="AN394" s="184">
        <v>272</v>
      </c>
      <c r="AO394" s="166" t="s">
        <v>687</v>
      </c>
      <c r="AP394" s="166"/>
      <c r="AQ394" s="166"/>
      <c r="AR394" s="166"/>
      <c r="AS394" s="166"/>
    </row>
    <row r="395" spans="1:255" s="20" customFormat="1" x14ac:dyDescent="0.25">
      <c r="A395" s="47">
        <v>15989</v>
      </c>
      <c r="B395" s="47" t="s">
        <v>23</v>
      </c>
      <c r="C395" s="20">
        <v>6</v>
      </c>
      <c r="D395" s="20" t="s">
        <v>919</v>
      </c>
      <c r="E395" s="29">
        <v>685.1</v>
      </c>
      <c r="F395" s="29">
        <v>1167.27</v>
      </c>
      <c r="G395" s="167"/>
      <c r="H395" s="20">
        <v>13</v>
      </c>
      <c r="I395" s="20">
        <v>105</v>
      </c>
      <c r="J395" s="34" t="s">
        <v>28</v>
      </c>
      <c r="K395" s="20">
        <v>114</v>
      </c>
      <c r="L395" s="43" t="s">
        <v>27</v>
      </c>
      <c r="M395" s="20">
        <v>22</v>
      </c>
      <c r="N395" s="34" t="s">
        <v>931</v>
      </c>
      <c r="O395" s="33" t="s">
        <v>27</v>
      </c>
      <c r="P395" s="32">
        <v>2712</v>
      </c>
      <c r="Q395" s="488"/>
      <c r="R395" s="12" t="s">
        <v>169</v>
      </c>
      <c r="S395" s="415">
        <v>2704</v>
      </c>
      <c r="T395" s="20" t="s">
        <v>930</v>
      </c>
      <c r="U395" s="48">
        <f t="shared" si="9"/>
        <v>2825</v>
      </c>
      <c r="V395" s="20">
        <v>120.4</v>
      </c>
      <c r="W395" s="20">
        <v>1.06</v>
      </c>
      <c r="X395" s="29">
        <v>0.64</v>
      </c>
      <c r="Y395" s="20">
        <v>0.36</v>
      </c>
      <c r="Z395" s="43" t="s">
        <v>807</v>
      </c>
      <c r="AA395" s="20" t="s">
        <v>118</v>
      </c>
      <c r="AB395" s="32"/>
      <c r="AC395" s="22"/>
      <c r="AF395" s="30"/>
      <c r="AG395" s="30"/>
      <c r="AH395" s="22"/>
      <c r="AI395" s="22"/>
      <c r="AJ395" s="22"/>
      <c r="AK395" s="22"/>
      <c r="AL395" s="22"/>
      <c r="AM395" s="32"/>
      <c r="AN395" s="35"/>
      <c r="IC395" s="22"/>
      <c r="ID395" s="22"/>
      <c r="IE395" s="22"/>
      <c r="IF395" s="22"/>
      <c r="IG395" s="22"/>
      <c r="IH395" s="22"/>
      <c r="II395" s="22"/>
      <c r="IJ395" s="22"/>
      <c r="IK395" s="22"/>
      <c r="IL395" s="22"/>
      <c r="IM395" s="22"/>
      <c r="IN395" s="22"/>
      <c r="IO395" s="22"/>
      <c r="IP395" s="22"/>
      <c r="IQ395" s="22"/>
      <c r="IR395" s="22"/>
      <c r="IS395" s="22"/>
      <c r="IT395" s="22"/>
      <c r="IU395" s="22"/>
    </row>
    <row r="396" spans="1:255" s="20" customFormat="1" x14ac:dyDescent="0.25">
      <c r="A396" s="47">
        <v>15992</v>
      </c>
      <c r="B396" s="47" t="s">
        <v>23</v>
      </c>
      <c r="C396" s="20">
        <v>6</v>
      </c>
      <c r="D396" s="20" t="s">
        <v>380</v>
      </c>
      <c r="E396" s="29">
        <v>687.05</v>
      </c>
      <c r="F396" s="29">
        <v>1167.07</v>
      </c>
      <c r="G396" s="167"/>
      <c r="H396" s="20">
        <v>2</v>
      </c>
      <c r="I396" s="20">
        <v>95</v>
      </c>
      <c r="J396" s="34" t="s">
        <v>10</v>
      </c>
      <c r="K396" s="20">
        <v>64</v>
      </c>
      <c r="L396" s="20" t="s">
        <v>19</v>
      </c>
      <c r="M396" s="20">
        <v>17</v>
      </c>
      <c r="N396" s="33"/>
      <c r="O396" s="34" t="s">
        <v>24</v>
      </c>
      <c r="P396" s="32">
        <v>2719</v>
      </c>
      <c r="Q396" s="35"/>
      <c r="R396" s="12" t="s">
        <v>126</v>
      </c>
      <c r="S396" s="35"/>
      <c r="T396" s="47" t="s">
        <v>556</v>
      </c>
      <c r="U396" s="48">
        <f t="shared" si="9"/>
        <v>2782</v>
      </c>
      <c r="V396" s="20">
        <v>99</v>
      </c>
      <c r="W396" s="20">
        <v>1.55</v>
      </c>
      <c r="X396" s="29">
        <v>1.1200000000000001</v>
      </c>
      <c r="Y396" s="20">
        <v>1.3</v>
      </c>
      <c r="Z396" s="87" t="s">
        <v>806</v>
      </c>
      <c r="AA396" s="34" t="s">
        <v>125</v>
      </c>
      <c r="AH396" s="20" t="s">
        <v>35</v>
      </c>
    </row>
    <row r="397" spans="1:255" s="20" customFormat="1" x14ac:dyDescent="0.25">
      <c r="A397" s="178">
        <v>15993</v>
      </c>
      <c r="B397" s="178" t="s">
        <v>23</v>
      </c>
      <c r="C397" s="166">
        <v>6</v>
      </c>
      <c r="D397" s="166" t="s">
        <v>380</v>
      </c>
      <c r="E397" s="179">
        <v>687.58</v>
      </c>
      <c r="F397" s="179">
        <v>1167.25</v>
      </c>
      <c r="G397" s="167"/>
      <c r="H397" s="166">
        <v>13</v>
      </c>
      <c r="I397" s="166">
        <v>164</v>
      </c>
      <c r="J397" s="183" t="s">
        <v>28</v>
      </c>
      <c r="K397" s="166">
        <v>97</v>
      </c>
      <c r="L397" s="186" t="s">
        <v>27</v>
      </c>
      <c r="M397" s="166">
        <v>3</v>
      </c>
      <c r="N397" s="180" t="s">
        <v>893</v>
      </c>
      <c r="O397" s="180"/>
      <c r="P397" s="181">
        <v>2720</v>
      </c>
      <c r="Q397" s="408">
        <v>2713</v>
      </c>
      <c r="R397" s="393">
        <v>2708</v>
      </c>
      <c r="S397" s="184"/>
      <c r="T397" s="166" t="s">
        <v>891</v>
      </c>
      <c r="U397" s="48">
        <f t="shared" si="9"/>
        <v>2816</v>
      </c>
      <c r="V397" s="166">
        <v>137</v>
      </c>
      <c r="W397" s="166">
        <v>1.41</v>
      </c>
      <c r="X397" s="179">
        <v>1.47</v>
      </c>
      <c r="Y397" s="166">
        <v>1.54</v>
      </c>
      <c r="Z397" s="186" t="s">
        <v>806</v>
      </c>
      <c r="AA397" s="166" t="s">
        <v>79</v>
      </c>
      <c r="AB397" s="166"/>
      <c r="AC397" s="181"/>
      <c r="AD397" s="167"/>
      <c r="AE397" s="166"/>
      <c r="AF397" s="167"/>
      <c r="AG397" s="167"/>
      <c r="AM397" s="181" t="s">
        <v>881</v>
      </c>
      <c r="AN397" s="468">
        <v>281</v>
      </c>
      <c r="AO397" s="166" t="s">
        <v>677</v>
      </c>
      <c r="AP397" s="166"/>
      <c r="AQ397" s="166"/>
      <c r="AR397" s="166"/>
      <c r="AS397" s="166"/>
    </row>
    <row r="398" spans="1:255" s="20" customFormat="1" x14ac:dyDescent="0.25">
      <c r="A398" s="178">
        <v>15994</v>
      </c>
      <c r="B398" s="178" t="s">
        <v>23</v>
      </c>
      <c r="C398" s="166">
        <v>6</v>
      </c>
      <c r="D398" s="166" t="s">
        <v>380</v>
      </c>
      <c r="E398" s="179">
        <v>687.35</v>
      </c>
      <c r="F398" s="179">
        <v>1167.45</v>
      </c>
      <c r="G398" s="167"/>
      <c r="H398" s="166">
        <v>4</v>
      </c>
      <c r="I398" s="166">
        <v>122</v>
      </c>
      <c r="J398" s="183" t="s">
        <v>28</v>
      </c>
      <c r="K398" s="166">
        <v>37</v>
      </c>
      <c r="L398" s="166" t="s">
        <v>19</v>
      </c>
      <c r="M398" s="166">
        <v>16</v>
      </c>
      <c r="N398" s="180"/>
      <c r="O398" s="183" t="s">
        <v>722</v>
      </c>
      <c r="P398" s="181">
        <v>2704</v>
      </c>
      <c r="Q398" s="408"/>
      <c r="R398" s="393">
        <v>2704</v>
      </c>
      <c r="S398" s="184"/>
      <c r="T398" s="166" t="s">
        <v>891</v>
      </c>
      <c r="U398" s="48">
        <f t="shared" si="9"/>
        <v>2740</v>
      </c>
      <c r="V398" s="166">
        <v>80.7</v>
      </c>
      <c r="W398" s="166">
        <v>2.1800000000000002</v>
      </c>
      <c r="X398" s="179">
        <v>1.25</v>
      </c>
      <c r="Y398" s="166">
        <v>2.59</v>
      </c>
      <c r="Z398" s="186" t="s">
        <v>808</v>
      </c>
      <c r="AA398" s="166"/>
      <c r="AB398" s="181"/>
      <c r="AC398" s="181"/>
      <c r="AD398" s="181"/>
      <c r="AE398" s="166"/>
      <c r="AF398" s="167"/>
      <c r="AG398" s="167"/>
      <c r="AM398" s="181" t="s">
        <v>606</v>
      </c>
      <c r="AN398" s="184">
        <v>272</v>
      </c>
      <c r="AO398" s="166" t="s">
        <v>687</v>
      </c>
      <c r="AP398" s="166"/>
      <c r="AQ398" s="166"/>
      <c r="AR398" s="166"/>
      <c r="AS398" s="166"/>
    </row>
    <row r="399" spans="1:255" s="20" customFormat="1" x14ac:dyDescent="0.25">
      <c r="A399" s="47">
        <v>15995</v>
      </c>
      <c r="B399" s="47" t="s">
        <v>23</v>
      </c>
      <c r="C399" s="20">
        <v>6</v>
      </c>
      <c r="D399" s="20" t="s">
        <v>919</v>
      </c>
      <c r="E399" s="29">
        <v>685.27</v>
      </c>
      <c r="F399" s="29">
        <v>1167.31</v>
      </c>
      <c r="G399" s="167"/>
      <c r="H399" s="20">
        <v>4</v>
      </c>
      <c r="I399" s="20">
        <v>127</v>
      </c>
      <c r="J399" s="34" t="s">
        <v>28</v>
      </c>
      <c r="K399" s="20">
        <v>32</v>
      </c>
      <c r="L399" s="20" t="s">
        <v>19</v>
      </c>
      <c r="M399" s="20">
        <v>15</v>
      </c>
      <c r="N399" s="33" t="s">
        <v>27</v>
      </c>
      <c r="O399" s="34" t="s">
        <v>29</v>
      </c>
      <c r="P399" s="32">
        <v>2704</v>
      </c>
      <c r="Q399" s="488"/>
      <c r="R399" s="12">
        <v>2704</v>
      </c>
      <c r="S399" s="124"/>
      <c r="T399" s="20" t="s">
        <v>930</v>
      </c>
      <c r="U399" s="48">
        <f t="shared" si="9"/>
        <v>2735</v>
      </c>
      <c r="V399" s="20">
        <v>88.1</v>
      </c>
      <c r="W399" s="20">
        <v>2.75</v>
      </c>
      <c r="X399" s="29">
        <v>1.88</v>
      </c>
      <c r="Y399" s="20">
        <v>3.12</v>
      </c>
      <c r="Z399" s="43" t="s">
        <v>808</v>
      </c>
      <c r="AB399" s="32"/>
      <c r="AC399" s="22"/>
      <c r="AD399" s="32"/>
      <c r="AF399" s="30"/>
      <c r="AG399" s="30"/>
      <c r="AH399" s="22"/>
      <c r="AI399" s="22"/>
      <c r="AJ399" s="22"/>
      <c r="AK399" s="22"/>
      <c r="AL399" s="22"/>
      <c r="AM399" s="30"/>
      <c r="AN399" s="35"/>
      <c r="IC399" s="22"/>
      <c r="ID399" s="22"/>
      <c r="IE399" s="22"/>
      <c r="IF399" s="22"/>
      <c r="IG399" s="22"/>
      <c r="IH399" s="22"/>
      <c r="II399" s="22"/>
      <c r="IJ399" s="22"/>
      <c r="IK399" s="22"/>
      <c r="IL399" s="22"/>
      <c r="IM399" s="22"/>
      <c r="IN399" s="22"/>
      <c r="IO399" s="22"/>
      <c r="IP399" s="22"/>
      <c r="IQ399" s="22"/>
      <c r="IR399" s="22"/>
      <c r="IS399" s="22"/>
      <c r="IT399" s="22"/>
      <c r="IU399" s="22"/>
    </row>
    <row r="400" spans="1:255" s="20" customFormat="1" x14ac:dyDescent="0.25">
      <c r="A400" s="47">
        <v>15996</v>
      </c>
      <c r="B400" s="47" t="s">
        <v>23</v>
      </c>
      <c r="C400" s="20">
        <v>6</v>
      </c>
      <c r="D400" s="20" t="s">
        <v>918</v>
      </c>
      <c r="E400" s="29">
        <v>686.77</v>
      </c>
      <c r="F400" s="29">
        <v>1167.75</v>
      </c>
      <c r="G400" s="167"/>
      <c r="H400" s="20">
        <v>4</v>
      </c>
      <c r="I400" s="20">
        <v>100</v>
      </c>
      <c r="J400" s="34" t="s">
        <v>28</v>
      </c>
      <c r="K400" s="20">
        <v>40</v>
      </c>
      <c r="L400" s="20" t="s">
        <v>19</v>
      </c>
      <c r="M400" s="20">
        <v>11</v>
      </c>
      <c r="N400" s="33" t="s">
        <v>27</v>
      </c>
      <c r="O400" s="34" t="s">
        <v>29</v>
      </c>
      <c r="P400" s="32">
        <v>2720</v>
      </c>
      <c r="Q400" s="488"/>
      <c r="R400" s="12" t="s">
        <v>421</v>
      </c>
      <c r="S400" s="124"/>
      <c r="T400" s="20" t="s">
        <v>930</v>
      </c>
      <c r="U400" s="48">
        <f t="shared" si="9"/>
        <v>2759</v>
      </c>
      <c r="V400" s="20">
        <v>74</v>
      </c>
      <c r="W400" s="20">
        <v>1.85</v>
      </c>
      <c r="X400" s="29">
        <v>1.21</v>
      </c>
      <c r="Y400" s="20">
        <v>1.19</v>
      </c>
      <c r="Z400" s="43" t="s">
        <v>806</v>
      </c>
      <c r="AB400" s="32"/>
      <c r="AC400" s="22"/>
      <c r="AD400" s="32"/>
      <c r="AF400" s="30"/>
      <c r="AG400" s="30"/>
      <c r="AH400" s="22"/>
      <c r="AI400" s="22"/>
      <c r="AJ400" s="22"/>
      <c r="AK400" s="22"/>
      <c r="AL400" s="22"/>
      <c r="AM400" s="32"/>
      <c r="AN400" s="35"/>
      <c r="IC400" s="22"/>
      <c r="ID400" s="22"/>
      <c r="IE400" s="22"/>
      <c r="IF400" s="22"/>
      <c r="IG400" s="22"/>
      <c r="IH400" s="22"/>
      <c r="II400" s="22"/>
      <c r="IJ400" s="22"/>
      <c r="IK400" s="22"/>
      <c r="IL400" s="22"/>
      <c r="IM400" s="22"/>
      <c r="IN400" s="22"/>
      <c r="IO400" s="22"/>
      <c r="IP400" s="22"/>
      <c r="IQ400" s="22"/>
      <c r="IR400" s="22"/>
      <c r="IS400" s="22"/>
      <c r="IT400" s="22"/>
      <c r="IU400" s="22"/>
    </row>
    <row r="401" spans="1:255" s="20" customFormat="1" x14ac:dyDescent="0.25">
      <c r="A401" s="47">
        <v>15997</v>
      </c>
      <c r="B401" s="47" t="s">
        <v>23</v>
      </c>
      <c r="C401" s="20">
        <v>6</v>
      </c>
      <c r="D401" s="20" t="s">
        <v>417</v>
      </c>
      <c r="E401" s="29">
        <v>680.44</v>
      </c>
      <c r="F401" s="29">
        <v>1168.46</v>
      </c>
      <c r="G401" s="167"/>
      <c r="H401" s="20">
        <v>8</v>
      </c>
      <c r="I401" s="20">
        <v>254</v>
      </c>
      <c r="J401" s="34" t="s">
        <v>28</v>
      </c>
      <c r="K401" s="20">
        <v>45</v>
      </c>
      <c r="L401" s="20" t="s">
        <v>19</v>
      </c>
      <c r="M401" s="20">
        <v>15</v>
      </c>
      <c r="N401" s="33"/>
      <c r="O401" s="34" t="s">
        <v>722</v>
      </c>
      <c r="P401" s="32">
        <v>2704</v>
      </c>
      <c r="Q401" s="35"/>
      <c r="R401" s="12" t="s">
        <v>179</v>
      </c>
      <c r="S401" s="35"/>
      <c r="T401" s="20" t="s">
        <v>582</v>
      </c>
      <c r="U401" s="48">
        <f t="shared" si="9"/>
        <v>2748</v>
      </c>
      <c r="V401" s="20">
        <v>85.3</v>
      </c>
      <c r="W401" s="20">
        <v>1.9</v>
      </c>
      <c r="X401" s="29">
        <v>1.52</v>
      </c>
      <c r="Y401" s="20">
        <v>1.75</v>
      </c>
      <c r="Z401" s="87" t="s">
        <v>806</v>
      </c>
      <c r="AH401" s="20" t="s">
        <v>418</v>
      </c>
    </row>
    <row r="402" spans="1:255" s="20" customFormat="1" x14ac:dyDescent="0.25">
      <c r="A402" s="47">
        <v>15998</v>
      </c>
      <c r="B402" s="47" t="s">
        <v>23</v>
      </c>
      <c r="C402" s="20">
        <v>6</v>
      </c>
      <c r="D402" s="20" t="s">
        <v>417</v>
      </c>
      <c r="E402" s="29">
        <v>680.5</v>
      </c>
      <c r="F402" s="29">
        <v>1168.69</v>
      </c>
      <c r="G402" s="167"/>
      <c r="H402" s="20">
        <v>4</v>
      </c>
      <c r="I402" s="20">
        <v>307</v>
      </c>
      <c r="J402" s="34" t="s">
        <v>28</v>
      </c>
      <c r="K402" s="20">
        <v>132</v>
      </c>
      <c r="L402" s="20" t="s">
        <v>19</v>
      </c>
      <c r="M402" s="20">
        <v>25</v>
      </c>
      <c r="N402" s="33"/>
      <c r="O402" s="34" t="s">
        <v>722</v>
      </c>
      <c r="P402" s="32">
        <v>2703</v>
      </c>
      <c r="Q402" s="35"/>
      <c r="R402" s="12" t="s">
        <v>210</v>
      </c>
      <c r="S402" s="35"/>
      <c r="T402" s="20" t="s">
        <v>583</v>
      </c>
      <c r="U402" s="48">
        <f t="shared" si="9"/>
        <v>2834</v>
      </c>
      <c r="V402" s="20">
        <v>148.69999999999999</v>
      </c>
      <c r="W402" s="20">
        <v>1.1299999999999999</v>
      </c>
      <c r="X402" s="29">
        <v>0.65</v>
      </c>
      <c r="Y402" s="20">
        <v>0.71</v>
      </c>
      <c r="Z402" s="87" t="s">
        <v>807</v>
      </c>
      <c r="AA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</row>
    <row r="403" spans="1:255" s="38" customFormat="1" x14ac:dyDescent="0.25">
      <c r="A403" s="47">
        <v>15999</v>
      </c>
      <c r="B403" s="47" t="s">
        <v>23</v>
      </c>
      <c r="C403" s="20">
        <v>6</v>
      </c>
      <c r="D403" s="20" t="s">
        <v>133</v>
      </c>
      <c r="E403" s="29">
        <v>689.35</v>
      </c>
      <c r="F403" s="29">
        <v>1168.78</v>
      </c>
      <c r="G403" s="167"/>
      <c r="H403" s="20">
        <v>4</v>
      </c>
      <c r="I403" s="20">
        <v>265</v>
      </c>
      <c r="J403" s="34" t="s">
        <v>28</v>
      </c>
      <c r="K403" s="20">
        <v>133</v>
      </c>
      <c r="L403" s="43" t="s">
        <v>27</v>
      </c>
      <c r="M403" s="20">
        <v>23</v>
      </c>
      <c r="N403" s="33" t="s">
        <v>27</v>
      </c>
      <c r="O403" s="34" t="s">
        <v>722</v>
      </c>
      <c r="P403" s="32">
        <v>2695</v>
      </c>
      <c r="Q403" s="35"/>
      <c r="R403" s="12" t="s">
        <v>205</v>
      </c>
      <c r="S403" s="35"/>
      <c r="T403" s="20" t="s">
        <v>590</v>
      </c>
      <c r="U403" s="48">
        <f t="shared" si="9"/>
        <v>2827</v>
      </c>
      <c r="V403" s="20">
        <v>114.5</v>
      </c>
      <c r="W403" s="20">
        <v>0.86</v>
      </c>
      <c r="X403" s="29">
        <v>0.61</v>
      </c>
      <c r="Y403" s="20">
        <v>0.56999999999999995</v>
      </c>
      <c r="Z403" s="87" t="s">
        <v>805</v>
      </c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  <c r="FQ403" s="20"/>
      <c r="FR403" s="20"/>
      <c r="FS403" s="20"/>
      <c r="FT403" s="20"/>
      <c r="FU403" s="20"/>
      <c r="FV403" s="20"/>
      <c r="FW403" s="20"/>
      <c r="FX403" s="20"/>
      <c r="FY403" s="20"/>
      <c r="FZ403" s="20"/>
      <c r="GA403" s="20"/>
      <c r="GB403" s="20"/>
      <c r="GC403" s="20"/>
      <c r="GD403" s="20"/>
      <c r="GE403" s="20"/>
      <c r="GF403" s="20"/>
      <c r="GG403" s="20"/>
      <c r="GH403" s="20"/>
      <c r="GI403" s="20"/>
      <c r="GJ403" s="20"/>
      <c r="GK403" s="20"/>
      <c r="GL403" s="20"/>
      <c r="GM403" s="20"/>
      <c r="GN403" s="20"/>
      <c r="GO403" s="20"/>
      <c r="GP403" s="20"/>
      <c r="GQ403" s="20"/>
      <c r="GR403" s="20"/>
      <c r="GS403" s="20"/>
      <c r="GT403" s="20"/>
      <c r="GU403" s="20"/>
      <c r="GV403" s="20"/>
      <c r="GW403" s="20"/>
      <c r="GX403" s="20"/>
      <c r="GY403" s="20"/>
      <c r="GZ403" s="20"/>
      <c r="HA403" s="20"/>
      <c r="HB403" s="20"/>
      <c r="HC403" s="20"/>
      <c r="HD403" s="20"/>
      <c r="HE403" s="20"/>
      <c r="HF403" s="20"/>
      <c r="HG403" s="20"/>
      <c r="HH403" s="20"/>
      <c r="HI403" s="20"/>
      <c r="HJ403" s="20"/>
      <c r="HK403" s="20"/>
      <c r="HL403" s="20"/>
      <c r="HM403" s="20"/>
      <c r="HN403" s="20"/>
      <c r="HO403" s="20"/>
      <c r="HP403" s="20"/>
      <c r="HQ403" s="20"/>
      <c r="HR403" s="20"/>
      <c r="HS403" s="20"/>
      <c r="HT403" s="20"/>
      <c r="HU403" s="20"/>
      <c r="HV403" s="20"/>
      <c r="HW403" s="20"/>
      <c r="HX403" s="20"/>
      <c r="HY403" s="20"/>
      <c r="HZ403" s="20"/>
      <c r="IA403" s="20"/>
      <c r="IB403" s="20"/>
      <c r="IC403" s="20"/>
      <c r="ID403" s="20"/>
      <c r="IE403" s="20"/>
      <c r="IF403" s="20"/>
      <c r="IG403" s="20"/>
      <c r="IH403" s="20"/>
      <c r="II403" s="20"/>
      <c r="IJ403" s="20"/>
      <c r="IK403" s="20"/>
      <c r="IL403" s="20"/>
      <c r="IM403" s="20"/>
      <c r="IN403" s="20"/>
      <c r="IO403" s="20"/>
      <c r="IP403" s="20"/>
      <c r="IQ403" s="20"/>
      <c r="IR403" s="20"/>
      <c r="IS403" s="20"/>
      <c r="IT403" s="20"/>
      <c r="IU403" s="20"/>
    </row>
    <row r="404" spans="1:255" s="20" customFormat="1" x14ac:dyDescent="0.25">
      <c r="A404" s="47">
        <v>16000</v>
      </c>
      <c r="B404" s="47" t="s">
        <v>23</v>
      </c>
      <c r="C404" s="20">
        <v>6</v>
      </c>
      <c r="D404" s="20" t="s">
        <v>133</v>
      </c>
      <c r="E404" s="29">
        <v>689.01</v>
      </c>
      <c r="F404" s="29">
        <v>1168.3599999999999</v>
      </c>
      <c r="G404" s="167"/>
      <c r="H404" s="20">
        <v>4</v>
      </c>
      <c r="I404" s="20">
        <v>265</v>
      </c>
      <c r="J404" s="34" t="s">
        <v>28</v>
      </c>
      <c r="K404" s="20">
        <v>108</v>
      </c>
      <c r="L404" s="20" t="s">
        <v>19</v>
      </c>
      <c r="M404" s="20">
        <v>19</v>
      </c>
      <c r="N404" s="33" t="s">
        <v>27</v>
      </c>
      <c r="O404" s="34" t="s">
        <v>24</v>
      </c>
      <c r="P404" s="32">
        <v>2725</v>
      </c>
      <c r="Q404" s="35"/>
      <c r="R404" s="12" t="s">
        <v>131</v>
      </c>
      <c r="S404" s="35"/>
      <c r="T404" s="20" t="s">
        <v>589</v>
      </c>
      <c r="U404" s="48">
        <f t="shared" si="9"/>
        <v>2832</v>
      </c>
      <c r="V404" s="20">
        <v>126.7</v>
      </c>
      <c r="W404" s="20">
        <v>1.17</v>
      </c>
      <c r="X404" s="29">
        <v>0.91</v>
      </c>
      <c r="Y404" s="20">
        <v>1.07</v>
      </c>
      <c r="Z404" s="87" t="s">
        <v>807</v>
      </c>
    </row>
    <row r="405" spans="1:255" s="20" customFormat="1" x14ac:dyDescent="0.25">
      <c r="A405" s="47">
        <v>34311</v>
      </c>
      <c r="B405" s="47" t="s">
        <v>23</v>
      </c>
      <c r="C405" s="20">
        <v>6</v>
      </c>
      <c r="D405" s="20" t="s">
        <v>185</v>
      </c>
      <c r="E405" s="29">
        <v>688.83</v>
      </c>
      <c r="F405" s="29">
        <v>1168.44</v>
      </c>
      <c r="G405" s="167"/>
      <c r="H405" s="20">
        <v>8</v>
      </c>
      <c r="I405" s="20">
        <v>154</v>
      </c>
      <c r="J405" s="34" t="s">
        <v>28</v>
      </c>
      <c r="K405" s="20">
        <v>48</v>
      </c>
      <c r="L405" s="20" t="s">
        <v>19</v>
      </c>
      <c r="M405" s="20">
        <v>17</v>
      </c>
      <c r="N405" s="33" t="s">
        <v>27</v>
      </c>
      <c r="O405" s="34" t="s">
        <v>722</v>
      </c>
      <c r="P405" s="32">
        <v>2704</v>
      </c>
      <c r="Q405" s="35"/>
      <c r="R405" s="12" t="s">
        <v>179</v>
      </c>
      <c r="S405" s="35"/>
      <c r="T405" s="20" t="s">
        <v>590</v>
      </c>
      <c r="U405" s="48">
        <f t="shared" si="9"/>
        <v>2751</v>
      </c>
      <c r="V405" s="20">
        <v>70.400000000000006</v>
      </c>
      <c r="W405" s="20">
        <v>1.47</v>
      </c>
      <c r="X405" s="29">
        <v>1.24</v>
      </c>
      <c r="Y405" s="20">
        <v>1.1200000000000001</v>
      </c>
      <c r="Z405" s="87" t="s">
        <v>806</v>
      </c>
    </row>
    <row r="406" spans="1:255" s="20" customFormat="1" x14ac:dyDescent="0.25">
      <c r="A406" s="47">
        <v>34320</v>
      </c>
      <c r="B406" s="47" t="s">
        <v>23</v>
      </c>
      <c r="C406" s="20">
        <v>6</v>
      </c>
      <c r="D406" s="20" t="s">
        <v>401</v>
      </c>
      <c r="E406" s="29">
        <v>687</v>
      </c>
      <c r="F406" s="29">
        <v>1168.46</v>
      </c>
      <c r="G406" s="167"/>
      <c r="H406" s="20">
        <v>4</v>
      </c>
      <c r="I406" s="20">
        <v>226</v>
      </c>
      <c r="J406" s="34" t="s">
        <v>28</v>
      </c>
      <c r="K406" s="20">
        <v>106</v>
      </c>
      <c r="L406" s="20" t="s">
        <v>19</v>
      </c>
      <c r="M406" s="20">
        <v>17</v>
      </c>
      <c r="N406" s="33"/>
      <c r="O406" s="34" t="s">
        <v>24</v>
      </c>
      <c r="P406" s="32">
        <v>2725</v>
      </c>
      <c r="Q406" s="35"/>
      <c r="R406" s="12" t="s">
        <v>131</v>
      </c>
      <c r="S406" s="35"/>
      <c r="T406" s="47" t="s">
        <v>559</v>
      </c>
      <c r="U406" s="48">
        <f t="shared" si="9"/>
        <v>2830</v>
      </c>
      <c r="V406" s="20">
        <v>116.1</v>
      </c>
      <c r="W406" s="20">
        <v>1.1000000000000001</v>
      </c>
      <c r="X406" s="29">
        <v>0.81</v>
      </c>
      <c r="Y406" s="20">
        <v>1.38</v>
      </c>
      <c r="Z406" s="87" t="s">
        <v>807</v>
      </c>
    </row>
    <row r="407" spans="1:255" s="20" customFormat="1" x14ac:dyDescent="0.25">
      <c r="A407" s="47">
        <v>34321</v>
      </c>
      <c r="B407" s="47" t="s">
        <v>23</v>
      </c>
      <c r="C407" s="20">
        <v>6</v>
      </c>
      <c r="D407" s="20" t="s">
        <v>920</v>
      </c>
      <c r="E407" s="29">
        <v>687.78</v>
      </c>
      <c r="F407" s="29">
        <v>1168.31</v>
      </c>
      <c r="G407" s="167"/>
      <c r="H407" s="20">
        <v>13</v>
      </c>
      <c r="I407" s="20">
        <v>110</v>
      </c>
      <c r="J407" s="34" t="s">
        <v>28</v>
      </c>
      <c r="K407" s="20">
        <v>71</v>
      </c>
      <c r="L407" s="43" t="s">
        <v>27</v>
      </c>
      <c r="M407" s="20">
        <v>0</v>
      </c>
      <c r="N407" s="34" t="s">
        <v>725</v>
      </c>
      <c r="O407" s="33"/>
      <c r="P407" s="32">
        <v>2732</v>
      </c>
      <c r="Q407" s="488">
        <v>2712</v>
      </c>
      <c r="R407" s="12" t="s">
        <v>213</v>
      </c>
      <c r="S407" s="415"/>
      <c r="T407" s="20" t="s">
        <v>930</v>
      </c>
      <c r="U407" s="48">
        <f t="shared" si="9"/>
        <v>2802</v>
      </c>
      <c r="V407" s="20">
        <v>97.6</v>
      </c>
      <c r="W407" s="20">
        <v>1.37</v>
      </c>
      <c r="X407" s="29">
        <v>0</v>
      </c>
      <c r="Y407" s="20">
        <v>0</v>
      </c>
      <c r="Z407" s="43" t="s">
        <v>811</v>
      </c>
      <c r="AB407" s="32"/>
      <c r="AC407" s="22"/>
      <c r="AD407" s="32"/>
      <c r="AF407" s="30"/>
      <c r="AG407" s="30"/>
      <c r="AH407" s="22"/>
      <c r="AI407" s="22"/>
      <c r="AJ407" s="22"/>
      <c r="AK407" s="22"/>
      <c r="AL407" s="22"/>
      <c r="AM407" s="32"/>
      <c r="AN407" s="35"/>
      <c r="IC407" s="22"/>
      <c r="ID407" s="22"/>
      <c r="IE407" s="22"/>
      <c r="IF407" s="22"/>
      <c r="IG407" s="22"/>
      <c r="IH407" s="22"/>
      <c r="II407" s="22"/>
      <c r="IJ407" s="22"/>
      <c r="IK407" s="22"/>
      <c r="IL407" s="22"/>
      <c r="IM407" s="22"/>
      <c r="IN407" s="22"/>
      <c r="IO407" s="22"/>
      <c r="IP407" s="22"/>
      <c r="IQ407" s="22"/>
      <c r="IR407" s="22"/>
      <c r="IS407" s="22"/>
      <c r="IT407" s="22"/>
      <c r="IU407" s="22"/>
    </row>
    <row r="408" spans="1:255" s="20" customFormat="1" x14ac:dyDescent="0.25">
      <c r="A408" s="47">
        <v>34322</v>
      </c>
      <c r="B408" s="47" t="s">
        <v>23</v>
      </c>
      <c r="C408" s="20">
        <v>6</v>
      </c>
      <c r="D408" s="20" t="s">
        <v>407</v>
      </c>
      <c r="E408" s="29">
        <v>680.13</v>
      </c>
      <c r="F408" s="29">
        <v>1169.8399999999999</v>
      </c>
      <c r="G408" s="167"/>
      <c r="H408" s="20">
        <v>13</v>
      </c>
      <c r="I408" s="20">
        <v>106</v>
      </c>
      <c r="J408" s="34" t="s">
        <v>10</v>
      </c>
      <c r="K408" s="20">
        <v>41</v>
      </c>
      <c r="L408" s="20" t="s">
        <v>19</v>
      </c>
      <c r="M408" s="20">
        <v>5</v>
      </c>
      <c r="N408" s="33" t="s">
        <v>912</v>
      </c>
      <c r="O408" s="33"/>
      <c r="P408" s="32">
        <v>2736</v>
      </c>
      <c r="Q408" s="35" t="s">
        <v>129</v>
      </c>
      <c r="R408" s="12" t="s">
        <v>398</v>
      </c>
      <c r="S408" s="83"/>
      <c r="T408" s="20" t="s">
        <v>581</v>
      </c>
      <c r="U408" s="48">
        <f t="shared" si="9"/>
        <v>2776</v>
      </c>
      <c r="V408" s="20">
        <v>99.6</v>
      </c>
      <c r="W408" s="20">
        <v>2.4300000000000002</v>
      </c>
      <c r="X408" s="29">
        <v>1.43</v>
      </c>
      <c r="Y408" s="20">
        <v>1.9</v>
      </c>
      <c r="Z408" s="87" t="s">
        <v>808</v>
      </c>
      <c r="AH408" s="20" t="s">
        <v>122</v>
      </c>
    </row>
    <row r="409" spans="1:255" s="20" customFormat="1" x14ac:dyDescent="0.25">
      <c r="A409" s="47">
        <v>34324</v>
      </c>
      <c r="B409" s="47" t="s">
        <v>23</v>
      </c>
      <c r="C409" s="20">
        <v>6</v>
      </c>
      <c r="D409" s="20" t="s">
        <v>113</v>
      </c>
      <c r="E409" s="29">
        <v>681.57</v>
      </c>
      <c r="F409" s="29">
        <v>1169.8900000000001</v>
      </c>
      <c r="G409" s="167"/>
      <c r="H409" s="20">
        <v>4</v>
      </c>
      <c r="I409" s="20">
        <v>226</v>
      </c>
      <c r="J409" s="34" t="s">
        <v>28</v>
      </c>
      <c r="K409" s="20">
        <v>64</v>
      </c>
      <c r="L409" s="20" t="s">
        <v>19</v>
      </c>
      <c r="M409" s="20">
        <v>13</v>
      </c>
      <c r="N409" s="33"/>
      <c r="O409" s="34" t="s">
        <v>722</v>
      </c>
      <c r="P409" s="32">
        <v>2726</v>
      </c>
      <c r="Q409" s="35"/>
      <c r="R409" s="12" t="s">
        <v>129</v>
      </c>
      <c r="S409" s="35"/>
      <c r="T409" s="47" t="s">
        <v>559</v>
      </c>
      <c r="U409" s="48">
        <f t="shared" si="9"/>
        <v>2789</v>
      </c>
      <c r="V409" s="20">
        <v>125.1</v>
      </c>
      <c r="W409" s="20">
        <v>1.95</v>
      </c>
      <c r="X409" s="29">
        <v>1.68</v>
      </c>
      <c r="Y409" s="20">
        <v>1.98</v>
      </c>
      <c r="Z409" s="87" t="s">
        <v>806</v>
      </c>
    </row>
    <row r="410" spans="1:255" s="20" customFormat="1" x14ac:dyDescent="0.25">
      <c r="A410" s="47">
        <v>34330</v>
      </c>
      <c r="B410" s="47" t="s">
        <v>23</v>
      </c>
      <c r="C410" s="20">
        <v>6</v>
      </c>
      <c r="D410" s="20" t="s">
        <v>922</v>
      </c>
      <c r="E410" s="29">
        <v>687.32</v>
      </c>
      <c r="F410" s="29">
        <v>1169.48</v>
      </c>
      <c r="G410" s="167"/>
      <c r="H410" s="20">
        <v>2</v>
      </c>
      <c r="I410" s="20">
        <v>122</v>
      </c>
      <c r="J410" s="34" t="s">
        <v>28</v>
      </c>
      <c r="K410" s="20">
        <v>119</v>
      </c>
      <c r="L410" s="20" t="s">
        <v>19</v>
      </c>
      <c r="M410" s="20">
        <v>19</v>
      </c>
      <c r="N410" s="34" t="s">
        <v>414</v>
      </c>
      <c r="O410" s="33" t="s">
        <v>27</v>
      </c>
      <c r="P410" s="32">
        <v>2697</v>
      </c>
      <c r="Q410" s="488"/>
      <c r="R410" s="127">
        <v>2696</v>
      </c>
      <c r="S410" s="415">
        <v>2692</v>
      </c>
      <c r="T410" s="20" t="s">
        <v>930</v>
      </c>
      <c r="U410" s="48">
        <f t="shared" si="9"/>
        <v>2815</v>
      </c>
      <c r="V410" s="20">
        <v>121.8</v>
      </c>
      <c r="W410" s="20">
        <v>1.02</v>
      </c>
      <c r="X410" s="29">
        <v>0.88</v>
      </c>
      <c r="Y410" s="20">
        <v>0.95</v>
      </c>
      <c r="Z410" s="43" t="s">
        <v>807</v>
      </c>
      <c r="AA410" s="20" t="s">
        <v>35</v>
      </c>
      <c r="AB410" s="32"/>
      <c r="AC410" s="32"/>
      <c r="AD410" s="32"/>
      <c r="AF410" s="30"/>
      <c r="AG410" s="30"/>
      <c r="AH410" s="22"/>
      <c r="AI410" s="22"/>
      <c r="AJ410" s="22"/>
      <c r="AK410" s="22"/>
      <c r="AL410" s="22"/>
      <c r="AM410" s="32" t="s">
        <v>878</v>
      </c>
      <c r="AN410" s="35">
        <v>281</v>
      </c>
      <c r="AO410" s="20" t="s">
        <v>676</v>
      </c>
      <c r="IC410" s="22"/>
      <c r="ID410" s="22"/>
      <c r="IE410" s="22"/>
      <c r="IF410" s="22"/>
      <c r="IG410" s="22"/>
      <c r="IH410" s="22"/>
      <c r="II410" s="22"/>
      <c r="IJ410" s="22"/>
      <c r="IK410" s="22"/>
      <c r="IL410" s="22"/>
      <c r="IM410" s="22"/>
      <c r="IN410" s="22"/>
      <c r="IO410" s="22"/>
      <c r="IP410" s="22"/>
      <c r="IQ410" s="22"/>
      <c r="IR410" s="22"/>
      <c r="IS410" s="22"/>
      <c r="IT410" s="22"/>
      <c r="IU410" s="22"/>
    </row>
    <row r="411" spans="1:255" s="20" customFormat="1" x14ac:dyDescent="0.25">
      <c r="A411" s="61">
        <v>34331</v>
      </c>
      <c r="B411" s="61" t="s">
        <v>23</v>
      </c>
      <c r="C411" s="5">
        <v>6</v>
      </c>
      <c r="D411" s="5" t="s">
        <v>922</v>
      </c>
      <c r="E411" s="42">
        <v>687.3</v>
      </c>
      <c r="F411" s="42">
        <v>1169.9000000000001</v>
      </c>
      <c r="G411" s="167"/>
      <c r="H411" s="5">
        <v>8</v>
      </c>
      <c r="I411" s="5">
        <v>15</v>
      </c>
      <c r="J411" s="75" t="s">
        <v>817</v>
      </c>
      <c r="K411" s="5">
        <v>19</v>
      </c>
      <c r="L411" s="5" t="s">
        <v>19</v>
      </c>
      <c r="M411" s="5">
        <v>13</v>
      </c>
      <c r="N411" s="75"/>
      <c r="O411" s="76" t="s">
        <v>793</v>
      </c>
      <c r="P411" s="74"/>
      <c r="Q411" s="490"/>
      <c r="R411" s="434" t="s">
        <v>646</v>
      </c>
      <c r="S411" s="389"/>
      <c r="T411" s="166"/>
      <c r="U411" s="48"/>
      <c r="V411" s="22"/>
      <c r="W411" s="22"/>
      <c r="X411" s="22"/>
      <c r="Y411" s="22"/>
      <c r="Z411" s="74"/>
      <c r="AA411" s="5"/>
      <c r="AB411" s="491"/>
      <c r="AC411" s="491"/>
      <c r="AD411" s="491"/>
      <c r="AE411" s="47"/>
      <c r="AF411" s="62"/>
      <c r="AG411" s="62"/>
      <c r="AH411" s="5"/>
      <c r="AI411" s="5"/>
      <c r="AJ411" s="42"/>
      <c r="AK411" s="5"/>
      <c r="AL411" s="5"/>
      <c r="AM411" s="62"/>
      <c r="AN411" s="35"/>
      <c r="AQ411" s="5">
        <v>34331</v>
      </c>
      <c r="AR411" s="61"/>
      <c r="AS411" s="61"/>
      <c r="IC411" s="22"/>
      <c r="ID411" s="22"/>
      <c r="IE411" s="22"/>
      <c r="IF411" s="22"/>
      <c r="IG411" s="22"/>
      <c r="IH411" s="22"/>
      <c r="II411" s="22"/>
      <c r="IJ411" s="22"/>
      <c r="IK411" s="22"/>
      <c r="IL411" s="22"/>
      <c r="IM411" s="22"/>
      <c r="IN411" s="22"/>
      <c r="IO411" s="22"/>
      <c r="IP411" s="22"/>
      <c r="IQ411" s="22"/>
      <c r="IR411" s="22"/>
      <c r="IS411" s="22"/>
      <c r="IT411" s="22"/>
      <c r="IU411" s="22"/>
    </row>
    <row r="412" spans="1:255" s="20" customFormat="1" x14ac:dyDescent="0.25">
      <c r="A412" s="47">
        <v>34334</v>
      </c>
      <c r="B412" s="47" t="s">
        <v>23</v>
      </c>
      <c r="C412" s="20">
        <v>6</v>
      </c>
      <c r="D412" s="20" t="s">
        <v>408</v>
      </c>
      <c r="E412" s="29">
        <v>686.89</v>
      </c>
      <c r="F412" s="29">
        <v>1169.53</v>
      </c>
      <c r="G412" s="167"/>
      <c r="H412" s="20">
        <v>4</v>
      </c>
      <c r="I412" s="20">
        <v>100</v>
      </c>
      <c r="J412" s="34" t="s">
        <v>10</v>
      </c>
      <c r="K412" s="20">
        <v>47</v>
      </c>
      <c r="L412" s="43" t="s">
        <v>27</v>
      </c>
      <c r="M412" s="20">
        <v>10</v>
      </c>
      <c r="N412" s="33"/>
      <c r="O412" s="34" t="s">
        <v>722</v>
      </c>
      <c r="P412" s="32">
        <v>2704</v>
      </c>
      <c r="Q412" s="35"/>
      <c r="R412" s="12" t="s">
        <v>179</v>
      </c>
      <c r="S412" s="35"/>
      <c r="T412" s="20" t="s">
        <v>582</v>
      </c>
      <c r="U412" s="48">
        <f t="shared" ref="U412:U425" si="10">P412+K412-1</f>
        <v>2750</v>
      </c>
      <c r="V412" s="20">
        <v>68.599999999999994</v>
      </c>
      <c r="W412" s="20">
        <v>1.46</v>
      </c>
      <c r="X412" s="29">
        <v>2.15</v>
      </c>
      <c r="Y412" s="20">
        <v>1.29</v>
      </c>
      <c r="Z412" s="311" t="s">
        <v>271</v>
      </c>
    </row>
    <row r="413" spans="1:255" s="20" customFormat="1" x14ac:dyDescent="0.25">
      <c r="A413" s="47">
        <v>34335</v>
      </c>
      <c r="B413" s="47" t="s">
        <v>23</v>
      </c>
      <c r="C413" s="20">
        <v>6</v>
      </c>
      <c r="D413" s="20" t="s">
        <v>410</v>
      </c>
      <c r="E413" s="29">
        <v>684.82</v>
      </c>
      <c r="F413" s="29">
        <v>1169.97</v>
      </c>
      <c r="G413" s="167"/>
      <c r="H413" s="85" t="s">
        <v>411</v>
      </c>
      <c r="I413" s="30" t="s">
        <v>412</v>
      </c>
      <c r="J413" s="34" t="s">
        <v>28</v>
      </c>
      <c r="K413" s="20">
        <v>23</v>
      </c>
      <c r="L413" s="43" t="s">
        <v>27</v>
      </c>
      <c r="M413" s="20">
        <v>11</v>
      </c>
      <c r="N413" s="33"/>
      <c r="O413" s="34" t="s">
        <v>793</v>
      </c>
      <c r="P413" s="32">
        <v>2704</v>
      </c>
      <c r="Q413" s="35"/>
      <c r="R413" s="12" t="s">
        <v>179</v>
      </c>
      <c r="S413" s="35"/>
      <c r="T413" s="20" t="s">
        <v>582</v>
      </c>
      <c r="U413" s="48">
        <f t="shared" si="10"/>
        <v>2726</v>
      </c>
      <c r="V413" s="20">
        <v>56.6</v>
      </c>
      <c r="W413" s="20">
        <v>2.46</v>
      </c>
      <c r="X413" s="29">
        <v>2.0299999999999998</v>
      </c>
      <c r="Y413" s="20">
        <v>2.56</v>
      </c>
      <c r="Z413" s="87" t="s">
        <v>809</v>
      </c>
    </row>
    <row r="414" spans="1:255" s="20" customFormat="1" x14ac:dyDescent="0.25">
      <c r="A414" s="47">
        <v>34343</v>
      </c>
      <c r="B414" s="47" t="s">
        <v>23</v>
      </c>
      <c r="C414" s="20">
        <v>6</v>
      </c>
      <c r="D414" s="20" t="s">
        <v>46</v>
      </c>
      <c r="E414" s="29">
        <v>689.5</v>
      </c>
      <c r="F414" s="29">
        <v>1170.6500000000001</v>
      </c>
      <c r="G414" s="167"/>
      <c r="H414" s="20">
        <v>13</v>
      </c>
      <c r="I414" s="20">
        <v>183</v>
      </c>
      <c r="J414" s="34" t="s">
        <v>28</v>
      </c>
      <c r="K414" s="20">
        <v>126</v>
      </c>
      <c r="L414" s="43" t="s">
        <v>27</v>
      </c>
      <c r="M414" s="20">
        <v>13</v>
      </c>
      <c r="N414" s="34" t="s">
        <v>209</v>
      </c>
      <c r="O414" s="33" t="s">
        <v>27</v>
      </c>
      <c r="P414" s="32">
        <v>2704</v>
      </c>
      <c r="Q414" s="35" t="s">
        <v>211</v>
      </c>
      <c r="R414" s="12" t="s">
        <v>205</v>
      </c>
      <c r="S414" s="35"/>
      <c r="T414" s="20" t="s">
        <v>590</v>
      </c>
      <c r="U414" s="48">
        <f t="shared" si="10"/>
        <v>2829</v>
      </c>
      <c r="V414" s="20">
        <v>144.6</v>
      </c>
      <c r="W414" s="20">
        <v>1.1499999999999999</v>
      </c>
      <c r="X414" s="29">
        <v>0.66</v>
      </c>
      <c r="Y414" s="20">
        <v>0.86</v>
      </c>
      <c r="Z414" s="87" t="s">
        <v>807</v>
      </c>
      <c r="AH414" s="20" t="s">
        <v>122</v>
      </c>
    </row>
    <row r="415" spans="1:255" s="20" customFormat="1" x14ac:dyDescent="0.25">
      <c r="A415" s="47">
        <v>34347</v>
      </c>
      <c r="B415" s="47" t="s">
        <v>23</v>
      </c>
      <c r="C415" s="20">
        <v>6</v>
      </c>
      <c r="D415" s="20" t="s">
        <v>46</v>
      </c>
      <c r="E415" s="29">
        <v>689.11</v>
      </c>
      <c r="F415" s="29">
        <v>1170.98</v>
      </c>
      <c r="G415" s="167"/>
      <c r="H415" s="20">
        <v>4</v>
      </c>
      <c r="I415" s="20">
        <v>77</v>
      </c>
      <c r="J415" s="34" t="s">
        <v>28</v>
      </c>
      <c r="K415" s="20">
        <v>61</v>
      </c>
      <c r="L415" s="43" t="s">
        <v>27</v>
      </c>
      <c r="M415" s="20">
        <v>20</v>
      </c>
      <c r="N415" s="33" t="s">
        <v>27</v>
      </c>
      <c r="O415" s="34" t="s">
        <v>722</v>
      </c>
      <c r="P415" s="32">
        <v>2756</v>
      </c>
      <c r="Q415" s="35"/>
      <c r="R415" s="12" t="s">
        <v>44</v>
      </c>
      <c r="S415" s="35"/>
      <c r="T415" s="55" t="s">
        <v>697</v>
      </c>
      <c r="U415" s="48">
        <f t="shared" si="10"/>
        <v>2816</v>
      </c>
      <c r="V415" s="20">
        <v>61.6</v>
      </c>
      <c r="W415" s="20">
        <v>1.01</v>
      </c>
      <c r="X415" s="29">
        <v>0.67</v>
      </c>
      <c r="Y415" s="20">
        <v>0.79</v>
      </c>
      <c r="Z415" s="87" t="s">
        <v>807</v>
      </c>
    </row>
    <row r="416" spans="1:255" s="20" customFormat="1" x14ac:dyDescent="0.25">
      <c r="A416" s="47">
        <v>34348</v>
      </c>
      <c r="B416" s="47" t="s">
        <v>23</v>
      </c>
      <c r="C416" s="20">
        <v>6</v>
      </c>
      <c r="D416" s="20" t="s">
        <v>46</v>
      </c>
      <c r="E416" s="29">
        <v>689.02</v>
      </c>
      <c r="F416" s="29">
        <v>1170.9000000000001</v>
      </c>
      <c r="G416" s="167"/>
      <c r="H416" s="20">
        <v>4</v>
      </c>
      <c r="I416" s="20">
        <v>77</v>
      </c>
      <c r="J416" s="34" t="s">
        <v>28</v>
      </c>
      <c r="K416" s="20">
        <v>62</v>
      </c>
      <c r="L416" s="20" t="s">
        <v>19</v>
      </c>
      <c r="M416" s="20">
        <v>20</v>
      </c>
      <c r="N416" s="34" t="s">
        <v>48</v>
      </c>
      <c r="O416" s="33" t="s">
        <v>27</v>
      </c>
      <c r="P416" s="32">
        <v>2771</v>
      </c>
      <c r="Q416" s="35" t="s">
        <v>66</v>
      </c>
      <c r="R416" s="12" t="s">
        <v>91</v>
      </c>
      <c r="S416" s="35"/>
      <c r="T416" s="55" t="s">
        <v>697</v>
      </c>
      <c r="U416" s="48">
        <f t="shared" si="10"/>
        <v>2832</v>
      </c>
      <c r="V416" s="20">
        <v>71.099999999999994</v>
      </c>
      <c r="W416" s="20">
        <v>1.1499999999999999</v>
      </c>
      <c r="X416" s="29">
        <v>0.5</v>
      </c>
      <c r="Y416" s="20">
        <v>0.85</v>
      </c>
      <c r="Z416" s="87" t="s">
        <v>807</v>
      </c>
      <c r="AH416" s="20" t="s">
        <v>47</v>
      </c>
    </row>
    <row r="417" spans="1:255" s="20" customFormat="1" x14ac:dyDescent="0.25">
      <c r="A417" s="47">
        <v>34349</v>
      </c>
      <c r="B417" s="47" t="s">
        <v>23</v>
      </c>
      <c r="C417" s="20">
        <v>6</v>
      </c>
      <c r="D417" s="20" t="s">
        <v>130</v>
      </c>
      <c r="E417" s="29">
        <v>688.72</v>
      </c>
      <c r="F417" s="29">
        <v>1170.96</v>
      </c>
      <c r="G417" s="167"/>
      <c r="H417" s="20">
        <v>4</v>
      </c>
      <c r="I417" s="20">
        <v>265</v>
      </c>
      <c r="J417" s="34" t="s">
        <v>28</v>
      </c>
      <c r="K417" s="20">
        <v>103</v>
      </c>
      <c r="L417" s="20" t="s">
        <v>19</v>
      </c>
      <c r="M417" s="20">
        <v>19</v>
      </c>
      <c r="N417" s="33" t="s">
        <v>27</v>
      </c>
      <c r="O417" s="34" t="s">
        <v>24</v>
      </c>
      <c r="P417" s="32">
        <v>2725</v>
      </c>
      <c r="Q417" s="35"/>
      <c r="R417" s="12" t="s">
        <v>131</v>
      </c>
      <c r="S417" s="35"/>
      <c r="T417" s="20" t="s">
        <v>601</v>
      </c>
      <c r="U417" s="48">
        <f t="shared" si="10"/>
        <v>2827</v>
      </c>
      <c r="V417" s="20">
        <v>131.30000000000001</v>
      </c>
      <c r="W417" s="20">
        <v>1.27</v>
      </c>
      <c r="X417" s="29">
        <v>0.94</v>
      </c>
      <c r="Y417" s="20">
        <v>1</v>
      </c>
      <c r="Z417" s="87" t="s">
        <v>807</v>
      </c>
    </row>
    <row r="418" spans="1:255" s="20" customFormat="1" x14ac:dyDescent="0.25">
      <c r="A418" s="47">
        <v>34350</v>
      </c>
      <c r="B418" s="47" t="s">
        <v>23</v>
      </c>
      <c r="C418" s="20">
        <v>6</v>
      </c>
      <c r="D418" s="20" t="s">
        <v>400</v>
      </c>
      <c r="E418" s="29">
        <v>687.17</v>
      </c>
      <c r="F418" s="29">
        <v>1170.57</v>
      </c>
      <c r="G418" s="167"/>
      <c r="H418" s="20">
        <v>13</v>
      </c>
      <c r="I418" s="20">
        <v>224</v>
      </c>
      <c r="J418" s="34" t="s">
        <v>28</v>
      </c>
      <c r="K418" s="20">
        <v>75</v>
      </c>
      <c r="L418" s="43" t="s">
        <v>27</v>
      </c>
      <c r="M418" s="20">
        <v>2</v>
      </c>
      <c r="N418" s="33" t="s">
        <v>914</v>
      </c>
      <c r="O418" s="33"/>
      <c r="P418" s="32">
        <v>2733</v>
      </c>
      <c r="Q418" s="35" t="s">
        <v>131</v>
      </c>
      <c r="R418" s="12" t="s">
        <v>398</v>
      </c>
      <c r="S418" s="35"/>
      <c r="T418" s="20" t="s">
        <v>581</v>
      </c>
      <c r="U418" s="48">
        <f t="shared" si="10"/>
        <v>2807</v>
      </c>
      <c r="V418" s="20">
        <v>136.19999999999999</v>
      </c>
      <c r="W418" s="20">
        <v>1.82</v>
      </c>
      <c r="X418" s="29">
        <v>1.4</v>
      </c>
      <c r="Y418" s="20">
        <v>1.29</v>
      </c>
      <c r="Z418" s="87" t="s">
        <v>806</v>
      </c>
    </row>
    <row r="419" spans="1:255" s="20" customFormat="1" x14ac:dyDescent="0.25">
      <c r="A419" s="47">
        <v>34351</v>
      </c>
      <c r="B419" s="47" t="s">
        <v>23</v>
      </c>
      <c r="C419" s="20">
        <v>6</v>
      </c>
      <c r="D419" s="20" t="s">
        <v>399</v>
      </c>
      <c r="E419" s="29">
        <v>686.9</v>
      </c>
      <c r="F419" s="29">
        <v>1170.5999999999999</v>
      </c>
      <c r="G419" s="167"/>
      <c r="H419" s="20">
        <v>4</v>
      </c>
      <c r="I419" s="20">
        <v>265</v>
      </c>
      <c r="J419" s="34" t="s">
        <v>28</v>
      </c>
      <c r="K419" s="20">
        <v>102</v>
      </c>
      <c r="L419" s="20" t="s">
        <v>19</v>
      </c>
      <c r="M419" s="20">
        <v>17</v>
      </c>
      <c r="N419" s="33" t="s">
        <v>906</v>
      </c>
      <c r="O419" s="33"/>
      <c r="P419" s="32">
        <v>2729</v>
      </c>
      <c r="Q419" s="35" t="s">
        <v>129</v>
      </c>
      <c r="R419" s="12" t="s">
        <v>120</v>
      </c>
      <c r="S419" s="35"/>
      <c r="T419" s="47" t="s">
        <v>559</v>
      </c>
      <c r="U419" s="48">
        <f t="shared" si="10"/>
        <v>2830</v>
      </c>
      <c r="V419" s="20">
        <v>115.7</v>
      </c>
      <c r="W419" s="20">
        <v>1.1299999999999999</v>
      </c>
      <c r="X419" s="29">
        <v>0.59</v>
      </c>
      <c r="Y419" s="20">
        <v>0.69</v>
      </c>
      <c r="Z419" s="87" t="s">
        <v>807</v>
      </c>
      <c r="AH419" s="20" t="s">
        <v>47</v>
      </c>
    </row>
    <row r="420" spans="1:255" s="20" customFormat="1" x14ac:dyDescent="0.25">
      <c r="A420" s="47">
        <v>34352</v>
      </c>
      <c r="B420" s="47" t="s">
        <v>23</v>
      </c>
      <c r="C420" s="20">
        <v>6</v>
      </c>
      <c r="D420" s="20" t="s">
        <v>404</v>
      </c>
      <c r="E420" s="29">
        <v>683.83</v>
      </c>
      <c r="F420" s="29">
        <v>1170.3499999999999</v>
      </c>
      <c r="G420" s="167"/>
      <c r="H420" s="20">
        <v>4</v>
      </c>
      <c r="I420" s="20">
        <v>265</v>
      </c>
      <c r="J420" s="34" t="s">
        <v>28</v>
      </c>
      <c r="K420" s="20">
        <v>63</v>
      </c>
      <c r="L420" s="20" t="s">
        <v>19</v>
      </c>
      <c r="M420" s="20">
        <v>13</v>
      </c>
      <c r="N420" s="33"/>
      <c r="O420" s="34" t="s">
        <v>722</v>
      </c>
      <c r="P420" s="32">
        <v>2726</v>
      </c>
      <c r="Q420" s="35"/>
      <c r="R420" s="12" t="s">
        <v>129</v>
      </c>
      <c r="S420" s="35"/>
      <c r="T420" s="47" t="s">
        <v>559</v>
      </c>
      <c r="U420" s="48">
        <f t="shared" si="10"/>
        <v>2788</v>
      </c>
      <c r="V420" s="20">
        <v>126.7</v>
      </c>
      <c r="W420" s="20">
        <v>2.0099999999999998</v>
      </c>
      <c r="X420" s="29">
        <v>1.73</v>
      </c>
      <c r="Y420" s="20">
        <v>1.74</v>
      </c>
      <c r="Z420" s="87" t="s">
        <v>808</v>
      </c>
    </row>
    <row r="421" spans="1:255" s="20" customFormat="1" x14ac:dyDescent="0.25">
      <c r="A421" s="47">
        <v>34355</v>
      </c>
      <c r="B421" s="47" t="s">
        <v>23</v>
      </c>
      <c r="C421" s="20">
        <v>6</v>
      </c>
      <c r="D421" s="20" t="s">
        <v>402</v>
      </c>
      <c r="E421" s="29">
        <v>685.08</v>
      </c>
      <c r="F421" s="29">
        <v>1170.45</v>
      </c>
      <c r="G421" s="167"/>
      <c r="H421" s="20">
        <v>13</v>
      </c>
      <c r="I421" s="20">
        <v>226</v>
      </c>
      <c r="J421" s="34" t="s">
        <v>28</v>
      </c>
      <c r="K421" s="20">
        <v>118</v>
      </c>
      <c r="L421" s="20" t="s">
        <v>19</v>
      </c>
      <c r="M421" s="20">
        <v>2</v>
      </c>
      <c r="N421" s="33" t="s">
        <v>913</v>
      </c>
      <c r="O421" s="33"/>
      <c r="P421" s="32">
        <v>2730</v>
      </c>
      <c r="Q421" s="35" t="s">
        <v>131</v>
      </c>
      <c r="R421" s="12" t="s">
        <v>398</v>
      </c>
      <c r="S421" s="35"/>
      <c r="T421" s="20" t="s">
        <v>581</v>
      </c>
      <c r="U421" s="48">
        <f t="shared" si="10"/>
        <v>2847</v>
      </c>
      <c r="V421" s="20">
        <v>123.2</v>
      </c>
      <c r="W421" s="20">
        <v>1.04</v>
      </c>
      <c r="X421" s="29">
        <v>0.72</v>
      </c>
      <c r="Y421" s="20">
        <v>0.86</v>
      </c>
      <c r="Z421" s="87" t="s">
        <v>807</v>
      </c>
      <c r="AH421" s="20" t="s">
        <v>368</v>
      </c>
    </row>
    <row r="422" spans="1:255" s="20" customFormat="1" x14ac:dyDescent="0.25">
      <c r="A422" s="47">
        <v>34360</v>
      </c>
      <c r="B422" s="47" t="s">
        <v>23</v>
      </c>
      <c r="C422" s="20">
        <v>6</v>
      </c>
      <c r="D422" s="20" t="s">
        <v>49</v>
      </c>
      <c r="E422" s="29">
        <v>689.22</v>
      </c>
      <c r="F422" s="29">
        <v>1171.75</v>
      </c>
      <c r="G422" s="167"/>
      <c r="H422" s="20">
        <v>4</v>
      </c>
      <c r="I422" s="20">
        <v>66</v>
      </c>
      <c r="J422" s="34" t="s">
        <v>10</v>
      </c>
      <c r="K422" s="20">
        <v>83</v>
      </c>
      <c r="L422" s="20" t="s">
        <v>19</v>
      </c>
      <c r="M422" s="20">
        <v>23</v>
      </c>
      <c r="N422" s="33" t="s">
        <v>27</v>
      </c>
      <c r="O422" s="34" t="s">
        <v>722</v>
      </c>
      <c r="P422" s="32">
        <v>2753</v>
      </c>
      <c r="Q422" s="35"/>
      <c r="R422" s="12" t="s">
        <v>50</v>
      </c>
      <c r="S422" s="35"/>
      <c r="T422" s="47" t="s">
        <v>697</v>
      </c>
      <c r="U422" s="48">
        <f t="shared" si="10"/>
        <v>2835</v>
      </c>
      <c r="V422" s="20">
        <v>67.7</v>
      </c>
      <c r="W422" s="20">
        <v>0.82</v>
      </c>
      <c r="X422" s="29">
        <v>0.55000000000000004</v>
      </c>
      <c r="Y422" s="20">
        <v>0.63</v>
      </c>
      <c r="Z422" s="114" t="s">
        <v>805</v>
      </c>
    </row>
    <row r="423" spans="1:255" s="20" customFormat="1" x14ac:dyDescent="0.25">
      <c r="A423" s="47">
        <v>34362</v>
      </c>
      <c r="B423" s="47" t="s">
        <v>23</v>
      </c>
      <c r="C423" s="20">
        <v>6</v>
      </c>
      <c r="D423" s="20" t="s">
        <v>416</v>
      </c>
      <c r="E423" s="29">
        <v>680.03</v>
      </c>
      <c r="F423" s="29">
        <v>1171.04</v>
      </c>
      <c r="G423" s="167"/>
      <c r="H423" s="20">
        <v>8</v>
      </c>
      <c r="I423" s="20">
        <v>201</v>
      </c>
      <c r="J423" s="34" t="s">
        <v>28</v>
      </c>
      <c r="K423" s="20">
        <v>41</v>
      </c>
      <c r="L423" s="20" t="s">
        <v>19</v>
      </c>
      <c r="M423" s="20">
        <v>9</v>
      </c>
      <c r="N423" s="33"/>
      <c r="O423" s="34" t="s">
        <v>793</v>
      </c>
      <c r="P423" s="32">
        <v>2704</v>
      </c>
      <c r="Q423" s="35"/>
      <c r="R423" s="12" t="s">
        <v>179</v>
      </c>
      <c r="S423" s="35"/>
      <c r="T423" s="20" t="s">
        <v>582</v>
      </c>
      <c r="U423" s="48">
        <f t="shared" si="10"/>
        <v>2744</v>
      </c>
      <c r="V423" s="20">
        <v>74.8</v>
      </c>
      <c r="W423" s="20">
        <v>1.83</v>
      </c>
      <c r="X423" s="29">
        <v>1.93</v>
      </c>
      <c r="Y423" s="20">
        <v>1.95</v>
      </c>
      <c r="Z423" s="87" t="s">
        <v>806</v>
      </c>
      <c r="AH423" s="20" t="s">
        <v>35</v>
      </c>
    </row>
    <row r="424" spans="1:255" s="20" customFormat="1" x14ac:dyDescent="0.25">
      <c r="A424" s="47">
        <v>34363</v>
      </c>
      <c r="B424" s="47" t="s">
        <v>23</v>
      </c>
      <c r="C424" s="20">
        <v>6</v>
      </c>
      <c r="D424" s="20" t="s">
        <v>415</v>
      </c>
      <c r="E424" s="29">
        <v>681.05</v>
      </c>
      <c r="F424" s="29">
        <v>1171.27</v>
      </c>
      <c r="G424" s="167"/>
      <c r="H424" s="20">
        <v>4</v>
      </c>
      <c r="I424" s="20">
        <v>113</v>
      </c>
      <c r="J424" s="34" t="s">
        <v>28</v>
      </c>
      <c r="K424" s="20">
        <v>39</v>
      </c>
      <c r="L424" s="20" t="s">
        <v>19</v>
      </c>
      <c r="M424" s="20">
        <v>13</v>
      </c>
      <c r="N424" s="33"/>
      <c r="O424" s="34" t="s">
        <v>777</v>
      </c>
      <c r="P424" s="32">
        <v>2704</v>
      </c>
      <c r="Q424" s="35"/>
      <c r="R424" s="12" t="s">
        <v>179</v>
      </c>
      <c r="S424" s="35"/>
      <c r="T424" s="20" t="s">
        <v>582</v>
      </c>
      <c r="U424" s="48">
        <f t="shared" si="10"/>
        <v>2742</v>
      </c>
      <c r="V424" s="20">
        <v>72.2</v>
      </c>
      <c r="W424" s="20">
        <v>1.85</v>
      </c>
      <c r="X424" s="29">
        <v>1.21</v>
      </c>
      <c r="Y424" s="20">
        <v>1.65</v>
      </c>
      <c r="Z424" s="87" t="s">
        <v>806</v>
      </c>
    </row>
    <row r="425" spans="1:255" s="20" customFormat="1" x14ac:dyDescent="0.25">
      <c r="A425" s="47">
        <v>34364</v>
      </c>
      <c r="B425" s="47" t="s">
        <v>23</v>
      </c>
      <c r="C425" s="20">
        <v>6</v>
      </c>
      <c r="D425" s="20" t="s">
        <v>184</v>
      </c>
      <c r="E425" s="29">
        <v>688.72</v>
      </c>
      <c r="F425" s="29">
        <v>1171.1500000000001</v>
      </c>
      <c r="G425" s="167"/>
      <c r="H425" s="20">
        <v>4</v>
      </c>
      <c r="I425" s="20">
        <v>127</v>
      </c>
      <c r="J425" s="34" t="s">
        <v>28</v>
      </c>
      <c r="K425" s="20">
        <v>42</v>
      </c>
      <c r="L425" s="43" t="s">
        <v>27</v>
      </c>
      <c r="M425" s="20">
        <v>12</v>
      </c>
      <c r="N425" s="33" t="s">
        <v>27</v>
      </c>
      <c r="O425" s="34" t="s">
        <v>722</v>
      </c>
      <c r="P425" s="32">
        <v>2704</v>
      </c>
      <c r="Q425" s="35"/>
      <c r="R425" s="12" t="s">
        <v>179</v>
      </c>
      <c r="S425" s="35"/>
      <c r="T425" s="20" t="s">
        <v>590</v>
      </c>
      <c r="U425" s="48">
        <f t="shared" si="10"/>
        <v>2745</v>
      </c>
      <c r="V425" s="20">
        <v>81.599999999999994</v>
      </c>
      <c r="W425" s="20">
        <v>1.94</v>
      </c>
      <c r="X425" s="29">
        <v>1.4</v>
      </c>
      <c r="Y425" s="20">
        <v>1.74</v>
      </c>
      <c r="Z425" s="87" t="s">
        <v>806</v>
      </c>
    </row>
    <row r="426" spans="1:255" s="20" customFormat="1" x14ac:dyDescent="0.25">
      <c r="A426" s="178">
        <v>34366</v>
      </c>
      <c r="B426" s="178" t="s">
        <v>23</v>
      </c>
      <c r="C426" s="166">
        <v>6</v>
      </c>
      <c r="D426" s="166" t="s">
        <v>935</v>
      </c>
      <c r="E426" s="179">
        <v>686.86</v>
      </c>
      <c r="F426" s="179">
        <v>1171.04</v>
      </c>
      <c r="G426" s="167"/>
      <c r="H426" s="166">
        <v>4</v>
      </c>
      <c r="I426" s="166">
        <v>88</v>
      </c>
      <c r="J426" s="5" t="s">
        <v>817</v>
      </c>
      <c r="K426" s="166">
        <v>54</v>
      </c>
      <c r="L426" s="166" t="s">
        <v>19</v>
      </c>
      <c r="M426" s="166">
        <v>12</v>
      </c>
      <c r="N426" s="180"/>
      <c r="O426" s="183" t="s">
        <v>722</v>
      </c>
      <c r="P426" s="433"/>
      <c r="Q426" s="408"/>
      <c r="R426" s="434" t="s">
        <v>646</v>
      </c>
      <c r="S426" s="409"/>
      <c r="T426" s="166"/>
      <c r="U426" s="5"/>
      <c r="V426" s="5"/>
      <c r="W426" s="181"/>
      <c r="X426" s="5"/>
      <c r="Y426" s="5"/>
      <c r="Z426" s="181"/>
      <c r="AA426" s="166"/>
      <c r="AB426" s="182"/>
      <c r="AC426" s="182"/>
      <c r="AD426" s="182"/>
      <c r="AE426" s="178"/>
      <c r="AF426" s="167"/>
      <c r="AG426" s="167"/>
      <c r="AH426" s="166"/>
      <c r="AI426" s="166"/>
      <c r="AJ426" s="179"/>
      <c r="AK426" s="166"/>
      <c r="AL426" s="166"/>
      <c r="AM426" s="167"/>
      <c r="AN426" s="166"/>
      <c r="AO426" s="166"/>
      <c r="AP426" s="166"/>
      <c r="AQ426" s="166">
        <v>34366</v>
      </c>
      <c r="AR426" s="178"/>
      <c r="AS426" s="178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</row>
    <row r="427" spans="1:255" s="20" customFormat="1" x14ac:dyDescent="0.25">
      <c r="A427" s="47">
        <v>34367</v>
      </c>
      <c r="B427" s="47" t="s">
        <v>23</v>
      </c>
      <c r="C427" s="20">
        <v>6</v>
      </c>
      <c r="D427" s="20" t="s">
        <v>405</v>
      </c>
      <c r="E427" s="29">
        <v>682.12</v>
      </c>
      <c r="F427" s="29">
        <v>1171.8499999999999</v>
      </c>
      <c r="G427" s="167"/>
      <c r="H427" s="20">
        <v>13</v>
      </c>
      <c r="I427" s="20">
        <v>52</v>
      </c>
      <c r="J427" s="34" t="s">
        <v>28</v>
      </c>
      <c r="K427" s="20">
        <v>36</v>
      </c>
      <c r="L427" s="43" t="s">
        <v>27</v>
      </c>
      <c r="M427" s="20">
        <v>10</v>
      </c>
      <c r="N427" s="33" t="s">
        <v>893</v>
      </c>
      <c r="O427" s="33"/>
      <c r="P427" s="32">
        <v>2732</v>
      </c>
      <c r="Q427" s="35" t="s">
        <v>131</v>
      </c>
      <c r="R427" s="12" t="s">
        <v>398</v>
      </c>
      <c r="S427" s="124"/>
      <c r="T427" s="20" t="s">
        <v>581</v>
      </c>
      <c r="U427" s="48">
        <f>P427+K427-1</f>
        <v>2767</v>
      </c>
      <c r="V427" s="20">
        <v>90.8</v>
      </c>
      <c r="W427" s="20">
        <v>2.52</v>
      </c>
      <c r="X427" s="29">
        <v>1.59</v>
      </c>
      <c r="Y427" s="20">
        <v>2.06</v>
      </c>
      <c r="Z427" s="87" t="s">
        <v>808</v>
      </c>
      <c r="AH427" s="20" t="s">
        <v>316</v>
      </c>
    </row>
    <row r="428" spans="1:255" s="20" customFormat="1" x14ac:dyDescent="0.25">
      <c r="A428" s="47">
        <v>34368</v>
      </c>
      <c r="B428" s="47" t="s">
        <v>23</v>
      </c>
      <c r="C428" s="20">
        <v>6</v>
      </c>
      <c r="D428" s="20" t="s">
        <v>405</v>
      </c>
      <c r="E428" s="29">
        <v>682.52</v>
      </c>
      <c r="F428" s="29">
        <v>1171.9100000000001</v>
      </c>
      <c r="G428" s="167"/>
      <c r="H428" s="20">
        <v>4</v>
      </c>
      <c r="I428" s="20">
        <v>157</v>
      </c>
      <c r="J428" s="34" t="s">
        <v>28</v>
      </c>
      <c r="K428" s="20">
        <v>41</v>
      </c>
      <c r="L428" s="20" t="s">
        <v>19</v>
      </c>
      <c r="M428" s="20">
        <v>12</v>
      </c>
      <c r="N428" s="33"/>
      <c r="O428" s="34" t="s">
        <v>722</v>
      </c>
      <c r="P428" s="32">
        <v>2704</v>
      </c>
      <c r="Q428" s="35"/>
      <c r="R428" s="12" t="s">
        <v>179</v>
      </c>
      <c r="S428" s="35"/>
      <c r="T428" s="20" t="s">
        <v>582</v>
      </c>
      <c r="U428" s="48">
        <f>P428+K428-1</f>
        <v>2744</v>
      </c>
      <c r="V428" s="20">
        <v>109.2</v>
      </c>
      <c r="W428" s="20">
        <v>2.66</v>
      </c>
      <c r="X428" s="29">
        <v>1.88</v>
      </c>
      <c r="Y428" s="20">
        <v>2.41</v>
      </c>
      <c r="Z428" s="87" t="s">
        <v>808</v>
      </c>
    </row>
    <row r="429" spans="1:255" s="20" customFormat="1" x14ac:dyDescent="0.25">
      <c r="A429" s="448">
        <v>34369</v>
      </c>
      <c r="B429" s="448" t="s">
        <v>23</v>
      </c>
      <c r="C429" s="449">
        <v>6</v>
      </c>
      <c r="D429" s="449" t="s">
        <v>475</v>
      </c>
      <c r="E429" s="450">
        <v>683.96</v>
      </c>
      <c r="F429" s="450">
        <v>1171.8599999999999</v>
      </c>
      <c r="G429" s="167"/>
      <c r="H429" s="449">
        <v>4</v>
      </c>
      <c r="I429" s="449">
        <v>88</v>
      </c>
      <c r="J429" s="5" t="s">
        <v>817</v>
      </c>
      <c r="K429" s="449">
        <v>30</v>
      </c>
      <c r="L429" s="492"/>
      <c r="M429" s="449">
        <v>11</v>
      </c>
      <c r="N429" s="484"/>
      <c r="O429" s="460" t="s">
        <v>793</v>
      </c>
      <c r="P429" s="451"/>
      <c r="Q429" s="452"/>
      <c r="R429" s="434" t="s">
        <v>646</v>
      </c>
      <c r="S429" s="493"/>
      <c r="T429" s="166"/>
      <c r="U429" s="5"/>
      <c r="V429" s="5"/>
      <c r="W429" s="485"/>
      <c r="X429" s="5"/>
      <c r="Y429" s="5"/>
      <c r="Z429" s="485"/>
      <c r="AA429" s="449"/>
      <c r="AB429" s="486"/>
      <c r="AC429" s="486"/>
      <c r="AD429" s="486"/>
      <c r="AE429" s="178"/>
      <c r="AF429" s="483"/>
      <c r="AG429" s="483"/>
      <c r="AH429" s="449"/>
      <c r="AI429" s="449"/>
      <c r="AJ429" s="450"/>
      <c r="AK429" s="449"/>
      <c r="AL429" s="449"/>
      <c r="AM429" s="494"/>
      <c r="AN429" s="449"/>
      <c r="AO429" s="449"/>
      <c r="AP429" s="449"/>
      <c r="AQ429" s="449">
        <v>34369</v>
      </c>
      <c r="AR429" s="448"/>
      <c r="AS429" s="448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</row>
    <row r="430" spans="1:255" s="20" customFormat="1" x14ac:dyDescent="0.25">
      <c r="A430" s="47">
        <v>34372</v>
      </c>
      <c r="B430" s="47" t="s">
        <v>23</v>
      </c>
      <c r="C430" s="20">
        <v>6</v>
      </c>
      <c r="D430" s="20" t="s">
        <v>409</v>
      </c>
      <c r="E430" s="29">
        <v>684.64</v>
      </c>
      <c r="F430" s="29">
        <v>1172.03</v>
      </c>
      <c r="G430" s="167"/>
      <c r="H430" s="20">
        <v>8</v>
      </c>
      <c r="I430" s="20">
        <v>201</v>
      </c>
      <c r="J430" s="34" t="s">
        <v>28</v>
      </c>
      <c r="K430" s="20">
        <v>29</v>
      </c>
      <c r="L430" s="20" t="s">
        <v>19</v>
      </c>
      <c r="M430" s="20">
        <v>9</v>
      </c>
      <c r="N430" s="33"/>
      <c r="O430" s="34" t="s">
        <v>793</v>
      </c>
      <c r="P430" s="32">
        <v>2704</v>
      </c>
      <c r="Q430" s="35"/>
      <c r="R430" s="12" t="s">
        <v>179</v>
      </c>
      <c r="S430" s="35"/>
      <c r="T430" s="20" t="s">
        <v>582</v>
      </c>
      <c r="U430" s="48">
        <f>P430+K430-1</f>
        <v>2732</v>
      </c>
      <c r="V430" s="20">
        <v>81.2</v>
      </c>
      <c r="W430" s="20">
        <v>2.8</v>
      </c>
      <c r="X430" s="29">
        <v>2.48</v>
      </c>
      <c r="Y430" s="20">
        <v>2.37</v>
      </c>
      <c r="Z430" s="87" t="s">
        <v>809</v>
      </c>
    </row>
    <row r="431" spans="1:255" s="20" customFormat="1" x14ac:dyDescent="0.25">
      <c r="A431" s="47">
        <v>34381</v>
      </c>
      <c r="B431" s="47" t="s">
        <v>23</v>
      </c>
      <c r="C431" s="20">
        <v>6</v>
      </c>
      <c r="D431" s="20" t="s">
        <v>406</v>
      </c>
      <c r="E431" s="29">
        <v>681.23</v>
      </c>
      <c r="F431" s="29">
        <v>1172.22</v>
      </c>
      <c r="G431" s="167"/>
      <c r="H431" s="20">
        <v>4</v>
      </c>
      <c r="I431" s="20">
        <v>226</v>
      </c>
      <c r="J431" s="34" t="s">
        <v>28</v>
      </c>
      <c r="K431" s="20">
        <v>102</v>
      </c>
      <c r="L431" s="20" t="s">
        <v>19</v>
      </c>
      <c r="M431" s="20">
        <v>13</v>
      </c>
      <c r="N431" s="33"/>
      <c r="O431" s="34" t="s">
        <v>722</v>
      </c>
      <c r="P431" s="32">
        <v>2726</v>
      </c>
      <c r="Q431" s="35"/>
      <c r="R431" s="12" t="s">
        <v>129</v>
      </c>
      <c r="S431" s="35"/>
      <c r="T431" s="47" t="s">
        <v>559</v>
      </c>
      <c r="U431" s="48">
        <f>P431+K431-1</f>
        <v>2827</v>
      </c>
      <c r="V431" s="20">
        <v>117</v>
      </c>
      <c r="W431" s="20">
        <v>1.1499999999999999</v>
      </c>
      <c r="X431" s="29">
        <v>1.0900000000000001</v>
      </c>
      <c r="Y431" s="20">
        <v>1.2</v>
      </c>
      <c r="Z431" s="87" t="s">
        <v>806</v>
      </c>
      <c r="AH431" s="20" t="s">
        <v>47</v>
      </c>
    </row>
    <row r="432" spans="1:255" s="20" customFormat="1" x14ac:dyDescent="0.25">
      <c r="A432" s="47">
        <v>34389</v>
      </c>
      <c r="B432" s="47" t="s">
        <v>23</v>
      </c>
      <c r="C432" s="20">
        <v>6</v>
      </c>
      <c r="D432" s="20" t="s">
        <v>183</v>
      </c>
      <c r="E432" s="29">
        <v>688.67</v>
      </c>
      <c r="F432" s="29">
        <v>1172.8</v>
      </c>
      <c r="G432" s="167"/>
      <c r="H432" s="20">
        <v>8</v>
      </c>
      <c r="I432" s="20">
        <v>133</v>
      </c>
      <c r="J432" s="34" t="s">
        <v>28</v>
      </c>
      <c r="K432" s="20">
        <v>46</v>
      </c>
      <c r="L432" s="20" t="s">
        <v>19</v>
      </c>
      <c r="M432" s="20">
        <v>13</v>
      </c>
      <c r="N432" s="33" t="s">
        <v>27</v>
      </c>
      <c r="O432" s="34" t="s">
        <v>722</v>
      </c>
      <c r="P432" s="32">
        <v>2704</v>
      </c>
      <c r="Q432" s="35"/>
      <c r="R432" s="12" t="s">
        <v>179</v>
      </c>
      <c r="S432" s="35"/>
      <c r="T432" s="20" t="s">
        <v>590</v>
      </c>
      <c r="U432" s="48">
        <f>P432+K432-1</f>
        <v>2749</v>
      </c>
      <c r="V432" s="20">
        <v>60.1</v>
      </c>
      <c r="W432" s="20">
        <v>1.31</v>
      </c>
      <c r="X432" s="29">
        <v>1.03</v>
      </c>
      <c r="Y432" s="20">
        <v>1.38</v>
      </c>
      <c r="Z432" s="87" t="s">
        <v>806</v>
      </c>
    </row>
    <row r="433" spans="1:255" s="20" customFormat="1" x14ac:dyDescent="0.25">
      <c r="A433" s="178">
        <v>34390</v>
      </c>
      <c r="B433" s="178" t="s">
        <v>23</v>
      </c>
      <c r="C433" s="166">
        <v>6</v>
      </c>
      <c r="D433" s="166" t="s">
        <v>409</v>
      </c>
      <c r="E433" s="179">
        <v>684.13</v>
      </c>
      <c r="F433" s="179">
        <v>1172.97</v>
      </c>
      <c r="G433" s="167"/>
      <c r="H433" s="166">
        <v>8</v>
      </c>
      <c r="I433" s="166">
        <v>201</v>
      </c>
      <c r="J433" s="5" t="s">
        <v>817</v>
      </c>
      <c r="K433" s="166">
        <v>31</v>
      </c>
      <c r="L433" s="166" t="s">
        <v>19</v>
      </c>
      <c r="M433" s="166">
        <v>12</v>
      </c>
      <c r="N433" s="180"/>
      <c r="O433" s="183" t="s">
        <v>722</v>
      </c>
      <c r="P433" s="433"/>
      <c r="Q433" s="408"/>
      <c r="R433" s="434" t="s">
        <v>646</v>
      </c>
      <c r="S433" s="409"/>
      <c r="T433" s="166"/>
      <c r="U433" s="5"/>
      <c r="V433" s="5"/>
      <c r="W433" s="181"/>
      <c r="X433" s="5"/>
      <c r="Y433" s="5"/>
      <c r="Z433" s="181"/>
      <c r="AA433" s="166"/>
      <c r="AB433" s="182"/>
      <c r="AC433" s="182"/>
      <c r="AD433" s="182"/>
      <c r="AE433" s="178"/>
      <c r="AF433" s="166"/>
      <c r="AG433" s="166"/>
      <c r="AH433" s="166"/>
      <c r="AI433" s="166"/>
      <c r="AJ433" s="166"/>
      <c r="AK433" s="166"/>
      <c r="AL433" s="166"/>
      <c r="AM433" s="166"/>
      <c r="AN433" s="166"/>
      <c r="AO433" s="166"/>
      <c r="AP433" s="166"/>
      <c r="AQ433" s="166">
        <v>34390</v>
      </c>
      <c r="AR433" s="178"/>
      <c r="AS433" s="178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</row>
    <row r="434" spans="1:255" s="20" customFormat="1" x14ac:dyDescent="0.25">
      <c r="A434" s="47">
        <v>34391</v>
      </c>
      <c r="B434" s="47" t="s">
        <v>23</v>
      </c>
      <c r="C434" s="20">
        <v>6</v>
      </c>
      <c r="D434" s="20" t="s">
        <v>403</v>
      </c>
      <c r="E434" s="29">
        <v>683.83</v>
      </c>
      <c r="F434" s="29">
        <v>1172.8800000000001</v>
      </c>
      <c r="G434" s="167"/>
      <c r="H434" s="20">
        <v>2</v>
      </c>
      <c r="I434" s="20">
        <v>133</v>
      </c>
      <c r="J434" s="34" t="s">
        <v>28</v>
      </c>
      <c r="K434" s="20">
        <v>64</v>
      </c>
      <c r="L434" s="20" t="s">
        <v>19</v>
      </c>
      <c r="M434" s="20">
        <v>22</v>
      </c>
      <c r="N434" s="33"/>
      <c r="O434" s="34" t="s">
        <v>722</v>
      </c>
      <c r="P434" s="32">
        <v>2726</v>
      </c>
      <c r="Q434" s="35"/>
      <c r="R434" s="12" t="s">
        <v>129</v>
      </c>
      <c r="S434" s="35"/>
      <c r="T434" s="47" t="s">
        <v>559</v>
      </c>
      <c r="U434" s="48">
        <f>P434+K434-1</f>
        <v>2789</v>
      </c>
      <c r="V434" s="20">
        <v>129.4</v>
      </c>
      <c r="W434" s="20">
        <v>2.02</v>
      </c>
      <c r="X434" s="29">
        <v>0.62</v>
      </c>
      <c r="Y434" s="20">
        <v>1.4</v>
      </c>
      <c r="Z434" s="87" t="s">
        <v>853</v>
      </c>
    </row>
    <row r="435" spans="1:255" s="20" customFormat="1" x14ac:dyDescent="0.25">
      <c r="A435" s="55">
        <v>34392</v>
      </c>
      <c r="B435" s="55" t="s">
        <v>23</v>
      </c>
      <c r="C435" s="22">
        <v>6</v>
      </c>
      <c r="D435" s="22" t="s">
        <v>403</v>
      </c>
      <c r="E435" s="49">
        <v>683.67</v>
      </c>
      <c r="F435" s="49">
        <v>1172.83</v>
      </c>
      <c r="G435" s="167"/>
      <c r="H435" s="22">
        <v>8</v>
      </c>
      <c r="I435" s="22">
        <v>113</v>
      </c>
      <c r="J435" s="52" t="s">
        <v>28</v>
      </c>
      <c r="K435" s="22">
        <v>57</v>
      </c>
      <c r="L435" s="22" t="s">
        <v>19</v>
      </c>
      <c r="M435" s="22">
        <v>20</v>
      </c>
      <c r="N435" s="54" t="s">
        <v>915</v>
      </c>
      <c r="O435" s="54"/>
      <c r="P435" s="51">
        <v>2704</v>
      </c>
      <c r="Q435" s="53"/>
      <c r="R435" s="12" t="s">
        <v>210</v>
      </c>
      <c r="S435" s="53" t="s">
        <v>211</v>
      </c>
      <c r="T435" s="22" t="s">
        <v>583</v>
      </c>
      <c r="U435" s="48">
        <f>P435+K435-1</f>
        <v>2760</v>
      </c>
      <c r="V435" s="22">
        <v>57.5</v>
      </c>
      <c r="W435" s="22">
        <v>1.01</v>
      </c>
      <c r="X435" s="49">
        <v>0.65</v>
      </c>
      <c r="Y435" s="22">
        <v>0.96</v>
      </c>
      <c r="Z435" s="87" t="s">
        <v>807</v>
      </c>
      <c r="AB435" s="22"/>
      <c r="AC435" s="22"/>
      <c r="AD435" s="22"/>
      <c r="AE435" s="22"/>
      <c r="AF435" s="22"/>
      <c r="AG435" s="22"/>
      <c r="AH435" s="22" t="s">
        <v>47</v>
      </c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  <c r="FJ435" s="22"/>
      <c r="FK435" s="22"/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/>
      <c r="FX435" s="22"/>
      <c r="FY435" s="22"/>
      <c r="FZ435" s="22"/>
      <c r="GA435" s="22"/>
      <c r="GB435" s="22"/>
      <c r="GC435" s="22"/>
      <c r="GD435" s="22"/>
      <c r="GE435" s="22"/>
      <c r="GF435" s="22"/>
      <c r="GG435" s="22"/>
      <c r="GH435" s="22"/>
      <c r="GI435" s="22"/>
      <c r="GJ435" s="22"/>
      <c r="GK435" s="22"/>
      <c r="GL435" s="22"/>
      <c r="GM435" s="22"/>
      <c r="GN435" s="22"/>
      <c r="GO435" s="22"/>
      <c r="GP435" s="22"/>
      <c r="GQ435" s="22"/>
      <c r="GR435" s="22"/>
      <c r="GS435" s="22"/>
      <c r="GT435" s="22"/>
      <c r="GU435" s="22"/>
      <c r="GV435" s="22"/>
      <c r="GW435" s="22"/>
      <c r="GX435" s="22"/>
      <c r="GY435" s="22"/>
      <c r="GZ435" s="22"/>
      <c r="HA435" s="22"/>
      <c r="HB435" s="22"/>
      <c r="HC435" s="22"/>
      <c r="HD435" s="22"/>
      <c r="HE435" s="22"/>
      <c r="HF435" s="22"/>
      <c r="HG435" s="22"/>
      <c r="HH435" s="22"/>
      <c r="HI435" s="22"/>
      <c r="HJ435" s="22"/>
      <c r="HK435" s="22"/>
      <c r="HL435" s="22"/>
      <c r="HM435" s="22"/>
      <c r="HN435" s="22"/>
      <c r="HO435" s="22"/>
      <c r="HP435" s="22"/>
      <c r="HQ435" s="22"/>
      <c r="HR435" s="22"/>
      <c r="HS435" s="22"/>
      <c r="HT435" s="22"/>
      <c r="HU435" s="22"/>
      <c r="HV435" s="22"/>
      <c r="HW435" s="22"/>
      <c r="HX435" s="22"/>
      <c r="HY435" s="22"/>
      <c r="HZ435" s="22"/>
      <c r="IA435" s="22"/>
      <c r="IB435" s="22"/>
    </row>
    <row r="436" spans="1:255" s="20" customFormat="1" x14ac:dyDescent="0.25">
      <c r="A436" s="448">
        <v>34393</v>
      </c>
      <c r="B436" s="448" t="s">
        <v>23</v>
      </c>
      <c r="C436" s="449">
        <v>6</v>
      </c>
      <c r="D436" s="449" t="s">
        <v>939</v>
      </c>
      <c r="E436" s="450">
        <v>680.61</v>
      </c>
      <c r="F436" s="450">
        <v>1173.67</v>
      </c>
      <c r="G436" s="167"/>
      <c r="H436" s="449">
        <v>8</v>
      </c>
      <c r="I436" s="449">
        <v>50</v>
      </c>
      <c r="J436" s="20" t="s">
        <v>817</v>
      </c>
      <c r="K436" s="449">
        <v>29</v>
      </c>
      <c r="L436" s="449" t="s">
        <v>19</v>
      </c>
      <c r="M436" s="449">
        <v>10</v>
      </c>
      <c r="N436" s="484" t="s">
        <v>27</v>
      </c>
      <c r="O436" s="460" t="s">
        <v>722</v>
      </c>
      <c r="P436" s="485"/>
      <c r="Q436" s="452"/>
      <c r="R436" s="464" t="s">
        <v>646</v>
      </c>
      <c r="S436" s="495"/>
      <c r="T436" s="449"/>
      <c r="AA436" s="449"/>
      <c r="AB436" s="486"/>
      <c r="AD436" s="486"/>
      <c r="AE436" s="178"/>
      <c r="AF436" s="449"/>
      <c r="AG436" s="449"/>
      <c r="AH436" s="449"/>
      <c r="AI436" s="449"/>
      <c r="AJ436" s="449"/>
      <c r="AK436" s="449"/>
      <c r="AL436" s="449"/>
      <c r="AM436" s="449"/>
      <c r="AN436" s="449"/>
      <c r="AO436" s="449"/>
      <c r="AP436" s="449"/>
      <c r="AQ436" s="449"/>
      <c r="AR436" s="448"/>
      <c r="AS436" s="448"/>
    </row>
    <row r="437" spans="1:255" s="20" customFormat="1" x14ac:dyDescent="0.25">
      <c r="A437" s="47">
        <v>34394</v>
      </c>
      <c r="B437" s="47" t="s">
        <v>23</v>
      </c>
      <c r="C437" s="20">
        <v>6</v>
      </c>
      <c r="D437" s="20" t="s">
        <v>926</v>
      </c>
      <c r="E437" s="29">
        <v>681.7</v>
      </c>
      <c r="F437" s="29">
        <v>1173.29</v>
      </c>
      <c r="G437" s="167"/>
      <c r="H437" s="20">
        <v>4</v>
      </c>
      <c r="I437" s="20">
        <v>127</v>
      </c>
      <c r="J437" s="34" t="s">
        <v>28</v>
      </c>
      <c r="K437" s="20">
        <v>48</v>
      </c>
      <c r="L437" s="20" t="s">
        <v>19</v>
      </c>
      <c r="M437" s="20">
        <v>12</v>
      </c>
      <c r="N437" s="33" t="s">
        <v>27</v>
      </c>
      <c r="O437" s="34" t="s">
        <v>157</v>
      </c>
      <c r="P437" s="32">
        <v>2704</v>
      </c>
      <c r="Q437" s="488"/>
      <c r="R437" s="12">
        <v>2704</v>
      </c>
      <c r="S437" s="124"/>
      <c r="T437" s="20" t="s">
        <v>930</v>
      </c>
      <c r="U437" s="48">
        <f t="shared" ref="U437:U443" si="11">P437+K437-1</f>
        <v>2751</v>
      </c>
      <c r="V437" s="20">
        <v>78.2</v>
      </c>
      <c r="W437" s="20">
        <v>1.63</v>
      </c>
      <c r="X437" s="29">
        <v>1.3</v>
      </c>
      <c r="Y437" s="20">
        <v>1.19</v>
      </c>
      <c r="Z437" s="43" t="s">
        <v>806</v>
      </c>
      <c r="AB437" s="32"/>
      <c r="AC437" s="32"/>
      <c r="AD437" s="32"/>
      <c r="AF437" s="22"/>
      <c r="AG437" s="22"/>
      <c r="AH437" s="22"/>
      <c r="AI437" s="22"/>
      <c r="AJ437" s="22"/>
      <c r="AK437" s="32" t="s">
        <v>391</v>
      </c>
      <c r="AL437" s="22"/>
      <c r="AM437" s="22"/>
      <c r="AN437" s="35">
        <v>272</v>
      </c>
      <c r="AO437" s="20" t="s">
        <v>679</v>
      </c>
      <c r="IC437" s="22"/>
      <c r="ID437" s="22"/>
      <c r="IE437" s="22"/>
      <c r="IF437" s="22"/>
      <c r="IG437" s="22"/>
      <c r="IH437" s="22"/>
      <c r="II437" s="22"/>
      <c r="IJ437" s="22"/>
      <c r="IK437" s="22"/>
      <c r="IL437" s="22"/>
      <c r="IM437" s="22"/>
      <c r="IN437" s="22"/>
      <c r="IO437" s="22"/>
      <c r="IP437" s="22"/>
      <c r="IQ437" s="22"/>
      <c r="IR437" s="22"/>
      <c r="IS437" s="22"/>
      <c r="IT437" s="22"/>
      <c r="IU437" s="22"/>
    </row>
    <row r="438" spans="1:255" s="20" customFormat="1" x14ac:dyDescent="0.25">
      <c r="A438" s="47">
        <v>34399</v>
      </c>
      <c r="B438" s="47" t="s">
        <v>23</v>
      </c>
      <c r="C438" s="20">
        <v>6</v>
      </c>
      <c r="D438" s="20" t="s">
        <v>51</v>
      </c>
      <c r="E438" s="29">
        <v>689.13</v>
      </c>
      <c r="F438" s="29">
        <v>1173.8800000000001</v>
      </c>
      <c r="G438" s="167"/>
      <c r="H438" s="20">
        <v>8</v>
      </c>
      <c r="I438" s="20">
        <v>50</v>
      </c>
      <c r="J438" s="34" t="s">
        <v>28</v>
      </c>
      <c r="K438" s="20">
        <v>24</v>
      </c>
      <c r="L438" s="20" t="s">
        <v>19</v>
      </c>
      <c r="M438" s="20">
        <v>11</v>
      </c>
      <c r="N438" s="33" t="s">
        <v>27</v>
      </c>
      <c r="O438" s="34" t="s">
        <v>722</v>
      </c>
      <c r="P438" s="32">
        <v>2754</v>
      </c>
      <c r="Q438" s="35"/>
      <c r="R438" s="12" t="s">
        <v>52</v>
      </c>
      <c r="S438" s="35"/>
      <c r="T438" s="55" t="s">
        <v>697</v>
      </c>
      <c r="U438" s="48">
        <f t="shared" si="11"/>
        <v>2777</v>
      </c>
      <c r="V438" s="20">
        <v>38.6</v>
      </c>
      <c r="W438" s="20">
        <v>1.61</v>
      </c>
      <c r="X438" s="29">
        <v>1.71</v>
      </c>
      <c r="Y438" s="20">
        <v>1.1299999999999999</v>
      </c>
      <c r="Z438" s="87" t="s">
        <v>806</v>
      </c>
    </row>
    <row r="439" spans="1:255" s="20" customFormat="1" x14ac:dyDescent="0.25">
      <c r="A439" s="47">
        <v>34400</v>
      </c>
      <c r="B439" s="47" t="s">
        <v>23</v>
      </c>
      <c r="C439" s="20">
        <v>6</v>
      </c>
      <c r="D439" s="20" t="s">
        <v>423</v>
      </c>
      <c r="E439" s="29">
        <v>682.13</v>
      </c>
      <c r="F439" s="29">
        <v>1173.24</v>
      </c>
      <c r="G439" s="167"/>
      <c r="H439" s="20">
        <v>4</v>
      </c>
      <c r="I439" s="20">
        <v>100</v>
      </c>
      <c r="J439" s="34" t="s">
        <v>10</v>
      </c>
      <c r="K439" s="20">
        <v>48</v>
      </c>
      <c r="L439" s="43" t="s">
        <v>27</v>
      </c>
      <c r="M439" s="20">
        <v>18</v>
      </c>
      <c r="N439" s="33" t="s">
        <v>27</v>
      </c>
      <c r="O439" s="34" t="s">
        <v>777</v>
      </c>
      <c r="P439" s="32">
        <v>2694</v>
      </c>
      <c r="Q439" s="488"/>
      <c r="R439" s="127">
        <v>2694</v>
      </c>
      <c r="S439" s="124"/>
      <c r="T439" s="20" t="s">
        <v>930</v>
      </c>
      <c r="U439" s="48">
        <f t="shared" si="11"/>
        <v>2741</v>
      </c>
      <c r="V439" s="20">
        <v>74.7</v>
      </c>
      <c r="W439" s="20">
        <v>1.56</v>
      </c>
      <c r="X439" s="29">
        <v>1.05</v>
      </c>
      <c r="Y439" s="20">
        <v>1.91</v>
      </c>
      <c r="Z439" s="43" t="s">
        <v>806</v>
      </c>
      <c r="AB439" s="32"/>
      <c r="AC439" s="32"/>
      <c r="AD439" s="32"/>
      <c r="AF439" s="30"/>
      <c r="AG439" s="30"/>
      <c r="AH439" s="22"/>
      <c r="AI439" s="22"/>
      <c r="AJ439" s="22"/>
      <c r="AK439" s="22"/>
      <c r="AL439" s="22"/>
      <c r="AM439" s="32" t="s">
        <v>927</v>
      </c>
      <c r="AN439" s="35">
        <v>272</v>
      </c>
      <c r="AO439" s="20" t="s">
        <v>679</v>
      </c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</row>
    <row r="440" spans="1:255" s="20" customFormat="1" x14ac:dyDescent="0.25">
      <c r="A440" s="47">
        <v>34410</v>
      </c>
      <c r="B440" s="47" t="s">
        <v>23</v>
      </c>
      <c r="C440" s="20">
        <v>6</v>
      </c>
      <c r="D440" s="20" t="s">
        <v>128</v>
      </c>
      <c r="E440" s="29">
        <v>688.7</v>
      </c>
      <c r="F440" s="29">
        <v>1173.95</v>
      </c>
      <c r="G440" s="167"/>
      <c r="H440" s="20">
        <v>4</v>
      </c>
      <c r="I440" s="20">
        <v>226</v>
      </c>
      <c r="J440" s="34" t="s">
        <v>28</v>
      </c>
      <c r="K440" s="20">
        <v>65</v>
      </c>
      <c r="L440" s="43" t="s">
        <v>27</v>
      </c>
      <c r="M440" s="20">
        <v>12</v>
      </c>
      <c r="N440" s="33" t="s">
        <v>27</v>
      </c>
      <c r="O440" s="34" t="s">
        <v>722</v>
      </c>
      <c r="P440" s="32">
        <v>2726</v>
      </c>
      <c r="Q440" s="35"/>
      <c r="R440" s="12" t="s">
        <v>129</v>
      </c>
      <c r="S440" s="35"/>
      <c r="T440" s="20" t="s">
        <v>591</v>
      </c>
      <c r="U440" s="48">
        <f t="shared" si="11"/>
        <v>2790</v>
      </c>
      <c r="V440" s="20">
        <v>136</v>
      </c>
      <c r="W440" s="20">
        <v>2.09</v>
      </c>
      <c r="X440" s="29">
        <v>1.84</v>
      </c>
      <c r="Y440" s="20">
        <v>2.06</v>
      </c>
      <c r="Z440" s="87" t="s">
        <v>808</v>
      </c>
      <c r="AH440" s="20" t="s">
        <v>47</v>
      </c>
    </row>
    <row r="441" spans="1:255" s="20" customFormat="1" x14ac:dyDescent="0.25">
      <c r="A441" s="47">
        <v>34411</v>
      </c>
      <c r="B441" s="47" t="s">
        <v>23</v>
      </c>
      <c r="C441" s="20">
        <v>6</v>
      </c>
      <c r="D441" s="20" t="s">
        <v>420</v>
      </c>
      <c r="E441" s="29">
        <v>683.29</v>
      </c>
      <c r="F441" s="29">
        <v>1173.0899999999999</v>
      </c>
      <c r="G441" s="167"/>
      <c r="H441" s="20">
        <v>4</v>
      </c>
      <c r="I441" s="20">
        <v>173</v>
      </c>
      <c r="J441" s="34" t="s">
        <v>28</v>
      </c>
      <c r="K441" s="20">
        <v>45</v>
      </c>
      <c r="L441" s="20" t="s">
        <v>19</v>
      </c>
      <c r="M441" s="20">
        <v>12</v>
      </c>
      <c r="N441" s="33"/>
      <c r="O441" s="34" t="s">
        <v>722</v>
      </c>
      <c r="P441" s="32">
        <v>2704</v>
      </c>
      <c r="Q441" s="35"/>
      <c r="R441" s="12" t="s">
        <v>179</v>
      </c>
      <c r="S441" s="35"/>
      <c r="T441" s="20" t="s">
        <v>582</v>
      </c>
      <c r="U441" s="48">
        <f t="shared" si="11"/>
        <v>2748</v>
      </c>
      <c r="V441" s="20">
        <v>77.5</v>
      </c>
      <c r="W441" s="20">
        <v>1.72</v>
      </c>
      <c r="X441" s="29">
        <v>1.47</v>
      </c>
      <c r="Y441" s="20">
        <v>1.21</v>
      </c>
      <c r="Z441" s="87" t="s">
        <v>806</v>
      </c>
    </row>
    <row r="442" spans="1:255" s="22" customFormat="1" x14ac:dyDescent="0.25">
      <c r="A442" s="47">
        <v>34413</v>
      </c>
      <c r="B442" s="47" t="s">
        <v>23</v>
      </c>
      <c r="C442" s="20">
        <v>6</v>
      </c>
      <c r="D442" s="20" t="s">
        <v>397</v>
      </c>
      <c r="E442" s="29">
        <v>686.34</v>
      </c>
      <c r="F442" s="29">
        <v>1173.3900000000001</v>
      </c>
      <c r="G442" s="167"/>
      <c r="H442" s="20">
        <v>4</v>
      </c>
      <c r="I442" s="20">
        <v>100</v>
      </c>
      <c r="J442" s="34" t="s">
        <v>28</v>
      </c>
      <c r="K442" s="20">
        <v>48</v>
      </c>
      <c r="L442" s="20" t="s">
        <v>19</v>
      </c>
      <c r="M442" s="20">
        <v>11</v>
      </c>
      <c r="N442" s="33"/>
      <c r="O442" s="34" t="s">
        <v>722</v>
      </c>
      <c r="P442" s="32">
        <v>2704</v>
      </c>
      <c r="Q442" s="35"/>
      <c r="R442" s="12" t="s">
        <v>179</v>
      </c>
      <c r="S442" s="35"/>
      <c r="T442" s="20" t="s">
        <v>582</v>
      </c>
      <c r="U442" s="48">
        <f t="shared" si="11"/>
        <v>2751</v>
      </c>
      <c r="V442" s="20">
        <v>74.599999999999994</v>
      </c>
      <c r="W442" s="20">
        <v>1.55</v>
      </c>
      <c r="X442" s="29">
        <v>1.94</v>
      </c>
      <c r="Y442" s="20">
        <v>1.6</v>
      </c>
      <c r="Z442" s="87" t="s">
        <v>806</v>
      </c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  <c r="FM442" s="20"/>
      <c r="FN442" s="20"/>
      <c r="FO442" s="20"/>
      <c r="FP442" s="20"/>
      <c r="FQ442" s="20"/>
      <c r="FR442" s="20"/>
      <c r="FS442" s="20"/>
      <c r="FT442" s="20"/>
      <c r="FU442" s="20"/>
      <c r="FV442" s="20"/>
      <c r="FW442" s="20"/>
      <c r="FX442" s="20"/>
      <c r="FY442" s="20"/>
      <c r="FZ442" s="20"/>
      <c r="GA442" s="20"/>
      <c r="GB442" s="20"/>
      <c r="GC442" s="20"/>
      <c r="GD442" s="20"/>
      <c r="GE442" s="20"/>
      <c r="GF442" s="20"/>
      <c r="GG442" s="20"/>
      <c r="GH442" s="20"/>
      <c r="GI442" s="20"/>
      <c r="GJ442" s="20"/>
      <c r="GK442" s="20"/>
      <c r="GL442" s="20"/>
      <c r="GM442" s="20"/>
      <c r="GN442" s="20"/>
      <c r="GO442" s="20"/>
      <c r="GP442" s="20"/>
      <c r="GQ442" s="20"/>
      <c r="GR442" s="20"/>
      <c r="GS442" s="20"/>
      <c r="GT442" s="20"/>
      <c r="GU442" s="20"/>
      <c r="GV442" s="20"/>
      <c r="GW442" s="20"/>
      <c r="GX442" s="20"/>
      <c r="GY442" s="20"/>
      <c r="GZ442" s="20"/>
      <c r="HA442" s="20"/>
      <c r="HB442" s="20"/>
      <c r="HC442" s="20"/>
      <c r="HD442" s="20"/>
      <c r="HE442" s="20"/>
      <c r="HF442" s="20"/>
      <c r="HG442" s="20"/>
      <c r="HH442" s="20"/>
      <c r="HI442" s="20"/>
      <c r="HJ442" s="20"/>
      <c r="HK442" s="20"/>
      <c r="HL442" s="20"/>
      <c r="HM442" s="20"/>
      <c r="HN442" s="20"/>
      <c r="HO442" s="20"/>
      <c r="HP442" s="20"/>
      <c r="HQ442" s="20"/>
      <c r="HR442" s="20"/>
      <c r="HS442" s="20"/>
      <c r="HT442" s="20"/>
      <c r="HU442" s="20"/>
      <c r="HV442" s="20"/>
      <c r="HW442" s="20"/>
      <c r="HX442" s="20"/>
      <c r="HY442" s="20"/>
      <c r="HZ442" s="20"/>
      <c r="IA442" s="20"/>
      <c r="IB442" s="20"/>
      <c r="IC442" s="20"/>
      <c r="ID442" s="20"/>
      <c r="IE442" s="20"/>
      <c r="IF442" s="20"/>
      <c r="IG442" s="20"/>
      <c r="IH442" s="20"/>
      <c r="II442" s="20"/>
      <c r="IJ442" s="20"/>
      <c r="IK442" s="20"/>
      <c r="IL442" s="20"/>
      <c r="IM442" s="20"/>
      <c r="IN442" s="20"/>
      <c r="IO442" s="20"/>
      <c r="IP442" s="20"/>
      <c r="IQ442" s="20"/>
      <c r="IR442" s="20"/>
      <c r="IS442" s="20"/>
      <c r="IT442" s="20"/>
      <c r="IU442" s="20"/>
    </row>
    <row r="443" spans="1:255" s="20" customFormat="1" x14ac:dyDescent="0.25">
      <c r="A443" s="47">
        <v>34414</v>
      </c>
      <c r="B443" s="47" t="s">
        <v>23</v>
      </c>
      <c r="C443" s="20">
        <v>6</v>
      </c>
      <c r="D443" s="20" t="s">
        <v>397</v>
      </c>
      <c r="E443" s="29">
        <v>686.48</v>
      </c>
      <c r="F443" s="29">
        <v>1173.45</v>
      </c>
      <c r="G443" s="167"/>
      <c r="H443" s="20">
        <v>13</v>
      </c>
      <c r="I443" s="20">
        <v>118</v>
      </c>
      <c r="J443" s="34" t="s">
        <v>28</v>
      </c>
      <c r="K443" s="20">
        <v>65</v>
      </c>
      <c r="L443" s="43" t="s">
        <v>27</v>
      </c>
      <c r="M443" s="20">
        <v>0</v>
      </c>
      <c r="N443" s="34" t="s">
        <v>725</v>
      </c>
      <c r="O443" s="33"/>
      <c r="P443" s="32">
        <v>2726</v>
      </c>
      <c r="Q443" s="35"/>
      <c r="R443" s="12" t="s">
        <v>179</v>
      </c>
      <c r="S443" s="35" t="s">
        <v>213</v>
      </c>
      <c r="T443" s="20" t="s">
        <v>582</v>
      </c>
      <c r="U443" s="48">
        <f t="shared" si="11"/>
        <v>2790</v>
      </c>
      <c r="V443" s="20">
        <v>119.6</v>
      </c>
      <c r="W443" s="20">
        <v>1.84</v>
      </c>
      <c r="X443" s="29"/>
      <c r="Z443" s="114" t="s">
        <v>811</v>
      </c>
      <c r="AH443" s="20" t="s">
        <v>79</v>
      </c>
    </row>
    <row r="444" spans="1:255" s="20" customFormat="1" x14ac:dyDescent="0.25">
      <c r="A444" s="61">
        <v>34415</v>
      </c>
      <c r="B444" s="61" t="s">
        <v>23</v>
      </c>
      <c r="C444" s="5">
        <v>6</v>
      </c>
      <c r="D444" s="5" t="s">
        <v>397</v>
      </c>
      <c r="E444" s="42">
        <v>686.95</v>
      </c>
      <c r="F444" s="42">
        <v>1173.8699999999999</v>
      </c>
      <c r="G444" s="167"/>
      <c r="H444" s="5">
        <v>8</v>
      </c>
      <c r="I444" s="5">
        <v>113</v>
      </c>
      <c r="J444" s="75" t="s">
        <v>817</v>
      </c>
      <c r="K444" s="5">
        <v>26</v>
      </c>
      <c r="L444" s="5" t="s">
        <v>19</v>
      </c>
      <c r="M444" s="5">
        <v>13</v>
      </c>
      <c r="N444" s="75"/>
      <c r="O444" s="76" t="s">
        <v>722</v>
      </c>
      <c r="P444" s="74"/>
      <c r="Q444" s="490"/>
      <c r="R444" s="434" t="s">
        <v>646</v>
      </c>
      <c r="S444" s="389"/>
      <c r="T444" s="166"/>
      <c r="U444" s="48"/>
      <c r="V444" s="22"/>
      <c r="W444" s="22"/>
      <c r="X444" s="22"/>
      <c r="Y444" s="22"/>
      <c r="Z444" s="74"/>
      <c r="AA444" s="5"/>
      <c r="AB444" s="491"/>
      <c r="AC444" s="491"/>
      <c r="AD444" s="491"/>
      <c r="AE444" s="47"/>
      <c r="AF444" s="62"/>
      <c r="AG444" s="62"/>
      <c r="AH444" s="5"/>
      <c r="AI444" s="5"/>
      <c r="AJ444" s="42"/>
      <c r="AK444" s="5"/>
      <c r="AL444" s="5"/>
      <c r="AM444" s="62"/>
      <c r="AN444" s="5"/>
      <c r="AO444" s="5"/>
      <c r="AP444" s="5"/>
      <c r="AQ444" s="5">
        <v>34415</v>
      </c>
      <c r="AR444" s="61"/>
      <c r="AS444" s="61"/>
      <c r="IC444" s="22"/>
      <c r="ID444" s="22"/>
      <c r="IE444" s="22"/>
      <c r="IF444" s="22"/>
      <c r="IG444" s="22"/>
      <c r="IH444" s="22"/>
      <c r="II444" s="22"/>
      <c r="IJ444" s="22"/>
      <c r="IK444" s="22"/>
      <c r="IL444" s="22"/>
      <c r="IM444" s="22"/>
      <c r="IN444" s="22"/>
      <c r="IO444" s="22"/>
      <c r="IP444" s="22"/>
      <c r="IQ444" s="22"/>
      <c r="IR444" s="22"/>
      <c r="IS444" s="22"/>
      <c r="IT444" s="22"/>
      <c r="IU444" s="22"/>
    </row>
    <row r="445" spans="1:255" s="20" customFormat="1" x14ac:dyDescent="0.25">
      <c r="A445" s="47">
        <v>34416</v>
      </c>
      <c r="B445" s="47" t="s">
        <v>23</v>
      </c>
      <c r="C445" s="20">
        <v>6</v>
      </c>
      <c r="D445" s="20" t="s">
        <v>397</v>
      </c>
      <c r="E445" s="29">
        <v>686.64</v>
      </c>
      <c r="F445" s="29">
        <v>1173.8800000000001</v>
      </c>
      <c r="G445" s="167"/>
      <c r="H445" s="20">
        <v>4</v>
      </c>
      <c r="I445" s="20">
        <v>307</v>
      </c>
      <c r="J445" s="34" t="s">
        <v>28</v>
      </c>
      <c r="K445" s="20">
        <v>65</v>
      </c>
      <c r="L445" s="20" t="s">
        <v>19</v>
      </c>
      <c r="M445" s="20">
        <v>13</v>
      </c>
      <c r="N445" s="33"/>
      <c r="O445" s="34" t="s">
        <v>722</v>
      </c>
      <c r="P445" s="32">
        <v>2726</v>
      </c>
      <c r="Q445" s="35"/>
      <c r="R445" s="12" t="s">
        <v>129</v>
      </c>
      <c r="S445" s="35"/>
      <c r="T445" s="47" t="s">
        <v>559</v>
      </c>
      <c r="U445" s="48">
        <f t="shared" ref="U445:U470" si="12">P445+K445-1</f>
        <v>2790</v>
      </c>
      <c r="V445" s="20">
        <v>154.19999999999999</v>
      </c>
      <c r="W445" s="20">
        <v>2.37</v>
      </c>
      <c r="X445" s="29">
        <v>1.9</v>
      </c>
      <c r="Y445" s="20">
        <v>2.0099999999999998</v>
      </c>
      <c r="Z445" s="87" t="s">
        <v>808</v>
      </c>
    </row>
    <row r="446" spans="1:255" s="20" customFormat="1" x14ac:dyDescent="0.25">
      <c r="A446" s="47">
        <v>34417</v>
      </c>
      <c r="B446" s="47" t="s">
        <v>23</v>
      </c>
      <c r="C446" s="20">
        <v>6</v>
      </c>
      <c r="D446" s="20" t="s">
        <v>397</v>
      </c>
      <c r="E446" s="29">
        <v>686.15</v>
      </c>
      <c r="F446" s="29">
        <v>1173.8699999999999</v>
      </c>
      <c r="G446" s="167"/>
      <c r="H446" s="20">
        <v>4</v>
      </c>
      <c r="I446" s="20">
        <v>245</v>
      </c>
      <c r="J446" s="34" t="s">
        <v>28</v>
      </c>
      <c r="K446" s="20">
        <v>69</v>
      </c>
      <c r="L446" s="20" t="s">
        <v>19</v>
      </c>
      <c r="M446" s="20">
        <v>18</v>
      </c>
      <c r="N446" s="33"/>
      <c r="O446" s="34" t="s">
        <v>24</v>
      </c>
      <c r="P446" s="32">
        <v>2721</v>
      </c>
      <c r="Q446" s="35"/>
      <c r="R446" s="12" t="s">
        <v>398</v>
      </c>
      <c r="S446" s="35"/>
      <c r="T446" s="20" t="s">
        <v>581</v>
      </c>
      <c r="U446" s="48">
        <f t="shared" si="12"/>
        <v>2789</v>
      </c>
      <c r="V446" s="20">
        <v>119.1</v>
      </c>
      <c r="W446" s="20">
        <v>1.73</v>
      </c>
      <c r="X446" s="29">
        <v>1.33</v>
      </c>
      <c r="Y446" s="20">
        <v>1.57</v>
      </c>
      <c r="Z446" s="87" t="s">
        <v>806</v>
      </c>
      <c r="AH446" s="20" t="s">
        <v>47</v>
      </c>
    </row>
    <row r="447" spans="1:255" s="20" customFormat="1" x14ac:dyDescent="0.25">
      <c r="A447" s="47">
        <v>34418</v>
      </c>
      <c r="B447" s="47" t="s">
        <v>23</v>
      </c>
      <c r="C447" s="20">
        <v>6</v>
      </c>
      <c r="D447" s="20" t="s">
        <v>419</v>
      </c>
      <c r="E447" s="29">
        <v>684.14</v>
      </c>
      <c r="F447" s="29">
        <v>1173.32</v>
      </c>
      <c r="G447" s="167"/>
      <c r="H447" s="20">
        <v>13</v>
      </c>
      <c r="I447" s="20">
        <v>126</v>
      </c>
      <c r="J447" s="34" t="s">
        <v>28</v>
      </c>
      <c r="K447" s="20">
        <v>62</v>
      </c>
      <c r="L447" s="43" t="s">
        <v>27</v>
      </c>
      <c r="M447" s="20">
        <v>0</v>
      </c>
      <c r="N447" s="34" t="s">
        <v>725</v>
      </c>
      <c r="O447" s="33"/>
      <c r="P447" s="32">
        <v>2738</v>
      </c>
      <c r="Q447" s="35"/>
      <c r="R447" s="12" t="s">
        <v>179</v>
      </c>
      <c r="S447" s="35" t="s">
        <v>260</v>
      </c>
      <c r="T447" s="20" t="s">
        <v>582</v>
      </c>
      <c r="U447" s="48">
        <f t="shared" si="12"/>
        <v>2799</v>
      </c>
      <c r="V447" s="20">
        <v>47</v>
      </c>
      <c r="W447" s="20">
        <v>0.76</v>
      </c>
      <c r="X447" s="29"/>
      <c r="Z447" s="114" t="s">
        <v>896</v>
      </c>
      <c r="AH447" s="20" t="s">
        <v>122</v>
      </c>
    </row>
    <row r="448" spans="1:255" s="20" customFormat="1" x14ac:dyDescent="0.25">
      <c r="A448" s="47">
        <v>34419</v>
      </c>
      <c r="B448" s="47" t="s">
        <v>23</v>
      </c>
      <c r="C448" s="20">
        <v>6</v>
      </c>
      <c r="D448" s="20" t="s">
        <v>419</v>
      </c>
      <c r="E448" s="29">
        <v>684.19</v>
      </c>
      <c r="F448" s="29">
        <v>1173.5</v>
      </c>
      <c r="G448" s="167"/>
      <c r="H448" s="20">
        <v>4</v>
      </c>
      <c r="I448" s="20">
        <v>265</v>
      </c>
      <c r="J448" s="34" t="s">
        <v>28</v>
      </c>
      <c r="K448" s="20">
        <v>101</v>
      </c>
      <c r="L448" s="43" t="s">
        <v>27</v>
      </c>
      <c r="M448" s="20">
        <v>23</v>
      </c>
      <c r="N448" s="33"/>
      <c r="O448" s="34" t="s">
        <v>24</v>
      </c>
      <c r="P448" s="32">
        <v>2705</v>
      </c>
      <c r="Q448" s="35"/>
      <c r="R448" s="12" t="s">
        <v>166</v>
      </c>
      <c r="S448" s="35"/>
      <c r="T448" s="20" t="s">
        <v>582</v>
      </c>
      <c r="U448" s="48">
        <f t="shared" si="12"/>
        <v>2805</v>
      </c>
      <c r="V448" s="20">
        <v>117.7</v>
      </c>
      <c r="W448" s="20">
        <v>1.17</v>
      </c>
      <c r="X448" s="29">
        <v>0.97</v>
      </c>
      <c r="Y448" s="20">
        <v>1.01</v>
      </c>
      <c r="Z448" s="87" t="s">
        <v>807</v>
      </c>
    </row>
    <row r="449" spans="1:255" s="20" customFormat="1" x14ac:dyDescent="0.25">
      <c r="A449" s="47">
        <v>34422</v>
      </c>
      <c r="B449" s="47" t="s">
        <v>23</v>
      </c>
      <c r="C449" s="20">
        <v>6</v>
      </c>
      <c r="D449" s="20" t="s">
        <v>430</v>
      </c>
      <c r="E449" s="29">
        <v>681.66</v>
      </c>
      <c r="F449" s="29">
        <v>1174.43</v>
      </c>
      <c r="G449" s="167"/>
      <c r="H449" s="20">
        <v>2</v>
      </c>
      <c r="I449" s="20">
        <v>173</v>
      </c>
      <c r="J449" s="34" t="s">
        <v>28</v>
      </c>
      <c r="K449" s="20">
        <v>62</v>
      </c>
      <c r="L449" s="20" t="s">
        <v>19</v>
      </c>
      <c r="M449" s="20">
        <v>14</v>
      </c>
      <c r="N449" s="33" t="s">
        <v>27</v>
      </c>
      <c r="O449" s="34" t="s">
        <v>722</v>
      </c>
      <c r="P449" s="32">
        <v>2718</v>
      </c>
      <c r="Q449" s="35"/>
      <c r="R449" s="12" t="s">
        <v>313</v>
      </c>
      <c r="S449" s="35"/>
      <c r="T449" s="47" t="s">
        <v>560</v>
      </c>
      <c r="U449" s="48">
        <f t="shared" si="12"/>
        <v>2779</v>
      </c>
      <c r="V449" s="20">
        <v>104.8</v>
      </c>
      <c r="W449" s="20">
        <v>1.69</v>
      </c>
      <c r="X449" s="29">
        <v>1.52</v>
      </c>
      <c r="Y449" s="20">
        <v>1.62</v>
      </c>
      <c r="Z449" s="87" t="s">
        <v>806</v>
      </c>
    </row>
    <row r="450" spans="1:255" s="20" customFormat="1" x14ac:dyDescent="0.25">
      <c r="A450" s="47">
        <v>34424</v>
      </c>
      <c r="B450" s="47" t="s">
        <v>23</v>
      </c>
      <c r="C450" s="20">
        <v>6</v>
      </c>
      <c r="D450" s="20" t="s">
        <v>53</v>
      </c>
      <c r="E450" s="29">
        <v>688.73</v>
      </c>
      <c r="F450" s="29">
        <v>1174.55</v>
      </c>
      <c r="G450" s="167"/>
      <c r="H450" s="20">
        <v>4</v>
      </c>
      <c r="I450" s="20">
        <v>88</v>
      </c>
      <c r="J450" s="34" t="s">
        <v>10</v>
      </c>
      <c r="K450" s="20">
        <v>31</v>
      </c>
      <c r="L450" s="43" t="s">
        <v>27</v>
      </c>
      <c r="M450" s="20">
        <v>8</v>
      </c>
      <c r="N450" s="33" t="s">
        <v>27</v>
      </c>
      <c r="O450" s="34" t="s">
        <v>722</v>
      </c>
      <c r="P450" s="32">
        <v>2710</v>
      </c>
      <c r="Q450" s="35"/>
      <c r="R450" s="12" t="s">
        <v>164</v>
      </c>
      <c r="S450" s="35"/>
      <c r="T450" s="20" t="s">
        <v>590</v>
      </c>
      <c r="U450" s="48">
        <f t="shared" si="12"/>
        <v>2740</v>
      </c>
      <c r="V450" s="20">
        <v>74.8</v>
      </c>
      <c r="W450" s="20">
        <v>2.41</v>
      </c>
      <c r="X450" s="29">
        <v>3.07</v>
      </c>
      <c r="Y450" s="20">
        <v>1.8</v>
      </c>
      <c r="Z450" s="87" t="s">
        <v>810</v>
      </c>
    </row>
    <row r="451" spans="1:255" s="20" customFormat="1" x14ac:dyDescent="0.25">
      <c r="A451" s="47">
        <v>34428</v>
      </c>
      <c r="B451" s="47" t="s">
        <v>23</v>
      </c>
      <c r="C451" s="20">
        <v>6</v>
      </c>
      <c r="D451" s="20" t="s">
        <v>53</v>
      </c>
      <c r="E451" s="29">
        <v>688.72</v>
      </c>
      <c r="F451" s="29">
        <v>1174.95</v>
      </c>
      <c r="G451" s="167"/>
      <c r="H451" s="20">
        <v>4</v>
      </c>
      <c r="I451" s="20">
        <v>113</v>
      </c>
      <c r="J451" s="34" t="s">
        <v>28</v>
      </c>
      <c r="K451" s="20">
        <v>31</v>
      </c>
      <c r="L451" s="43" t="s">
        <v>27</v>
      </c>
      <c r="M451" s="20">
        <v>14</v>
      </c>
      <c r="N451" s="33" t="s">
        <v>27</v>
      </c>
      <c r="O451" s="34" t="s">
        <v>722</v>
      </c>
      <c r="P451" s="32">
        <v>2754</v>
      </c>
      <c r="Q451" s="35"/>
      <c r="R451" s="12" t="s">
        <v>52</v>
      </c>
      <c r="S451" s="35"/>
      <c r="T451" s="55" t="s">
        <v>697</v>
      </c>
      <c r="U451" s="48">
        <f t="shared" si="12"/>
        <v>2784</v>
      </c>
      <c r="V451" s="20">
        <v>60.6</v>
      </c>
      <c r="W451" s="20">
        <v>1.95</v>
      </c>
      <c r="X451" s="29">
        <v>1.81</v>
      </c>
      <c r="Y451" s="20">
        <v>1.56</v>
      </c>
      <c r="Z451" s="87" t="s">
        <v>806</v>
      </c>
    </row>
    <row r="452" spans="1:255" s="20" customFormat="1" x14ac:dyDescent="0.25">
      <c r="A452" s="47">
        <v>34429</v>
      </c>
      <c r="B452" s="47" t="s">
        <v>23</v>
      </c>
      <c r="C452" s="20">
        <v>6</v>
      </c>
      <c r="D452" s="20" t="s">
        <v>182</v>
      </c>
      <c r="E452" s="29">
        <v>687.62</v>
      </c>
      <c r="F452" s="29">
        <v>1174.82</v>
      </c>
      <c r="G452" s="167"/>
      <c r="H452" s="20">
        <v>4</v>
      </c>
      <c r="I452" s="20">
        <v>127</v>
      </c>
      <c r="J452" s="34" t="s">
        <v>28</v>
      </c>
      <c r="K452" s="20">
        <v>98</v>
      </c>
      <c r="L452" s="20" t="s">
        <v>19</v>
      </c>
      <c r="M452" s="20">
        <v>23</v>
      </c>
      <c r="N452" s="33" t="s">
        <v>27</v>
      </c>
      <c r="O452" s="34" t="s">
        <v>722</v>
      </c>
      <c r="P452" s="32">
        <v>2704</v>
      </c>
      <c r="Q452" s="35"/>
      <c r="R452" s="12" t="s">
        <v>179</v>
      </c>
      <c r="S452" s="35"/>
      <c r="T452" s="20" t="s">
        <v>590</v>
      </c>
      <c r="U452" s="48">
        <f t="shared" si="12"/>
        <v>2801</v>
      </c>
      <c r="V452" s="20">
        <v>87.3</v>
      </c>
      <c r="W452" s="20">
        <v>0.89</v>
      </c>
      <c r="X452" s="29">
        <v>0.6</v>
      </c>
      <c r="Y452" s="20">
        <v>0.64</v>
      </c>
      <c r="Z452" s="114" t="s">
        <v>805</v>
      </c>
    </row>
    <row r="453" spans="1:255" s="20" customFormat="1" x14ac:dyDescent="0.25">
      <c r="A453" s="47">
        <v>34430</v>
      </c>
      <c r="B453" s="47" t="s">
        <v>23</v>
      </c>
      <c r="C453" s="20">
        <v>6</v>
      </c>
      <c r="D453" s="20" t="s">
        <v>923</v>
      </c>
      <c r="E453" s="29">
        <v>686.25</v>
      </c>
      <c r="F453" s="29">
        <v>1174.51</v>
      </c>
      <c r="G453" s="167"/>
      <c r="H453" s="20">
        <v>4</v>
      </c>
      <c r="I453" s="20">
        <v>226</v>
      </c>
      <c r="J453" s="34" t="s">
        <v>28</v>
      </c>
      <c r="K453" s="20">
        <v>99</v>
      </c>
      <c r="L453" s="43" t="s">
        <v>27</v>
      </c>
      <c r="M453" s="20">
        <v>26</v>
      </c>
      <c r="N453" s="33" t="s">
        <v>27</v>
      </c>
      <c r="O453" s="34" t="s">
        <v>61</v>
      </c>
      <c r="P453" s="32">
        <v>2704</v>
      </c>
      <c r="Q453" s="488"/>
      <c r="R453" s="12">
        <v>2704</v>
      </c>
      <c r="S453" s="124"/>
      <c r="T453" s="20" t="s">
        <v>930</v>
      </c>
      <c r="U453" s="48">
        <f t="shared" si="12"/>
        <v>2802</v>
      </c>
      <c r="V453" s="20">
        <v>88</v>
      </c>
      <c r="W453" s="20">
        <v>0.89</v>
      </c>
      <c r="X453" s="29">
        <v>0.61</v>
      </c>
      <c r="Y453" s="20">
        <v>0.72</v>
      </c>
      <c r="Z453" s="43" t="s">
        <v>805</v>
      </c>
      <c r="AB453" s="32"/>
      <c r="AC453" s="32"/>
      <c r="AD453" s="32"/>
      <c r="AF453" s="22"/>
      <c r="AG453" s="22"/>
      <c r="AH453" s="22"/>
      <c r="AI453" s="22"/>
      <c r="AJ453" s="22"/>
      <c r="AK453" s="32" t="s">
        <v>921</v>
      </c>
      <c r="AL453" s="22"/>
      <c r="AM453" s="22"/>
      <c r="AN453" s="35">
        <v>281</v>
      </c>
      <c r="AO453" s="20" t="s">
        <v>675</v>
      </c>
      <c r="IC453" s="22"/>
      <c r="ID453" s="22"/>
      <c r="IE453" s="22"/>
      <c r="IF453" s="22"/>
      <c r="IG453" s="22"/>
      <c r="IH453" s="22"/>
      <c r="II453" s="22"/>
      <c r="IJ453" s="22"/>
      <c r="IK453" s="22"/>
      <c r="IL453" s="22"/>
      <c r="IM453" s="22"/>
      <c r="IN453" s="22"/>
      <c r="IO453" s="22"/>
      <c r="IP453" s="22"/>
      <c r="IQ453" s="22"/>
      <c r="IR453" s="22"/>
      <c r="IS453" s="22"/>
      <c r="IT453" s="22"/>
      <c r="IU453" s="22"/>
    </row>
    <row r="454" spans="1:255" s="20" customFormat="1" x14ac:dyDescent="0.25">
      <c r="A454" s="178">
        <v>34432</v>
      </c>
      <c r="B454" s="178" t="s">
        <v>23</v>
      </c>
      <c r="C454" s="166">
        <v>6</v>
      </c>
      <c r="D454" s="166" t="s">
        <v>936</v>
      </c>
      <c r="E454" s="179">
        <v>683.1</v>
      </c>
      <c r="F454" s="179">
        <v>1174.22</v>
      </c>
      <c r="G454" s="167"/>
      <c r="H454" s="166">
        <v>8</v>
      </c>
      <c r="I454" s="166">
        <v>79</v>
      </c>
      <c r="J454" s="183" t="s">
        <v>28</v>
      </c>
      <c r="K454" s="166">
        <v>26</v>
      </c>
      <c r="L454" s="166" t="s">
        <v>19</v>
      </c>
      <c r="M454" s="166">
        <v>14</v>
      </c>
      <c r="N454" s="180" t="s">
        <v>27</v>
      </c>
      <c r="O454" s="183" t="s">
        <v>793</v>
      </c>
      <c r="P454" s="181">
        <v>2710</v>
      </c>
      <c r="Q454" s="408"/>
      <c r="R454" s="434" t="s">
        <v>164</v>
      </c>
      <c r="S454" s="184"/>
      <c r="T454" s="166" t="s">
        <v>945</v>
      </c>
      <c r="U454" s="48">
        <f t="shared" si="12"/>
        <v>2735</v>
      </c>
      <c r="V454" s="166">
        <v>50.8</v>
      </c>
      <c r="W454" s="166">
        <v>1.95</v>
      </c>
      <c r="X454" s="179">
        <v>1.49</v>
      </c>
      <c r="Y454" s="166">
        <v>2.3199999999999998</v>
      </c>
      <c r="Z454" s="186" t="s">
        <v>806</v>
      </c>
      <c r="AA454" s="166"/>
      <c r="AB454" s="181"/>
      <c r="AD454" s="181"/>
      <c r="AF454" s="167"/>
      <c r="AG454" s="167"/>
      <c r="AN454" s="184"/>
      <c r="AO454" s="166"/>
      <c r="AP454" s="166"/>
      <c r="AQ454" s="166"/>
      <c r="AR454" s="166"/>
      <c r="AS454" s="166"/>
    </row>
    <row r="455" spans="1:255" s="20" customFormat="1" x14ac:dyDescent="0.25">
      <c r="A455" s="178">
        <v>34433</v>
      </c>
      <c r="B455" s="178" t="s">
        <v>23</v>
      </c>
      <c r="C455" s="166">
        <v>6</v>
      </c>
      <c r="D455" s="166" t="s">
        <v>938</v>
      </c>
      <c r="E455" s="179">
        <v>684.01</v>
      </c>
      <c r="F455" s="179">
        <v>1174.7</v>
      </c>
      <c r="G455" s="167"/>
      <c r="H455" s="496">
        <v>13</v>
      </c>
      <c r="I455" s="166">
        <v>165</v>
      </c>
      <c r="J455" s="183" t="s">
        <v>28</v>
      </c>
      <c r="K455" s="166">
        <v>38</v>
      </c>
      <c r="L455" s="166" t="s">
        <v>19</v>
      </c>
      <c r="M455" s="166">
        <v>14</v>
      </c>
      <c r="N455" s="180" t="s">
        <v>27</v>
      </c>
      <c r="O455" s="183" t="s">
        <v>722</v>
      </c>
      <c r="P455" s="181">
        <v>2704</v>
      </c>
      <c r="Q455" s="408"/>
      <c r="R455" s="434" t="s">
        <v>179</v>
      </c>
      <c r="S455" s="184"/>
      <c r="T455" s="166" t="s">
        <v>945</v>
      </c>
      <c r="U455" s="48">
        <f t="shared" si="12"/>
        <v>2741</v>
      </c>
      <c r="V455" s="166">
        <v>73.3</v>
      </c>
      <c r="W455" s="166">
        <v>1.93</v>
      </c>
      <c r="X455" s="179">
        <v>1.32</v>
      </c>
      <c r="Y455" s="166">
        <v>1.21</v>
      </c>
      <c r="Z455" s="186" t="s">
        <v>806</v>
      </c>
      <c r="AA455" s="166"/>
      <c r="AB455" s="181"/>
      <c r="AD455" s="181"/>
      <c r="AF455" s="167"/>
      <c r="AG455" s="167"/>
      <c r="AN455" s="184"/>
      <c r="AO455" s="166"/>
      <c r="AP455" s="166"/>
      <c r="AQ455" s="166"/>
      <c r="AR455" s="166"/>
      <c r="AS455" s="166"/>
    </row>
    <row r="456" spans="1:255" s="20" customFormat="1" x14ac:dyDescent="0.25">
      <c r="A456" s="47">
        <v>34434</v>
      </c>
      <c r="B456" s="47" t="s">
        <v>23</v>
      </c>
      <c r="C456" s="20">
        <v>6</v>
      </c>
      <c r="D456" s="20" t="s">
        <v>924</v>
      </c>
      <c r="E456" s="29">
        <v>685.29</v>
      </c>
      <c r="F456" s="29">
        <v>1174.6600000000001</v>
      </c>
      <c r="G456" s="167"/>
      <c r="H456" s="20">
        <v>8</v>
      </c>
      <c r="I456" s="20">
        <v>64</v>
      </c>
      <c r="J456" s="34" t="s">
        <v>10</v>
      </c>
      <c r="K456" s="20">
        <v>31</v>
      </c>
      <c r="L456" s="20" t="s">
        <v>19</v>
      </c>
      <c r="M456" s="20">
        <v>12</v>
      </c>
      <c r="N456" s="33" t="s">
        <v>27</v>
      </c>
      <c r="O456" s="34" t="s">
        <v>61</v>
      </c>
      <c r="P456" s="32">
        <v>2704</v>
      </c>
      <c r="Q456" s="488"/>
      <c r="R456" s="12">
        <v>2704</v>
      </c>
      <c r="S456" s="415"/>
      <c r="T456" s="20" t="s">
        <v>930</v>
      </c>
      <c r="U456" s="48">
        <f t="shared" si="12"/>
        <v>2734</v>
      </c>
      <c r="V456" s="20">
        <v>45.7</v>
      </c>
      <c r="W456" s="20">
        <v>1.47</v>
      </c>
      <c r="X456" s="29">
        <v>0.91</v>
      </c>
      <c r="Y456" s="20">
        <v>1.43</v>
      </c>
      <c r="Z456" s="20" t="s">
        <v>608</v>
      </c>
      <c r="AA456" s="20" t="s">
        <v>852</v>
      </c>
      <c r="AB456" s="32"/>
      <c r="AC456" s="32"/>
      <c r="AD456" s="32"/>
      <c r="AF456" s="22"/>
      <c r="AG456" s="22"/>
      <c r="AH456" s="22"/>
      <c r="AI456" s="22"/>
      <c r="AJ456" s="22"/>
      <c r="AK456" s="32" t="s">
        <v>605</v>
      </c>
      <c r="AL456" s="22"/>
      <c r="AM456" s="22"/>
      <c r="AN456" s="35">
        <v>272</v>
      </c>
      <c r="AO456" s="20" t="s">
        <v>690</v>
      </c>
      <c r="AP456" s="20" t="s">
        <v>925</v>
      </c>
      <c r="IC456" s="22"/>
      <c r="ID456" s="22"/>
      <c r="IE456" s="22"/>
      <c r="IF456" s="22"/>
      <c r="IG456" s="22"/>
      <c r="IH456" s="22"/>
      <c r="II456" s="22"/>
      <c r="IJ456" s="22"/>
      <c r="IK456" s="22"/>
      <c r="IL456" s="22"/>
      <c r="IM456" s="22"/>
      <c r="IN456" s="22"/>
      <c r="IO456" s="22"/>
      <c r="IP456" s="22"/>
      <c r="IQ456" s="22"/>
      <c r="IR456" s="22"/>
      <c r="IS456" s="22"/>
      <c r="IT456" s="22"/>
      <c r="IU456" s="22"/>
    </row>
    <row r="457" spans="1:255" s="20" customFormat="1" x14ac:dyDescent="0.25">
      <c r="A457" s="47">
        <v>34435</v>
      </c>
      <c r="B457" s="47" t="s">
        <v>23</v>
      </c>
      <c r="C457" s="20">
        <v>6</v>
      </c>
      <c r="D457" s="20" t="s">
        <v>54</v>
      </c>
      <c r="E457" s="29">
        <v>689.87</v>
      </c>
      <c r="F457" s="29">
        <v>1175.28</v>
      </c>
      <c r="G457" s="167"/>
      <c r="H457" s="20">
        <v>2</v>
      </c>
      <c r="I457" s="20">
        <v>64</v>
      </c>
      <c r="J457" s="34" t="s">
        <v>28</v>
      </c>
      <c r="K457" s="20">
        <v>81</v>
      </c>
      <c r="L457" s="43" t="s">
        <v>27</v>
      </c>
      <c r="M457" s="20">
        <v>13</v>
      </c>
      <c r="N457" s="33" t="s">
        <v>27</v>
      </c>
      <c r="O457" s="34" t="s">
        <v>793</v>
      </c>
      <c r="P457" s="32">
        <v>2752</v>
      </c>
      <c r="Q457" s="35"/>
      <c r="R457" s="12" t="s">
        <v>56</v>
      </c>
      <c r="S457" s="35"/>
      <c r="T457" s="20" t="s">
        <v>704</v>
      </c>
      <c r="U457" s="48">
        <f t="shared" si="12"/>
        <v>2832</v>
      </c>
      <c r="V457" s="20">
        <v>96.2</v>
      </c>
      <c r="W457" s="20">
        <v>1.19</v>
      </c>
      <c r="X457" s="29">
        <v>0.79</v>
      </c>
      <c r="Y457" s="20">
        <v>1</v>
      </c>
      <c r="Z457" s="87" t="s">
        <v>807</v>
      </c>
    </row>
    <row r="458" spans="1:255" s="20" customFormat="1" x14ac:dyDescent="0.25">
      <c r="A458" s="47">
        <v>34436</v>
      </c>
      <c r="B458" s="47" t="s">
        <v>23</v>
      </c>
      <c r="C458" s="20">
        <v>6</v>
      </c>
      <c r="D458" s="20" t="s">
        <v>54</v>
      </c>
      <c r="E458" s="29">
        <v>689.01</v>
      </c>
      <c r="F458" s="29">
        <v>1175.3</v>
      </c>
      <c r="G458" s="167"/>
      <c r="H458" s="20">
        <v>8</v>
      </c>
      <c r="I458" s="20">
        <v>132</v>
      </c>
      <c r="J458" s="34" t="s">
        <v>10</v>
      </c>
      <c r="K458" s="20">
        <v>36</v>
      </c>
      <c r="L458" s="43" t="s">
        <v>27</v>
      </c>
      <c r="M458" s="20">
        <v>14</v>
      </c>
      <c r="N458" s="33" t="s">
        <v>27</v>
      </c>
      <c r="O458" s="34" t="s">
        <v>24</v>
      </c>
      <c r="P458" s="32">
        <v>2719</v>
      </c>
      <c r="Q458" s="35"/>
      <c r="R458" s="12" t="s">
        <v>126</v>
      </c>
      <c r="S458" s="35"/>
      <c r="T458" s="20" t="s">
        <v>590</v>
      </c>
      <c r="U458" s="48">
        <f t="shared" si="12"/>
        <v>2754</v>
      </c>
      <c r="V458" s="20">
        <v>65.2</v>
      </c>
      <c r="W458" s="20">
        <v>1.81</v>
      </c>
      <c r="X458" s="29">
        <v>1.42</v>
      </c>
      <c r="Y458" s="20">
        <v>1.73</v>
      </c>
      <c r="Z458" s="87" t="s">
        <v>806</v>
      </c>
      <c r="AA458" s="34" t="s">
        <v>125</v>
      </c>
      <c r="AH458" s="20" t="s">
        <v>47</v>
      </c>
    </row>
    <row r="459" spans="1:255" s="20" customFormat="1" x14ac:dyDescent="0.25">
      <c r="A459" s="47">
        <v>34437</v>
      </c>
      <c r="B459" s="47" t="s">
        <v>23</v>
      </c>
      <c r="C459" s="20">
        <v>6</v>
      </c>
      <c r="D459" s="20" t="s">
        <v>433</v>
      </c>
      <c r="E459" s="29">
        <v>680.83</v>
      </c>
      <c r="F459" s="29">
        <v>1175.1600000000001</v>
      </c>
      <c r="G459" s="167"/>
      <c r="H459" s="20">
        <v>1</v>
      </c>
      <c r="I459" s="20">
        <v>22</v>
      </c>
      <c r="J459" s="34" t="s">
        <v>10</v>
      </c>
      <c r="K459" s="20">
        <v>32</v>
      </c>
      <c r="L459" s="43" t="s">
        <v>27</v>
      </c>
      <c r="M459" s="20">
        <v>9</v>
      </c>
      <c r="N459" s="33" t="s">
        <v>27</v>
      </c>
      <c r="O459" s="34" t="s">
        <v>722</v>
      </c>
      <c r="P459" s="32">
        <v>2718</v>
      </c>
      <c r="Q459" s="125"/>
      <c r="R459" s="12" t="s">
        <v>313</v>
      </c>
      <c r="S459" s="125"/>
      <c r="T459" s="20" t="s">
        <v>560</v>
      </c>
      <c r="U459" s="48">
        <f t="shared" si="12"/>
        <v>2749</v>
      </c>
      <c r="V459" s="20">
        <v>52.2</v>
      </c>
      <c r="W459" s="20">
        <v>1.63</v>
      </c>
      <c r="X459" s="29">
        <v>1.49</v>
      </c>
      <c r="Y459" s="20">
        <v>1.41</v>
      </c>
      <c r="Z459" s="87" t="s">
        <v>806</v>
      </c>
      <c r="AA459" s="34" t="s">
        <v>432</v>
      </c>
    </row>
    <row r="460" spans="1:255" s="20" customFormat="1" x14ac:dyDescent="0.25">
      <c r="A460" s="47">
        <v>34438</v>
      </c>
      <c r="B460" s="47" t="s">
        <v>23</v>
      </c>
      <c r="C460" s="20">
        <v>6</v>
      </c>
      <c r="D460" s="20" t="s">
        <v>437</v>
      </c>
      <c r="E460" s="29">
        <v>681.03</v>
      </c>
      <c r="F460" s="29">
        <v>1175.51</v>
      </c>
      <c r="G460" s="167"/>
      <c r="H460" s="20">
        <v>4</v>
      </c>
      <c r="I460" s="20">
        <v>113</v>
      </c>
      <c r="J460" s="34" t="s">
        <v>28</v>
      </c>
      <c r="K460" s="20">
        <v>47</v>
      </c>
      <c r="L460" s="20" t="s">
        <v>19</v>
      </c>
      <c r="M460" s="20">
        <v>11</v>
      </c>
      <c r="N460" s="33" t="s">
        <v>27</v>
      </c>
      <c r="O460" s="34" t="s">
        <v>722</v>
      </c>
      <c r="P460" s="32">
        <v>2704</v>
      </c>
      <c r="Q460" s="35"/>
      <c r="R460" s="12" t="s">
        <v>179</v>
      </c>
      <c r="S460" s="35"/>
      <c r="T460" s="20" t="s">
        <v>585</v>
      </c>
      <c r="U460" s="48">
        <f t="shared" si="12"/>
        <v>2750</v>
      </c>
      <c r="V460" s="20">
        <v>93.8</v>
      </c>
      <c r="W460" s="20">
        <v>2</v>
      </c>
      <c r="X460" s="29">
        <v>1.8</v>
      </c>
      <c r="Y460" s="20">
        <v>1.59</v>
      </c>
      <c r="Z460" s="87" t="s">
        <v>808</v>
      </c>
    </row>
    <row r="461" spans="1:255" s="20" customFormat="1" x14ac:dyDescent="0.25">
      <c r="A461" s="47">
        <v>34439</v>
      </c>
      <c r="B461" s="47" t="s">
        <v>23</v>
      </c>
      <c r="C461" s="20">
        <v>6</v>
      </c>
      <c r="D461" s="20" t="s">
        <v>57</v>
      </c>
      <c r="E461" s="29">
        <v>688.79</v>
      </c>
      <c r="F461" s="29">
        <v>1175.1300000000001</v>
      </c>
      <c r="G461" s="167"/>
      <c r="H461" s="20">
        <v>4</v>
      </c>
      <c r="I461" s="20">
        <v>61</v>
      </c>
      <c r="J461" s="34" t="s">
        <v>10</v>
      </c>
      <c r="K461" s="20">
        <v>83</v>
      </c>
      <c r="L461" s="20" t="s">
        <v>19</v>
      </c>
      <c r="M461" s="20">
        <v>27</v>
      </c>
      <c r="N461" s="33" t="s">
        <v>27</v>
      </c>
      <c r="O461" s="34" t="s">
        <v>722</v>
      </c>
      <c r="P461" s="32">
        <v>2753</v>
      </c>
      <c r="Q461" s="35"/>
      <c r="R461" s="12" t="s">
        <v>50</v>
      </c>
      <c r="S461" s="35"/>
      <c r="T461" s="47" t="s">
        <v>697</v>
      </c>
      <c r="U461" s="48">
        <f t="shared" si="12"/>
        <v>2835</v>
      </c>
      <c r="V461" s="20">
        <v>52.4</v>
      </c>
      <c r="W461" s="20">
        <v>0.63</v>
      </c>
      <c r="X461" s="29">
        <v>0.42</v>
      </c>
      <c r="Y461" s="20">
        <v>0.46</v>
      </c>
      <c r="Z461" s="114" t="s">
        <v>805</v>
      </c>
    </row>
    <row r="462" spans="1:255" s="20" customFormat="1" x14ac:dyDescent="0.25">
      <c r="A462" s="47">
        <v>34441</v>
      </c>
      <c r="B462" s="47" t="s">
        <v>23</v>
      </c>
      <c r="C462" s="20">
        <v>6</v>
      </c>
      <c r="D462" s="20" t="s">
        <v>57</v>
      </c>
      <c r="E462" s="29">
        <v>688.46</v>
      </c>
      <c r="F462" s="29">
        <v>1175.29</v>
      </c>
      <c r="G462" s="167"/>
      <c r="H462" s="20">
        <v>4</v>
      </c>
      <c r="I462" s="20">
        <v>190</v>
      </c>
      <c r="J462" s="34" t="s">
        <v>28</v>
      </c>
      <c r="K462" s="20">
        <v>59</v>
      </c>
      <c r="L462" s="20" t="s">
        <v>19</v>
      </c>
      <c r="M462" s="20">
        <v>13</v>
      </c>
      <c r="N462" s="33" t="s">
        <v>27</v>
      </c>
      <c r="O462" s="34" t="s">
        <v>722</v>
      </c>
      <c r="P462" s="32">
        <v>2704</v>
      </c>
      <c r="Q462" s="35"/>
      <c r="R462" s="12" t="s">
        <v>179</v>
      </c>
      <c r="S462" s="35"/>
      <c r="T462" s="20" t="s">
        <v>590</v>
      </c>
      <c r="U462" s="48">
        <f t="shared" si="12"/>
        <v>2762</v>
      </c>
      <c r="V462" s="20">
        <v>107.4</v>
      </c>
      <c r="W462" s="20">
        <v>1.82</v>
      </c>
      <c r="X462" s="29">
        <v>2.12</v>
      </c>
      <c r="Y462" s="20">
        <v>1.79</v>
      </c>
      <c r="Z462" s="87" t="s">
        <v>271</v>
      </c>
    </row>
    <row r="463" spans="1:255" s="20" customFormat="1" x14ac:dyDescent="0.25">
      <c r="A463" s="47">
        <v>34444</v>
      </c>
      <c r="B463" s="47" t="s">
        <v>23</v>
      </c>
      <c r="C463" s="20">
        <v>6</v>
      </c>
      <c r="D463" s="20" t="s">
        <v>57</v>
      </c>
      <c r="E463" s="29">
        <v>688.72</v>
      </c>
      <c r="F463" s="29">
        <v>1175.8399999999999</v>
      </c>
      <c r="G463" s="167"/>
      <c r="H463" s="20">
        <v>4</v>
      </c>
      <c r="I463" s="20">
        <v>88</v>
      </c>
      <c r="J463" s="34" t="s">
        <v>28</v>
      </c>
      <c r="K463" s="20">
        <v>71</v>
      </c>
      <c r="L463" s="43" t="s">
        <v>27</v>
      </c>
      <c r="M463" s="20">
        <v>12</v>
      </c>
      <c r="N463" s="33" t="s">
        <v>27</v>
      </c>
      <c r="O463" s="34" t="s">
        <v>722</v>
      </c>
      <c r="P463" s="32">
        <v>2754</v>
      </c>
      <c r="Q463" s="35"/>
      <c r="R463" s="12" t="s">
        <v>52</v>
      </c>
      <c r="S463" s="35"/>
      <c r="T463" s="55" t="s">
        <v>697</v>
      </c>
      <c r="U463" s="48">
        <f t="shared" si="12"/>
        <v>2824</v>
      </c>
      <c r="V463" s="20">
        <v>68.2</v>
      </c>
      <c r="W463" s="20">
        <v>0.96</v>
      </c>
      <c r="X463" s="29">
        <v>1.17</v>
      </c>
      <c r="Y463" s="20">
        <v>0.86</v>
      </c>
      <c r="Z463" s="87" t="s">
        <v>812</v>
      </c>
    </row>
    <row r="464" spans="1:255" s="20" customFormat="1" x14ac:dyDescent="0.25">
      <c r="A464" s="47">
        <v>34447</v>
      </c>
      <c r="B464" s="47" t="s">
        <v>23</v>
      </c>
      <c r="C464" s="20">
        <v>6</v>
      </c>
      <c r="D464" s="20" t="s">
        <v>57</v>
      </c>
      <c r="E464" s="29">
        <v>688.76</v>
      </c>
      <c r="F464" s="29">
        <v>1175.6600000000001</v>
      </c>
      <c r="G464" s="167"/>
      <c r="H464" s="20">
        <v>13</v>
      </c>
      <c r="I464" s="20">
        <v>7</v>
      </c>
      <c r="J464" s="34" t="s">
        <v>28</v>
      </c>
      <c r="K464" s="20">
        <v>24</v>
      </c>
      <c r="L464" s="43" t="s">
        <v>27</v>
      </c>
      <c r="M464" s="20">
        <v>12</v>
      </c>
      <c r="N464" s="33" t="s">
        <v>27</v>
      </c>
      <c r="O464" s="34" t="s">
        <v>722</v>
      </c>
      <c r="P464" s="32">
        <v>2754</v>
      </c>
      <c r="Q464" s="35"/>
      <c r="R464" s="12" t="s">
        <v>52</v>
      </c>
      <c r="S464" s="35"/>
      <c r="T464" s="55" t="s">
        <v>697</v>
      </c>
      <c r="U464" s="48">
        <f t="shared" si="12"/>
        <v>2777</v>
      </c>
      <c r="V464" s="20">
        <v>21.8</v>
      </c>
      <c r="W464" s="20">
        <v>0.91</v>
      </c>
      <c r="X464" s="29">
        <v>1.04</v>
      </c>
      <c r="Y464" s="20">
        <v>0.68</v>
      </c>
      <c r="Z464" s="87" t="s">
        <v>812</v>
      </c>
      <c r="AH464" s="20" t="s">
        <v>58</v>
      </c>
    </row>
    <row r="465" spans="1:255" s="20" customFormat="1" x14ac:dyDescent="0.25">
      <c r="A465" s="47">
        <v>34449</v>
      </c>
      <c r="B465" s="47" t="s">
        <v>23</v>
      </c>
      <c r="C465" s="20">
        <v>6</v>
      </c>
      <c r="D465" s="20" t="s">
        <v>427</v>
      </c>
      <c r="E465" s="29">
        <v>684.82</v>
      </c>
      <c r="F465" s="29">
        <v>1175.8499999999999</v>
      </c>
      <c r="G465" s="167"/>
      <c r="H465" s="20">
        <v>4</v>
      </c>
      <c r="I465" s="20">
        <v>142</v>
      </c>
      <c r="J465" s="34" t="s">
        <v>28</v>
      </c>
      <c r="K465" s="20">
        <v>64</v>
      </c>
      <c r="L465" s="20" t="s">
        <v>19</v>
      </c>
      <c r="M465" s="20">
        <v>18</v>
      </c>
      <c r="N465" s="33" t="s">
        <v>27</v>
      </c>
      <c r="O465" s="34" t="s">
        <v>722</v>
      </c>
      <c r="P465" s="32">
        <v>2718</v>
      </c>
      <c r="Q465" s="35"/>
      <c r="R465" s="12" t="s">
        <v>313</v>
      </c>
      <c r="S465" s="35"/>
      <c r="T465" s="47" t="s">
        <v>560</v>
      </c>
      <c r="U465" s="48">
        <f t="shared" si="12"/>
        <v>2781</v>
      </c>
      <c r="V465" s="20">
        <v>92.1</v>
      </c>
      <c r="W465" s="20">
        <v>1.44</v>
      </c>
      <c r="X465" s="29">
        <v>1.0900000000000001</v>
      </c>
      <c r="Y465" s="20">
        <v>1.48</v>
      </c>
      <c r="Z465" s="87" t="s">
        <v>806</v>
      </c>
    </row>
    <row r="466" spans="1:255" s="20" customFormat="1" x14ac:dyDescent="0.25">
      <c r="A466" s="47">
        <v>34450</v>
      </c>
      <c r="B466" s="47" t="s">
        <v>23</v>
      </c>
      <c r="C466" s="20">
        <v>6</v>
      </c>
      <c r="D466" s="20" t="s">
        <v>427</v>
      </c>
      <c r="E466" s="29">
        <v>684.77</v>
      </c>
      <c r="F466" s="29">
        <v>1175.98</v>
      </c>
      <c r="G466" s="167"/>
      <c r="H466" s="20">
        <v>2</v>
      </c>
      <c r="I466" s="20">
        <v>201</v>
      </c>
      <c r="J466" s="34" t="s">
        <v>28</v>
      </c>
      <c r="K466" s="20">
        <v>130</v>
      </c>
      <c r="L466" s="43" t="s">
        <v>27</v>
      </c>
      <c r="M466" s="20">
        <v>24</v>
      </c>
      <c r="N466" s="34" t="s">
        <v>271</v>
      </c>
      <c r="O466" s="33" t="s">
        <v>27</v>
      </c>
      <c r="P466" s="32">
        <v>2704</v>
      </c>
      <c r="Q466" s="35"/>
      <c r="R466" s="12">
        <v>2703</v>
      </c>
      <c r="S466" s="35" t="s">
        <v>260</v>
      </c>
      <c r="T466" s="20" t="s">
        <v>584</v>
      </c>
      <c r="U466" s="48">
        <f t="shared" si="12"/>
        <v>2833</v>
      </c>
      <c r="V466" s="20">
        <v>146.9</v>
      </c>
      <c r="W466" s="20">
        <v>1.1299999999999999</v>
      </c>
      <c r="X466" s="29">
        <v>0.88</v>
      </c>
      <c r="Y466" s="20">
        <v>0.84</v>
      </c>
      <c r="Z466" s="87" t="s">
        <v>807</v>
      </c>
      <c r="AA466" s="22"/>
      <c r="IC466" s="22"/>
      <c r="ID466" s="22"/>
      <c r="IE466" s="22"/>
      <c r="IF466" s="22"/>
      <c r="IG466" s="22"/>
      <c r="IH466" s="22"/>
      <c r="II466" s="22"/>
      <c r="IJ466" s="22"/>
      <c r="IK466" s="22"/>
      <c r="IL466" s="22"/>
      <c r="IM466" s="22"/>
      <c r="IN466" s="22"/>
      <c r="IO466" s="22"/>
      <c r="IP466" s="22"/>
      <c r="IQ466" s="22"/>
      <c r="IR466" s="22"/>
      <c r="IS466" s="22"/>
      <c r="IT466" s="22"/>
      <c r="IU466" s="22"/>
    </row>
    <row r="467" spans="1:255" s="20" customFormat="1" x14ac:dyDescent="0.25">
      <c r="A467" s="47">
        <v>34451</v>
      </c>
      <c r="B467" s="47" t="s">
        <v>23</v>
      </c>
      <c r="C467" s="20">
        <v>6</v>
      </c>
      <c r="D467" s="20" t="s">
        <v>127</v>
      </c>
      <c r="E467" s="29">
        <v>687.59</v>
      </c>
      <c r="F467" s="29">
        <v>1175.22</v>
      </c>
      <c r="G467" s="167"/>
      <c r="H467" s="20">
        <v>8</v>
      </c>
      <c r="I467" s="20">
        <v>177</v>
      </c>
      <c r="J467" s="34" t="s">
        <v>10</v>
      </c>
      <c r="K467" s="20">
        <v>30</v>
      </c>
      <c r="L467" s="20" t="s">
        <v>19</v>
      </c>
      <c r="M467" s="20">
        <v>9</v>
      </c>
      <c r="N467" s="33" t="s">
        <v>27</v>
      </c>
      <c r="O467" s="34" t="s">
        <v>24</v>
      </c>
      <c r="P467" s="32">
        <v>2719</v>
      </c>
      <c r="Q467" s="35"/>
      <c r="R467" s="12" t="s">
        <v>126</v>
      </c>
      <c r="S467" s="35"/>
      <c r="T467" s="20" t="s">
        <v>590</v>
      </c>
      <c r="U467" s="48">
        <f t="shared" si="12"/>
        <v>2748</v>
      </c>
      <c r="V467" s="20">
        <v>77.8</v>
      </c>
      <c r="W467" s="20">
        <v>2.59</v>
      </c>
      <c r="X467" s="29">
        <v>2.61</v>
      </c>
      <c r="Y467" s="20">
        <v>2.81</v>
      </c>
      <c r="Z467" s="87" t="s">
        <v>809</v>
      </c>
      <c r="AA467" s="34" t="s">
        <v>125</v>
      </c>
    </row>
    <row r="468" spans="1:255" s="20" customFormat="1" x14ac:dyDescent="0.25">
      <c r="A468" s="178">
        <v>34452</v>
      </c>
      <c r="B468" s="178" t="s">
        <v>23</v>
      </c>
      <c r="C468" s="166">
        <v>6</v>
      </c>
      <c r="D468" s="166" t="s">
        <v>937</v>
      </c>
      <c r="E468" s="179">
        <v>685.54</v>
      </c>
      <c r="F468" s="179">
        <v>1175.76</v>
      </c>
      <c r="G468" s="167"/>
      <c r="H468" s="496">
        <v>13</v>
      </c>
      <c r="I468" s="166">
        <v>201</v>
      </c>
      <c r="J468" s="183" t="s">
        <v>28</v>
      </c>
      <c r="K468" s="166">
        <v>38</v>
      </c>
      <c r="L468" s="166" t="s">
        <v>19</v>
      </c>
      <c r="M468" s="166">
        <v>10</v>
      </c>
      <c r="N468" s="180" t="s">
        <v>27</v>
      </c>
      <c r="O468" s="183" t="s">
        <v>722</v>
      </c>
      <c r="P468" s="181">
        <v>2705</v>
      </c>
      <c r="Q468" s="408"/>
      <c r="R468" s="434" t="s">
        <v>166</v>
      </c>
      <c r="S468" s="184"/>
      <c r="T468" s="166" t="s">
        <v>945</v>
      </c>
      <c r="U468" s="48">
        <f t="shared" si="12"/>
        <v>2742</v>
      </c>
      <c r="V468" s="166">
        <v>86.3</v>
      </c>
      <c r="W468" s="166">
        <v>2.27</v>
      </c>
      <c r="X468" s="179">
        <v>2.19</v>
      </c>
      <c r="Y468" s="166">
        <v>1.77</v>
      </c>
      <c r="Z468" s="186" t="s">
        <v>809</v>
      </c>
      <c r="AA468" s="166"/>
      <c r="AB468" s="181"/>
      <c r="AD468" s="181"/>
      <c r="AF468" s="167"/>
      <c r="AG468" s="167"/>
      <c r="AN468" s="184"/>
      <c r="AO468" s="166"/>
      <c r="AP468" s="166"/>
      <c r="AQ468" s="166"/>
      <c r="AR468" s="166"/>
      <c r="AS468" s="166"/>
    </row>
    <row r="469" spans="1:255" s="20" customFormat="1" x14ac:dyDescent="0.25">
      <c r="A469" s="47">
        <v>34453</v>
      </c>
      <c r="B469" s="47" t="s">
        <v>23</v>
      </c>
      <c r="C469" s="20">
        <v>6</v>
      </c>
      <c r="D469" s="20" t="s">
        <v>431</v>
      </c>
      <c r="E469" s="29">
        <v>680.94</v>
      </c>
      <c r="F469" s="29">
        <v>1176.43</v>
      </c>
      <c r="G469" s="167"/>
      <c r="H469" s="20">
        <v>4</v>
      </c>
      <c r="I469" s="20">
        <v>77</v>
      </c>
      <c r="J469" s="34" t="s">
        <v>10</v>
      </c>
      <c r="K469" s="20">
        <v>34</v>
      </c>
      <c r="L469" s="20" t="s">
        <v>19</v>
      </c>
      <c r="M469" s="20">
        <v>10</v>
      </c>
      <c r="N469" s="33" t="s">
        <v>27</v>
      </c>
      <c r="O469" s="34" t="s">
        <v>722</v>
      </c>
      <c r="P469" s="32">
        <v>2718</v>
      </c>
      <c r="Q469" s="125"/>
      <c r="R469" s="12" t="s">
        <v>313</v>
      </c>
      <c r="S469" s="125"/>
      <c r="T469" s="47" t="s">
        <v>560</v>
      </c>
      <c r="U469" s="48">
        <f t="shared" si="12"/>
        <v>2751</v>
      </c>
      <c r="V469" s="20">
        <v>71.2</v>
      </c>
      <c r="W469" s="20">
        <v>2.09</v>
      </c>
      <c r="X469" s="29">
        <v>1.74</v>
      </c>
      <c r="Y469" s="20">
        <v>1.72</v>
      </c>
      <c r="Z469" s="87" t="s">
        <v>808</v>
      </c>
      <c r="AA469" s="34" t="s">
        <v>432</v>
      </c>
    </row>
    <row r="470" spans="1:255" s="20" customFormat="1" x14ac:dyDescent="0.25">
      <c r="A470" s="47">
        <v>34454</v>
      </c>
      <c r="B470" s="47" t="s">
        <v>23</v>
      </c>
      <c r="C470" s="20">
        <v>6</v>
      </c>
      <c r="D470" s="20" t="s">
        <v>429</v>
      </c>
      <c r="E470" s="29">
        <v>681.76</v>
      </c>
      <c r="F470" s="29">
        <v>1176.8800000000001</v>
      </c>
      <c r="G470" s="167"/>
      <c r="H470" s="20">
        <v>4</v>
      </c>
      <c r="I470" s="20">
        <v>127</v>
      </c>
      <c r="J470" s="34" t="s">
        <v>28</v>
      </c>
      <c r="K470" s="20">
        <v>61</v>
      </c>
      <c r="L470" s="43" t="s">
        <v>27</v>
      </c>
      <c r="M470" s="20">
        <v>22</v>
      </c>
      <c r="N470" s="33" t="s">
        <v>27</v>
      </c>
      <c r="O470" s="34" t="s">
        <v>722</v>
      </c>
      <c r="P470" s="32">
        <v>2718</v>
      </c>
      <c r="Q470" s="35"/>
      <c r="R470" s="12" t="s">
        <v>313</v>
      </c>
      <c r="S470" s="35"/>
      <c r="T470" s="47" t="s">
        <v>560</v>
      </c>
      <c r="U470" s="48">
        <f t="shared" si="12"/>
        <v>2778</v>
      </c>
      <c r="V470" s="20">
        <v>86</v>
      </c>
      <c r="W470" s="20">
        <v>1.41</v>
      </c>
      <c r="X470" s="29">
        <v>1.06</v>
      </c>
      <c r="Y470" s="20">
        <v>1.25</v>
      </c>
      <c r="Z470" s="87" t="s">
        <v>806</v>
      </c>
    </row>
    <row r="471" spans="1:255" s="20" customFormat="1" x14ac:dyDescent="0.25">
      <c r="A471" s="178">
        <v>34455</v>
      </c>
      <c r="B471" s="178" t="s">
        <v>23</v>
      </c>
      <c r="C471" s="166">
        <v>6</v>
      </c>
      <c r="D471" s="166" t="s">
        <v>943</v>
      </c>
      <c r="E471" s="179">
        <v>682.97</v>
      </c>
      <c r="F471" s="179">
        <v>1176.29</v>
      </c>
      <c r="G471" s="167"/>
      <c r="H471" s="166">
        <v>4</v>
      </c>
      <c r="I471" s="166">
        <v>127</v>
      </c>
      <c r="J471" s="20" t="s">
        <v>817</v>
      </c>
      <c r="K471" s="166">
        <v>48</v>
      </c>
      <c r="L471" s="186" t="s">
        <v>27</v>
      </c>
      <c r="M471" s="166">
        <v>14</v>
      </c>
      <c r="N471" s="180" t="s">
        <v>27</v>
      </c>
      <c r="O471" s="183" t="s">
        <v>722</v>
      </c>
      <c r="P471" s="181"/>
      <c r="Q471" s="408"/>
      <c r="R471" s="464" t="s">
        <v>646</v>
      </c>
      <c r="S471" s="184"/>
      <c r="T471" s="166"/>
      <c r="AA471" s="166"/>
      <c r="AB471" s="182"/>
      <c r="AD471" s="182"/>
      <c r="AE471" s="469"/>
      <c r="AF471" s="167"/>
      <c r="AG471" s="167"/>
      <c r="AH471" s="166"/>
      <c r="AI471" s="166"/>
      <c r="AJ471" s="179"/>
      <c r="AK471" s="166"/>
      <c r="AL471" s="166"/>
      <c r="AM471" s="465"/>
      <c r="AN471" s="184"/>
      <c r="AO471" s="166"/>
      <c r="AP471" s="166"/>
      <c r="AQ471" s="166"/>
      <c r="AR471" s="178"/>
      <c r="AS471" s="178"/>
    </row>
    <row r="472" spans="1:255" s="20" customFormat="1" x14ac:dyDescent="0.25">
      <c r="A472" s="47">
        <v>34459</v>
      </c>
      <c r="B472" s="47" t="s">
        <v>23</v>
      </c>
      <c r="C472" s="20">
        <v>6</v>
      </c>
      <c r="D472" s="20" t="s">
        <v>181</v>
      </c>
      <c r="E472" s="29">
        <v>687.98</v>
      </c>
      <c r="F472" s="29">
        <v>1176.6500000000001</v>
      </c>
      <c r="G472" s="167"/>
      <c r="H472" s="20">
        <v>4</v>
      </c>
      <c r="I472" s="20">
        <v>113</v>
      </c>
      <c r="J472" s="34" t="s">
        <v>28</v>
      </c>
      <c r="K472" s="20">
        <v>48</v>
      </c>
      <c r="L472" s="20" t="s">
        <v>19</v>
      </c>
      <c r="M472" s="20">
        <v>9</v>
      </c>
      <c r="N472" s="33" t="s">
        <v>27</v>
      </c>
      <c r="O472" s="34" t="s">
        <v>722</v>
      </c>
      <c r="P472" s="32">
        <v>2704</v>
      </c>
      <c r="Q472" s="35"/>
      <c r="R472" s="12" t="s">
        <v>179</v>
      </c>
      <c r="S472" s="35"/>
      <c r="T472" s="20" t="s">
        <v>590</v>
      </c>
      <c r="U472" s="48">
        <f t="shared" ref="U472:U478" si="13">P472+K472-1</f>
        <v>2751</v>
      </c>
      <c r="V472" s="20">
        <v>85.7</v>
      </c>
      <c r="W472" s="20">
        <v>1.78</v>
      </c>
      <c r="X472" s="29">
        <v>1.49</v>
      </c>
      <c r="Y472" s="20">
        <v>1.44</v>
      </c>
      <c r="Z472" s="87" t="s">
        <v>806</v>
      </c>
    </row>
    <row r="473" spans="1:255" s="38" customFormat="1" x14ac:dyDescent="0.25">
      <c r="A473" s="47">
        <v>34462</v>
      </c>
      <c r="B473" s="47" t="s">
        <v>23</v>
      </c>
      <c r="C473" s="20">
        <v>6</v>
      </c>
      <c r="D473" s="20" t="s">
        <v>59</v>
      </c>
      <c r="E473" s="29">
        <v>688.31</v>
      </c>
      <c r="F473" s="29">
        <v>1176.7</v>
      </c>
      <c r="G473" s="167"/>
      <c r="H473" s="20">
        <v>4</v>
      </c>
      <c r="I473" s="20">
        <v>142</v>
      </c>
      <c r="J473" s="34" t="s">
        <v>28</v>
      </c>
      <c r="K473" s="20">
        <v>52</v>
      </c>
      <c r="L473" s="20" t="s">
        <v>19</v>
      </c>
      <c r="M473" s="20">
        <v>15</v>
      </c>
      <c r="N473" s="33" t="s">
        <v>27</v>
      </c>
      <c r="O473" s="34" t="s">
        <v>722</v>
      </c>
      <c r="P473" s="32">
        <v>2754</v>
      </c>
      <c r="Q473" s="35"/>
      <c r="R473" s="12" t="s">
        <v>52</v>
      </c>
      <c r="S473" s="35"/>
      <c r="T473" s="55" t="s">
        <v>697</v>
      </c>
      <c r="U473" s="48">
        <f t="shared" si="13"/>
        <v>2805</v>
      </c>
      <c r="V473" s="20">
        <v>84.6</v>
      </c>
      <c r="W473" s="20">
        <v>1.63</v>
      </c>
      <c r="X473" s="29">
        <v>1.37</v>
      </c>
      <c r="Y473" s="20">
        <v>1.21</v>
      </c>
      <c r="Z473" s="87" t="s">
        <v>806</v>
      </c>
      <c r="AA473" s="20"/>
      <c r="AB473" s="20"/>
      <c r="AC473" s="20"/>
      <c r="AD473" s="20"/>
      <c r="AE473" s="20"/>
      <c r="AF473" s="20"/>
      <c r="AG473" s="20"/>
      <c r="AH473" s="20" t="s">
        <v>47</v>
      </c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  <c r="FQ473" s="20"/>
      <c r="FR473" s="20"/>
      <c r="FS473" s="20"/>
      <c r="FT473" s="20"/>
      <c r="FU473" s="20"/>
      <c r="FV473" s="20"/>
      <c r="FW473" s="20"/>
      <c r="FX473" s="20"/>
      <c r="FY473" s="20"/>
      <c r="FZ473" s="20"/>
      <c r="GA473" s="20"/>
      <c r="GB473" s="20"/>
      <c r="GC473" s="20"/>
      <c r="GD473" s="20"/>
      <c r="GE473" s="20"/>
      <c r="GF473" s="20"/>
      <c r="GG473" s="20"/>
      <c r="GH473" s="20"/>
      <c r="GI473" s="20"/>
      <c r="GJ473" s="20"/>
      <c r="GK473" s="20"/>
      <c r="GL473" s="20"/>
      <c r="GM473" s="20"/>
      <c r="GN473" s="20"/>
      <c r="GO473" s="20"/>
      <c r="GP473" s="20"/>
      <c r="GQ473" s="20"/>
      <c r="GR473" s="20"/>
      <c r="GS473" s="20"/>
      <c r="GT473" s="20"/>
      <c r="GU473" s="20"/>
      <c r="GV473" s="20"/>
      <c r="GW473" s="20"/>
      <c r="GX473" s="20"/>
      <c r="GY473" s="20"/>
      <c r="GZ473" s="20"/>
      <c r="HA473" s="20"/>
      <c r="HB473" s="20"/>
      <c r="HC473" s="20"/>
      <c r="HD473" s="20"/>
      <c r="HE473" s="20"/>
      <c r="HF473" s="20"/>
      <c r="HG473" s="20"/>
      <c r="HH473" s="20"/>
      <c r="HI473" s="20"/>
      <c r="HJ473" s="20"/>
      <c r="HK473" s="20"/>
      <c r="HL473" s="20"/>
      <c r="HM473" s="20"/>
      <c r="HN473" s="20"/>
      <c r="HO473" s="20"/>
      <c r="HP473" s="20"/>
      <c r="HQ473" s="20"/>
      <c r="HR473" s="20"/>
      <c r="HS473" s="20"/>
      <c r="HT473" s="20"/>
      <c r="HU473" s="20"/>
      <c r="HV473" s="20"/>
      <c r="HW473" s="20"/>
      <c r="HX473" s="20"/>
      <c r="HY473" s="20"/>
      <c r="HZ473" s="20"/>
      <c r="IA473" s="20"/>
      <c r="IB473" s="20"/>
      <c r="IC473" s="20"/>
      <c r="ID473" s="20"/>
      <c r="IE473" s="20"/>
      <c r="IF473" s="20"/>
      <c r="IG473" s="20"/>
      <c r="IH473" s="20"/>
      <c r="II473" s="20"/>
      <c r="IJ473" s="20"/>
      <c r="IK473" s="20"/>
      <c r="IL473" s="20"/>
      <c r="IM473" s="20"/>
      <c r="IN473" s="20"/>
      <c r="IO473" s="20"/>
      <c r="IP473" s="20"/>
      <c r="IQ473" s="20"/>
      <c r="IR473" s="20"/>
      <c r="IS473" s="20"/>
      <c r="IT473" s="20"/>
      <c r="IU473" s="20"/>
    </row>
    <row r="474" spans="1:255" s="20" customFormat="1" x14ac:dyDescent="0.25">
      <c r="A474" s="47">
        <v>34464</v>
      </c>
      <c r="B474" s="47" t="s">
        <v>23</v>
      </c>
      <c r="C474" s="20">
        <v>6</v>
      </c>
      <c r="D474" s="20" t="s">
        <v>436</v>
      </c>
      <c r="E474" s="29">
        <v>680.87</v>
      </c>
      <c r="F474" s="29">
        <v>1177.8399999999999</v>
      </c>
      <c r="G474" s="167"/>
      <c r="H474" s="20">
        <v>4</v>
      </c>
      <c r="I474" s="20">
        <v>113</v>
      </c>
      <c r="J474" s="34" t="s">
        <v>28</v>
      </c>
      <c r="K474" s="20">
        <v>49</v>
      </c>
      <c r="L474" s="20" t="s">
        <v>19</v>
      </c>
      <c r="M474" s="20">
        <v>14</v>
      </c>
      <c r="N474" s="33" t="s">
        <v>27</v>
      </c>
      <c r="O474" s="34" t="s">
        <v>722</v>
      </c>
      <c r="P474" s="32">
        <v>2704</v>
      </c>
      <c r="Q474" s="35"/>
      <c r="R474" s="12" t="s">
        <v>179</v>
      </c>
      <c r="S474" s="35"/>
      <c r="T474" s="20" t="s">
        <v>585</v>
      </c>
      <c r="U474" s="48">
        <f t="shared" si="13"/>
        <v>2752</v>
      </c>
      <c r="V474" s="20">
        <v>90.2</v>
      </c>
      <c r="W474" s="20">
        <v>1.84</v>
      </c>
      <c r="X474" s="29">
        <v>1.2</v>
      </c>
      <c r="Y474" s="20">
        <v>1.1299999999999999</v>
      </c>
      <c r="Z474" s="87" t="s">
        <v>806</v>
      </c>
    </row>
    <row r="475" spans="1:255" s="20" customFormat="1" x14ac:dyDescent="0.25">
      <c r="A475" s="178">
        <v>34466</v>
      </c>
      <c r="B475" s="178" t="s">
        <v>23</v>
      </c>
      <c r="C475" s="166">
        <v>6</v>
      </c>
      <c r="D475" s="166" t="s">
        <v>426</v>
      </c>
      <c r="E475" s="179">
        <v>684.92</v>
      </c>
      <c r="F475" s="179">
        <v>1177.77</v>
      </c>
      <c r="G475" s="167"/>
      <c r="H475" s="166">
        <v>8</v>
      </c>
      <c r="I475" s="166">
        <v>132</v>
      </c>
      <c r="J475" s="183" t="s">
        <v>10</v>
      </c>
      <c r="K475" s="166">
        <v>30</v>
      </c>
      <c r="L475" s="166" t="s">
        <v>19</v>
      </c>
      <c r="M475" s="166">
        <v>13</v>
      </c>
      <c r="N475" s="180" t="s">
        <v>27</v>
      </c>
      <c r="O475" s="183" t="s">
        <v>793</v>
      </c>
      <c r="P475" s="181">
        <v>2719</v>
      </c>
      <c r="Q475" s="408"/>
      <c r="R475" s="434" t="s">
        <v>126</v>
      </c>
      <c r="S475" s="184"/>
      <c r="T475" s="166" t="s">
        <v>945</v>
      </c>
      <c r="U475" s="48">
        <f t="shared" si="13"/>
        <v>2748</v>
      </c>
      <c r="V475" s="166">
        <v>62.7</v>
      </c>
      <c r="W475" s="166">
        <v>2.09</v>
      </c>
      <c r="X475" s="179">
        <v>1.54</v>
      </c>
      <c r="Y475" s="166">
        <v>2.5</v>
      </c>
      <c r="Z475" s="186" t="s">
        <v>808</v>
      </c>
      <c r="AA475" s="183" t="s">
        <v>125</v>
      </c>
      <c r="AB475" s="181"/>
      <c r="AD475" s="181"/>
      <c r="AF475" s="167"/>
      <c r="AG475" s="167"/>
      <c r="AN475" s="184"/>
      <c r="AO475" s="166"/>
      <c r="AP475" s="166"/>
      <c r="AQ475" s="166"/>
      <c r="AR475" s="166"/>
      <c r="AS475" s="166"/>
    </row>
    <row r="476" spans="1:255" s="20" customFormat="1" x14ac:dyDescent="0.25">
      <c r="A476" s="47">
        <v>34467</v>
      </c>
      <c r="B476" s="47" t="s">
        <v>23</v>
      </c>
      <c r="C476" s="20">
        <v>6</v>
      </c>
      <c r="D476" s="20" t="s">
        <v>426</v>
      </c>
      <c r="E476" s="29">
        <v>684.22</v>
      </c>
      <c r="F476" s="29">
        <v>1177.8800000000001</v>
      </c>
      <c r="G476" s="167"/>
      <c r="H476" s="20">
        <v>4</v>
      </c>
      <c r="I476" s="20">
        <v>98</v>
      </c>
      <c r="J476" s="34" t="s">
        <v>28</v>
      </c>
      <c r="K476" s="20">
        <v>50</v>
      </c>
      <c r="L476" s="43" t="s">
        <v>27</v>
      </c>
      <c r="M476" s="20">
        <v>15</v>
      </c>
      <c r="N476" s="33" t="s">
        <v>27</v>
      </c>
      <c r="O476" s="34" t="s">
        <v>722</v>
      </c>
      <c r="P476" s="32">
        <v>2718</v>
      </c>
      <c r="Q476" s="35"/>
      <c r="R476" s="12" t="s">
        <v>313</v>
      </c>
      <c r="S476" s="35"/>
      <c r="T476" s="47" t="s">
        <v>560</v>
      </c>
      <c r="U476" s="48">
        <f t="shared" si="13"/>
        <v>2767</v>
      </c>
      <c r="V476" s="20">
        <v>65.599999999999994</v>
      </c>
      <c r="W476" s="20">
        <v>1.31</v>
      </c>
      <c r="X476" s="29">
        <v>1.27</v>
      </c>
      <c r="Y476" s="20">
        <v>1.27</v>
      </c>
      <c r="Z476" s="87" t="s">
        <v>806</v>
      </c>
    </row>
    <row r="477" spans="1:255" s="20" customFormat="1" x14ac:dyDescent="0.25">
      <c r="A477" s="47">
        <v>34473</v>
      </c>
      <c r="B477" s="47" t="s">
        <v>23</v>
      </c>
      <c r="C477" s="20">
        <v>6</v>
      </c>
      <c r="D477" s="20" t="s">
        <v>36</v>
      </c>
      <c r="E477" s="29">
        <v>681.76</v>
      </c>
      <c r="F477" s="29">
        <v>1178.42</v>
      </c>
      <c r="G477" s="167"/>
      <c r="H477" s="20">
        <v>8</v>
      </c>
      <c r="I477" s="20">
        <v>122</v>
      </c>
      <c r="J477" s="34" t="s">
        <v>10</v>
      </c>
      <c r="K477" s="20">
        <v>22</v>
      </c>
      <c r="L477" s="20" t="s">
        <v>19</v>
      </c>
      <c r="M477" s="20">
        <v>9</v>
      </c>
      <c r="N477" s="33" t="s">
        <v>27</v>
      </c>
      <c r="O477" s="34" t="s">
        <v>722</v>
      </c>
      <c r="P477" s="32">
        <v>2718</v>
      </c>
      <c r="Q477" s="125"/>
      <c r="R477" s="12" t="s">
        <v>313</v>
      </c>
      <c r="S477" s="125"/>
      <c r="T477" s="47" t="s">
        <v>560</v>
      </c>
      <c r="U477" s="48">
        <f t="shared" si="13"/>
        <v>2739</v>
      </c>
      <c r="V477" s="20">
        <v>67</v>
      </c>
      <c r="W477" s="20">
        <v>3.04</v>
      </c>
      <c r="X477" s="29">
        <v>4.0999999999999996</v>
      </c>
      <c r="Y477" s="20">
        <v>2.34</v>
      </c>
      <c r="Z477" s="87" t="s">
        <v>916</v>
      </c>
    </row>
    <row r="478" spans="1:255" s="20" customFormat="1" x14ac:dyDescent="0.25">
      <c r="A478" s="47">
        <v>34475</v>
      </c>
      <c r="B478" s="47" t="s">
        <v>23</v>
      </c>
      <c r="C478" s="20">
        <v>6</v>
      </c>
      <c r="D478" s="20" t="s">
        <v>36</v>
      </c>
      <c r="E478" s="29">
        <v>681.37</v>
      </c>
      <c r="F478" s="29">
        <v>1178.55</v>
      </c>
      <c r="G478" s="167"/>
      <c r="H478" s="20">
        <v>8</v>
      </c>
      <c r="I478" s="20">
        <v>16</v>
      </c>
      <c r="J478" s="34" t="s">
        <v>28</v>
      </c>
      <c r="K478" s="20">
        <v>24</v>
      </c>
      <c r="L478" s="20" t="s">
        <v>19</v>
      </c>
      <c r="M478" s="20">
        <v>17</v>
      </c>
      <c r="N478" s="33" t="s">
        <v>27</v>
      </c>
      <c r="O478" s="34" t="s">
        <v>775</v>
      </c>
      <c r="P478" s="32">
        <v>2703</v>
      </c>
      <c r="Q478" s="35"/>
      <c r="R478" s="12" t="s">
        <v>210</v>
      </c>
      <c r="S478" s="35"/>
      <c r="T478" s="20" t="s">
        <v>584</v>
      </c>
      <c r="U478" s="48">
        <f t="shared" si="13"/>
        <v>2726</v>
      </c>
      <c r="V478" s="20">
        <v>23.8</v>
      </c>
      <c r="W478" s="20">
        <v>0.99</v>
      </c>
      <c r="X478" s="29">
        <v>0.8</v>
      </c>
      <c r="Y478" s="20">
        <v>1.33</v>
      </c>
      <c r="Z478" s="114" t="s">
        <v>805</v>
      </c>
    </row>
    <row r="479" spans="1:255" s="20" customFormat="1" x14ac:dyDescent="0.25">
      <c r="A479" s="178">
        <v>34477</v>
      </c>
      <c r="B479" s="178" t="s">
        <v>23</v>
      </c>
      <c r="C479" s="166">
        <v>6</v>
      </c>
      <c r="D479" s="166" t="s">
        <v>940</v>
      </c>
      <c r="E479" s="179">
        <v>684.76</v>
      </c>
      <c r="F479" s="179">
        <v>1179.01</v>
      </c>
      <c r="G479" s="167"/>
      <c r="H479" s="166">
        <v>8</v>
      </c>
      <c r="I479" s="166">
        <v>63</v>
      </c>
      <c r="J479" s="20" t="s">
        <v>817</v>
      </c>
      <c r="K479" s="166">
        <v>22</v>
      </c>
      <c r="L479" s="166" t="s">
        <v>19</v>
      </c>
      <c r="M479" s="166">
        <v>8</v>
      </c>
      <c r="N479" s="180" t="s">
        <v>27</v>
      </c>
      <c r="O479" s="183" t="s">
        <v>722</v>
      </c>
      <c r="P479" s="181"/>
      <c r="Q479" s="408"/>
      <c r="R479" s="464" t="s">
        <v>646</v>
      </c>
      <c r="S479" s="184"/>
      <c r="T479" s="166"/>
      <c r="AA479" s="166"/>
      <c r="AB479" s="182"/>
      <c r="AD479" s="182"/>
      <c r="AE479" s="178"/>
      <c r="AF479" s="167"/>
      <c r="AG479" s="167"/>
      <c r="AH479" s="166"/>
      <c r="AI479" s="166"/>
      <c r="AJ479" s="179"/>
      <c r="AK479" s="166"/>
      <c r="AL479" s="166"/>
      <c r="AM479" s="167"/>
      <c r="AN479" s="184"/>
      <c r="AO479" s="166"/>
      <c r="AP479" s="166"/>
      <c r="AQ479" s="166"/>
      <c r="AR479" s="178"/>
      <c r="AS479" s="178"/>
    </row>
    <row r="480" spans="1:255" s="20" customFormat="1" x14ac:dyDescent="0.25">
      <c r="A480" s="47">
        <v>34478</v>
      </c>
      <c r="B480" s="47" t="s">
        <v>23</v>
      </c>
      <c r="C480" s="20">
        <v>6</v>
      </c>
      <c r="D480" s="20" t="s">
        <v>434</v>
      </c>
      <c r="E480" s="29">
        <v>684.13</v>
      </c>
      <c r="F480" s="29">
        <v>1178.6099999999999</v>
      </c>
      <c r="G480" s="167"/>
      <c r="H480" s="20">
        <v>2</v>
      </c>
      <c r="I480" s="20">
        <v>227</v>
      </c>
      <c r="J480" s="34" t="s">
        <v>28</v>
      </c>
      <c r="K480" s="20">
        <v>131</v>
      </c>
      <c r="L480" s="43" t="s">
        <v>27</v>
      </c>
      <c r="M480" s="20">
        <v>20</v>
      </c>
      <c r="N480" s="33" t="s">
        <v>27</v>
      </c>
      <c r="O480" s="34" t="s">
        <v>775</v>
      </c>
      <c r="P480" s="32">
        <v>2694</v>
      </c>
      <c r="Q480" s="35"/>
      <c r="R480" s="12" t="s">
        <v>217</v>
      </c>
      <c r="S480" s="35"/>
      <c r="T480" s="20" t="s">
        <v>584</v>
      </c>
      <c r="U480" s="48">
        <f>P480+K480-1</f>
        <v>2824</v>
      </c>
      <c r="V480" s="20">
        <v>123</v>
      </c>
      <c r="W480" s="20">
        <v>0.94</v>
      </c>
      <c r="X480" s="29">
        <v>0.81</v>
      </c>
      <c r="Y480" s="20">
        <v>0.82</v>
      </c>
      <c r="Z480" s="114" t="s">
        <v>805</v>
      </c>
    </row>
    <row r="481" spans="1:236" s="20" customFormat="1" x14ac:dyDescent="0.25">
      <c r="A481" s="178">
        <v>34479</v>
      </c>
      <c r="B481" s="178" t="s">
        <v>23</v>
      </c>
      <c r="C481" s="166">
        <v>6</v>
      </c>
      <c r="D481" s="166" t="s">
        <v>944</v>
      </c>
      <c r="E481" s="179">
        <v>682.86</v>
      </c>
      <c r="F481" s="179">
        <v>1178.47</v>
      </c>
      <c r="G481" s="167"/>
      <c r="H481" s="166">
        <v>4</v>
      </c>
      <c r="I481" s="166">
        <v>142</v>
      </c>
      <c r="J481" s="20" t="s">
        <v>817</v>
      </c>
      <c r="K481" s="166">
        <v>50</v>
      </c>
      <c r="L481" s="166" t="s">
        <v>19</v>
      </c>
      <c r="M481" s="166">
        <v>12</v>
      </c>
      <c r="N481" s="180" t="s">
        <v>27</v>
      </c>
      <c r="O481" s="183" t="s">
        <v>722</v>
      </c>
      <c r="P481" s="181"/>
      <c r="Q481" s="408"/>
      <c r="R481" s="464" t="s">
        <v>646</v>
      </c>
      <c r="S481" s="184"/>
      <c r="T481" s="166"/>
      <c r="AA481" s="166"/>
      <c r="AB481" s="182"/>
      <c r="AD481" s="182"/>
      <c r="AE481" s="469"/>
      <c r="AF481" s="167"/>
      <c r="AG481" s="167"/>
      <c r="AH481" s="166"/>
      <c r="AI481" s="166"/>
      <c r="AJ481" s="179"/>
      <c r="AK481" s="166"/>
      <c r="AL481" s="166"/>
      <c r="AM481" s="167"/>
      <c r="AN481" s="184"/>
      <c r="AO481" s="166"/>
      <c r="AP481" s="166"/>
      <c r="AQ481" s="166"/>
      <c r="AR481" s="178"/>
      <c r="AS481" s="178"/>
    </row>
    <row r="482" spans="1:236" s="20" customFormat="1" x14ac:dyDescent="0.25">
      <c r="A482" s="47">
        <v>34482</v>
      </c>
      <c r="B482" s="47" t="s">
        <v>23</v>
      </c>
      <c r="C482" s="20">
        <v>6</v>
      </c>
      <c r="D482" s="20" t="s">
        <v>425</v>
      </c>
      <c r="E482" s="29">
        <v>683.66</v>
      </c>
      <c r="F482" s="29">
        <v>1178.32</v>
      </c>
      <c r="G482" s="167"/>
      <c r="H482" s="20">
        <v>8</v>
      </c>
      <c r="I482" s="20">
        <v>201</v>
      </c>
      <c r="J482" s="34" t="s">
        <v>28</v>
      </c>
      <c r="K482" s="20">
        <v>41</v>
      </c>
      <c r="L482" s="20" t="s">
        <v>19</v>
      </c>
      <c r="M482" s="20">
        <v>15</v>
      </c>
      <c r="N482" s="33" t="s">
        <v>27</v>
      </c>
      <c r="O482" s="34" t="s">
        <v>722</v>
      </c>
      <c r="P482" s="32">
        <v>2704</v>
      </c>
      <c r="Q482" s="35"/>
      <c r="R482" s="12" t="s">
        <v>179</v>
      </c>
      <c r="S482" s="35"/>
      <c r="T482" s="20" t="s">
        <v>585</v>
      </c>
      <c r="U482" s="48">
        <f t="shared" ref="U482:U490" si="14">P482+K482-1</f>
        <v>2744</v>
      </c>
      <c r="V482" s="20">
        <v>81</v>
      </c>
      <c r="W482" s="20">
        <v>1.98</v>
      </c>
      <c r="X482" s="29">
        <v>1.38</v>
      </c>
      <c r="Y482" s="20">
        <v>1.85</v>
      </c>
      <c r="Z482" s="87" t="s">
        <v>806</v>
      </c>
    </row>
    <row r="483" spans="1:236" s="20" customFormat="1" x14ac:dyDescent="0.25">
      <c r="A483" s="47">
        <v>34483</v>
      </c>
      <c r="B483" s="47" t="s">
        <v>23</v>
      </c>
      <c r="C483" s="20">
        <v>6</v>
      </c>
      <c r="D483" s="20" t="s">
        <v>425</v>
      </c>
      <c r="E483" s="29">
        <v>683.15</v>
      </c>
      <c r="F483" s="29">
        <v>1178.93</v>
      </c>
      <c r="G483" s="167"/>
      <c r="H483" s="20">
        <v>4</v>
      </c>
      <c r="I483" s="20">
        <v>190</v>
      </c>
      <c r="J483" s="34" t="s">
        <v>28</v>
      </c>
      <c r="K483" s="20">
        <v>107</v>
      </c>
      <c r="L483" s="20" t="s">
        <v>19</v>
      </c>
      <c r="M483" s="20">
        <v>26</v>
      </c>
      <c r="N483" s="33" t="s">
        <v>27</v>
      </c>
      <c r="O483" s="34" t="s">
        <v>722</v>
      </c>
      <c r="P483" s="32">
        <v>2703</v>
      </c>
      <c r="Q483" s="35"/>
      <c r="R483" s="12">
        <v>2703</v>
      </c>
      <c r="S483" s="35"/>
      <c r="T483" s="20" t="s">
        <v>584</v>
      </c>
      <c r="U483" s="48">
        <f t="shared" si="14"/>
        <v>2809</v>
      </c>
      <c r="V483" s="20">
        <v>105.7</v>
      </c>
      <c r="W483" s="20">
        <v>0.99</v>
      </c>
      <c r="X483" s="29">
        <v>0.92</v>
      </c>
      <c r="Y483" s="20">
        <v>1.1100000000000001</v>
      </c>
      <c r="Z483" s="114" t="s">
        <v>805</v>
      </c>
    </row>
    <row r="484" spans="1:236" s="20" customFormat="1" x14ac:dyDescent="0.25">
      <c r="A484" s="47">
        <v>34484</v>
      </c>
      <c r="B484" s="47" t="s">
        <v>23</v>
      </c>
      <c r="C484" s="20">
        <v>6</v>
      </c>
      <c r="D484" s="20" t="s">
        <v>425</v>
      </c>
      <c r="E484" s="29">
        <v>683.88</v>
      </c>
      <c r="F484" s="29">
        <v>1178.99</v>
      </c>
      <c r="G484" s="167"/>
      <c r="H484" s="20">
        <v>4</v>
      </c>
      <c r="I484" s="20">
        <v>127</v>
      </c>
      <c r="J484" s="34" t="s">
        <v>10</v>
      </c>
      <c r="K484" s="20">
        <v>31</v>
      </c>
      <c r="L484" s="20" t="s">
        <v>19</v>
      </c>
      <c r="M484" s="20">
        <v>9</v>
      </c>
      <c r="N484" s="33" t="s">
        <v>27</v>
      </c>
      <c r="O484" s="34" t="s">
        <v>777</v>
      </c>
      <c r="P484" s="32">
        <v>2719</v>
      </c>
      <c r="Q484" s="35" t="s">
        <v>126</v>
      </c>
      <c r="R484" s="12">
        <v>2718</v>
      </c>
      <c r="S484" s="35" t="s">
        <v>134</v>
      </c>
      <c r="T484" s="47" t="s">
        <v>560</v>
      </c>
      <c r="U484" s="48">
        <f t="shared" si="14"/>
        <v>2749</v>
      </c>
      <c r="V484" s="20">
        <v>76.7</v>
      </c>
      <c r="W484" s="20">
        <v>2.4700000000000002</v>
      </c>
      <c r="X484" s="29">
        <v>2.0099999999999998</v>
      </c>
      <c r="Y484" s="20">
        <v>2.57</v>
      </c>
      <c r="Z484" s="87" t="s">
        <v>809</v>
      </c>
      <c r="AA484" s="34" t="s">
        <v>125</v>
      </c>
    </row>
    <row r="485" spans="1:236" s="20" customFormat="1" x14ac:dyDescent="0.25">
      <c r="A485" s="47">
        <v>34486</v>
      </c>
      <c r="B485" s="47" t="s">
        <v>23</v>
      </c>
      <c r="C485" s="20">
        <v>6</v>
      </c>
      <c r="D485" s="20" t="s">
        <v>428</v>
      </c>
      <c r="E485" s="29">
        <v>680.82</v>
      </c>
      <c r="F485" s="29">
        <v>1179.06</v>
      </c>
      <c r="G485" s="167"/>
      <c r="H485" s="20">
        <v>4</v>
      </c>
      <c r="I485" s="20">
        <v>113</v>
      </c>
      <c r="J485" s="34" t="s">
        <v>28</v>
      </c>
      <c r="K485" s="20">
        <v>47</v>
      </c>
      <c r="L485" s="20" t="s">
        <v>19</v>
      </c>
      <c r="M485" s="20">
        <v>12</v>
      </c>
      <c r="N485" s="33" t="s">
        <v>27</v>
      </c>
      <c r="O485" s="34" t="s">
        <v>722</v>
      </c>
      <c r="P485" s="32">
        <v>2718</v>
      </c>
      <c r="Q485" s="35"/>
      <c r="R485" s="12" t="s">
        <v>313</v>
      </c>
      <c r="S485" s="35"/>
      <c r="T485" s="47" t="s">
        <v>560</v>
      </c>
      <c r="U485" s="48">
        <f t="shared" si="14"/>
        <v>2764</v>
      </c>
      <c r="V485" s="20">
        <v>68.3</v>
      </c>
      <c r="W485" s="20">
        <v>1.45</v>
      </c>
      <c r="X485" s="29">
        <v>1.1499999999999999</v>
      </c>
      <c r="Y485" s="20">
        <v>1.34</v>
      </c>
      <c r="Z485" s="87" t="s">
        <v>806</v>
      </c>
    </row>
    <row r="486" spans="1:236" s="20" customFormat="1" x14ac:dyDescent="0.25">
      <c r="A486" s="178">
        <v>34487</v>
      </c>
      <c r="B486" s="178" t="s">
        <v>23</v>
      </c>
      <c r="C486" s="166">
        <v>6</v>
      </c>
      <c r="D486" s="166" t="s">
        <v>428</v>
      </c>
      <c r="E486" s="179">
        <v>680.81</v>
      </c>
      <c r="F486" s="179">
        <v>1179.3900000000001</v>
      </c>
      <c r="G486" s="167"/>
      <c r="H486" s="166">
        <v>4</v>
      </c>
      <c r="I486" s="166">
        <v>157</v>
      </c>
      <c r="J486" s="183" t="s">
        <v>28</v>
      </c>
      <c r="K486" s="166">
        <v>92</v>
      </c>
      <c r="L486" s="166" t="s">
        <v>19</v>
      </c>
      <c r="M486" s="166">
        <v>14</v>
      </c>
      <c r="N486" s="180" t="s">
        <v>27</v>
      </c>
      <c r="O486" s="466" t="s">
        <v>722</v>
      </c>
      <c r="P486" s="181">
        <v>2714</v>
      </c>
      <c r="Q486" s="408"/>
      <c r="R486" s="434" t="s">
        <v>158</v>
      </c>
      <c r="S486" s="184"/>
      <c r="T486" s="166" t="s">
        <v>945</v>
      </c>
      <c r="U486" s="48">
        <f t="shared" si="14"/>
        <v>2805</v>
      </c>
      <c r="V486" s="166">
        <v>100</v>
      </c>
      <c r="W486" s="166">
        <v>1.0900000000000001</v>
      </c>
      <c r="X486" s="179">
        <v>0.84</v>
      </c>
      <c r="Y486" s="166">
        <v>0.99</v>
      </c>
      <c r="Z486" s="186" t="s">
        <v>807</v>
      </c>
      <c r="AA486" s="166" t="s">
        <v>942</v>
      </c>
      <c r="AB486" s="181"/>
      <c r="AD486" s="181"/>
      <c r="AF486" s="167"/>
      <c r="AG486" s="167"/>
      <c r="AN486" s="184"/>
      <c r="AO486" s="166"/>
      <c r="AQ486" s="166"/>
      <c r="AR486" s="166"/>
      <c r="AS486" s="166"/>
    </row>
    <row r="487" spans="1:236" s="20" customFormat="1" x14ac:dyDescent="0.25">
      <c r="A487" s="47">
        <v>34489</v>
      </c>
      <c r="B487" s="47" t="s">
        <v>23</v>
      </c>
      <c r="C487" s="20">
        <v>6</v>
      </c>
      <c r="D487" s="20" t="s">
        <v>428</v>
      </c>
      <c r="E487" s="29">
        <v>680.48</v>
      </c>
      <c r="F487" s="29">
        <v>1179.75</v>
      </c>
      <c r="G487" s="167"/>
      <c r="H487" s="20">
        <v>4</v>
      </c>
      <c r="I487" s="20">
        <v>157</v>
      </c>
      <c r="J487" s="34" t="s">
        <v>28</v>
      </c>
      <c r="K487" s="20">
        <v>140</v>
      </c>
      <c r="L487" s="20" t="s">
        <v>19</v>
      </c>
      <c r="M487" s="20">
        <v>32</v>
      </c>
      <c r="N487" s="33" t="s">
        <v>27</v>
      </c>
      <c r="O487" s="34" t="s">
        <v>722</v>
      </c>
      <c r="P487" s="32">
        <v>2712</v>
      </c>
      <c r="Q487" s="35"/>
      <c r="R487" s="12" t="s">
        <v>242</v>
      </c>
      <c r="S487" s="35"/>
      <c r="T487" s="47" t="s">
        <v>561</v>
      </c>
      <c r="U487" s="48">
        <f t="shared" si="14"/>
        <v>2851</v>
      </c>
      <c r="V487" s="20">
        <v>104.3</v>
      </c>
      <c r="W487" s="20">
        <v>0.74</v>
      </c>
      <c r="X487" s="29">
        <v>0.33</v>
      </c>
      <c r="Y487" s="20">
        <v>0.42</v>
      </c>
      <c r="Z487" s="87" t="s">
        <v>805</v>
      </c>
    </row>
    <row r="488" spans="1:236" s="20" customFormat="1" x14ac:dyDescent="0.25">
      <c r="A488" s="47">
        <v>34493</v>
      </c>
      <c r="B488" s="47" t="s">
        <v>23</v>
      </c>
      <c r="C488" s="20">
        <v>6</v>
      </c>
      <c r="D488" s="20" t="s">
        <v>424</v>
      </c>
      <c r="E488" s="29">
        <v>683.54</v>
      </c>
      <c r="F488" s="29">
        <v>1179.72</v>
      </c>
      <c r="G488" s="167"/>
      <c r="H488" s="20">
        <v>4</v>
      </c>
      <c r="I488" s="20">
        <v>127</v>
      </c>
      <c r="J488" s="34" t="s">
        <v>28</v>
      </c>
      <c r="K488" s="20">
        <v>64</v>
      </c>
      <c r="L488" s="20" t="s">
        <v>19</v>
      </c>
      <c r="M488" s="20">
        <v>14</v>
      </c>
      <c r="N488" s="33" t="s">
        <v>27</v>
      </c>
      <c r="O488" s="34" t="s">
        <v>722</v>
      </c>
      <c r="P488" s="32">
        <v>2718</v>
      </c>
      <c r="Q488" s="125"/>
      <c r="R488" s="12" t="s">
        <v>313</v>
      </c>
      <c r="S488" s="125"/>
      <c r="T488" s="47" t="s">
        <v>560</v>
      </c>
      <c r="U488" s="48">
        <f t="shared" si="14"/>
        <v>2781</v>
      </c>
      <c r="V488" s="20">
        <v>81.400000000000006</v>
      </c>
      <c r="W488" s="20">
        <v>1.27</v>
      </c>
      <c r="X488" s="29">
        <v>0.76</v>
      </c>
      <c r="Y488" s="20">
        <v>0.93</v>
      </c>
      <c r="Z488" s="87" t="s">
        <v>807</v>
      </c>
    </row>
    <row r="489" spans="1:236" s="20" customFormat="1" x14ac:dyDescent="0.25">
      <c r="A489" s="55">
        <v>34494</v>
      </c>
      <c r="B489" s="55" t="s">
        <v>23</v>
      </c>
      <c r="C489" s="22">
        <v>6</v>
      </c>
      <c r="D489" s="22" t="s">
        <v>424</v>
      </c>
      <c r="E489" s="49">
        <v>683.42</v>
      </c>
      <c r="F489" s="49">
        <v>1179.0899999999999</v>
      </c>
      <c r="G489" s="167"/>
      <c r="H489" s="22">
        <v>8</v>
      </c>
      <c r="I489" s="22">
        <v>57</v>
      </c>
      <c r="J489" s="52" t="s">
        <v>28</v>
      </c>
      <c r="K489" s="22">
        <v>21</v>
      </c>
      <c r="L489" s="22" t="s">
        <v>19</v>
      </c>
      <c r="M489" s="22">
        <v>11</v>
      </c>
      <c r="N489" s="54" t="s">
        <v>27</v>
      </c>
      <c r="O489" s="52" t="s">
        <v>722</v>
      </c>
      <c r="P489" s="51">
        <v>2703</v>
      </c>
      <c r="Q489" s="53"/>
      <c r="R489" s="130" t="s">
        <v>210</v>
      </c>
      <c r="S489" s="53"/>
      <c r="T489" s="22" t="s">
        <v>584</v>
      </c>
      <c r="U489" s="48">
        <f t="shared" si="14"/>
        <v>2723</v>
      </c>
      <c r="V489" s="22">
        <v>45.5</v>
      </c>
      <c r="W489" s="22">
        <v>2.17</v>
      </c>
      <c r="X489" s="49">
        <v>1.95</v>
      </c>
      <c r="Y489" s="22">
        <v>2.36</v>
      </c>
      <c r="Z489" s="87" t="s">
        <v>808</v>
      </c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2"/>
      <c r="GU489" s="22"/>
      <c r="GV489" s="22"/>
      <c r="GW489" s="22"/>
      <c r="GX489" s="22"/>
      <c r="GY489" s="22"/>
      <c r="GZ489" s="22"/>
      <c r="HA489" s="22"/>
      <c r="HB489" s="22"/>
      <c r="HC489" s="22"/>
      <c r="HD489" s="22"/>
      <c r="HE489" s="22"/>
      <c r="HF489" s="22"/>
      <c r="HG489" s="22"/>
      <c r="HH489" s="22"/>
      <c r="HI489" s="22"/>
      <c r="HJ489" s="22"/>
      <c r="HK489" s="22"/>
      <c r="HL489" s="22"/>
      <c r="HM489" s="22"/>
      <c r="HN489" s="22"/>
      <c r="HO489" s="22"/>
      <c r="HP489" s="22"/>
      <c r="HQ489" s="22"/>
      <c r="HR489" s="22"/>
      <c r="HS489" s="22"/>
      <c r="HT489" s="22"/>
      <c r="HU489" s="22"/>
      <c r="HV489" s="22"/>
      <c r="HW489" s="22"/>
      <c r="HX489" s="22"/>
      <c r="HY489" s="22"/>
      <c r="HZ489" s="22"/>
      <c r="IA489" s="22"/>
      <c r="IB489" s="22"/>
    </row>
    <row r="490" spans="1:236" s="20" customFormat="1" x14ac:dyDescent="0.25">
      <c r="A490" s="47">
        <v>34495</v>
      </c>
      <c r="B490" s="47" t="s">
        <v>23</v>
      </c>
      <c r="C490" s="20">
        <v>6</v>
      </c>
      <c r="D490" s="20" t="s">
        <v>435</v>
      </c>
      <c r="E490" s="29">
        <v>682.5</v>
      </c>
      <c r="F490" s="29">
        <v>1179.42</v>
      </c>
      <c r="G490" s="167"/>
      <c r="H490" s="20">
        <v>4</v>
      </c>
      <c r="I490" s="20">
        <v>66</v>
      </c>
      <c r="J490" s="34" t="s">
        <v>28</v>
      </c>
      <c r="K490" s="20">
        <v>25</v>
      </c>
      <c r="L490" s="20" t="s">
        <v>19</v>
      </c>
      <c r="M490" s="20">
        <v>11</v>
      </c>
      <c r="N490" s="33" t="s">
        <v>27</v>
      </c>
      <c r="O490" s="34" t="s">
        <v>722</v>
      </c>
      <c r="P490" s="32">
        <v>2703</v>
      </c>
      <c r="Q490" s="35"/>
      <c r="R490" s="12" t="s">
        <v>210</v>
      </c>
      <c r="S490" s="35"/>
      <c r="T490" s="20" t="s">
        <v>584</v>
      </c>
      <c r="U490" s="48">
        <f t="shared" si="14"/>
        <v>2727</v>
      </c>
      <c r="V490" s="20">
        <v>62</v>
      </c>
      <c r="W490" s="20">
        <v>2.48</v>
      </c>
      <c r="X490" s="29">
        <v>2.42</v>
      </c>
      <c r="Y490" s="20">
        <v>2.1800000000000002</v>
      </c>
      <c r="Z490" s="87" t="s">
        <v>809</v>
      </c>
    </row>
    <row r="491" spans="1:236" s="20" customFormat="1" x14ac:dyDescent="0.25">
      <c r="A491" s="178">
        <v>34497</v>
      </c>
      <c r="B491" s="178" t="s">
        <v>23</v>
      </c>
      <c r="C491" s="166">
        <v>6</v>
      </c>
      <c r="D491" s="166" t="s">
        <v>34</v>
      </c>
      <c r="E491" s="179">
        <v>684.07</v>
      </c>
      <c r="F491" s="179">
        <v>1180.32</v>
      </c>
      <c r="G491" s="167"/>
      <c r="H491" s="166">
        <v>8</v>
      </c>
      <c r="I491" s="166">
        <v>154</v>
      </c>
      <c r="J491" s="20" t="s">
        <v>817</v>
      </c>
      <c r="K491" s="166">
        <v>41</v>
      </c>
      <c r="L491" s="166" t="s">
        <v>19</v>
      </c>
      <c r="M491" s="166">
        <v>14</v>
      </c>
      <c r="N491" s="166" t="s">
        <v>941</v>
      </c>
      <c r="O491" s="183" t="s">
        <v>722</v>
      </c>
      <c r="P491" s="181"/>
      <c r="Q491" s="408"/>
      <c r="R491" s="464" t="s">
        <v>646</v>
      </c>
      <c r="S491" s="184"/>
      <c r="T491" s="166"/>
      <c r="V491" s="166"/>
      <c r="W491" s="166"/>
      <c r="X491" s="179"/>
      <c r="Y491" s="166"/>
      <c r="Z491" s="166"/>
      <c r="AA491" s="166" t="s">
        <v>35</v>
      </c>
      <c r="AB491" s="166"/>
      <c r="AD491" s="183"/>
      <c r="AE491" s="178"/>
      <c r="AF491" s="166">
        <v>41</v>
      </c>
      <c r="AG491" s="166">
        <v>41</v>
      </c>
      <c r="AM491" s="465"/>
      <c r="AN491" s="465"/>
      <c r="AO491" s="465"/>
      <c r="AP491" s="166"/>
      <c r="AQ491" s="166"/>
      <c r="AR491" s="166"/>
      <c r="AS491" s="166"/>
    </row>
    <row r="492" spans="1:236" s="20" customFormat="1" x14ac:dyDescent="0.25">
      <c r="A492" s="47">
        <v>34499</v>
      </c>
      <c r="B492" s="47" t="s">
        <v>23</v>
      </c>
      <c r="C492" s="20">
        <v>6</v>
      </c>
      <c r="D492" s="20" t="s">
        <v>448</v>
      </c>
      <c r="E492" s="29">
        <v>680.09</v>
      </c>
      <c r="F492" s="29">
        <v>1180.75</v>
      </c>
      <c r="G492" s="167"/>
      <c r="H492" s="20">
        <v>13</v>
      </c>
      <c r="I492" s="20">
        <v>94</v>
      </c>
      <c r="J492" s="34" t="s">
        <v>28</v>
      </c>
      <c r="K492" s="20">
        <v>77</v>
      </c>
      <c r="L492" s="20" t="s">
        <v>19</v>
      </c>
      <c r="M492" s="20">
        <v>2</v>
      </c>
      <c r="N492" s="34" t="s">
        <v>725</v>
      </c>
      <c r="O492" s="33" t="s">
        <v>27</v>
      </c>
      <c r="P492" s="32" t="s">
        <v>606</v>
      </c>
      <c r="Q492" s="35">
        <v>2719</v>
      </c>
      <c r="R492" s="12" t="s">
        <v>173</v>
      </c>
      <c r="S492" s="124"/>
      <c r="T492" s="20" t="s">
        <v>613</v>
      </c>
      <c r="U492" s="48">
        <f t="shared" ref="U492:U524" si="15">P492+K492-1</f>
        <v>2816</v>
      </c>
      <c r="V492" s="20">
        <v>88.6</v>
      </c>
      <c r="W492" s="20">
        <v>1.1499999999999999</v>
      </c>
      <c r="X492" s="29">
        <v>0.49</v>
      </c>
      <c r="Y492" s="20">
        <v>0.89</v>
      </c>
      <c r="Z492" s="87" t="s">
        <v>807</v>
      </c>
      <c r="AH492" s="20" t="s">
        <v>122</v>
      </c>
    </row>
    <row r="493" spans="1:236" s="20" customFormat="1" x14ac:dyDescent="0.25">
      <c r="A493" s="178">
        <v>34501</v>
      </c>
      <c r="B493" s="178" t="s">
        <v>23</v>
      </c>
      <c r="C493" s="166">
        <v>6</v>
      </c>
      <c r="D493" s="166" t="s">
        <v>441</v>
      </c>
      <c r="E493" s="179">
        <v>683.46</v>
      </c>
      <c r="F493" s="179">
        <v>1180.23</v>
      </c>
      <c r="G493" s="167"/>
      <c r="H493" s="166">
        <v>4</v>
      </c>
      <c r="I493" s="166">
        <v>101</v>
      </c>
      <c r="J493" s="183" t="s">
        <v>10</v>
      </c>
      <c r="K493" s="166">
        <v>39</v>
      </c>
      <c r="L493" s="166" t="s">
        <v>19</v>
      </c>
      <c r="M493" s="166">
        <v>10</v>
      </c>
      <c r="N493" s="180" t="s">
        <v>27</v>
      </c>
      <c r="O493" s="466" t="s">
        <v>722</v>
      </c>
      <c r="P493" s="181">
        <v>2714</v>
      </c>
      <c r="Q493" s="408"/>
      <c r="R493" s="434" t="s">
        <v>158</v>
      </c>
      <c r="S493" s="184"/>
      <c r="T493" s="166" t="s">
        <v>945</v>
      </c>
      <c r="U493" s="48">
        <f t="shared" si="15"/>
        <v>2752</v>
      </c>
      <c r="V493" s="166">
        <v>83.1</v>
      </c>
      <c r="W493" s="166">
        <v>2.13</v>
      </c>
      <c r="X493" s="179">
        <v>1.96</v>
      </c>
      <c r="Y493" s="166">
        <v>2.5299999999999998</v>
      </c>
      <c r="Z493" s="186" t="s">
        <v>808</v>
      </c>
      <c r="AA493" s="166" t="s">
        <v>946</v>
      </c>
      <c r="AB493" s="181"/>
      <c r="AD493" s="181"/>
      <c r="AF493" s="167"/>
      <c r="AG493" s="167"/>
      <c r="AN493" s="184"/>
      <c r="AO493" s="166"/>
      <c r="AQ493" s="166"/>
      <c r="AR493" s="166"/>
      <c r="AS493" s="166"/>
    </row>
    <row r="494" spans="1:236" s="20" customFormat="1" x14ac:dyDescent="0.25">
      <c r="A494" s="47">
        <v>34502</v>
      </c>
      <c r="B494" s="47" t="s">
        <v>23</v>
      </c>
      <c r="C494" s="20">
        <v>6</v>
      </c>
      <c r="D494" s="20" t="s">
        <v>441</v>
      </c>
      <c r="E494" s="29">
        <v>683.44</v>
      </c>
      <c r="F494" s="29">
        <v>1180.49</v>
      </c>
      <c r="G494" s="167"/>
      <c r="H494" s="20">
        <v>4</v>
      </c>
      <c r="I494" s="20">
        <v>226</v>
      </c>
      <c r="J494" s="34" t="s">
        <v>28</v>
      </c>
      <c r="K494" s="20">
        <v>97</v>
      </c>
      <c r="L494" s="20" t="s">
        <v>19</v>
      </c>
      <c r="M494" s="20">
        <v>17</v>
      </c>
      <c r="N494" s="33" t="s">
        <v>27</v>
      </c>
      <c r="O494" s="34" t="s">
        <v>722</v>
      </c>
      <c r="P494" s="32">
        <v>2713</v>
      </c>
      <c r="Q494" s="35"/>
      <c r="R494" s="12" t="s">
        <v>160</v>
      </c>
      <c r="S494" s="35"/>
      <c r="T494" s="47" t="s">
        <v>561</v>
      </c>
      <c r="U494" s="48">
        <f t="shared" si="15"/>
        <v>2809</v>
      </c>
      <c r="V494" s="20">
        <v>117.4</v>
      </c>
      <c r="W494" s="20">
        <v>1.21</v>
      </c>
      <c r="X494" s="29">
        <v>1.04</v>
      </c>
      <c r="Y494" s="20">
        <v>0.97</v>
      </c>
      <c r="Z494" s="87" t="s">
        <v>806</v>
      </c>
    </row>
    <row r="495" spans="1:236" s="20" customFormat="1" x14ac:dyDescent="0.25">
      <c r="A495" s="47">
        <v>34507</v>
      </c>
      <c r="B495" s="47" t="s">
        <v>23</v>
      </c>
      <c r="C495" s="20">
        <v>6</v>
      </c>
      <c r="D495" s="20" t="s">
        <v>447</v>
      </c>
      <c r="E495" s="29">
        <v>681.34</v>
      </c>
      <c r="F495" s="29">
        <v>1180.99</v>
      </c>
      <c r="G495" s="167"/>
      <c r="H495" s="20">
        <v>8</v>
      </c>
      <c r="I495" s="20">
        <v>50</v>
      </c>
      <c r="J495" s="34" t="s">
        <v>10</v>
      </c>
      <c r="K495" s="20">
        <v>36</v>
      </c>
      <c r="L495" s="20" t="s">
        <v>19</v>
      </c>
      <c r="M495" s="20">
        <v>16</v>
      </c>
      <c r="N495" s="33" t="s">
        <v>27</v>
      </c>
      <c r="O495" s="34" t="s">
        <v>775</v>
      </c>
      <c r="P495" s="32">
        <v>2697</v>
      </c>
      <c r="Q495" s="35"/>
      <c r="R495" s="12" t="s">
        <v>218</v>
      </c>
      <c r="S495" s="35"/>
      <c r="T495" s="20" t="s">
        <v>615</v>
      </c>
      <c r="U495" s="48">
        <f t="shared" si="15"/>
        <v>2732</v>
      </c>
      <c r="V495" s="20">
        <v>37.799999999999997</v>
      </c>
      <c r="W495" s="20">
        <v>1.05</v>
      </c>
      <c r="X495" s="29">
        <v>0.45</v>
      </c>
      <c r="Y495" s="20">
        <v>1</v>
      </c>
      <c r="Z495" s="87" t="s">
        <v>807</v>
      </c>
    </row>
    <row r="496" spans="1:236" s="20" customFormat="1" x14ac:dyDescent="0.25">
      <c r="A496" s="47">
        <v>34508</v>
      </c>
      <c r="B496" s="47" t="s">
        <v>23</v>
      </c>
      <c r="C496" s="20">
        <v>6</v>
      </c>
      <c r="D496" s="20" t="s">
        <v>445</v>
      </c>
      <c r="E496" s="29">
        <v>680.14</v>
      </c>
      <c r="F496" s="29">
        <v>1181.76</v>
      </c>
      <c r="G496" s="167"/>
      <c r="H496" s="20">
        <v>13</v>
      </c>
      <c r="I496" s="20">
        <v>181</v>
      </c>
      <c r="J496" s="34" t="s">
        <v>28</v>
      </c>
      <c r="K496" s="20">
        <v>93</v>
      </c>
      <c r="L496" s="20" t="s">
        <v>19</v>
      </c>
      <c r="M496" s="20">
        <v>0</v>
      </c>
      <c r="N496" s="34" t="s">
        <v>955</v>
      </c>
      <c r="O496" s="33" t="s">
        <v>27</v>
      </c>
      <c r="P496" s="32">
        <v>2733</v>
      </c>
      <c r="Q496" s="35"/>
      <c r="R496" s="12">
        <v>2713</v>
      </c>
      <c r="S496" s="35">
        <v>2710</v>
      </c>
      <c r="T496" s="47" t="s">
        <v>561</v>
      </c>
      <c r="U496" s="48">
        <f t="shared" si="15"/>
        <v>2825</v>
      </c>
      <c r="V496" s="20">
        <v>135.9</v>
      </c>
      <c r="W496" s="20">
        <v>1.46</v>
      </c>
      <c r="X496" s="29">
        <v>0</v>
      </c>
      <c r="Y496" s="20">
        <v>0</v>
      </c>
      <c r="Z496" s="87" t="s">
        <v>811</v>
      </c>
      <c r="AH496" s="20" t="s">
        <v>122</v>
      </c>
    </row>
    <row r="497" spans="1:255" s="20" customFormat="1" x14ac:dyDescent="0.25">
      <c r="A497" s="47">
        <v>34509</v>
      </c>
      <c r="B497" s="47" t="s">
        <v>23</v>
      </c>
      <c r="C497" s="20">
        <v>6</v>
      </c>
      <c r="D497" s="20" t="s">
        <v>445</v>
      </c>
      <c r="E497" s="29">
        <v>680.19</v>
      </c>
      <c r="F497" s="29">
        <v>1181.94</v>
      </c>
      <c r="G497" s="167"/>
      <c r="H497" s="20">
        <v>4</v>
      </c>
      <c r="I497" s="20">
        <v>245</v>
      </c>
      <c r="J497" s="34" t="s">
        <v>28</v>
      </c>
      <c r="K497" s="20">
        <v>78</v>
      </c>
      <c r="L497" s="20" t="s">
        <v>19</v>
      </c>
      <c r="M497" s="20">
        <v>21</v>
      </c>
      <c r="N497" s="33" t="s">
        <v>27</v>
      </c>
      <c r="O497" s="34" t="s">
        <v>722</v>
      </c>
      <c r="P497" s="32">
        <v>2718</v>
      </c>
      <c r="Q497" s="35"/>
      <c r="R497" s="12" t="s">
        <v>313</v>
      </c>
      <c r="S497" s="35"/>
      <c r="T497" s="47" t="s">
        <v>614</v>
      </c>
      <c r="U497" s="48">
        <f t="shared" si="15"/>
        <v>2795</v>
      </c>
      <c r="V497" s="20">
        <v>118.8</v>
      </c>
      <c r="W497" s="20">
        <v>1.52</v>
      </c>
      <c r="X497" s="29">
        <v>0.99</v>
      </c>
      <c r="Y497" s="20">
        <v>1.42</v>
      </c>
      <c r="Z497" s="87" t="s">
        <v>807</v>
      </c>
      <c r="AA497" s="20" t="s">
        <v>357</v>
      </c>
    </row>
    <row r="498" spans="1:255" s="20" customFormat="1" x14ac:dyDescent="0.25">
      <c r="A498" s="47">
        <v>34510</v>
      </c>
      <c r="B498" s="47" t="s">
        <v>23</v>
      </c>
      <c r="C498" s="20">
        <v>6</v>
      </c>
      <c r="D498" s="20" t="s">
        <v>443</v>
      </c>
      <c r="E498" s="29">
        <v>680.43</v>
      </c>
      <c r="F498" s="29">
        <v>1182.01</v>
      </c>
      <c r="G498" s="167"/>
      <c r="H498" s="20">
        <v>13</v>
      </c>
      <c r="I498" s="20">
        <v>157</v>
      </c>
      <c r="J498" s="34" t="s">
        <v>28</v>
      </c>
      <c r="K498" s="20">
        <v>60</v>
      </c>
      <c r="L498" s="43" t="s">
        <v>27</v>
      </c>
      <c r="M498" s="20">
        <v>0</v>
      </c>
      <c r="N498" s="34" t="s">
        <v>725</v>
      </c>
      <c r="O498" s="33" t="s">
        <v>27</v>
      </c>
      <c r="P498" s="32">
        <v>2764</v>
      </c>
      <c r="Q498" s="35">
        <v>2725</v>
      </c>
      <c r="R498" s="12">
        <v>2713</v>
      </c>
      <c r="S498" s="35">
        <v>2711</v>
      </c>
      <c r="T498" s="47" t="s">
        <v>561</v>
      </c>
      <c r="U498" s="48">
        <f t="shared" si="15"/>
        <v>2823</v>
      </c>
      <c r="V498" s="20">
        <v>103.7</v>
      </c>
      <c r="W498" s="20">
        <v>1.73</v>
      </c>
      <c r="X498" s="29">
        <v>0</v>
      </c>
      <c r="Y498" s="20">
        <v>0</v>
      </c>
      <c r="Z498" s="87" t="s">
        <v>811</v>
      </c>
      <c r="AH498" s="20" t="s">
        <v>122</v>
      </c>
    </row>
    <row r="499" spans="1:255" s="20" customFormat="1" x14ac:dyDescent="0.25">
      <c r="A499" s="47">
        <v>34517</v>
      </c>
      <c r="B499" s="47" t="s">
        <v>23</v>
      </c>
      <c r="C499" s="20">
        <v>6</v>
      </c>
      <c r="D499" s="20" t="s">
        <v>446</v>
      </c>
      <c r="E499" s="29">
        <v>683.03</v>
      </c>
      <c r="F499" s="29">
        <v>1181.6300000000001</v>
      </c>
      <c r="G499" s="167"/>
      <c r="H499" s="20">
        <v>4</v>
      </c>
      <c r="I499" s="20">
        <v>80</v>
      </c>
      <c r="J499" s="34" t="s">
        <v>10</v>
      </c>
      <c r="K499" s="20">
        <v>36</v>
      </c>
      <c r="L499" s="20" t="s">
        <v>19</v>
      </c>
      <c r="M499" s="20">
        <v>12</v>
      </c>
      <c r="N499" s="33" t="s">
        <v>27</v>
      </c>
      <c r="O499" s="34" t="s">
        <v>722</v>
      </c>
      <c r="P499" s="32">
        <v>2704</v>
      </c>
      <c r="Q499" s="35"/>
      <c r="R499" s="12" t="s">
        <v>179</v>
      </c>
      <c r="S499" s="35"/>
      <c r="T499" s="47" t="s">
        <v>613</v>
      </c>
      <c r="U499" s="48">
        <f t="shared" si="15"/>
        <v>2739</v>
      </c>
      <c r="V499" s="20">
        <v>67.900000000000006</v>
      </c>
      <c r="W499" s="20">
        <v>1.89</v>
      </c>
      <c r="X499" s="29">
        <v>2.0699999999999998</v>
      </c>
      <c r="Y499" s="20">
        <v>1.7</v>
      </c>
      <c r="Z499" s="87" t="s">
        <v>271</v>
      </c>
    </row>
    <row r="500" spans="1:255" s="20" customFormat="1" x14ac:dyDescent="0.25">
      <c r="A500" s="47">
        <v>34518</v>
      </c>
      <c r="B500" s="47" t="s">
        <v>23</v>
      </c>
      <c r="C500" s="20">
        <v>6</v>
      </c>
      <c r="D500" s="20" t="s">
        <v>440</v>
      </c>
      <c r="E500" s="29">
        <v>682.68</v>
      </c>
      <c r="F500" s="29">
        <v>1181.9000000000001</v>
      </c>
      <c r="G500" s="167"/>
      <c r="H500" s="20">
        <v>4</v>
      </c>
      <c r="I500" s="20">
        <v>173</v>
      </c>
      <c r="J500" s="34" t="s">
        <v>28</v>
      </c>
      <c r="K500" s="20">
        <v>43</v>
      </c>
      <c r="L500" s="20" t="s">
        <v>19</v>
      </c>
      <c r="M500" s="20">
        <v>11</v>
      </c>
      <c r="N500" s="33" t="s">
        <v>27</v>
      </c>
      <c r="O500" s="34" t="s">
        <v>722</v>
      </c>
      <c r="P500" s="32">
        <v>2704</v>
      </c>
      <c r="Q500" s="35"/>
      <c r="R500" s="12" t="s">
        <v>179</v>
      </c>
      <c r="S500" s="35"/>
      <c r="T500" s="47" t="s">
        <v>613</v>
      </c>
      <c r="U500" s="48">
        <f t="shared" si="15"/>
        <v>2746</v>
      </c>
      <c r="V500" s="20">
        <v>90.8</v>
      </c>
      <c r="W500" s="20">
        <v>2.11</v>
      </c>
      <c r="X500" s="29">
        <v>1.42</v>
      </c>
      <c r="Y500" s="20">
        <v>1.36</v>
      </c>
      <c r="Z500" s="87" t="s">
        <v>808</v>
      </c>
    </row>
    <row r="501" spans="1:255" s="22" customFormat="1" x14ac:dyDescent="0.25">
      <c r="A501" s="47">
        <v>34519</v>
      </c>
      <c r="B501" s="47" t="s">
        <v>23</v>
      </c>
      <c r="C501" s="20">
        <v>6</v>
      </c>
      <c r="D501" s="20" t="s">
        <v>440</v>
      </c>
      <c r="E501" s="29">
        <v>682.85</v>
      </c>
      <c r="F501" s="29">
        <v>1182</v>
      </c>
      <c r="G501" s="167"/>
      <c r="H501" s="20">
        <v>2</v>
      </c>
      <c r="I501" s="20">
        <v>153</v>
      </c>
      <c r="J501" s="34" t="s">
        <v>28</v>
      </c>
      <c r="K501" s="20">
        <v>86</v>
      </c>
      <c r="L501" s="43" t="s">
        <v>27</v>
      </c>
      <c r="M501" s="20">
        <v>17</v>
      </c>
      <c r="N501" s="34" t="s">
        <v>271</v>
      </c>
      <c r="O501" s="33" t="s">
        <v>27</v>
      </c>
      <c r="P501" s="32">
        <v>2713</v>
      </c>
      <c r="Q501" s="35">
        <v>2712</v>
      </c>
      <c r="R501" s="12">
        <v>2711</v>
      </c>
      <c r="S501" s="124"/>
      <c r="T501" s="47" t="s">
        <v>561</v>
      </c>
      <c r="U501" s="48">
        <f t="shared" si="15"/>
        <v>2798</v>
      </c>
      <c r="V501" s="20">
        <v>128.19999999999999</v>
      </c>
      <c r="W501" s="20">
        <v>1.49</v>
      </c>
      <c r="X501" s="29">
        <v>0.88</v>
      </c>
      <c r="Y501" s="20">
        <v>1.18</v>
      </c>
      <c r="Z501" s="87" t="s">
        <v>807</v>
      </c>
      <c r="AA501" s="20"/>
      <c r="AB501" s="20"/>
      <c r="AC501" s="20"/>
      <c r="AD501" s="20"/>
      <c r="AE501" s="20"/>
      <c r="AF501" s="20"/>
      <c r="AG501" s="20"/>
      <c r="AH501" s="20" t="s">
        <v>35</v>
      </c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  <c r="FQ501" s="20"/>
      <c r="FR501" s="20"/>
      <c r="FS501" s="20"/>
      <c r="FT501" s="20"/>
      <c r="FU501" s="20"/>
      <c r="FV501" s="20"/>
      <c r="FW501" s="20"/>
      <c r="FX501" s="20"/>
      <c r="FY501" s="20"/>
      <c r="FZ501" s="20"/>
      <c r="GA501" s="20"/>
      <c r="GB501" s="20"/>
      <c r="GC501" s="20"/>
      <c r="GD501" s="20"/>
      <c r="GE501" s="20"/>
      <c r="GF501" s="20"/>
      <c r="GG501" s="20"/>
      <c r="GH501" s="20"/>
      <c r="GI501" s="20"/>
      <c r="GJ501" s="20"/>
      <c r="GK501" s="20"/>
      <c r="GL501" s="20"/>
      <c r="GM501" s="20"/>
      <c r="GN501" s="20"/>
      <c r="GO501" s="20"/>
      <c r="GP501" s="20"/>
      <c r="GQ501" s="20"/>
      <c r="GR501" s="20"/>
      <c r="GS501" s="20"/>
      <c r="GT501" s="20"/>
      <c r="GU501" s="20"/>
      <c r="GV501" s="20"/>
      <c r="GW501" s="20"/>
      <c r="GX501" s="20"/>
      <c r="GY501" s="20"/>
      <c r="GZ501" s="20"/>
      <c r="HA501" s="20"/>
      <c r="HB501" s="20"/>
      <c r="HC501" s="20"/>
      <c r="HD501" s="20"/>
      <c r="HE501" s="20"/>
      <c r="HF501" s="20"/>
      <c r="HG501" s="20"/>
      <c r="HH501" s="20"/>
      <c r="HI501" s="20"/>
      <c r="HJ501" s="20"/>
      <c r="HK501" s="20"/>
      <c r="HL501" s="20"/>
      <c r="HM501" s="20"/>
      <c r="HN501" s="20"/>
      <c r="HO501" s="20"/>
      <c r="HP501" s="20"/>
      <c r="HQ501" s="20"/>
      <c r="HR501" s="20"/>
      <c r="HS501" s="20"/>
      <c r="HT501" s="20"/>
      <c r="HU501" s="20"/>
      <c r="HV501" s="20"/>
      <c r="HW501" s="20"/>
      <c r="HX501" s="20"/>
      <c r="HY501" s="20"/>
      <c r="HZ501" s="20"/>
      <c r="IA501" s="20"/>
      <c r="IB501" s="20"/>
      <c r="IC501" s="20"/>
      <c r="ID501" s="20"/>
      <c r="IE501" s="20"/>
      <c r="IF501" s="20"/>
      <c r="IG501" s="20"/>
      <c r="IH501" s="20"/>
      <c r="II501" s="20"/>
      <c r="IJ501" s="20"/>
      <c r="IK501" s="20"/>
      <c r="IL501" s="20"/>
      <c r="IM501" s="20"/>
      <c r="IN501" s="20"/>
      <c r="IO501" s="20"/>
      <c r="IP501" s="20"/>
      <c r="IQ501" s="20"/>
      <c r="IR501" s="20"/>
      <c r="IS501" s="20"/>
      <c r="IT501" s="20"/>
      <c r="IU501" s="20"/>
    </row>
    <row r="502" spans="1:255" s="22" customFormat="1" x14ac:dyDescent="0.25">
      <c r="A502" s="47">
        <v>34521</v>
      </c>
      <c r="B502" s="47" t="s">
        <v>23</v>
      </c>
      <c r="C502" s="20">
        <v>6</v>
      </c>
      <c r="D502" s="20" t="s">
        <v>443</v>
      </c>
      <c r="E502" s="29">
        <v>680.92</v>
      </c>
      <c r="F502" s="29">
        <v>1182.0999999999999</v>
      </c>
      <c r="G502" s="167"/>
      <c r="H502" s="20">
        <v>13</v>
      </c>
      <c r="I502" s="20">
        <v>42</v>
      </c>
      <c r="J502" s="34" t="s">
        <v>28</v>
      </c>
      <c r="K502" s="20">
        <v>102</v>
      </c>
      <c r="L502" s="43" t="s">
        <v>27</v>
      </c>
      <c r="M502" s="20">
        <v>14</v>
      </c>
      <c r="N502" s="33" t="s">
        <v>27</v>
      </c>
      <c r="O502" s="34" t="s">
        <v>722</v>
      </c>
      <c r="P502" s="32">
        <v>2711</v>
      </c>
      <c r="Q502" s="35"/>
      <c r="R502" s="12" t="s">
        <v>315</v>
      </c>
      <c r="S502" s="35"/>
      <c r="T502" s="20" t="s">
        <v>561</v>
      </c>
      <c r="U502" s="48">
        <f t="shared" si="15"/>
        <v>2812</v>
      </c>
      <c r="V502" s="20">
        <v>116.1</v>
      </c>
      <c r="W502" s="20">
        <v>1.1399999999999999</v>
      </c>
      <c r="X502" s="29">
        <v>1.54</v>
      </c>
      <c r="Y502" s="20">
        <v>2.2799999999999998</v>
      </c>
      <c r="Z502" s="87" t="s">
        <v>806</v>
      </c>
      <c r="AA502" s="20"/>
      <c r="AB502" s="20"/>
      <c r="AC502" s="20"/>
      <c r="AD502" s="20"/>
      <c r="AE502" s="20"/>
      <c r="AF502" s="20"/>
      <c r="AG502" s="20"/>
      <c r="AH502" s="20" t="s">
        <v>26</v>
      </c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  <c r="FQ502" s="20"/>
      <c r="FR502" s="20"/>
      <c r="FS502" s="20"/>
      <c r="FT502" s="20"/>
      <c r="FU502" s="20"/>
      <c r="FV502" s="20"/>
      <c r="FW502" s="20"/>
      <c r="FX502" s="20"/>
      <c r="FY502" s="20"/>
      <c r="FZ502" s="20"/>
      <c r="GA502" s="20"/>
      <c r="GB502" s="20"/>
      <c r="GC502" s="20"/>
      <c r="GD502" s="20"/>
      <c r="GE502" s="20"/>
      <c r="GF502" s="20"/>
      <c r="GG502" s="20"/>
      <c r="GH502" s="20"/>
      <c r="GI502" s="20"/>
      <c r="GJ502" s="20"/>
      <c r="GK502" s="20"/>
      <c r="GL502" s="20"/>
      <c r="GM502" s="20"/>
      <c r="GN502" s="20"/>
      <c r="GO502" s="20"/>
      <c r="GP502" s="20"/>
      <c r="GQ502" s="20"/>
      <c r="GR502" s="20"/>
      <c r="GS502" s="20"/>
      <c r="GT502" s="20"/>
      <c r="GU502" s="20"/>
      <c r="GV502" s="20"/>
      <c r="GW502" s="20"/>
      <c r="GX502" s="20"/>
      <c r="GY502" s="20"/>
      <c r="GZ502" s="20"/>
      <c r="HA502" s="20"/>
      <c r="HB502" s="20"/>
      <c r="HC502" s="20"/>
      <c r="HD502" s="20"/>
      <c r="HE502" s="20"/>
      <c r="HF502" s="20"/>
      <c r="HG502" s="20"/>
      <c r="HH502" s="20"/>
      <c r="HI502" s="20"/>
      <c r="HJ502" s="20"/>
      <c r="HK502" s="20"/>
      <c r="HL502" s="20"/>
      <c r="HM502" s="20"/>
      <c r="HN502" s="20"/>
      <c r="HO502" s="20"/>
      <c r="HP502" s="20"/>
      <c r="HQ502" s="20"/>
      <c r="HR502" s="20"/>
      <c r="HS502" s="20"/>
      <c r="HT502" s="20"/>
      <c r="HU502" s="20"/>
      <c r="HV502" s="20"/>
      <c r="HW502" s="20"/>
      <c r="HX502" s="20"/>
      <c r="HY502" s="20"/>
      <c r="HZ502" s="20"/>
      <c r="IA502" s="20"/>
      <c r="IB502" s="20"/>
      <c r="IC502" s="20"/>
      <c r="ID502" s="20"/>
      <c r="IE502" s="20"/>
      <c r="IF502" s="20"/>
      <c r="IG502" s="20"/>
      <c r="IH502" s="20"/>
      <c r="II502" s="20"/>
      <c r="IJ502" s="20"/>
      <c r="IK502" s="20"/>
      <c r="IL502" s="20"/>
      <c r="IM502" s="20"/>
      <c r="IN502" s="20"/>
      <c r="IO502" s="20"/>
      <c r="IP502" s="20"/>
      <c r="IQ502" s="20"/>
      <c r="IR502" s="20"/>
      <c r="IS502" s="20"/>
      <c r="IT502" s="20"/>
      <c r="IU502" s="20"/>
    </row>
    <row r="503" spans="1:255" s="22" customFormat="1" x14ac:dyDescent="0.25">
      <c r="A503" s="47">
        <v>34522</v>
      </c>
      <c r="B503" s="47" t="s">
        <v>23</v>
      </c>
      <c r="C503" s="20">
        <v>6</v>
      </c>
      <c r="D503" s="20" t="s">
        <v>443</v>
      </c>
      <c r="E503" s="29">
        <v>680.92</v>
      </c>
      <c r="F503" s="29">
        <v>1182.27</v>
      </c>
      <c r="G503" s="167"/>
      <c r="H503" s="20">
        <v>4</v>
      </c>
      <c r="I503" s="20">
        <v>88</v>
      </c>
      <c r="J503" s="34" t="s">
        <v>28</v>
      </c>
      <c r="K503" s="20">
        <v>58</v>
      </c>
      <c r="L503" s="20" t="s">
        <v>19</v>
      </c>
      <c r="M503" s="20">
        <v>21</v>
      </c>
      <c r="N503" s="33" t="s">
        <v>27</v>
      </c>
      <c r="O503" s="34" t="s">
        <v>722</v>
      </c>
      <c r="P503" s="32">
        <v>2702</v>
      </c>
      <c r="Q503" s="35"/>
      <c r="R503" s="12" t="s">
        <v>260</v>
      </c>
      <c r="S503" s="35"/>
      <c r="T503" s="20" t="s">
        <v>615</v>
      </c>
      <c r="U503" s="48">
        <f t="shared" si="15"/>
        <v>2759</v>
      </c>
      <c r="V503" s="20">
        <v>73.7</v>
      </c>
      <c r="W503" s="20">
        <v>1.27</v>
      </c>
      <c r="X503" s="29">
        <v>0.88</v>
      </c>
      <c r="Y503" s="20">
        <v>1.05</v>
      </c>
      <c r="Z503" s="87" t="s">
        <v>807</v>
      </c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20"/>
      <c r="DM503" s="20"/>
      <c r="DN503" s="20"/>
      <c r="DO503" s="20"/>
      <c r="DP503" s="20"/>
      <c r="DQ503" s="20"/>
      <c r="DR503" s="20"/>
      <c r="DS503" s="20"/>
      <c r="DT503" s="20"/>
      <c r="DU503" s="20"/>
      <c r="DV503" s="20"/>
      <c r="DW503" s="20"/>
      <c r="DX503" s="20"/>
      <c r="DY503" s="20"/>
      <c r="DZ503" s="20"/>
      <c r="EA503" s="20"/>
      <c r="EB503" s="20"/>
      <c r="EC503" s="20"/>
      <c r="ED503" s="20"/>
      <c r="EE503" s="20"/>
      <c r="EF503" s="20"/>
      <c r="EG503" s="20"/>
      <c r="EH503" s="20"/>
      <c r="EI503" s="20"/>
      <c r="EJ503" s="20"/>
      <c r="EK503" s="20"/>
      <c r="EL503" s="20"/>
      <c r="EM503" s="20"/>
      <c r="EN503" s="20"/>
      <c r="EO503" s="20"/>
      <c r="EP503" s="20"/>
      <c r="EQ503" s="20"/>
      <c r="ER503" s="20"/>
      <c r="ES503" s="20"/>
      <c r="ET503" s="20"/>
      <c r="EU503" s="20"/>
      <c r="EV503" s="20"/>
      <c r="EW503" s="20"/>
      <c r="EX503" s="20"/>
      <c r="EY503" s="20"/>
      <c r="EZ503" s="20"/>
      <c r="FA503" s="20"/>
      <c r="FB503" s="20"/>
      <c r="FC503" s="20"/>
      <c r="FD503" s="20"/>
      <c r="FE503" s="20"/>
      <c r="FF503" s="20"/>
      <c r="FG503" s="20"/>
      <c r="FH503" s="20"/>
      <c r="FI503" s="20"/>
      <c r="FJ503" s="20"/>
      <c r="FK503" s="20"/>
      <c r="FL503" s="20"/>
      <c r="FM503" s="20"/>
      <c r="FN503" s="20"/>
      <c r="FO503" s="20"/>
      <c r="FP503" s="20"/>
      <c r="FQ503" s="20"/>
      <c r="FR503" s="20"/>
      <c r="FS503" s="20"/>
      <c r="FT503" s="20"/>
      <c r="FU503" s="20"/>
      <c r="FV503" s="20"/>
      <c r="FW503" s="20"/>
      <c r="FX503" s="20"/>
      <c r="FY503" s="20"/>
      <c r="FZ503" s="20"/>
      <c r="GA503" s="20"/>
      <c r="GB503" s="20"/>
      <c r="GC503" s="20"/>
      <c r="GD503" s="20"/>
      <c r="GE503" s="20"/>
      <c r="GF503" s="20"/>
      <c r="GG503" s="20"/>
      <c r="GH503" s="20"/>
      <c r="GI503" s="20"/>
      <c r="GJ503" s="20"/>
      <c r="GK503" s="20"/>
      <c r="GL503" s="20"/>
      <c r="GM503" s="20"/>
      <c r="GN503" s="20"/>
      <c r="GO503" s="20"/>
      <c r="GP503" s="20"/>
      <c r="GQ503" s="20"/>
      <c r="GR503" s="20"/>
      <c r="GS503" s="20"/>
      <c r="GT503" s="20"/>
      <c r="GU503" s="20"/>
      <c r="GV503" s="20"/>
      <c r="GW503" s="20"/>
      <c r="GX503" s="20"/>
      <c r="GY503" s="20"/>
      <c r="GZ503" s="20"/>
      <c r="HA503" s="20"/>
      <c r="HB503" s="20"/>
      <c r="HC503" s="20"/>
      <c r="HD503" s="20"/>
      <c r="HE503" s="20"/>
      <c r="HF503" s="20"/>
      <c r="HG503" s="20"/>
      <c r="HH503" s="20"/>
      <c r="HI503" s="20"/>
      <c r="HJ503" s="20"/>
      <c r="HK503" s="20"/>
      <c r="HL503" s="20"/>
      <c r="HM503" s="20"/>
      <c r="HN503" s="20"/>
      <c r="HO503" s="20"/>
      <c r="HP503" s="20"/>
      <c r="HQ503" s="20"/>
      <c r="HR503" s="20"/>
      <c r="HS503" s="20"/>
      <c r="HT503" s="20"/>
      <c r="HU503" s="20"/>
      <c r="HV503" s="20"/>
      <c r="HW503" s="20"/>
      <c r="HX503" s="20"/>
      <c r="HY503" s="20"/>
      <c r="HZ503" s="20"/>
      <c r="IA503" s="20"/>
      <c r="IB503" s="20"/>
      <c r="IC503" s="20"/>
      <c r="ID503" s="20"/>
      <c r="IE503" s="20"/>
      <c r="IF503" s="20"/>
      <c r="IG503" s="20"/>
      <c r="IH503" s="20"/>
      <c r="II503" s="20"/>
      <c r="IJ503" s="20"/>
      <c r="IK503" s="20"/>
      <c r="IL503" s="20"/>
      <c r="IM503" s="20"/>
      <c r="IN503" s="20"/>
      <c r="IO503" s="20"/>
      <c r="IP503" s="20"/>
      <c r="IQ503" s="20"/>
      <c r="IR503" s="20"/>
      <c r="IS503" s="20"/>
      <c r="IT503" s="20"/>
      <c r="IU503" s="20"/>
    </row>
    <row r="504" spans="1:255" s="22" customFormat="1" x14ac:dyDescent="0.25">
      <c r="A504" s="47">
        <v>34525</v>
      </c>
      <c r="B504" s="47" t="s">
        <v>23</v>
      </c>
      <c r="C504" s="20">
        <v>6</v>
      </c>
      <c r="D504" s="20" t="s">
        <v>443</v>
      </c>
      <c r="E504" s="29">
        <v>680.74</v>
      </c>
      <c r="F504" s="29">
        <v>1182.81</v>
      </c>
      <c r="G504" s="167"/>
      <c r="H504" s="20">
        <v>4</v>
      </c>
      <c r="I504" s="20">
        <v>157</v>
      </c>
      <c r="J504" s="34" t="s">
        <v>28</v>
      </c>
      <c r="K504" s="20">
        <v>124</v>
      </c>
      <c r="L504" s="43" t="s">
        <v>27</v>
      </c>
      <c r="M504" s="20">
        <v>16</v>
      </c>
      <c r="N504" s="33" t="s">
        <v>27</v>
      </c>
      <c r="O504" s="34" t="s">
        <v>722</v>
      </c>
      <c r="P504" s="32">
        <v>2707</v>
      </c>
      <c r="Q504" s="35"/>
      <c r="R504" s="12" t="s">
        <v>169</v>
      </c>
      <c r="S504" s="35"/>
      <c r="T504" s="20" t="s">
        <v>614</v>
      </c>
      <c r="U504" s="48">
        <f t="shared" si="15"/>
        <v>2830</v>
      </c>
      <c r="V504" s="20">
        <v>100.1</v>
      </c>
      <c r="W504" s="20">
        <v>0.81</v>
      </c>
      <c r="X504" s="29">
        <v>0.82</v>
      </c>
      <c r="Y504" s="20">
        <v>0.68</v>
      </c>
      <c r="Z504" s="114" t="s">
        <v>805</v>
      </c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  <c r="FQ504" s="20"/>
      <c r="FR504" s="20"/>
      <c r="FS504" s="20"/>
      <c r="FT504" s="20"/>
      <c r="FU504" s="20"/>
      <c r="FV504" s="20"/>
      <c r="FW504" s="20"/>
      <c r="FX504" s="20"/>
      <c r="FY504" s="20"/>
      <c r="FZ504" s="20"/>
      <c r="GA504" s="20"/>
      <c r="GB504" s="20"/>
      <c r="GC504" s="20"/>
      <c r="GD504" s="20"/>
      <c r="GE504" s="20"/>
      <c r="GF504" s="20"/>
      <c r="GG504" s="20"/>
      <c r="GH504" s="20"/>
      <c r="GI504" s="20"/>
      <c r="GJ504" s="20"/>
      <c r="GK504" s="20"/>
      <c r="GL504" s="20"/>
      <c r="GM504" s="20"/>
      <c r="GN504" s="20"/>
      <c r="GO504" s="20"/>
      <c r="GP504" s="20"/>
      <c r="GQ504" s="20"/>
      <c r="GR504" s="20"/>
      <c r="GS504" s="20"/>
      <c r="GT504" s="20"/>
      <c r="GU504" s="20"/>
      <c r="GV504" s="20"/>
      <c r="GW504" s="20"/>
      <c r="GX504" s="20"/>
      <c r="GY504" s="20"/>
      <c r="GZ504" s="20"/>
      <c r="HA504" s="20"/>
      <c r="HB504" s="20"/>
      <c r="HC504" s="20"/>
      <c r="HD504" s="20"/>
      <c r="HE504" s="20"/>
      <c r="HF504" s="20"/>
      <c r="HG504" s="20"/>
      <c r="HH504" s="20"/>
      <c r="HI504" s="20"/>
      <c r="HJ504" s="20"/>
      <c r="HK504" s="20"/>
      <c r="HL504" s="20"/>
      <c r="HM504" s="20"/>
      <c r="HN504" s="20"/>
      <c r="HO504" s="20"/>
      <c r="HP504" s="20"/>
      <c r="HQ504" s="20"/>
      <c r="HR504" s="20"/>
      <c r="HS504" s="20"/>
      <c r="HT504" s="20"/>
      <c r="HU504" s="20"/>
      <c r="HV504" s="20"/>
      <c r="HW504" s="20"/>
      <c r="HX504" s="20"/>
      <c r="HY504" s="20"/>
      <c r="HZ504" s="20"/>
      <c r="IA504" s="20"/>
      <c r="IB504" s="20"/>
      <c r="IC504" s="20"/>
      <c r="ID504" s="20"/>
      <c r="IE504" s="20"/>
      <c r="IF504" s="20"/>
      <c r="IG504" s="20"/>
      <c r="IH504" s="20"/>
      <c r="II504" s="20"/>
      <c r="IJ504" s="20"/>
      <c r="IK504" s="20"/>
      <c r="IL504" s="20"/>
      <c r="IM504" s="20"/>
      <c r="IN504" s="20"/>
      <c r="IO504" s="20"/>
      <c r="IP504" s="20"/>
      <c r="IQ504" s="20"/>
      <c r="IR504" s="20"/>
      <c r="IS504" s="20"/>
      <c r="IT504" s="20"/>
      <c r="IU504" s="20"/>
    </row>
    <row r="505" spans="1:255" s="22" customFormat="1" x14ac:dyDescent="0.25">
      <c r="A505" s="47">
        <v>34527</v>
      </c>
      <c r="B505" s="47" t="s">
        <v>23</v>
      </c>
      <c r="C505" s="20">
        <v>6</v>
      </c>
      <c r="D505" s="20" t="s">
        <v>165</v>
      </c>
      <c r="E505" s="29">
        <v>684.86</v>
      </c>
      <c r="F505" s="29">
        <v>1182.53</v>
      </c>
      <c r="G505" s="167"/>
      <c r="H505" s="20">
        <v>2</v>
      </c>
      <c r="I505" s="20">
        <v>132</v>
      </c>
      <c r="J505" s="34" t="s">
        <v>28</v>
      </c>
      <c r="K505" s="20">
        <v>115</v>
      </c>
      <c r="L505" s="43" t="s">
        <v>27</v>
      </c>
      <c r="M505" s="20">
        <v>14</v>
      </c>
      <c r="N505" s="33" t="s">
        <v>27</v>
      </c>
      <c r="O505" s="34" t="s">
        <v>722</v>
      </c>
      <c r="P505" s="32">
        <v>2705</v>
      </c>
      <c r="Q505" s="35"/>
      <c r="R505" s="12" t="s">
        <v>166</v>
      </c>
      <c r="S505" s="35"/>
      <c r="T505" s="20" t="s">
        <v>590</v>
      </c>
      <c r="U505" s="48">
        <f t="shared" si="15"/>
        <v>2819</v>
      </c>
      <c r="V505" s="20">
        <v>117.2</v>
      </c>
      <c r="W505" s="20">
        <v>1.02</v>
      </c>
      <c r="X505" s="29">
        <v>1.81</v>
      </c>
      <c r="Y505" s="20">
        <v>0.93</v>
      </c>
      <c r="Z505" s="87" t="s">
        <v>806</v>
      </c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  <c r="FQ505" s="20"/>
      <c r="FR505" s="20"/>
      <c r="FS505" s="20"/>
      <c r="FT505" s="20"/>
      <c r="FU505" s="20"/>
      <c r="FV505" s="20"/>
      <c r="FW505" s="20"/>
      <c r="FX505" s="20"/>
      <c r="FY505" s="20"/>
      <c r="FZ505" s="20"/>
      <c r="GA505" s="20"/>
      <c r="GB505" s="20"/>
      <c r="GC505" s="20"/>
      <c r="GD505" s="20"/>
      <c r="GE505" s="20"/>
      <c r="GF505" s="20"/>
      <c r="GG505" s="20"/>
      <c r="GH505" s="20"/>
      <c r="GI505" s="20"/>
      <c r="GJ505" s="20"/>
      <c r="GK505" s="20"/>
      <c r="GL505" s="20"/>
      <c r="GM505" s="20"/>
      <c r="GN505" s="20"/>
      <c r="GO505" s="20"/>
      <c r="GP505" s="20"/>
      <c r="GQ505" s="20"/>
      <c r="GR505" s="20"/>
      <c r="GS505" s="20"/>
      <c r="GT505" s="20"/>
      <c r="GU505" s="20"/>
      <c r="GV505" s="20"/>
      <c r="GW505" s="20"/>
      <c r="GX505" s="20"/>
      <c r="GY505" s="20"/>
      <c r="GZ505" s="20"/>
      <c r="HA505" s="20"/>
      <c r="HB505" s="20"/>
      <c r="HC505" s="20"/>
      <c r="HD505" s="20"/>
      <c r="HE505" s="20"/>
      <c r="HF505" s="20"/>
      <c r="HG505" s="20"/>
      <c r="HH505" s="20"/>
      <c r="HI505" s="20"/>
      <c r="HJ505" s="20"/>
      <c r="HK505" s="20"/>
      <c r="HL505" s="20"/>
      <c r="HM505" s="20"/>
      <c r="HN505" s="20"/>
      <c r="HO505" s="20"/>
      <c r="HP505" s="20"/>
      <c r="HQ505" s="20"/>
      <c r="HR505" s="20"/>
      <c r="HS505" s="20"/>
      <c r="HT505" s="20"/>
      <c r="HU505" s="20"/>
      <c r="HV505" s="20"/>
      <c r="HW505" s="20"/>
      <c r="HX505" s="20"/>
      <c r="HY505" s="20"/>
      <c r="HZ505" s="20"/>
      <c r="IA505" s="20"/>
      <c r="IB505" s="20"/>
      <c r="IC505" s="20"/>
      <c r="ID505" s="20"/>
      <c r="IE505" s="20"/>
      <c r="IF505" s="20"/>
      <c r="IG505" s="20"/>
      <c r="IH505" s="20"/>
      <c r="II505" s="20"/>
      <c r="IJ505" s="20"/>
      <c r="IK505" s="20"/>
      <c r="IL505" s="20"/>
      <c r="IM505" s="20"/>
      <c r="IN505" s="20"/>
      <c r="IO505" s="20"/>
      <c r="IP505" s="20"/>
      <c r="IQ505" s="20"/>
      <c r="IR505" s="20"/>
      <c r="IS505" s="20"/>
      <c r="IT505" s="20"/>
      <c r="IU505" s="20"/>
    </row>
    <row r="506" spans="1:255" s="22" customFormat="1" x14ac:dyDescent="0.25">
      <c r="A506" s="47">
        <v>34528</v>
      </c>
      <c r="B506" s="47" t="s">
        <v>23</v>
      </c>
      <c r="C506" s="20">
        <v>6</v>
      </c>
      <c r="D506" s="20" t="s">
        <v>165</v>
      </c>
      <c r="E506" s="29">
        <v>684.8</v>
      </c>
      <c r="F506" s="29">
        <v>1182.2</v>
      </c>
      <c r="G506" s="167"/>
      <c r="H506" s="20">
        <v>4</v>
      </c>
      <c r="I506" s="20">
        <v>190</v>
      </c>
      <c r="J506" s="34" t="s">
        <v>28</v>
      </c>
      <c r="K506" s="20">
        <v>72</v>
      </c>
      <c r="L506" s="20" t="s">
        <v>19</v>
      </c>
      <c r="M506" s="20">
        <v>19</v>
      </c>
      <c r="N506" s="33" t="s">
        <v>27</v>
      </c>
      <c r="O506" s="34" t="s">
        <v>722</v>
      </c>
      <c r="P506" s="32">
        <v>2700</v>
      </c>
      <c r="Q506" s="35"/>
      <c r="R506" s="12" t="s">
        <v>208</v>
      </c>
      <c r="S506" s="35"/>
      <c r="T506" s="20" t="s">
        <v>590</v>
      </c>
      <c r="U506" s="48">
        <f t="shared" si="15"/>
        <v>2771</v>
      </c>
      <c r="V506" s="20">
        <v>98.6</v>
      </c>
      <c r="W506" s="20">
        <v>1.37</v>
      </c>
      <c r="X506" s="29">
        <v>0.74</v>
      </c>
      <c r="Y506" s="20">
        <v>0.84</v>
      </c>
      <c r="Z506" s="87" t="s">
        <v>807</v>
      </c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  <c r="FQ506" s="20"/>
      <c r="FR506" s="20"/>
      <c r="FS506" s="20"/>
      <c r="FT506" s="20"/>
      <c r="FU506" s="20"/>
      <c r="FV506" s="20"/>
      <c r="FW506" s="20"/>
      <c r="FX506" s="20"/>
      <c r="FY506" s="20"/>
      <c r="FZ506" s="20"/>
      <c r="GA506" s="20"/>
      <c r="GB506" s="20"/>
      <c r="GC506" s="20"/>
      <c r="GD506" s="20"/>
      <c r="GE506" s="20"/>
      <c r="GF506" s="20"/>
      <c r="GG506" s="20"/>
      <c r="GH506" s="20"/>
      <c r="GI506" s="20"/>
      <c r="GJ506" s="20"/>
      <c r="GK506" s="20"/>
      <c r="GL506" s="20"/>
      <c r="GM506" s="20"/>
      <c r="GN506" s="20"/>
      <c r="GO506" s="20"/>
      <c r="GP506" s="20"/>
      <c r="GQ506" s="20"/>
      <c r="GR506" s="20"/>
      <c r="GS506" s="20"/>
      <c r="GT506" s="20"/>
      <c r="GU506" s="20"/>
      <c r="GV506" s="20"/>
      <c r="GW506" s="20"/>
      <c r="GX506" s="20"/>
      <c r="GY506" s="20"/>
      <c r="GZ506" s="20"/>
      <c r="HA506" s="20"/>
      <c r="HB506" s="20"/>
      <c r="HC506" s="20"/>
      <c r="HD506" s="20"/>
      <c r="HE506" s="20"/>
      <c r="HF506" s="20"/>
      <c r="HG506" s="20"/>
      <c r="HH506" s="20"/>
      <c r="HI506" s="20"/>
      <c r="HJ506" s="20"/>
      <c r="HK506" s="20"/>
      <c r="HL506" s="20"/>
      <c r="HM506" s="20"/>
      <c r="HN506" s="20"/>
      <c r="HO506" s="20"/>
      <c r="HP506" s="20"/>
      <c r="HQ506" s="20"/>
      <c r="HR506" s="20"/>
      <c r="HS506" s="20"/>
      <c r="HT506" s="20"/>
      <c r="HU506" s="20"/>
      <c r="HV506" s="20"/>
      <c r="HW506" s="20"/>
      <c r="HX506" s="20"/>
      <c r="HY506" s="20"/>
      <c r="HZ506" s="20"/>
      <c r="IA506" s="20"/>
      <c r="IB506" s="20"/>
      <c r="IC506" s="20"/>
      <c r="ID506" s="20"/>
      <c r="IE506" s="20"/>
      <c r="IF506" s="20"/>
      <c r="IG506" s="20"/>
      <c r="IH506" s="20"/>
      <c r="II506" s="20"/>
      <c r="IJ506" s="20"/>
      <c r="IK506" s="20"/>
      <c r="IL506" s="20"/>
      <c r="IM506" s="20"/>
      <c r="IN506" s="20"/>
      <c r="IO506" s="20"/>
      <c r="IP506" s="20"/>
      <c r="IQ506" s="20"/>
      <c r="IR506" s="20"/>
      <c r="IS506" s="20"/>
      <c r="IT506" s="20"/>
      <c r="IU506" s="20"/>
    </row>
    <row r="507" spans="1:255" s="22" customFormat="1" x14ac:dyDescent="0.25">
      <c r="A507" s="47">
        <v>34529</v>
      </c>
      <c r="B507" s="47" t="s">
        <v>23</v>
      </c>
      <c r="C507" s="20">
        <v>6</v>
      </c>
      <c r="D507" s="20" t="s">
        <v>442</v>
      </c>
      <c r="E507" s="29">
        <v>681.58</v>
      </c>
      <c r="F507" s="29">
        <v>1182.47</v>
      </c>
      <c r="G507" s="167"/>
      <c r="H507" s="20">
        <v>13</v>
      </c>
      <c r="I507" s="20">
        <v>103</v>
      </c>
      <c r="J507" s="34" t="s">
        <v>28</v>
      </c>
      <c r="K507" s="20">
        <v>60</v>
      </c>
      <c r="L507" s="20" t="s">
        <v>19</v>
      </c>
      <c r="M507" s="20">
        <v>0</v>
      </c>
      <c r="N507" s="34" t="s">
        <v>725</v>
      </c>
      <c r="O507" s="33" t="s">
        <v>27</v>
      </c>
      <c r="P507" s="32">
        <v>2768</v>
      </c>
      <c r="Q507" s="35">
        <v>2725</v>
      </c>
      <c r="R507" s="12">
        <v>2711</v>
      </c>
      <c r="S507" s="35">
        <v>2710</v>
      </c>
      <c r="T507" s="47" t="s">
        <v>561</v>
      </c>
      <c r="U507" s="48">
        <f t="shared" si="15"/>
        <v>2827</v>
      </c>
      <c r="V507" s="20">
        <v>134.1</v>
      </c>
      <c r="W507" s="20">
        <v>2.2400000000000002</v>
      </c>
      <c r="X507" s="29">
        <v>0</v>
      </c>
      <c r="Y507" s="20">
        <v>0</v>
      </c>
      <c r="Z507" s="87" t="s">
        <v>949</v>
      </c>
      <c r="AA507" s="20"/>
      <c r="AB507" s="20"/>
      <c r="AC507" s="20"/>
      <c r="AD507" s="20"/>
      <c r="AE507" s="20"/>
      <c r="AF507" s="20"/>
      <c r="AG507" s="20"/>
      <c r="AH507" s="20" t="s">
        <v>26</v>
      </c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  <c r="FQ507" s="20"/>
      <c r="FR507" s="20"/>
      <c r="FS507" s="20"/>
      <c r="FT507" s="20"/>
      <c r="FU507" s="20"/>
      <c r="FV507" s="20"/>
      <c r="FW507" s="20"/>
      <c r="FX507" s="20"/>
      <c r="FY507" s="20"/>
      <c r="FZ507" s="20"/>
      <c r="GA507" s="20"/>
      <c r="GB507" s="20"/>
      <c r="GC507" s="20"/>
      <c r="GD507" s="20"/>
      <c r="GE507" s="20"/>
      <c r="GF507" s="20"/>
      <c r="GG507" s="20"/>
      <c r="GH507" s="20"/>
      <c r="GI507" s="20"/>
      <c r="GJ507" s="20"/>
      <c r="GK507" s="20"/>
      <c r="GL507" s="20"/>
      <c r="GM507" s="20"/>
      <c r="GN507" s="20"/>
      <c r="GO507" s="20"/>
      <c r="GP507" s="20"/>
      <c r="GQ507" s="20"/>
      <c r="GR507" s="20"/>
      <c r="GS507" s="20"/>
      <c r="GT507" s="20"/>
      <c r="GU507" s="20"/>
      <c r="GV507" s="20"/>
      <c r="GW507" s="20"/>
      <c r="GX507" s="20"/>
      <c r="GY507" s="20"/>
      <c r="GZ507" s="20"/>
      <c r="HA507" s="20"/>
      <c r="HB507" s="20"/>
      <c r="HC507" s="20"/>
      <c r="HD507" s="20"/>
      <c r="HE507" s="20"/>
      <c r="HF507" s="20"/>
      <c r="HG507" s="20"/>
      <c r="HH507" s="20"/>
      <c r="HI507" s="20"/>
      <c r="HJ507" s="20"/>
      <c r="HK507" s="20"/>
      <c r="HL507" s="20"/>
      <c r="HM507" s="20"/>
      <c r="HN507" s="20"/>
      <c r="HO507" s="20"/>
      <c r="HP507" s="20"/>
      <c r="HQ507" s="20"/>
      <c r="HR507" s="20"/>
      <c r="HS507" s="20"/>
      <c r="HT507" s="20"/>
      <c r="HU507" s="20"/>
      <c r="HV507" s="20"/>
      <c r="HW507" s="20"/>
      <c r="HX507" s="20"/>
      <c r="HY507" s="20"/>
      <c r="HZ507" s="20"/>
      <c r="IA507" s="20"/>
      <c r="IB507" s="20"/>
      <c r="IC507" s="20"/>
      <c r="ID507" s="20"/>
      <c r="IE507" s="20"/>
      <c r="IF507" s="20"/>
      <c r="IG507" s="20"/>
      <c r="IH507" s="20"/>
      <c r="II507" s="20"/>
      <c r="IJ507" s="20"/>
      <c r="IK507" s="20"/>
      <c r="IL507" s="20"/>
      <c r="IM507" s="20"/>
      <c r="IN507" s="20"/>
      <c r="IO507" s="20"/>
      <c r="IP507" s="20"/>
      <c r="IQ507" s="20"/>
      <c r="IR507" s="20"/>
      <c r="IS507" s="20"/>
      <c r="IT507" s="20"/>
      <c r="IU507" s="20"/>
    </row>
    <row r="508" spans="1:255" s="22" customFormat="1" x14ac:dyDescent="0.25">
      <c r="A508" s="47">
        <v>34532</v>
      </c>
      <c r="B508" s="47" t="s">
        <v>23</v>
      </c>
      <c r="C508" s="20">
        <v>6</v>
      </c>
      <c r="D508" s="20" t="s">
        <v>442</v>
      </c>
      <c r="E508" s="29">
        <v>681.99</v>
      </c>
      <c r="F508" s="29">
        <v>1182.5</v>
      </c>
      <c r="G508" s="167"/>
      <c r="H508" s="20">
        <v>13</v>
      </c>
      <c r="I508" s="20">
        <v>130</v>
      </c>
      <c r="J508" s="34" t="s">
        <v>28</v>
      </c>
      <c r="K508" s="20">
        <v>76</v>
      </c>
      <c r="L508" s="43" t="s">
        <v>27</v>
      </c>
      <c r="M508" s="20">
        <v>0</v>
      </c>
      <c r="N508" s="34" t="s">
        <v>725</v>
      </c>
      <c r="O508" s="33" t="s">
        <v>27</v>
      </c>
      <c r="P508" s="32">
        <v>2735</v>
      </c>
      <c r="Q508" s="35"/>
      <c r="R508" s="12">
        <v>2713</v>
      </c>
      <c r="S508" s="35">
        <v>2710</v>
      </c>
      <c r="T508" s="47" t="s">
        <v>561</v>
      </c>
      <c r="U508" s="48">
        <f t="shared" si="15"/>
        <v>2810</v>
      </c>
      <c r="V508" s="20">
        <v>121.7</v>
      </c>
      <c r="W508" s="20">
        <v>1.6</v>
      </c>
      <c r="X508" s="29">
        <v>0</v>
      </c>
      <c r="Y508" s="20">
        <v>0</v>
      </c>
      <c r="Z508" s="114" t="s">
        <v>811</v>
      </c>
      <c r="AA508" s="20"/>
      <c r="AB508" s="20"/>
      <c r="AC508" s="20"/>
      <c r="AD508" s="20"/>
      <c r="AE508" s="20"/>
      <c r="AF508" s="20"/>
      <c r="AG508" s="20"/>
      <c r="AH508" s="20" t="s">
        <v>35</v>
      </c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  <c r="FQ508" s="20"/>
      <c r="FR508" s="20"/>
      <c r="FS508" s="20"/>
      <c r="FT508" s="20"/>
      <c r="FU508" s="20"/>
      <c r="FV508" s="20"/>
      <c r="FW508" s="20"/>
      <c r="FX508" s="20"/>
      <c r="FY508" s="20"/>
      <c r="FZ508" s="20"/>
      <c r="GA508" s="20"/>
      <c r="GB508" s="20"/>
      <c r="GC508" s="20"/>
      <c r="GD508" s="20"/>
      <c r="GE508" s="20"/>
      <c r="GF508" s="20"/>
      <c r="GG508" s="20"/>
      <c r="GH508" s="20"/>
      <c r="GI508" s="20"/>
      <c r="GJ508" s="20"/>
      <c r="GK508" s="20"/>
      <c r="GL508" s="20"/>
      <c r="GM508" s="20"/>
      <c r="GN508" s="20"/>
      <c r="GO508" s="20"/>
      <c r="GP508" s="20"/>
      <c r="GQ508" s="20"/>
      <c r="GR508" s="20"/>
      <c r="GS508" s="20"/>
      <c r="GT508" s="20"/>
      <c r="GU508" s="20"/>
      <c r="GV508" s="20"/>
      <c r="GW508" s="20"/>
      <c r="GX508" s="20"/>
      <c r="GY508" s="20"/>
      <c r="GZ508" s="20"/>
      <c r="HA508" s="20"/>
      <c r="HB508" s="20"/>
      <c r="HC508" s="20"/>
      <c r="HD508" s="20"/>
      <c r="HE508" s="20"/>
      <c r="HF508" s="20"/>
      <c r="HG508" s="20"/>
      <c r="HH508" s="20"/>
      <c r="HI508" s="20"/>
      <c r="HJ508" s="20"/>
      <c r="HK508" s="20"/>
      <c r="HL508" s="20"/>
      <c r="HM508" s="20"/>
      <c r="HN508" s="20"/>
      <c r="HO508" s="20"/>
      <c r="HP508" s="20"/>
      <c r="HQ508" s="20"/>
      <c r="HR508" s="20"/>
      <c r="HS508" s="20"/>
      <c r="HT508" s="20"/>
      <c r="HU508" s="20"/>
      <c r="HV508" s="20"/>
      <c r="HW508" s="20"/>
      <c r="HX508" s="20"/>
      <c r="HY508" s="20"/>
      <c r="HZ508" s="20"/>
      <c r="IA508" s="20"/>
      <c r="IB508" s="20"/>
      <c r="IC508" s="20"/>
      <c r="ID508" s="20"/>
      <c r="IE508" s="20"/>
      <c r="IF508" s="20"/>
      <c r="IG508" s="20"/>
      <c r="IH508" s="20"/>
      <c r="II508" s="20"/>
      <c r="IJ508" s="20"/>
      <c r="IK508" s="20"/>
      <c r="IL508" s="20"/>
      <c r="IM508" s="20"/>
      <c r="IN508" s="20"/>
      <c r="IO508" s="20"/>
      <c r="IP508" s="20"/>
      <c r="IQ508" s="20"/>
      <c r="IR508" s="20"/>
      <c r="IS508" s="20"/>
      <c r="IT508" s="20"/>
      <c r="IU508" s="20"/>
    </row>
    <row r="509" spans="1:255" s="22" customFormat="1" x14ac:dyDescent="0.25">
      <c r="A509" s="47">
        <v>34533</v>
      </c>
      <c r="B509" s="47" t="s">
        <v>23</v>
      </c>
      <c r="C509" s="20">
        <v>6</v>
      </c>
      <c r="D509" s="20" t="s">
        <v>442</v>
      </c>
      <c r="E509" s="29">
        <v>681.71</v>
      </c>
      <c r="F509" s="29">
        <v>1182.92</v>
      </c>
      <c r="G509" s="167"/>
      <c r="H509" s="20">
        <v>4</v>
      </c>
      <c r="I509" s="20">
        <v>142</v>
      </c>
      <c r="J509" s="34" t="s">
        <v>28</v>
      </c>
      <c r="K509" s="20">
        <v>84</v>
      </c>
      <c r="L509" s="20" t="s">
        <v>19</v>
      </c>
      <c r="M509" s="20">
        <v>20</v>
      </c>
      <c r="N509" s="33" t="s">
        <v>27</v>
      </c>
      <c r="O509" s="34" t="s">
        <v>775</v>
      </c>
      <c r="P509" s="32">
        <v>2706</v>
      </c>
      <c r="Q509" s="35"/>
      <c r="R509" s="12" t="s">
        <v>253</v>
      </c>
      <c r="S509" s="35"/>
      <c r="T509" s="20" t="s">
        <v>614</v>
      </c>
      <c r="U509" s="48">
        <f t="shared" si="15"/>
        <v>2789</v>
      </c>
      <c r="V509" s="20">
        <v>122.2</v>
      </c>
      <c r="W509" s="20">
        <v>1.45</v>
      </c>
      <c r="X509" s="29">
        <v>0.69</v>
      </c>
      <c r="Y509" s="20">
        <v>0.86</v>
      </c>
      <c r="Z509" s="87" t="s">
        <v>807</v>
      </c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  <c r="FQ509" s="20"/>
      <c r="FR509" s="20"/>
      <c r="FS509" s="20"/>
      <c r="FT509" s="20"/>
      <c r="FU509" s="20"/>
      <c r="FV509" s="20"/>
      <c r="FW509" s="20"/>
      <c r="FX509" s="20"/>
      <c r="FY509" s="20"/>
      <c r="FZ509" s="20"/>
      <c r="GA509" s="20"/>
      <c r="GB509" s="20"/>
      <c r="GC509" s="20"/>
      <c r="GD509" s="20"/>
      <c r="GE509" s="20"/>
      <c r="GF509" s="20"/>
      <c r="GG509" s="20"/>
      <c r="GH509" s="20"/>
      <c r="GI509" s="20"/>
      <c r="GJ509" s="20"/>
      <c r="GK509" s="20"/>
      <c r="GL509" s="20"/>
      <c r="GM509" s="20"/>
      <c r="GN509" s="20"/>
      <c r="GO509" s="20"/>
      <c r="GP509" s="20"/>
      <c r="GQ509" s="20"/>
      <c r="GR509" s="20"/>
      <c r="GS509" s="20"/>
      <c r="GT509" s="20"/>
      <c r="GU509" s="20"/>
      <c r="GV509" s="20"/>
      <c r="GW509" s="20"/>
      <c r="GX509" s="20"/>
      <c r="GY509" s="20"/>
      <c r="GZ509" s="20"/>
      <c r="HA509" s="20"/>
      <c r="HB509" s="20"/>
      <c r="HC509" s="20"/>
      <c r="HD509" s="20"/>
      <c r="HE509" s="20"/>
      <c r="HF509" s="20"/>
      <c r="HG509" s="20"/>
      <c r="HH509" s="20"/>
      <c r="HI509" s="20"/>
      <c r="HJ509" s="20"/>
      <c r="HK509" s="20"/>
      <c r="HL509" s="20"/>
      <c r="HM509" s="20"/>
      <c r="HN509" s="20"/>
      <c r="HO509" s="20"/>
      <c r="HP509" s="20"/>
      <c r="HQ509" s="20"/>
      <c r="HR509" s="20"/>
      <c r="HS509" s="20"/>
      <c r="HT509" s="20"/>
      <c r="HU509" s="20"/>
      <c r="HV509" s="20"/>
      <c r="HW509" s="20"/>
      <c r="HX509" s="20"/>
      <c r="HY509" s="20"/>
      <c r="HZ509" s="20"/>
      <c r="IA509" s="20"/>
      <c r="IB509" s="20"/>
      <c r="IC509" s="20"/>
      <c r="ID509" s="20"/>
      <c r="IE509" s="20"/>
      <c r="IF509" s="20"/>
      <c r="IG509" s="20"/>
      <c r="IH509" s="20"/>
      <c r="II509" s="20"/>
      <c r="IJ509" s="20"/>
      <c r="IK509" s="20"/>
      <c r="IL509" s="20"/>
      <c r="IM509" s="20"/>
      <c r="IN509" s="20"/>
      <c r="IO509" s="20"/>
      <c r="IP509" s="20"/>
      <c r="IQ509" s="20"/>
      <c r="IR509" s="20"/>
      <c r="IS509" s="20"/>
      <c r="IT509" s="20"/>
      <c r="IU509" s="20"/>
    </row>
    <row r="510" spans="1:255" s="22" customFormat="1" x14ac:dyDescent="0.25">
      <c r="A510" s="47">
        <v>34534</v>
      </c>
      <c r="B510" s="47" t="s">
        <v>23</v>
      </c>
      <c r="C510" s="20">
        <v>6</v>
      </c>
      <c r="D510" s="20" t="s">
        <v>442</v>
      </c>
      <c r="E510" s="29">
        <v>681.22</v>
      </c>
      <c r="F510" s="29">
        <v>1182.99</v>
      </c>
      <c r="G510" s="167"/>
      <c r="H510" s="20">
        <v>8</v>
      </c>
      <c r="I510" s="20">
        <v>50</v>
      </c>
      <c r="J510" s="34" t="s">
        <v>10</v>
      </c>
      <c r="K510" s="20">
        <v>27</v>
      </c>
      <c r="L510" s="20" t="s">
        <v>19</v>
      </c>
      <c r="M510" s="20">
        <v>18</v>
      </c>
      <c r="N510" s="33" t="s">
        <v>27</v>
      </c>
      <c r="O510" s="34" t="s">
        <v>722</v>
      </c>
      <c r="P510" s="32">
        <v>2707</v>
      </c>
      <c r="Q510" s="35"/>
      <c r="R510" s="12" t="s">
        <v>169</v>
      </c>
      <c r="S510" s="35"/>
      <c r="T510" s="20" t="s">
        <v>614</v>
      </c>
      <c r="U510" s="48">
        <f t="shared" si="15"/>
        <v>2733</v>
      </c>
      <c r="V510" s="20">
        <v>36.299999999999997</v>
      </c>
      <c r="W510" s="20">
        <v>1.34</v>
      </c>
      <c r="X510" s="29">
        <v>0.95</v>
      </c>
      <c r="Y510" s="20">
        <v>2.13</v>
      </c>
      <c r="Z510" s="87" t="s">
        <v>807</v>
      </c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  <c r="FQ510" s="20"/>
      <c r="FR510" s="20"/>
      <c r="FS510" s="20"/>
      <c r="FT510" s="20"/>
      <c r="FU510" s="20"/>
      <c r="FV510" s="20"/>
      <c r="FW510" s="20"/>
      <c r="FX510" s="20"/>
      <c r="FY510" s="20"/>
      <c r="FZ510" s="20"/>
      <c r="GA510" s="20"/>
      <c r="GB510" s="20"/>
      <c r="GC510" s="20"/>
      <c r="GD510" s="20"/>
      <c r="GE510" s="20"/>
      <c r="GF510" s="20"/>
      <c r="GG510" s="20"/>
      <c r="GH510" s="20"/>
      <c r="GI510" s="20"/>
      <c r="GJ510" s="20"/>
      <c r="GK510" s="20"/>
      <c r="GL510" s="20"/>
      <c r="GM510" s="20"/>
      <c r="GN510" s="20"/>
      <c r="GO510" s="20"/>
      <c r="GP510" s="20"/>
      <c r="GQ510" s="20"/>
      <c r="GR510" s="20"/>
      <c r="GS510" s="20"/>
      <c r="GT510" s="20"/>
      <c r="GU510" s="20"/>
      <c r="GV510" s="20"/>
      <c r="GW510" s="20"/>
      <c r="GX510" s="20"/>
      <c r="GY510" s="20"/>
      <c r="GZ510" s="20"/>
      <c r="HA510" s="20"/>
      <c r="HB510" s="20"/>
      <c r="HC510" s="20"/>
      <c r="HD510" s="20"/>
      <c r="HE510" s="20"/>
      <c r="HF510" s="20"/>
      <c r="HG510" s="20"/>
      <c r="HH510" s="20"/>
      <c r="HI510" s="20"/>
      <c r="HJ510" s="20"/>
      <c r="HK510" s="20"/>
      <c r="HL510" s="20"/>
      <c r="HM510" s="20"/>
      <c r="HN510" s="20"/>
      <c r="HO510" s="20"/>
      <c r="HP510" s="20"/>
      <c r="HQ510" s="20"/>
      <c r="HR510" s="20"/>
      <c r="HS510" s="20"/>
      <c r="HT510" s="20"/>
      <c r="HU510" s="20"/>
      <c r="HV510" s="20"/>
      <c r="HW510" s="20"/>
      <c r="HX510" s="20"/>
      <c r="HY510" s="20"/>
      <c r="HZ510" s="20"/>
      <c r="IA510" s="20"/>
      <c r="IB510" s="20"/>
      <c r="IC510" s="20"/>
      <c r="ID510" s="20"/>
      <c r="IE510" s="20"/>
      <c r="IF510" s="20"/>
      <c r="IG510" s="20"/>
      <c r="IH510" s="20"/>
      <c r="II510" s="20"/>
      <c r="IJ510" s="20"/>
      <c r="IK510" s="20"/>
      <c r="IL510" s="20"/>
      <c r="IM510" s="20"/>
      <c r="IN510" s="20"/>
      <c r="IO510" s="20"/>
      <c r="IP510" s="20"/>
      <c r="IQ510" s="20"/>
      <c r="IR510" s="20"/>
      <c r="IS510" s="20"/>
      <c r="IT510" s="20"/>
      <c r="IU510" s="20"/>
    </row>
    <row r="511" spans="1:255" s="22" customFormat="1" x14ac:dyDescent="0.25">
      <c r="A511" s="47">
        <v>34535</v>
      </c>
      <c r="B511" s="47" t="s">
        <v>23</v>
      </c>
      <c r="C511" s="20">
        <v>6</v>
      </c>
      <c r="D511" s="20" t="s">
        <v>121</v>
      </c>
      <c r="E511" s="29">
        <v>683.44</v>
      </c>
      <c r="F511" s="29">
        <v>1183.01</v>
      </c>
      <c r="G511" s="167"/>
      <c r="H511" s="20">
        <v>13</v>
      </c>
      <c r="I511" s="20">
        <v>89</v>
      </c>
      <c r="J511" s="34" t="s">
        <v>10</v>
      </c>
      <c r="K511" s="20">
        <v>57</v>
      </c>
      <c r="L511" s="20" t="s">
        <v>19</v>
      </c>
      <c r="M511" s="20">
        <v>16</v>
      </c>
      <c r="N511" s="34" t="s">
        <v>123</v>
      </c>
      <c r="O511" s="33" t="s">
        <v>27</v>
      </c>
      <c r="P511" s="32">
        <v>2726</v>
      </c>
      <c r="Q511" s="35"/>
      <c r="R511" s="12" t="s">
        <v>120</v>
      </c>
      <c r="S511" s="35"/>
      <c r="T511" s="20" t="s">
        <v>592</v>
      </c>
      <c r="U511" s="48">
        <f t="shared" si="15"/>
        <v>2782</v>
      </c>
      <c r="V511" s="20">
        <v>96.6</v>
      </c>
      <c r="W511" s="20">
        <v>1.69</v>
      </c>
      <c r="X511" s="29">
        <v>1.28</v>
      </c>
      <c r="Y511" s="20">
        <v>1.55</v>
      </c>
      <c r="Z511" s="87" t="s">
        <v>806</v>
      </c>
      <c r="AA511" s="20"/>
      <c r="AB511" s="20"/>
      <c r="AC511" s="20"/>
      <c r="AD511" s="20"/>
      <c r="AE511" s="20"/>
      <c r="AF511" s="20"/>
      <c r="AG511" s="20"/>
      <c r="AH511" s="20" t="s">
        <v>122</v>
      </c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  <c r="FQ511" s="20"/>
      <c r="FR511" s="20"/>
      <c r="FS511" s="20"/>
      <c r="FT511" s="20"/>
      <c r="FU511" s="20"/>
      <c r="FV511" s="20"/>
      <c r="FW511" s="20"/>
      <c r="FX511" s="20"/>
      <c r="FY511" s="20"/>
      <c r="FZ511" s="20"/>
      <c r="GA511" s="20"/>
      <c r="GB511" s="20"/>
      <c r="GC511" s="20"/>
      <c r="GD511" s="20"/>
      <c r="GE511" s="20"/>
      <c r="GF511" s="20"/>
      <c r="GG511" s="20"/>
      <c r="GH511" s="20"/>
      <c r="GI511" s="20"/>
      <c r="GJ511" s="20"/>
      <c r="GK511" s="20"/>
      <c r="GL511" s="20"/>
      <c r="GM511" s="20"/>
      <c r="GN511" s="20"/>
      <c r="GO511" s="20"/>
      <c r="GP511" s="20"/>
      <c r="GQ511" s="20"/>
      <c r="GR511" s="20"/>
      <c r="GS511" s="20"/>
      <c r="GT511" s="20"/>
      <c r="GU511" s="20"/>
      <c r="GV511" s="20"/>
      <c r="GW511" s="20"/>
      <c r="GX511" s="20"/>
      <c r="GY511" s="20"/>
      <c r="GZ511" s="20"/>
      <c r="HA511" s="20"/>
      <c r="HB511" s="20"/>
      <c r="HC511" s="20"/>
      <c r="HD511" s="20"/>
      <c r="HE511" s="20"/>
      <c r="HF511" s="20"/>
      <c r="HG511" s="20"/>
      <c r="HH511" s="20"/>
      <c r="HI511" s="20"/>
      <c r="HJ511" s="20"/>
      <c r="HK511" s="20"/>
      <c r="HL511" s="20"/>
      <c r="HM511" s="20"/>
      <c r="HN511" s="20"/>
      <c r="HO511" s="20"/>
      <c r="HP511" s="20"/>
      <c r="HQ511" s="20"/>
      <c r="HR511" s="20"/>
      <c r="HS511" s="20"/>
      <c r="HT511" s="20"/>
      <c r="HU511" s="20"/>
      <c r="HV511" s="20"/>
      <c r="HW511" s="20"/>
      <c r="HX511" s="20"/>
      <c r="HY511" s="20"/>
      <c r="HZ511" s="20"/>
      <c r="IA511" s="20"/>
      <c r="IB511" s="20"/>
      <c r="IC511" s="20"/>
      <c r="ID511" s="20"/>
      <c r="IE511" s="20"/>
      <c r="IF511" s="20"/>
      <c r="IG511" s="20"/>
      <c r="IH511" s="20"/>
      <c r="II511" s="20"/>
      <c r="IJ511" s="20"/>
      <c r="IK511" s="20"/>
      <c r="IL511" s="20"/>
      <c r="IM511" s="20"/>
      <c r="IN511" s="20"/>
      <c r="IO511" s="20"/>
      <c r="IP511" s="20"/>
      <c r="IQ511" s="20"/>
      <c r="IR511" s="20"/>
      <c r="IS511" s="20"/>
      <c r="IT511" s="20"/>
      <c r="IU511" s="20"/>
    </row>
    <row r="512" spans="1:255" s="22" customFormat="1" x14ac:dyDescent="0.25">
      <c r="A512" s="47">
        <v>34536</v>
      </c>
      <c r="B512" s="47" t="s">
        <v>23</v>
      </c>
      <c r="C512" s="20">
        <v>6</v>
      </c>
      <c r="D512" s="20" t="s">
        <v>438</v>
      </c>
      <c r="E512" s="29">
        <v>682.84</v>
      </c>
      <c r="F512" s="29">
        <v>1182.3599999999999</v>
      </c>
      <c r="G512" s="167"/>
      <c r="H512" s="20">
        <v>13</v>
      </c>
      <c r="I512" s="20">
        <v>145</v>
      </c>
      <c r="J512" s="34" t="s">
        <v>28</v>
      </c>
      <c r="K512" s="20">
        <v>68</v>
      </c>
      <c r="L512" s="20" t="s">
        <v>19</v>
      </c>
      <c r="M512" s="20">
        <v>0</v>
      </c>
      <c r="N512" s="34" t="s">
        <v>725</v>
      </c>
      <c r="O512" s="33" t="s">
        <v>27</v>
      </c>
      <c r="P512" s="32">
        <v>2762</v>
      </c>
      <c r="Q512" s="35">
        <v>2725</v>
      </c>
      <c r="R512" s="12">
        <v>2713</v>
      </c>
      <c r="S512" s="35">
        <v>2710</v>
      </c>
      <c r="T512" s="20" t="s">
        <v>561</v>
      </c>
      <c r="U512" s="48">
        <f t="shared" si="15"/>
        <v>2829</v>
      </c>
      <c r="V512" s="20">
        <v>106.4</v>
      </c>
      <c r="W512" s="20">
        <v>1.56</v>
      </c>
      <c r="X512" s="29">
        <v>0</v>
      </c>
      <c r="Y512" s="20">
        <v>0</v>
      </c>
      <c r="Z512" s="87" t="s">
        <v>811</v>
      </c>
      <c r="AA512" s="20"/>
      <c r="AB512" s="20"/>
      <c r="AC512" s="20"/>
      <c r="AD512" s="20"/>
      <c r="AE512" s="20"/>
      <c r="AF512" s="20"/>
      <c r="AG512" s="20"/>
      <c r="AH512" s="20" t="s">
        <v>368</v>
      </c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  <c r="FQ512" s="20"/>
      <c r="FR512" s="20"/>
      <c r="FS512" s="20"/>
      <c r="FT512" s="20"/>
      <c r="FU512" s="20"/>
      <c r="FV512" s="20"/>
      <c r="FW512" s="20"/>
      <c r="FX512" s="20"/>
      <c r="FY512" s="20"/>
      <c r="FZ512" s="20"/>
      <c r="GA512" s="20"/>
      <c r="GB512" s="20"/>
      <c r="GC512" s="20"/>
      <c r="GD512" s="20"/>
      <c r="GE512" s="20"/>
      <c r="GF512" s="20"/>
      <c r="GG512" s="20"/>
      <c r="GH512" s="20"/>
      <c r="GI512" s="20"/>
      <c r="GJ512" s="20"/>
      <c r="GK512" s="20"/>
      <c r="GL512" s="20"/>
      <c r="GM512" s="20"/>
      <c r="GN512" s="20"/>
      <c r="GO512" s="20"/>
      <c r="GP512" s="20"/>
      <c r="GQ512" s="20"/>
      <c r="GR512" s="20"/>
      <c r="GS512" s="20"/>
      <c r="GT512" s="20"/>
      <c r="GU512" s="20"/>
      <c r="GV512" s="20"/>
      <c r="GW512" s="20"/>
      <c r="GX512" s="20"/>
      <c r="GY512" s="20"/>
      <c r="GZ512" s="20"/>
      <c r="HA512" s="20"/>
      <c r="HB512" s="20"/>
      <c r="HC512" s="20"/>
      <c r="HD512" s="20"/>
      <c r="HE512" s="20"/>
      <c r="HF512" s="20"/>
      <c r="HG512" s="20"/>
      <c r="HH512" s="20"/>
      <c r="HI512" s="20"/>
      <c r="HJ512" s="20"/>
      <c r="HK512" s="20"/>
      <c r="HL512" s="20"/>
      <c r="HM512" s="20"/>
      <c r="HN512" s="20"/>
      <c r="HO512" s="20"/>
      <c r="HP512" s="20"/>
      <c r="HQ512" s="20"/>
      <c r="HR512" s="20"/>
      <c r="HS512" s="20"/>
      <c r="HT512" s="20"/>
      <c r="HU512" s="20"/>
      <c r="HV512" s="20"/>
      <c r="HW512" s="20"/>
      <c r="HX512" s="20"/>
      <c r="HY512" s="20"/>
      <c r="HZ512" s="20"/>
      <c r="IA512" s="20"/>
      <c r="IB512" s="20"/>
      <c r="IC512" s="20"/>
      <c r="ID512" s="20"/>
      <c r="IE512" s="20"/>
      <c r="IF512" s="20"/>
      <c r="IG512" s="20"/>
      <c r="IH512" s="20"/>
      <c r="II512" s="20"/>
      <c r="IJ512" s="20"/>
      <c r="IK512" s="20"/>
      <c r="IL512" s="20"/>
      <c r="IM512" s="20"/>
      <c r="IN512" s="20"/>
      <c r="IO512" s="20"/>
      <c r="IP512" s="20"/>
      <c r="IQ512" s="20"/>
      <c r="IR512" s="20"/>
      <c r="IS512" s="20"/>
      <c r="IT512" s="20"/>
      <c r="IU512" s="20"/>
    </row>
    <row r="513" spans="1:255" s="22" customFormat="1" x14ac:dyDescent="0.25">
      <c r="A513" s="47">
        <v>34538</v>
      </c>
      <c r="B513" s="47" t="s">
        <v>23</v>
      </c>
      <c r="C513" s="20">
        <v>6</v>
      </c>
      <c r="D513" s="20" t="s">
        <v>438</v>
      </c>
      <c r="E513" s="29">
        <v>682.58</v>
      </c>
      <c r="F513" s="29">
        <v>1182.68</v>
      </c>
      <c r="G513" s="167"/>
      <c r="H513" s="20">
        <v>13</v>
      </c>
      <c r="I513" s="20">
        <v>190</v>
      </c>
      <c r="J513" s="34" t="s">
        <v>28</v>
      </c>
      <c r="K513" s="20">
        <v>79</v>
      </c>
      <c r="L513" s="20" t="s">
        <v>19</v>
      </c>
      <c r="M513" s="20">
        <v>0</v>
      </c>
      <c r="N513" s="34" t="s">
        <v>39</v>
      </c>
      <c r="O513" s="33" t="s">
        <v>27</v>
      </c>
      <c r="P513" s="32">
        <v>2776</v>
      </c>
      <c r="Q513" s="35" t="s">
        <v>439</v>
      </c>
      <c r="R513" s="12" t="s">
        <v>244</v>
      </c>
      <c r="S513" s="35"/>
      <c r="T513" s="47" t="s">
        <v>561</v>
      </c>
      <c r="U513" s="48">
        <f t="shared" si="15"/>
        <v>2854</v>
      </c>
      <c r="V513" s="20">
        <v>135.6</v>
      </c>
      <c r="W513" s="20">
        <v>1.72</v>
      </c>
      <c r="X513" s="29">
        <v>0</v>
      </c>
      <c r="Y513" s="20">
        <v>0</v>
      </c>
      <c r="Z513" s="87" t="s">
        <v>811</v>
      </c>
      <c r="AA513" s="20"/>
      <c r="AB513" s="20"/>
      <c r="AC513" s="20"/>
      <c r="AD513" s="20"/>
      <c r="AE513" s="20"/>
      <c r="AF513" s="20"/>
      <c r="AG513" s="20"/>
      <c r="AH513" s="20" t="s">
        <v>122</v>
      </c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0"/>
      <c r="HP513" s="20"/>
      <c r="HQ513" s="20"/>
      <c r="HR513" s="20"/>
      <c r="HS513" s="20"/>
      <c r="HT513" s="20"/>
      <c r="HU513" s="20"/>
      <c r="HV513" s="20"/>
      <c r="HW513" s="20"/>
      <c r="HX513" s="20"/>
      <c r="HY513" s="20"/>
      <c r="HZ513" s="20"/>
      <c r="IA513" s="20"/>
      <c r="IB513" s="20"/>
      <c r="IC513" s="20"/>
      <c r="ID513" s="20"/>
      <c r="IE513" s="20"/>
      <c r="IF513" s="20"/>
      <c r="IG513" s="20"/>
      <c r="IH513" s="20"/>
      <c r="II513" s="20"/>
      <c r="IJ513" s="20"/>
      <c r="IK513" s="20"/>
      <c r="IL513" s="20"/>
      <c r="IM513" s="20"/>
      <c r="IN513" s="20"/>
      <c r="IO513" s="20"/>
      <c r="IP513" s="20"/>
      <c r="IQ513" s="20"/>
      <c r="IR513" s="20"/>
      <c r="IS513" s="20"/>
      <c r="IT513" s="20"/>
      <c r="IU513" s="20"/>
    </row>
    <row r="514" spans="1:255" s="22" customFormat="1" x14ac:dyDescent="0.25">
      <c r="A514" s="47">
        <v>34539</v>
      </c>
      <c r="B514" s="47" t="s">
        <v>23</v>
      </c>
      <c r="C514" s="20">
        <v>6</v>
      </c>
      <c r="D514" s="20" t="s">
        <v>438</v>
      </c>
      <c r="E514" s="29">
        <v>682.79</v>
      </c>
      <c r="F514" s="29">
        <v>1182.83</v>
      </c>
      <c r="G514" s="167"/>
      <c r="H514" s="20">
        <v>4</v>
      </c>
      <c r="I514" s="20">
        <v>190</v>
      </c>
      <c r="J514" s="34" t="s">
        <v>28</v>
      </c>
      <c r="K514" s="20">
        <v>98</v>
      </c>
      <c r="L514" s="43" t="s">
        <v>27</v>
      </c>
      <c r="M514" s="20">
        <v>19</v>
      </c>
      <c r="N514" s="33" t="s">
        <v>27</v>
      </c>
      <c r="O514" s="34" t="s">
        <v>722</v>
      </c>
      <c r="P514" s="32">
        <v>2713</v>
      </c>
      <c r="Q514" s="35"/>
      <c r="R514" s="12" t="s">
        <v>160</v>
      </c>
      <c r="S514" s="35"/>
      <c r="T514" s="47" t="s">
        <v>561</v>
      </c>
      <c r="U514" s="48">
        <f t="shared" si="15"/>
        <v>2810</v>
      </c>
      <c r="V514" s="20">
        <v>103.1</v>
      </c>
      <c r="W514" s="20">
        <v>1.05</v>
      </c>
      <c r="X514" s="29">
        <v>0.97</v>
      </c>
      <c r="Y514" s="20">
        <v>0.8</v>
      </c>
      <c r="Z514" s="87" t="s">
        <v>807</v>
      </c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  <c r="FQ514" s="20"/>
      <c r="FR514" s="20"/>
      <c r="FS514" s="20"/>
      <c r="FT514" s="20"/>
      <c r="FU514" s="20"/>
      <c r="FV514" s="20"/>
      <c r="FW514" s="20"/>
      <c r="FX514" s="20"/>
      <c r="FY514" s="20"/>
      <c r="FZ514" s="20"/>
      <c r="GA514" s="20"/>
      <c r="GB514" s="20"/>
      <c r="GC514" s="20"/>
      <c r="GD514" s="20"/>
      <c r="GE514" s="20"/>
      <c r="GF514" s="20"/>
      <c r="GG514" s="20"/>
      <c r="GH514" s="20"/>
      <c r="GI514" s="20"/>
      <c r="GJ514" s="20"/>
      <c r="GK514" s="20"/>
      <c r="GL514" s="20"/>
      <c r="GM514" s="20"/>
      <c r="GN514" s="20"/>
      <c r="GO514" s="20"/>
      <c r="GP514" s="20"/>
      <c r="GQ514" s="20"/>
      <c r="GR514" s="20"/>
      <c r="GS514" s="20"/>
      <c r="GT514" s="20"/>
      <c r="GU514" s="20"/>
      <c r="GV514" s="20"/>
      <c r="GW514" s="20"/>
      <c r="GX514" s="20"/>
      <c r="GY514" s="20"/>
      <c r="GZ514" s="20"/>
      <c r="HA514" s="20"/>
      <c r="HB514" s="20"/>
      <c r="HC514" s="20"/>
      <c r="HD514" s="20"/>
      <c r="HE514" s="20"/>
      <c r="HF514" s="20"/>
      <c r="HG514" s="20"/>
      <c r="HH514" s="20"/>
      <c r="HI514" s="20"/>
      <c r="HJ514" s="20"/>
      <c r="HK514" s="20"/>
      <c r="HL514" s="20"/>
      <c r="HM514" s="20"/>
      <c r="HN514" s="20"/>
      <c r="HO514" s="20"/>
      <c r="HP514" s="20"/>
      <c r="HQ514" s="20"/>
      <c r="HR514" s="20"/>
      <c r="HS514" s="20"/>
      <c r="HT514" s="20"/>
      <c r="HU514" s="20"/>
      <c r="HV514" s="20"/>
      <c r="HW514" s="20"/>
      <c r="HX514" s="20"/>
      <c r="HY514" s="20"/>
      <c r="HZ514" s="20"/>
      <c r="IA514" s="20"/>
      <c r="IB514" s="20"/>
      <c r="IC514" s="20"/>
      <c r="ID514" s="20"/>
      <c r="IE514" s="20"/>
      <c r="IF514" s="20"/>
      <c r="IG514" s="20"/>
      <c r="IH514" s="20"/>
      <c r="II514" s="20"/>
      <c r="IJ514" s="20"/>
      <c r="IK514" s="20"/>
      <c r="IL514" s="20"/>
      <c r="IM514" s="20"/>
      <c r="IN514" s="20"/>
      <c r="IO514" s="20"/>
      <c r="IP514" s="20"/>
      <c r="IQ514" s="20"/>
      <c r="IR514" s="20"/>
      <c r="IS514" s="20"/>
      <c r="IT514" s="20"/>
      <c r="IU514" s="20"/>
    </row>
    <row r="515" spans="1:255" s="22" customFormat="1" x14ac:dyDescent="0.25">
      <c r="A515" s="47">
        <v>34540</v>
      </c>
      <c r="B515" s="47" t="s">
        <v>23</v>
      </c>
      <c r="C515" s="20">
        <v>6</v>
      </c>
      <c r="D515" s="20" t="s">
        <v>438</v>
      </c>
      <c r="E515" s="29">
        <v>682.4</v>
      </c>
      <c r="F515" s="29">
        <v>1182.8499999999999</v>
      </c>
      <c r="G515" s="167"/>
      <c r="H515" s="20">
        <v>2</v>
      </c>
      <c r="I515" s="20">
        <v>201</v>
      </c>
      <c r="J515" s="34" t="s">
        <v>28</v>
      </c>
      <c r="K515" s="20">
        <v>101</v>
      </c>
      <c r="L515" s="43" t="s">
        <v>27</v>
      </c>
      <c r="M515" s="20">
        <v>17</v>
      </c>
      <c r="N515" s="33" t="s">
        <v>27</v>
      </c>
      <c r="O515" s="34" t="s">
        <v>722</v>
      </c>
      <c r="P515" s="32">
        <v>2711</v>
      </c>
      <c r="Q515" s="35"/>
      <c r="R515" s="12" t="s">
        <v>315</v>
      </c>
      <c r="S515" s="35"/>
      <c r="T515" s="47" t="s">
        <v>561</v>
      </c>
      <c r="U515" s="48">
        <f t="shared" si="15"/>
        <v>2811</v>
      </c>
      <c r="V515" s="20">
        <v>136.4</v>
      </c>
      <c r="W515" s="20">
        <v>1.35</v>
      </c>
      <c r="X515" s="29">
        <v>1.51</v>
      </c>
      <c r="Y515" s="20">
        <v>0.94</v>
      </c>
      <c r="Z515" s="87" t="s">
        <v>806</v>
      </c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  <c r="FI515" s="20"/>
      <c r="FJ515" s="20"/>
      <c r="FK515" s="20"/>
      <c r="FL515" s="20"/>
      <c r="FM515" s="20"/>
      <c r="FN515" s="20"/>
      <c r="FO515" s="20"/>
      <c r="FP515" s="20"/>
      <c r="FQ515" s="20"/>
      <c r="FR515" s="20"/>
      <c r="FS515" s="20"/>
      <c r="FT515" s="20"/>
      <c r="FU515" s="20"/>
      <c r="FV515" s="20"/>
      <c r="FW515" s="20"/>
      <c r="FX515" s="20"/>
      <c r="FY515" s="20"/>
      <c r="FZ515" s="20"/>
      <c r="GA515" s="20"/>
      <c r="GB515" s="20"/>
      <c r="GC515" s="20"/>
      <c r="GD515" s="20"/>
      <c r="GE515" s="20"/>
      <c r="GF515" s="20"/>
      <c r="GG515" s="20"/>
      <c r="GH515" s="20"/>
      <c r="GI515" s="20"/>
      <c r="GJ515" s="20"/>
      <c r="GK515" s="20"/>
      <c r="GL515" s="20"/>
      <c r="GM515" s="20"/>
      <c r="GN515" s="20"/>
      <c r="GO515" s="20"/>
      <c r="GP515" s="20"/>
      <c r="GQ515" s="20"/>
      <c r="GR515" s="20"/>
      <c r="GS515" s="20"/>
      <c r="GT515" s="20"/>
      <c r="GU515" s="20"/>
      <c r="GV515" s="20"/>
      <c r="GW515" s="20"/>
      <c r="GX515" s="20"/>
      <c r="GY515" s="20"/>
      <c r="GZ515" s="20"/>
      <c r="HA515" s="20"/>
      <c r="HB515" s="20"/>
      <c r="HC515" s="20"/>
      <c r="HD515" s="20"/>
      <c r="HE515" s="20"/>
      <c r="HF515" s="20"/>
      <c r="HG515" s="20"/>
      <c r="HH515" s="20"/>
      <c r="HI515" s="20"/>
      <c r="HJ515" s="20"/>
      <c r="HK515" s="20"/>
      <c r="HL515" s="20"/>
      <c r="HM515" s="20"/>
      <c r="HN515" s="20"/>
      <c r="HO515" s="20"/>
      <c r="HP515" s="20"/>
      <c r="HQ515" s="20"/>
      <c r="HR515" s="20"/>
      <c r="HS515" s="20"/>
      <c r="HT515" s="20"/>
      <c r="HU515" s="20"/>
      <c r="HV515" s="20"/>
      <c r="HW515" s="20"/>
      <c r="HX515" s="20"/>
      <c r="HY515" s="20"/>
      <c r="HZ515" s="20"/>
      <c r="IA515" s="20"/>
      <c r="IB515" s="20"/>
      <c r="IC515" s="20"/>
      <c r="ID515" s="20"/>
      <c r="IE515" s="20"/>
      <c r="IF515" s="20"/>
      <c r="IG515" s="20"/>
      <c r="IH515" s="20"/>
      <c r="II515" s="20"/>
      <c r="IJ515" s="20"/>
      <c r="IK515" s="20"/>
      <c r="IL515" s="20"/>
      <c r="IM515" s="20"/>
      <c r="IN515" s="20"/>
      <c r="IO515" s="20"/>
      <c r="IP515" s="20"/>
      <c r="IQ515" s="20"/>
      <c r="IR515" s="20"/>
      <c r="IS515" s="20"/>
      <c r="IT515" s="20"/>
      <c r="IU515" s="20"/>
    </row>
    <row r="516" spans="1:255" x14ac:dyDescent="0.25">
      <c r="A516" s="47">
        <v>34542</v>
      </c>
      <c r="B516" s="47" t="s">
        <v>23</v>
      </c>
      <c r="C516" s="20">
        <v>6</v>
      </c>
      <c r="D516" s="20" t="s">
        <v>121</v>
      </c>
      <c r="E516" s="29">
        <v>683.28</v>
      </c>
      <c r="F516" s="29">
        <v>1182.1199999999999</v>
      </c>
      <c r="G516" s="167"/>
      <c r="H516" s="20">
        <v>4</v>
      </c>
      <c r="I516" s="20">
        <v>286</v>
      </c>
      <c r="J516" s="34" t="s">
        <v>28</v>
      </c>
      <c r="K516" s="20">
        <v>71</v>
      </c>
      <c r="L516" s="20" t="s">
        <v>19</v>
      </c>
      <c r="M516" s="20">
        <v>19</v>
      </c>
      <c r="N516" s="33" t="s">
        <v>27</v>
      </c>
      <c r="O516" s="34" t="s">
        <v>793</v>
      </c>
      <c r="P516" s="32">
        <v>2700</v>
      </c>
      <c r="Q516" s="35"/>
      <c r="R516" s="12" t="s">
        <v>208</v>
      </c>
      <c r="S516" s="35"/>
      <c r="T516" s="20" t="s">
        <v>590</v>
      </c>
      <c r="U516" s="48">
        <f t="shared" si="15"/>
        <v>2770</v>
      </c>
      <c r="V516" s="20">
        <v>134.30000000000001</v>
      </c>
      <c r="W516" s="20">
        <v>1.89</v>
      </c>
      <c r="X516" s="29">
        <v>0.86</v>
      </c>
      <c r="Y516" s="20">
        <v>1.19</v>
      </c>
      <c r="Z516" s="87" t="s">
        <v>807</v>
      </c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  <c r="FQ516" s="20"/>
      <c r="FR516" s="20"/>
      <c r="FS516" s="20"/>
      <c r="FT516" s="20"/>
      <c r="FU516" s="20"/>
      <c r="FV516" s="20"/>
      <c r="FW516" s="20"/>
      <c r="FX516" s="20"/>
      <c r="FY516" s="20"/>
      <c r="FZ516" s="20"/>
      <c r="GA516" s="20"/>
      <c r="GB516" s="20"/>
      <c r="GC516" s="20"/>
      <c r="GD516" s="20"/>
      <c r="GE516" s="20"/>
      <c r="GF516" s="20"/>
      <c r="GG516" s="20"/>
      <c r="GH516" s="20"/>
      <c r="GI516" s="20"/>
      <c r="GJ516" s="20"/>
      <c r="GK516" s="20"/>
      <c r="GL516" s="20"/>
      <c r="GM516" s="20"/>
      <c r="GN516" s="20"/>
      <c r="GO516" s="20"/>
      <c r="GP516" s="20"/>
      <c r="GQ516" s="20"/>
      <c r="GR516" s="20"/>
      <c r="GS516" s="20"/>
      <c r="GT516" s="20"/>
      <c r="GU516" s="20"/>
      <c r="GV516" s="20"/>
      <c r="GW516" s="20"/>
      <c r="GX516" s="20"/>
      <c r="GY516" s="20"/>
      <c r="GZ516" s="20"/>
      <c r="HA516" s="20"/>
      <c r="HB516" s="20"/>
      <c r="HC516" s="20"/>
      <c r="HD516" s="20"/>
      <c r="HE516" s="20"/>
      <c r="HF516" s="20"/>
      <c r="HG516" s="20"/>
      <c r="HH516" s="20"/>
      <c r="HI516" s="20"/>
      <c r="HJ516" s="20"/>
      <c r="HK516" s="20"/>
      <c r="HL516" s="20"/>
      <c r="HM516" s="20"/>
      <c r="HN516" s="20"/>
      <c r="HO516" s="20"/>
      <c r="HP516" s="20"/>
      <c r="HQ516" s="20"/>
      <c r="HR516" s="20"/>
      <c r="HS516" s="20"/>
      <c r="HT516" s="20"/>
      <c r="HU516" s="20"/>
      <c r="HV516" s="20"/>
      <c r="HW516" s="20"/>
      <c r="HX516" s="20"/>
      <c r="HY516" s="20"/>
      <c r="HZ516" s="20"/>
      <c r="IA516" s="20"/>
      <c r="IB516" s="20"/>
      <c r="IC516" s="20"/>
      <c r="ID516" s="20"/>
      <c r="IE516" s="20"/>
      <c r="IF516" s="20"/>
      <c r="IG516" s="20"/>
      <c r="IH516" s="20"/>
      <c r="II516" s="20"/>
      <c r="IJ516" s="20"/>
      <c r="IK516" s="20"/>
      <c r="IL516" s="20"/>
      <c r="IM516" s="20"/>
      <c r="IN516" s="20"/>
      <c r="IO516" s="20"/>
      <c r="IP516" s="20"/>
      <c r="IQ516" s="20"/>
      <c r="IR516" s="20"/>
      <c r="IS516" s="20"/>
      <c r="IT516" s="20"/>
      <c r="IU516" s="20"/>
    </row>
    <row r="517" spans="1:255" x14ac:dyDescent="0.25">
      <c r="A517" s="47">
        <v>34543</v>
      </c>
      <c r="B517" s="47" t="s">
        <v>23</v>
      </c>
      <c r="C517" s="20">
        <v>6</v>
      </c>
      <c r="D517" s="20" t="s">
        <v>444</v>
      </c>
      <c r="E517" s="29">
        <v>681.34</v>
      </c>
      <c r="F517" s="29">
        <v>1183.8499999999999</v>
      </c>
      <c r="G517" s="167"/>
      <c r="H517" s="20">
        <v>8</v>
      </c>
      <c r="I517" s="20">
        <v>50</v>
      </c>
      <c r="J517" s="34" t="s">
        <v>10</v>
      </c>
      <c r="K517" s="20">
        <v>27</v>
      </c>
      <c r="L517" s="20" t="s">
        <v>19</v>
      </c>
      <c r="M517" s="20">
        <v>3</v>
      </c>
      <c r="N517" s="33" t="s">
        <v>27</v>
      </c>
      <c r="O517" s="34" t="s">
        <v>722</v>
      </c>
      <c r="P517" s="32">
        <v>2706</v>
      </c>
      <c r="Q517" s="35"/>
      <c r="R517" s="12" t="s">
        <v>253</v>
      </c>
      <c r="S517" s="35"/>
      <c r="T517" s="20" t="s">
        <v>614</v>
      </c>
      <c r="U517" s="48">
        <f t="shared" si="15"/>
        <v>2732</v>
      </c>
      <c r="V517" s="20">
        <v>38.6</v>
      </c>
      <c r="W517" s="20">
        <v>1.43</v>
      </c>
      <c r="X517" s="29">
        <v>0.69</v>
      </c>
      <c r="Y517" s="20">
        <v>0.74</v>
      </c>
      <c r="Z517" s="87" t="s">
        <v>807</v>
      </c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  <c r="FQ517" s="20"/>
      <c r="FR517" s="20"/>
      <c r="FS517" s="20"/>
      <c r="FT517" s="20"/>
      <c r="FU517" s="20"/>
      <c r="FV517" s="20"/>
      <c r="FW517" s="20"/>
      <c r="FX517" s="20"/>
      <c r="FY517" s="20"/>
      <c r="FZ517" s="20"/>
      <c r="GA517" s="20"/>
      <c r="GB517" s="20"/>
      <c r="GC517" s="20"/>
      <c r="GD517" s="20"/>
      <c r="GE517" s="20"/>
      <c r="GF517" s="20"/>
      <c r="GG517" s="20"/>
      <c r="GH517" s="20"/>
      <c r="GI517" s="20"/>
      <c r="GJ517" s="20"/>
      <c r="GK517" s="20"/>
      <c r="GL517" s="20"/>
      <c r="GM517" s="20"/>
      <c r="GN517" s="20"/>
      <c r="GO517" s="20"/>
      <c r="GP517" s="20"/>
      <c r="GQ517" s="20"/>
      <c r="GR517" s="20"/>
      <c r="GS517" s="20"/>
      <c r="GT517" s="20"/>
      <c r="GU517" s="20"/>
      <c r="GV517" s="20"/>
      <c r="GW517" s="20"/>
      <c r="GX517" s="20"/>
      <c r="GY517" s="20"/>
      <c r="GZ517" s="20"/>
      <c r="HA517" s="20"/>
      <c r="HB517" s="20"/>
      <c r="HC517" s="20"/>
      <c r="HD517" s="20"/>
      <c r="HE517" s="20"/>
      <c r="HF517" s="20"/>
      <c r="HG517" s="20"/>
      <c r="HH517" s="20"/>
      <c r="HI517" s="20"/>
      <c r="HJ517" s="20"/>
      <c r="HK517" s="20"/>
      <c r="HL517" s="20"/>
      <c r="HM517" s="20"/>
      <c r="HN517" s="20"/>
      <c r="HO517" s="20"/>
      <c r="HP517" s="20"/>
      <c r="HQ517" s="20"/>
      <c r="HR517" s="20"/>
      <c r="HS517" s="20"/>
      <c r="HT517" s="20"/>
      <c r="HU517" s="20"/>
      <c r="HV517" s="20"/>
      <c r="HW517" s="20"/>
      <c r="HX517" s="20"/>
      <c r="HY517" s="20"/>
      <c r="HZ517" s="20"/>
      <c r="IA517" s="20"/>
      <c r="IB517" s="20"/>
      <c r="IC517" s="20"/>
      <c r="ID517" s="20"/>
      <c r="IE517" s="20"/>
      <c r="IF517" s="20"/>
      <c r="IG517" s="20"/>
      <c r="IH517" s="20"/>
      <c r="II517" s="20"/>
      <c r="IJ517" s="20"/>
      <c r="IK517" s="20"/>
      <c r="IL517" s="20"/>
      <c r="IM517" s="20"/>
      <c r="IN517" s="20"/>
      <c r="IO517" s="20"/>
      <c r="IP517" s="20"/>
      <c r="IQ517" s="20"/>
      <c r="IR517" s="20"/>
      <c r="IS517" s="20"/>
      <c r="IT517" s="20"/>
      <c r="IU517" s="20"/>
    </row>
    <row r="518" spans="1:255" x14ac:dyDescent="0.25">
      <c r="A518" s="47">
        <v>34545</v>
      </c>
      <c r="B518" s="47" t="s">
        <v>23</v>
      </c>
      <c r="C518" s="20">
        <v>6</v>
      </c>
      <c r="D518" s="20" t="s">
        <v>178</v>
      </c>
      <c r="E518" s="29">
        <v>682.16</v>
      </c>
      <c r="F518" s="29">
        <v>1183.25</v>
      </c>
      <c r="G518" s="167"/>
      <c r="H518" s="20">
        <v>4</v>
      </c>
      <c r="I518" s="20">
        <v>190</v>
      </c>
      <c r="J518" s="34" t="s">
        <v>10</v>
      </c>
      <c r="K518" s="20">
        <v>101</v>
      </c>
      <c r="L518" s="20" t="s">
        <v>19</v>
      </c>
      <c r="M518" s="20">
        <v>21</v>
      </c>
      <c r="N518" s="33" t="s">
        <v>27</v>
      </c>
      <c r="O518" s="34" t="s">
        <v>793</v>
      </c>
      <c r="P518" s="32">
        <v>2711</v>
      </c>
      <c r="Q518" s="35"/>
      <c r="R518" s="12" t="s">
        <v>315</v>
      </c>
      <c r="S518" s="35"/>
      <c r="T518" s="47" t="s">
        <v>561</v>
      </c>
      <c r="U518" s="48">
        <f t="shared" si="15"/>
        <v>2811</v>
      </c>
      <c r="V518" s="20">
        <v>119</v>
      </c>
      <c r="W518" s="20">
        <v>1.18</v>
      </c>
      <c r="X518" s="29">
        <v>0.89</v>
      </c>
      <c r="Y518" s="20">
        <v>0.86</v>
      </c>
      <c r="Z518" s="87" t="s">
        <v>806</v>
      </c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  <c r="FQ518" s="20"/>
      <c r="FR518" s="20"/>
      <c r="FS518" s="20"/>
      <c r="FT518" s="20"/>
      <c r="FU518" s="20"/>
      <c r="FV518" s="20"/>
      <c r="FW518" s="20"/>
      <c r="FX518" s="20"/>
      <c r="FY518" s="20"/>
      <c r="FZ518" s="20"/>
      <c r="GA518" s="20"/>
      <c r="GB518" s="20"/>
      <c r="GC518" s="20"/>
      <c r="GD518" s="20"/>
      <c r="GE518" s="20"/>
      <c r="GF518" s="20"/>
      <c r="GG518" s="20"/>
      <c r="GH518" s="20"/>
      <c r="GI518" s="20"/>
      <c r="GJ518" s="20"/>
      <c r="GK518" s="20"/>
      <c r="GL518" s="20"/>
      <c r="GM518" s="20"/>
      <c r="GN518" s="20"/>
      <c r="GO518" s="20"/>
      <c r="GP518" s="20"/>
      <c r="GQ518" s="20"/>
      <c r="GR518" s="20"/>
      <c r="GS518" s="20"/>
      <c r="GT518" s="20"/>
      <c r="GU518" s="20"/>
      <c r="GV518" s="20"/>
      <c r="GW518" s="20"/>
      <c r="GX518" s="20"/>
      <c r="GY518" s="20"/>
      <c r="GZ518" s="20"/>
      <c r="HA518" s="20"/>
      <c r="HB518" s="20"/>
      <c r="HC518" s="20"/>
      <c r="HD518" s="20"/>
      <c r="HE518" s="20"/>
      <c r="HF518" s="20"/>
      <c r="HG518" s="20"/>
      <c r="HH518" s="20"/>
      <c r="HI518" s="20"/>
      <c r="HJ518" s="20"/>
      <c r="HK518" s="20"/>
      <c r="HL518" s="20"/>
      <c r="HM518" s="20"/>
      <c r="HN518" s="20"/>
      <c r="HO518" s="20"/>
      <c r="HP518" s="20"/>
      <c r="HQ518" s="20"/>
      <c r="HR518" s="20"/>
      <c r="HS518" s="20"/>
      <c r="HT518" s="20"/>
      <c r="HU518" s="20"/>
      <c r="HV518" s="20"/>
      <c r="HW518" s="20"/>
      <c r="HX518" s="20"/>
      <c r="HY518" s="20"/>
      <c r="HZ518" s="20"/>
      <c r="IA518" s="20"/>
      <c r="IB518" s="20"/>
      <c r="IC518" s="20"/>
      <c r="ID518" s="20"/>
      <c r="IE518" s="20"/>
      <c r="IF518" s="20"/>
      <c r="IG518" s="20"/>
      <c r="IH518" s="20"/>
      <c r="II518" s="20"/>
      <c r="IJ518" s="20"/>
      <c r="IK518" s="20"/>
      <c r="IL518" s="20"/>
      <c r="IM518" s="20"/>
      <c r="IN518" s="20"/>
      <c r="IO518" s="20"/>
      <c r="IP518" s="20"/>
      <c r="IQ518" s="20"/>
      <c r="IR518" s="20"/>
      <c r="IS518" s="20"/>
      <c r="IT518" s="20"/>
      <c r="IU518" s="20"/>
    </row>
    <row r="519" spans="1:255" x14ac:dyDescent="0.25">
      <c r="A519" s="47">
        <v>34548</v>
      </c>
      <c r="B519" s="47" t="s">
        <v>23</v>
      </c>
      <c r="C519" s="20">
        <v>6</v>
      </c>
      <c r="D519" s="20" t="s">
        <v>178</v>
      </c>
      <c r="E519" s="29">
        <v>682.92</v>
      </c>
      <c r="F519" s="29">
        <v>1183.23</v>
      </c>
      <c r="G519" s="167"/>
      <c r="H519" s="20">
        <v>4</v>
      </c>
      <c r="I519" s="20">
        <v>265</v>
      </c>
      <c r="J519" s="34" t="s">
        <v>28</v>
      </c>
      <c r="K519" s="20">
        <v>72</v>
      </c>
      <c r="L519" s="43" t="s">
        <v>27</v>
      </c>
      <c r="M519" s="20">
        <v>15</v>
      </c>
      <c r="N519" s="33" t="s">
        <v>27</v>
      </c>
      <c r="O519" s="34" t="s">
        <v>722</v>
      </c>
      <c r="P519" s="32">
        <v>2711</v>
      </c>
      <c r="Q519" s="35"/>
      <c r="R519" s="12" t="s">
        <v>315</v>
      </c>
      <c r="S519" s="35"/>
      <c r="T519" s="20" t="s">
        <v>590</v>
      </c>
      <c r="U519" s="48">
        <f t="shared" si="15"/>
        <v>2782</v>
      </c>
      <c r="V519" s="20">
        <v>86.3</v>
      </c>
      <c r="W519" s="20">
        <v>1.2</v>
      </c>
      <c r="X519" s="29">
        <v>1.1100000000000001</v>
      </c>
      <c r="Y519" s="20">
        <v>1.1100000000000001</v>
      </c>
      <c r="Z519" s="87" t="s">
        <v>806</v>
      </c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  <c r="FQ519" s="20"/>
      <c r="FR519" s="20"/>
      <c r="FS519" s="20"/>
      <c r="FT519" s="20"/>
      <c r="FU519" s="20"/>
      <c r="FV519" s="20"/>
      <c r="FW519" s="20"/>
      <c r="FX519" s="20"/>
      <c r="FY519" s="20"/>
      <c r="FZ519" s="20"/>
      <c r="GA519" s="20"/>
      <c r="GB519" s="20"/>
      <c r="GC519" s="20"/>
      <c r="GD519" s="20"/>
      <c r="GE519" s="20"/>
      <c r="GF519" s="20"/>
      <c r="GG519" s="20"/>
      <c r="GH519" s="20"/>
      <c r="GI519" s="20"/>
      <c r="GJ519" s="20"/>
      <c r="GK519" s="20"/>
      <c r="GL519" s="20"/>
      <c r="GM519" s="20"/>
      <c r="GN519" s="20"/>
      <c r="GO519" s="20"/>
      <c r="GP519" s="20"/>
      <c r="GQ519" s="20"/>
      <c r="GR519" s="20"/>
      <c r="GS519" s="20"/>
      <c r="GT519" s="20"/>
      <c r="GU519" s="20"/>
      <c r="GV519" s="20"/>
      <c r="GW519" s="20"/>
      <c r="GX519" s="20"/>
      <c r="GY519" s="20"/>
      <c r="GZ519" s="20"/>
      <c r="HA519" s="20"/>
      <c r="HB519" s="20"/>
      <c r="HC519" s="20"/>
      <c r="HD519" s="20"/>
      <c r="HE519" s="20"/>
      <c r="HF519" s="20"/>
      <c r="HG519" s="20"/>
      <c r="HH519" s="20"/>
      <c r="HI519" s="20"/>
      <c r="HJ519" s="20"/>
      <c r="HK519" s="20"/>
      <c r="HL519" s="20"/>
      <c r="HM519" s="20"/>
      <c r="HN519" s="20"/>
      <c r="HO519" s="20"/>
      <c r="HP519" s="20"/>
      <c r="HQ519" s="20"/>
      <c r="HR519" s="20"/>
      <c r="HS519" s="20"/>
      <c r="HT519" s="20"/>
      <c r="HU519" s="20"/>
      <c r="HV519" s="20"/>
      <c r="HW519" s="20"/>
      <c r="HX519" s="20"/>
      <c r="HY519" s="20"/>
      <c r="HZ519" s="20"/>
      <c r="IA519" s="20"/>
      <c r="IB519" s="20"/>
      <c r="IC519" s="20"/>
      <c r="ID519" s="20"/>
      <c r="IE519" s="20"/>
      <c r="IF519" s="20"/>
      <c r="IG519" s="20"/>
      <c r="IH519" s="20"/>
      <c r="II519" s="20"/>
      <c r="IJ519" s="20"/>
      <c r="IK519" s="20"/>
      <c r="IL519" s="20"/>
      <c r="IM519" s="20"/>
      <c r="IN519" s="20"/>
      <c r="IO519" s="20"/>
      <c r="IP519" s="20"/>
      <c r="IQ519" s="20"/>
      <c r="IR519" s="20"/>
      <c r="IS519" s="20"/>
      <c r="IT519" s="20"/>
      <c r="IU519" s="20"/>
    </row>
    <row r="520" spans="1:255" s="22" customFormat="1" x14ac:dyDescent="0.25">
      <c r="A520" s="47">
        <v>34549</v>
      </c>
      <c r="B520" s="47" t="s">
        <v>23</v>
      </c>
      <c r="C520" s="20">
        <v>6</v>
      </c>
      <c r="D520" s="20" t="s">
        <v>178</v>
      </c>
      <c r="E520" s="29">
        <v>682.8</v>
      </c>
      <c r="F520" s="29">
        <v>1183.6600000000001</v>
      </c>
      <c r="G520" s="167"/>
      <c r="H520" s="20">
        <v>4</v>
      </c>
      <c r="I520" s="20">
        <v>245</v>
      </c>
      <c r="J520" s="34" t="s">
        <v>28</v>
      </c>
      <c r="K520" s="20">
        <v>110</v>
      </c>
      <c r="L520" s="20" t="s">
        <v>19</v>
      </c>
      <c r="M520" s="20">
        <v>21</v>
      </c>
      <c r="N520" s="33" t="s">
        <v>27</v>
      </c>
      <c r="O520" s="34" t="s">
        <v>722</v>
      </c>
      <c r="P520" s="32">
        <v>2695</v>
      </c>
      <c r="Q520" s="35"/>
      <c r="R520" s="12" t="s">
        <v>205</v>
      </c>
      <c r="S520" s="35"/>
      <c r="T520" s="20" t="s">
        <v>590</v>
      </c>
      <c r="U520" s="48">
        <f t="shared" si="15"/>
        <v>2804</v>
      </c>
      <c r="V520" s="20">
        <v>120.1</v>
      </c>
      <c r="W520" s="20">
        <v>1.0900000000000001</v>
      </c>
      <c r="X520" s="29">
        <v>1.34</v>
      </c>
      <c r="Y520" s="20">
        <v>1.07</v>
      </c>
      <c r="Z520" s="87" t="s">
        <v>806</v>
      </c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  <c r="FQ520" s="20"/>
      <c r="FR520" s="20"/>
      <c r="FS520" s="20"/>
      <c r="FT520" s="20"/>
      <c r="FU520" s="20"/>
      <c r="FV520" s="20"/>
      <c r="FW520" s="20"/>
      <c r="FX520" s="20"/>
      <c r="FY520" s="20"/>
      <c r="FZ520" s="20"/>
      <c r="GA520" s="20"/>
      <c r="GB520" s="20"/>
      <c r="GC520" s="20"/>
      <c r="GD520" s="20"/>
      <c r="GE520" s="20"/>
      <c r="GF520" s="20"/>
      <c r="GG520" s="20"/>
      <c r="GH520" s="20"/>
      <c r="GI520" s="20"/>
      <c r="GJ520" s="20"/>
      <c r="GK520" s="20"/>
      <c r="GL520" s="20"/>
      <c r="GM520" s="20"/>
      <c r="GN520" s="20"/>
      <c r="GO520" s="20"/>
      <c r="GP520" s="20"/>
      <c r="GQ520" s="20"/>
      <c r="GR520" s="20"/>
      <c r="GS520" s="20"/>
      <c r="GT520" s="20"/>
      <c r="GU520" s="20"/>
      <c r="GV520" s="20"/>
      <c r="GW520" s="20"/>
      <c r="GX520" s="20"/>
      <c r="GY520" s="20"/>
      <c r="GZ520" s="20"/>
      <c r="HA520" s="20"/>
      <c r="HB520" s="20"/>
      <c r="HC520" s="20"/>
      <c r="HD520" s="20"/>
      <c r="HE520" s="20"/>
      <c r="HF520" s="20"/>
      <c r="HG520" s="20"/>
      <c r="HH520" s="20"/>
      <c r="HI520" s="20"/>
      <c r="HJ520" s="20"/>
      <c r="HK520" s="20"/>
      <c r="HL520" s="20"/>
      <c r="HM520" s="20"/>
      <c r="HN520" s="20"/>
      <c r="HO520" s="20"/>
      <c r="HP520" s="20"/>
      <c r="HQ520" s="20"/>
      <c r="HR520" s="20"/>
      <c r="HS520" s="20"/>
      <c r="HT520" s="20"/>
      <c r="HU520" s="20"/>
      <c r="HV520" s="20"/>
      <c r="HW520" s="20"/>
      <c r="HX520" s="20"/>
      <c r="HY520" s="20"/>
      <c r="HZ520" s="20"/>
      <c r="IA520" s="20"/>
      <c r="IB520" s="20"/>
      <c r="IC520" s="20"/>
      <c r="ID520" s="20"/>
      <c r="IE520" s="20"/>
      <c r="IF520" s="20"/>
      <c r="IG520" s="20"/>
      <c r="IH520" s="20"/>
      <c r="II520" s="20"/>
      <c r="IJ520" s="20"/>
      <c r="IK520" s="20"/>
      <c r="IL520" s="20"/>
      <c r="IM520" s="20"/>
      <c r="IN520" s="20"/>
      <c r="IO520" s="20"/>
      <c r="IP520" s="20"/>
      <c r="IQ520" s="20"/>
      <c r="IR520" s="20"/>
      <c r="IS520" s="20"/>
      <c r="IT520" s="20"/>
      <c r="IU520" s="20"/>
    </row>
    <row r="521" spans="1:255" s="22" customFormat="1" x14ac:dyDescent="0.25">
      <c r="A521" s="47">
        <v>34550</v>
      </c>
      <c r="B521" s="47" t="s">
        <v>23</v>
      </c>
      <c r="C521" s="20">
        <v>6</v>
      </c>
      <c r="D521" s="20" t="s">
        <v>178</v>
      </c>
      <c r="E521" s="29">
        <v>682.8</v>
      </c>
      <c r="F521" s="29">
        <v>1183.82</v>
      </c>
      <c r="G521" s="167"/>
      <c r="H521" s="20">
        <v>8</v>
      </c>
      <c r="I521" s="20">
        <v>78</v>
      </c>
      <c r="J521" s="34" t="s">
        <v>28</v>
      </c>
      <c r="K521" s="20">
        <v>28</v>
      </c>
      <c r="L521" s="20" t="s">
        <v>19</v>
      </c>
      <c r="M521" s="20">
        <v>11</v>
      </c>
      <c r="N521" s="33" t="s">
        <v>27</v>
      </c>
      <c r="O521" s="34" t="s">
        <v>722</v>
      </c>
      <c r="P521" s="32">
        <v>2704</v>
      </c>
      <c r="Q521" s="35"/>
      <c r="R521" s="12" t="s">
        <v>179</v>
      </c>
      <c r="S521" s="35"/>
      <c r="T521" s="20" t="s">
        <v>590</v>
      </c>
      <c r="U521" s="48">
        <f t="shared" si="15"/>
        <v>2731</v>
      </c>
      <c r="V521" s="20">
        <v>59.7</v>
      </c>
      <c r="W521" s="20">
        <v>2.13</v>
      </c>
      <c r="X521" s="29">
        <v>1.47</v>
      </c>
      <c r="Y521" s="20">
        <v>2.58</v>
      </c>
      <c r="Z521" s="87" t="s">
        <v>808</v>
      </c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  <c r="CV521" s="20"/>
      <c r="CW521" s="20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/>
      <c r="DK521" s="20"/>
      <c r="DL521" s="20"/>
      <c r="DM521" s="20"/>
      <c r="DN521" s="20"/>
      <c r="DO521" s="20"/>
      <c r="DP521" s="20"/>
      <c r="DQ521" s="20"/>
      <c r="DR521" s="20"/>
      <c r="DS521" s="20"/>
      <c r="DT521" s="20"/>
      <c r="DU521" s="20"/>
      <c r="DV521" s="20"/>
      <c r="DW521" s="20"/>
      <c r="DX521" s="20"/>
      <c r="DY521" s="20"/>
      <c r="DZ521" s="20"/>
      <c r="EA521" s="20"/>
      <c r="EB521" s="20"/>
      <c r="EC521" s="20"/>
      <c r="ED521" s="20"/>
      <c r="EE521" s="20"/>
      <c r="EF521" s="20"/>
      <c r="EG521" s="20"/>
      <c r="EH521" s="20"/>
      <c r="EI521" s="20"/>
      <c r="EJ521" s="20"/>
      <c r="EK521" s="20"/>
      <c r="EL521" s="20"/>
      <c r="EM521" s="20"/>
      <c r="EN521" s="20"/>
      <c r="EO521" s="20"/>
      <c r="EP521" s="20"/>
      <c r="EQ521" s="20"/>
      <c r="ER521" s="20"/>
      <c r="ES521" s="20"/>
      <c r="ET521" s="20"/>
      <c r="EU521" s="20"/>
      <c r="EV521" s="20"/>
      <c r="EW521" s="20"/>
      <c r="EX521" s="20"/>
      <c r="EY521" s="20"/>
      <c r="EZ521" s="20"/>
      <c r="FA521" s="20"/>
      <c r="FB521" s="20"/>
      <c r="FC521" s="20"/>
      <c r="FD521" s="20"/>
      <c r="FE521" s="20"/>
      <c r="FF521" s="20"/>
      <c r="FG521" s="20"/>
      <c r="FH521" s="20"/>
      <c r="FI521" s="20"/>
      <c r="FJ521" s="20"/>
      <c r="FK521" s="20"/>
      <c r="FL521" s="20"/>
      <c r="FM521" s="20"/>
      <c r="FN521" s="20"/>
      <c r="FO521" s="20"/>
      <c r="FP521" s="20"/>
      <c r="FQ521" s="20"/>
      <c r="FR521" s="20"/>
      <c r="FS521" s="20"/>
      <c r="FT521" s="20"/>
      <c r="FU521" s="20"/>
      <c r="FV521" s="20"/>
      <c r="FW521" s="20"/>
      <c r="FX521" s="20"/>
      <c r="FY521" s="20"/>
      <c r="FZ521" s="20"/>
      <c r="GA521" s="20"/>
      <c r="GB521" s="20"/>
      <c r="GC521" s="20"/>
      <c r="GD521" s="20"/>
      <c r="GE521" s="20"/>
      <c r="GF521" s="20"/>
      <c r="GG521" s="20"/>
      <c r="GH521" s="20"/>
      <c r="GI521" s="20"/>
      <c r="GJ521" s="20"/>
      <c r="GK521" s="20"/>
      <c r="GL521" s="20"/>
      <c r="GM521" s="20"/>
      <c r="GN521" s="20"/>
      <c r="GO521" s="20"/>
      <c r="GP521" s="20"/>
      <c r="GQ521" s="20"/>
      <c r="GR521" s="20"/>
      <c r="GS521" s="20"/>
      <c r="GT521" s="20"/>
      <c r="GU521" s="20"/>
      <c r="GV521" s="20"/>
      <c r="GW521" s="20"/>
      <c r="GX521" s="20"/>
      <c r="GY521" s="20"/>
      <c r="GZ521" s="20"/>
      <c r="HA521" s="20"/>
      <c r="HB521" s="20"/>
      <c r="HC521" s="20"/>
      <c r="HD521" s="20"/>
      <c r="HE521" s="20"/>
      <c r="HF521" s="20"/>
      <c r="HG521" s="20"/>
      <c r="HH521" s="20"/>
      <c r="HI521" s="20"/>
      <c r="HJ521" s="20"/>
      <c r="HK521" s="20"/>
      <c r="HL521" s="20"/>
      <c r="HM521" s="20"/>
      <c r="HN521" s="20"/>
      <c r="HO521" s="20"/>
      <c r="HP521" s="20"/>
      <c r="HQ521" s="20"/>
      <c r="HR521" s="20"/>
      <c r="HS521" s="20"/>
      <c r="HT521" s="20"/>
      <c r="HU521" s="20"/>
      <c r="HV521" s="20"/>
      <c r="HW521" s="20"/>
      <c r="HX521" s="20"/>
      <c r="HY521" s="20"/>
      <c r="HZ521" s="20"/>
      <c r="IA521" s="20"/>
      <c r="IB521" s="20"/>
      <c r="IC521" s="20"/>
      <c r="ID521" s="20"/>
      <c r="IE521" s="20"/>
      <c r="IF521" s="20"/>
      <c r="IG521" s="20"/>
      <c r="IH521" s="20"/>
      <c r="II521" s="20"/>
      <c r="IJ521" s="20"/>
      <c r="IK521" s="20"/>
      <c r="IL521" s="20"/>
      <c r="IM521" s="20"/>
      <c r="IN521" s="20"/>
      <c r="IO521" s="20"/>
      <c r="IP521" s="20"/>
      <c r="IQ521" s="20"/>
      <c r="IR521" s="20"/>
      <c r="IS521" s="20"/>
      <c r="IT521" s="20"/>
      <c r="IU521" s="20"/>
    </row>
    <row r="522" spans="1:255" s="22" customFormat="1" x14ac:dyDescent="0.25">
      <c r="A522" s="47">
        <v>34552</v>
      </c>
      <c r="B522" s="47" t="s">
        <v>23</v>
      </c>
      <c r="C522" s="20">
        <v>6</v>
      </c>
      <c r="D522" s="20" t="s">
        <v>206</v>
      </c>
      <c r="E522" s="29">
        <v>683.01</v>
      </c>
      <c r="F522" s="29">
        <v>1183.32</v>
      </c>
      <c r="G522" s="167"/>
      <c r="H522" s="20">
        <v>1</v>
      </c>
      <c r="I522" s="20">
        <v>88</v>
      </c>
      <c r="J522" s="34" t="s">
        <v>28</v>
      </c>
      <c r="K522" s="20">
        <v>113</v>
      </c>
      <c r="L522" s="43" t="s">
        <v>27</v>
      </c>
      <c r="M522" s="20">
        <v>20</v>
      </c>
      <c r="N522" s="33" t="s">
        <v>27</v>
      </c>
      <c r="O522" s="34" t="s">
        <v>722</v>
      </c>
      <c r="P522" s="32">
        <v>2689</v>
      </c>
      <c r="Q522" s="35"/>
      <c r="R522" s="12" t="s">
        <v>207</v>
      </c>
      <c r="S522" s="35"/>
      <c r="T522" s="20" t="s">
        <v>590</v>
      </c>
      <c r="U522" s="48">
        <f t="shared" si="15"/>
        <v>2801</v>
      </c>
      <c r="V522" s="20">
        <v>110.2</v>
      </c>
      <c r="W522" s="20">
        <v>0.97</v>
      </c>
      <c r="X522" s="29">
        <v>0.78</v>
      </c>
      <c r="Y522" s="20">
        <v>0.83</v>
      </c>
      <c r="Z522" s="114" t="s">
        <v>805</v>
      </c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  <c r="FM522" s="20"/>
      <c r="FN522" s="20"/>
      <c r="FO522" s="20"/>
      <c r="FP522" s="20"/>
      <c r="FQ522" s="20"/>
      <c r="FR522" s="20"/>
      <c r="FS522" s="20"/>
      <c r="FT522" s="20"/>
      <c r="FU522" s="20"/>
      <c r="FV522" s="20"/>
      <c r="FW522" s="20"/>
      <c r="FX522" s="20"/>
      <c r="FY522" s="20"/>
      <c r="FZ522" s="20"/>
      <c r="GA522" s="20"/>
      <c r="GB522" s="20"/>
      <c r="GC522" s="20"/>
      <c r="GD522" s="20"/>
      <c r="GE522" s="20"/>
      <c r="GF522" s="20"/>
      <c r="GG522" s="20"/>
      <c r="GH522" s="20"/>
      <c r="GI522" s="20"/>
      <c r="GJ522" s="20"/>
      <c r="GK522" s="20"/>
      <c r="GL522" s="20"/>
      <c r="GM522" s="20"/>
      <c r="GN522" s="20"/>
      <c r="GO522" s="20"/>
      <c r="GP522" s="20"/>
      <c r="GQ522" s="20"/>
      <c r="GR522" s="20"/>
      <c r="GS522" s="20"/>
      <c r="GT522" s="20"/>
      <c r="GU522" s="20"/>
      <c r="GV522" s="20"/>
      <c r="GW522" s="20"/>
      <c r="GX522" s="20"/>
      <c r="GY522" s="20"/>
      <c r="GZ522" s="20"/>
      <c r="HA522" s="20"/>
      <c r="HB522" s="20"/>
      <c r="HC522" s="20"/>
      <c r="HD522" s="20"/>
      <c r="HE522" s="20"/>
      <c r="HF522" s="20"/>
      <c r="HG522" s="20"/>
      <c r="HH522" s="20"/>
      <c r="HI522" s="20"/>
      <c r="HJ522" s="20"/>
      <c r="HK522" s="20"/>
      <c r="HL522" s="20"/>
      <c r="HM522" s="20"/>
      <c r="HN522" s="20"/>
      <c r="HO522" s="20"/>
      <c r="HP522" s="20"/>
      <c r="HQ522" s="20"/>
      <c r="HR522" s="20"/>
      <c r="HS522" s="20"/>
      <c r="HT522" s="20"/>
      <c r="HU522" s="20"/>
      <c r="HV522" s="20"/>
      <c r="HW522" s="20"/>
      <c r="HX522" s="20"/>
      <c r="HY522" s="20"/>
      <c r="HZ522" s="20"/>
      <c r="IA522" s="20"/>
      <c r="IB522" s="20"/>
      <c r="IC522" s="20"/>
      <c r="ID522" s="20"/>
      <c r="IE522" s="20"/>
      <c r="IF522" s="20"/>
      <c r="IG522" s="20"/>
      <c r="IH522" s="20"/>
      <c r="II522" s="20"/>
      <c r="IJ522" s="20"/>
      <c r="IK522" s="20"/>
      <c r="IL522" s="20"/>
      <c r="IM522" s="20"/>
      <c r="IN522" s="20"/>
      <c r="IO522" s="20"/>
      <c r="IP522" s="20"/>
      <c r="IQ522" s="20"/>
      <c r="IR522" s="20"/>
      <c r="IS522" s="20"/>
      <c r="IT522" s="20"/>
      <c r="IU522" s="20"/>
    </row>
    <row r="523" spans="1:255" x14ac:dyDescent="0.25">
      <c r="A523" s="47">
        <v>34554</v>
      </c>
      <c r="B523" s="47" t="s">
        <v>23</v>
      </c>
      <c r="C523" s="20">
        <v>6</v>
      </c>
      <c r="D523" s="20" t="s">
        <v>117</v>
      </c>
      <c r="E523" s="29">
        <v>684.93</v>
      </c>
      <c r="F523" s="29">
        <v>1183.55</v>
      </c>
      <c r="G523" s="167"/>
      <c r="H523" s="20">
        <v>13</v>
      </c>
      <c r="I523" s="20">
        <v>63</v>
      </c>
      <c r="J523" s="34" t="s">
        <v>10</v>
      </c>
      <c r="K523" s="20">
        <v>43</v>
      </c>
      <c r="L523" s="43" t="s">
        <v>27</v>
      </c>
      <c r="M523" s="20">
        <v>4</v>
      </c>
      <c r="N523" s="34" t="s">
        <v>119</v>
      </c>
      <c r="O523" s="33" t="s">
        <v>27</v>
      </c>
      <c r="P523" s="32">
        <v>2735</v>
      </c>
      <c r="Q523" s="35">
        <v>2726</v>
      </c>
      <c r="R523" s="12" t="s">
        <v>120</v>
      </c>
      <c r="S523" s="35"/>
      <c r="T523" s="20" t="s">
        <v>592</v>
      </c>
      <c r="U523" s="48">
        <f t="shared" si="15"/>
        <v>2777</v>
      </c>
      <c r="V523" s="20">
        <v>80.8</v>
      </c>
      <c r="W523" s="20">
        <v>1.88</v>
      </c>
      <c r="X523" s="29">
        <v>1.06</v>
      </c>
      <c r="Y523" s="20">
        <v>1.62</v>
      </c>
      <c r="Z523" s="87" t="s">
        <v>806</v>
      </c>
      <c r="AA523" s="20"/>
      <c r="AB523" s="20"/>
      <c r="AC523" s="20"/>
      <c r="AD523" s="20"/>
      <c r="AE523" s="20"/>
      <c r="AF523" s="20"/>
      <c r="AG523" s="20"/>
      <c r="AH523" s="20" t="s">
        <v>118</v>
      </c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  <c r="FQ523" s="20"/>
      <c r="FR523" s="20"/>
      <c r="FS523" s="20"/>
      <c r="FT523" s="20"/>
      <c r="FU523" s="20"/>
      <c r="FV523" s="20"/>
      <c r="FW523" s="20"/>
      <c r="FX523" s="20"/>
      <c r="FY523" s="20"/>
      <c r="FZ523" s="20"/>
      <c r="GA523" s="20"/>
      <c r="GB523" s="20"/>
      <c r="GC523" s="20"/>
      <c r="GD523" s="20"/>
      <c r="GE523" s="20"/>
      <c r="GF523" s="20"/>
      <c r="GG523" s="20"/>
      <c r="GH523" s="20"/>
      <c r="GI523" s="20"/>
      <c r="GJ523" s="20"/>
      <c r="GK523" s="20"/>
      <c r="GL523" s="20"/>
      <c r="GM523" s="20"/>
      <c r="GN523" s="20"/>
      <c r="GO523" s="20"/>
      <c r="GP523" s="20"/>
      <c r="GQ523" s="20"/>
      <c r="GR523" s="20"/>
      <c r="GS523" s="20"/>
      <c r="GT523" s="20"/>
      <c r="GU523" s="20"/>
      <c r="GV523" s="20"/>
      <c r="GW523" s="20"/>
      <c r="GX523" s="20"/>
      <c r="GY523" s="20"/>
      <c r="GZ523" s="20"/>
      <c r="HA523" s="20"/>
      <c r="HB523" s="20"/>
      <c r="HC523" s="20"/>
      <c r="HD523" s="20"/>
      <c r="HE523" s="20"/>
      <c r="HF523" s="20"/>
      <c r="HG523" s="20"/>
      <c r="HH523" s="20"/>
      <c r="HI523" s="20"/>
      <c r="HJ523" s="20"/>
      <c r="HK523" s="20"/>
      <c r="HL523" s="20"/>
      <c r="HM523" s="20"/>
      <c r="HN523" s="20"/>
      <c r="HO523" s="20"/>
      <c r="HP523" s="20"/>
      <c r="HQ523" s="20"/>
      <c r="HR523" s="20"/>
      <c r="HS523" s="20"/>
      <c r="HT523" s="20"/>
      <c r="HU523" s="20"/>
      <c r="HV523" s="20"/>
      <c r="HW523" s="20"/>
      <c r="HX523" s="20"/>
      <c r="HY523" s="20"/>
      <c r="HZ523" s="20"/>
      <c r="IA523" s="20"/>
      <c r="IB523" s="20"/>
      <c r="IC523" s="20"/>
      <c r="ID523" s="20"/>
      <c r="IE523" s="20"/>
      <c r="IF523" s="20"/>
      <c r="IG523" s="20"/>
      <c r="IH523" s="20"/>
      <c r="II523" s="20"/>
      <c r="IJ523" s="20"/>
      <c r="IK523" s="20"/>
      <c r="IL523" s="20"/>
      <c r="IM523" s="20"/>
      <c r="IN523" s="20"/>
      <c r="IO523" s="20"/>
      <c r="IP523" s="20"/>
      <c r="IQ523" s="20"/>
      <c r="IR523" s="20"/>
      <c r="IS523" s="20"/>
      <c r="IT523" s="20"/>
      <c r="IU523" s="20"/>
    </row>
    <row r="524" spans="1:255" s="14" customFormat="1" x14ac:dyDescent="0.25">
      <c r="A524" s="47">
        <v>34557</v>
      </c>
      <c r="B524" s="47" t="s">
        <v>23</v>
      </c>
      <c r="C524" s="20">
        <v>6</v>
      </c>
      <c r="D524" s="20" t="s">
        <v>117</v>
      </c>
      <c r="E524" s="29">
        <v>684.77</v>
      </c>
      <c r="F524" s="29">
        <v>1183.98</v>
      </c>
      <c r="G524" s="167"/>
      <c r="H524" s="20">
        <v>4</v>
      </c>
      <c r="I524" s="20">
        <v>113</v>
      </c>
      <c r="J524" s="34" t="s">
        <v>28</v>
      </c>
      <c r="K524" s="20">
        <v>43</v>
      </c>
      <c r="L524" s="20" t="s">
        <v>19</v>
      </c>
      <c r="M524" s="20">
        <v>11</v>
      </c>
      <c r="N524" s="33" t="s">
        <v>27</v>
      </c>
      <c r="O524" s="34" t="s">
        <v>722</v>
      </c>
      <c r="P524" s="32">
        <v>2704</v>
      </c>
      <c r="Q524" s="35"/>
      <c r="R524" s="12" t="s">
        <v>179</v>
      </c>
      <c r="S524" s="35"/>
      <c r="T524" s="20" t="s">
        <v>590</v>
      </c>
      <c r="U524" s="48">
        <f t="shared" si="15"/>
        <v>2746</v>
      </c>
      <c r="V524" s="20">
        <v>89.8</v>
      </c>
      <c r="W524" s="20">
        <v>2.09</v>
      </c>
      <c r="X524" s="29">
        <v>2.19</v>
      </c>
      <c r="Y524" s="20">
        <v>2.08</v>
      </c>
      <c r="Z524" s="87" t="s">
        <v>809</v>
      </c>
      <c r="AA524" s="20"/>
      <c r="AB524" s="20"/>
      <c r="AC524" s="20"/>
      <c r="AD524" s="20"/>
      <c r="AE524" s="20"/>
      <c r="AF524" s="20"/>
      <c r="AG524" s="20"/>
      <c r="AH524" s="20" t="s">
        <v>180</v>
      </c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  <c r="FQ524" s="20"/>
      <c r="FR524" s="20"/>
      <c r="FS524" s="20"/>
      <c r="FT524" s="20"/>
      <c r="FU524" s="20"/>
      <c r="FV524" s="20"/>
      <c r="FW524" s="20"/>
      <c r="FX524" s="20"/>
      <c r="FY524" s="20"/>
      <c r="FZ524" s="20"/>
      <c r="GA524" s="20"/>
      <c r="GB524" s="20"/>
      <c r="GC524" s="20"/>
      <c r="GD524" s="20"/>
      <c r="GE524" s="20"/>
      <c r="GF524" s="20"/>
      <c r="GG524" s="20"/>
      <c r="GH524" s="20"/>
      <c r="GI524" s="20"/>
      <c r="GJ524" s="20"/>
      <c r="GK524" s="20"/>
      <c r="GL524" s="20"/>
      <c r="GM524" s="20"/>
      <c r="GN524" s="20"/>
      <c r="GO524" s="20"/>
      <c r="GP524" s="20"/>
      <c r="GQ524" s="20"/>
      <c r="GR524" s="20"/>
      <c r="GS524" s="20"/>
      <c r="GT524" s="20"/>
      <c r="GU524" s="20"/>
      <c r="GV524" s="20"/>
      <c r="GW524" s="20"/>
      <c r="GX524" s="20"/>
      <c r="GY524" s="20"/>
      <c r="GZ524" s="20"/>
      <c r="HA524" s="20"/>
      <c r="HB524" s="20"/>
      <c r="HC524" s="20"/>
      <c r="HD524" s="20"/>
      <c r="HE524" s="20"/>
      <c r="HF524" s="20"/>
      <c r="HG524" s="20"/>
      <c r="HH524" s="20"/>
      <c r="HI524" s="20"/>
      <c r="HJ524" s="20"/>
      <c r="HK524" s="20"/>
      <c r="HL524" s="20"/>
      <c r="HM524" s="20"/>
      <c r="HN524" s="20"/>
      <c r="HO524" s="20"/>
      <c r="HP524" s="20"/>
      <c r="HQ524" s="20"/>
      <c r="HR524" s="20"/>
      <c r="HS524" s="20"/>
      <c r="HT524" s="20"/>
      <c r="HU524" s="20"/>
      <c r="HV524" s="20"/>
      <c r="HW524" s="20"/>
      <c r="HX524" s="20"/>
      <c r="HY524" s="20"/>
      <c r="HZ524" s="20"/>
      <c r="IA524" s="20"/>
      <c r="IB524" s="20"/>
      <c r="IC524" s="20"/>
      <c r="ID524" s="20"/>
      <c r="IE524" s="20"/>
      <c r="IF524" s="20"/>
      <c r="IG524" s="20"/>
      <c r="IH524" s="20"/>
      <c r="II524" s="20"/>
      <c r="IJ524" s="20"/>
      <c r="IK524" s="20"/>
      <c r="IL524" s="20"/>
      <c r="IM524" s="20"/>
      <c r="IN524" s="20"/>
      <c r="IO524" s="20"/>
      <c r="IP524" s="20"/>
      <c r="IQ524" s="20"/>
      <c r="IR524" s="20"/>
      <c r="IS524" s="20"/>
      <c r="IT524" s="20"/>
      <c r="IU524" s="20"/>
    </row>
    <row r="525" spans="1:255" s="20" customFormat="1" x14ac:dyDescent="0.25">
      <c r="A525" s="47">
        <v>34558</v>
      </c>
      <c r="B525" s="47" t="s">
        <v>23</v>
      </c>
      <c r="C525" s="20">
        <v>7</v>
      </c>
      <c r="D525" s="20" t="s">
        <v>790</v>
      </c>
      <c r="E525" s="29">
        <v>690.73</v>
      </c>
      <c r="F525" s="29">
        <v>1138.26</v>
      </c>
      <c r="G525" s="167"/>
      <c r="H525" s="124">
        <v>4</v>
      </c>
      <c r="I525" s="20">
        <v>95</v>
      </c>
      <c r="J525" s="34" t="s">
        <v>28</v>
      </c>
      <c r="K525" s="20">
        <v>102</v>
      </c>
      <c r="L525" s="43" t="s">
        <v>27</v>
      </c>
      <c r="M525" s="20">
        <v>35</v>
      </c>
      <c r="N525" s="33"/>
      <c r="O525" s="34" t="s">
        <v>722</v>
      </c>
      <c r="P525" s="32">
        <v>2704</v>
      </c>
      <c r="Q525" s="124"/>
      <c r="R525" s="12" t="s">
        <v>179</v>
      </c>
      <c r="S525" s="124"/>
      <c r="T525" s="20" t="s">
        <v>813</v>
      </c>
      <c r="U525" s="47"/>
      <c r="V525" s="20">
        <v>79.2</v>
      </c>
      <c r="W525" s="20">
        <v>1.58</v>
      </c>
      <c r="X525" s="29">
        <v>0.9</v>
      </c>
      <c r="Y525" s="20">
        <v>0.93</v>
      </c>
      <c r="Z525" s="87" t="s">
        <v>807</v>
      </c>
      <c r="AE525" s="35"/>
      <c r="AF525" s="35"/>
      <c r="AH525" s="31"/>
    </row>
    <row r="526" spans="1:255" s="20" customFormat="1" x14ac:dyDescent="0.25">
      <c r="A526" s="47">
        <v>34559</v>
      </c>
      <c r="B526" s="47" t="s">
        <v>23</v>
      </c>
      <c r="C526" s="20">
        <v>7</v>
      </c>
      <c r="D526" s="20" t="s">
        <v>203</v>
      </c>
      <c r="E526" s="29">
        <v>695.48</v>
      </c>
      <c r="F526" s="29">
        <v>1138.74</v>
      </c>
      <c r="G526" s="167"/>
      <c r="H526" s="20">
        <v>4</v>
      </c>
      <c r="I526" s="20">
        <v>127</v>
      </c>
      <c r="J526" s="34" t="s">
        <v>28</v>
      </c>
      <c r="K526" s="20">
        <v>40</v>
      </c>
      <c r="L526" s="20" t="s">
        <v>19</v>
      </c>
      <c r="M526" s="20">
        <v>15</v>
      </c>
      <c r="N526" s="33" t="s">
        <v>27</v>
      </c>
      <c r="O526" s="34" t="s">
        <v>722</v>
      </c>
      <c r="P526" s="32">
        <v>2704</v>
      </c>
      <c r="Q526" s="35"/>
      <c r="R526" s="12" t="s">
        <v>179</v>
      </c>
      <c r="S526" s="35"/>
      <c r="T526" s="20" t="s">
        <v>594</v>
      </c>
      <c r="U526" s="48">
        <f>P526+K526-1</f>
        <v>2743</v>
      </c>
      <c r="V526" s="20">
        <v>70.3</v>
      </c>
      <c r="W526" s="20">
        <v>1.76</v>
      </c>
      <c r="X526" s="29">
        <v>1.0900000000000001</v>
      </c>
      <c r="Y526" s="20">
        <v>1.59</v>
      </c>
      <c r="Z526" s="87" t="s">
        <v>806</v>
      </c>
      <c r="AH526" s="20" t="s">
        <v>204</v>
      </c>
    </row>
    <row r="527" spans="1:255" s="20" customFormat="1" x14ac:dyDescent="0.25">
      <c r="A527" s="47">
        <v>34561</v>
      </c>
      <c r="B527" s="47" t="s">
        <v>23</v>
      </c>
      <c r="C527" s="20">
        <v>7</v>
      </c>
      <c r="D527" s="20" t="s">
        <v>249</v>
      </c>
      <c r="E527" s="29">
        <v>691.71</v>
      </c>
      <c r="F527" s="29">
        <v>1138.6400000000001</v>
      </c>
      <c r="G527" s="167"/>
      <c r="H527" s="124">
        <v>2</v>
      </c>
      <c r="I527" s="20">
        <v>95</v>
      </c>
      <c r="J527" s="34" t="s">
        <v>28</v>
      </c>
      <c r="K527" s="20">
        <v>112</v>
      </c>
      <c r="L527" s="43" t="s">
        <v>27</v>
      </c>
      <c r="M527" s="20">
        <v>22</v>
      </c>
      <c r="N527" s="33"/>
      <c r="O527" s="34" t="s">
        <v>722</v>
      </c>
      <c r="P527" s="32">
        <v>2704</v>
      </c>
      <c r="Q527" s="124"/>
      <c r="R527" s="12" t="s">
        <v>179</v>
      </c>
      <c r="S527" s="124"/>
      <c r="T527" s="20" t="s">
        <v>813</v>
      </c>
      <c r="U527" s="47"/>
      <c r="V527" s="20">
        <v>101.5</v>
      </c>
      <c r="W527" s="20">
        <v>0.91</v>
      </c>
      <c r="X527" s="29">
        <v>0.73</v>
      </c>
      <c r="Y527" s="20">
        <v>0.64</v>
      </c>
      <c r="Z527" s="114" t="s">
        <v>805</v>
      </c>
      <c r="AE527" s="35"/>
      <c r="AF527" s="35"/>
      <c r="AH527" s="31"/>
    </row>
    <row r="528" spans="1:255" s="20" customFormat="1" x14ac:dyDescent="0.25">
      <c r="A528" s="47">
        <v>34562</v>
      </c>
      <c r="B528" s="47" t="s">
        <v>23</v>
      </c>
      <c r="C528" s="20">
        <v>7</v>
      </c>
      <c r="D528" s="20" t="s">
        <v>249</v>
      </c>
      <c r="E528" s="29">
        <v>691.9</v>
      </c>
      <c r="F528" s="29">
        <v>1138.6600000000001</v>
      </c>
      <c r="G528" s="167"/>
      <c r="H528" s="125">
        <v>13</v>
      </c>
      <c r="I528" s="20">
        <v>201</v>
      </c>
      <c r="J528" s="20" t="s">
        <v>817</v>
      </c>
      <c r="K528" s="20">
        <v>39</v>
      </c>
      <c r="L528" s="20" t="s">
        <v>19</v>
      </c>
      <c r="N528" s="33"/>
      <c r="O528" s="33"/>
      <c r="P528" s="32"/>
      <c r="Q528" s="124"/>
      <c r="R528" s="12" t="s">
        <v>646</v>
      </c>
      <c r="S528" s="124"/>
      <c r="U528" s="47"/>
      <c r="V528" s="57"/>
      <c r="W528" s="57"/>
      <c r="X528" s="57"/>
      <c r="Z528" s="114"/>
      <c r="AA528" s="31" t="s">
        <v>794</v>
      </c>
      <c r="AJ528" s="47"/>
      <c r="AK528" s="47"/>
    </row>
    <row r="529" spans="1:255" s="20" customFormat="1" x14ac:dyDescent="0.25">
      <c r="A529" s="47">
        <v>34563</v>
      </c>
      <c r="B529" s="47" t="s">
        <v>23</v>
      </c>
      <c r="C529" s="20">
        <v>7</v>
      </c>
      <c r="D529" s="20" t="s">
        <v>270</v>
      </c>
      <c r="E529" s="29">
        <v>693.87</v>
      </c>
      <c r="F529" s="29">
        <v>1138.99</v>
      </c>
      <c r="G529" s="167"/>
      <c r="H529" s="124">
        <v>2</v>
      </c>
      <c r="I529" s="20">
        <v>176</v>
      </c>
      <c r="J529" s="34" t="s">
        <v>28</v>
      </c>
      <c r="K529" s="20">
        <v>101</v>
      </c>
      <c r="L529" s="43" t="s">
        <v>27</v>
      </c>
      <c r="M529" s="20">
        <v>18</v>
      </c>
      <c r="N529" s="33"/>
      <c r="O529" s="34" t="s">
        <v>24</v>
      </c>
      <c r="P529" s="32">
        <v>2725</v>
      </c>
      <c r="Q529" s="124"/>
      <c r="R529" s="12" t="s">
        <v>131</v>
      </c>
      <c r="S529" s="124"/>
      <c r="T529" s="20" t="s">
        <v>813</v>
      </c>
      <c r="U529" s="47"/>
      <c r="V529" s="20">
        <v>136.19999999999999</v>
      </c>
      <c r="W529" s="20">
        <v>1.35</v>
      </c>
      <c r="X529" s="29">
        <v>0.72</v>
      </c>
      <c r="Y529" s="20">
        <v>0.85</v>
      </c>
      <c r="Z529" s="87" t="s">
        <v>807</v>
      </c>
      <c r="AA529" s="20" t="s">
        <v>357</v>
      </c>
      <c r="AE529" s="35"/>
      <c r="AF529" s="35"/>
      <c r="AH529" s="31"/>
    </row>
    <row r="530" spans="1:255" s="20" customFormat="1" x14ac:dyDescent="0.25">
      <c r="A530" s="47">
        <v>34566</v>
      </c>
      <c r="B530" s="47" t="s">
        <v>23</v>
      </c>
      <c r="C530" s="20">
        <v>7</v>
      </c>
      <c r="D530" s="20" t="s">
        <v>155</v>
      </c>
      <c r="E530" s="29">
        <v>695.85</v>
      </c>
      <c r="F530" s="29">
        <v>1139.08</v>
      </c>
      <c r="G530" s="167"/>
      <c r="H530" s="20">
        <v>2</v>
      </c>
      <c r="I530" s="20">
        <v>176</v>
      </c>
      <c r="J530" s="34" t="s">
        <v>28</v>
      </c>
      <c r="K530" s="20">
        <v>95</v>
      </c>
      <c r="L530" s="20" t="s">
        <v>19</v>
      </c>
      <c r="M530" s="20">
        <v>20</v>
      </c>
      <c r="N530" s="33" t="s">
        <v>27</v>
      </c>
      <c r="O530" s="34" t="s">
        <v>793</v>
      </c>
      <c r="P530" s="32">
        <v>2707</v>
      </c>
      <c r="Q530" s="35"/>
      <c r="R530" s="12" t="s">
        <v>169</v>
      </c>
      <c r="S530" s="35"/>
      <c r="T530" s="20" t="s">
        <v>595</v>
      </c>
      <c r="U530" s="48">
        <f t="shared" ref="U530:U535" si="16">P530+K530-1</f>
        <v>2801</v>
      </c>
      <c r="V530" s="20">
        <v>147.1</v>
      </c>
      <c r="W530" s="20">
        <v>1.55</v>
      </c>
      <c r="X530" s="29">
        <v>0.95</v>
      </c>
      <c r="Y530" s="20">
        <v>1.26</v>
      </c>
      <c r="Z530" s="87" t="s">
        <v>807</v>
      </c>
    </row>
    <row r="531" spans="1:255" s="20" customFormat="1" x14ac:dyDescent="0.25">
      <c r="A531" s="47">
        <v>34567</v>
      </c>
      <c r="B531" s="47" t="s">
        <v>23</v>
      </c>
      <c r="C531" s="20">
        <v>7</v>
      </c>
      <c r="D531" s="20" t="s">
        <v>155</v>
      </c>
      <c r="E531" s="29">
        <v>695.43</v>
      </c>
      <c r="F531" s="29">
        <v>1139.27</v>
      </c>
      <c r="G531" s="167"/>
      <c r="H531" s="20">
        <v>4</v>
      </c>
      <c r="I531" s="20">
        <v>88</v>
      </c>
      <c r="J531" s="34" t="s">
        <v>28</v>
      </c>
      <c r="K531" s="20">
        <v>56</v>
      </c>
      <c r="L531" s="20" t="s">
        <v>19</v>
      </c>
      <c r="M531" s="20">
        <v>16</v>
      </c>
      <c r="N531" s="33" t="s">
        <v>27</v>
      </c>
      <c r="O531" s="34" t="s">
        <v>722</v>
      </c>
      <c r="P531" s="32">
        <v>2703</v>
      </c>
      <c r="Q531" s="35"/>
      <c r="R531" s="12" t="s">
        <v>210</v>
      </c>
      <c r="S531" s="35"/>
      <c r="T531" s="20" t="s">
        <v>590</v>
      </c>
      <c r="U531" s="48">
        <f t="shared" si="16"/>
        <v>2758</v>
      </c>
      <c r="V531" s="20">
        <v>73.599999999999994</v>
      </c>
      <c r="W531" s="20">
        <v>1.31</v>
      </c>
      <c r="X531" s="29">
        <v>1.0900000000000001</v>
      </c>
      <c r="Y531" s="20">
        <v>0.75</v>
      </c>
      <c r="Z531" s="87" t="s">
        <v>806</v>
      </c>
    </row>
    <row r="532" spans="1:255" s="20" customFormat="1" x14ac:dyDescent="0.25">
      <c r="A532" s="47">
        <v>34569</v>
      </c>
      <c r="B532" s="47" t="s">
        <v>23</v>
      </c>
      <c r="C532" s="20">
        <v>7</v>
      </c>
      <c r="D532" s="20" t="s">
        <v>155</v>
      </c>
      <c r="E532" s="29">
        <v>695.7</v>
      </c>
      <c r="F532" s="29">
        <v>1139.71</v>
      </c>
      <c r="G532" s="167"/>
      <c r="H532" s="20">
        <v>13</v>
      </c>
      <c r="I532" s="20">
        <v>157</v>
      </c>
      <c r="J532" s="34" t="s">
        <v>10</v>
      </c>
      <c r="K532" s="20">
        <v>77</v>
      </c>
      <c r="L532" s="20" t="s">
        <v>19</v>
      </c>
      <c r="M532" s="20">
        <v>6</v>
      </c>
      <c r="N532" s="34" t="s">
        <v>700</v>
      </c>
      <c r="O532" s="33" t="s">
        <v>27</v>
      </c>
      <c r="P532" s="32">
        <v>2733</v>
      </c>
      <c r="Q532" s="35" t="s">
        <v>126</v>
      </c>
      <c r="R532" s="12" t="s">
        <v>160</v>
      </c>
      <c r="S532" s="124"/>
      <c r="T532" s="20" t="s">
        <v>596</v>
      </c>
      <c r="U532" s="48">
        <f t="shared" si="16"/>
        <v>2809</v>
      </c>
      <c r="V532" s="20">
        <v>98.2</v>
      </c>
      <c r="W532" s="20">
        <v>1.27</v>
      </c>
      <c r="X532" s="29">
        <v>0.94</v>
      </c>
      <c r="Y532" s="20">
        <v>1.07</v>
      </c>
      <c r="Z532" s="87" t="s">
        <v>807</v>
      </c>
      <c r="AH532" s="20" t="s">
        <v>122</v>
      </c>
    </row>
    <row r="533" spans="1:255" s="20" customFormat="1" x14ac:dyDescent="0.25">
      <c r="A533" s="47">
        <v>34570</v>
      </c>
      <c r="B533" s="47" t="s">
        <v>23</v>
      </c>
      <c r="C533" s="20">
        <v>7</v>
      </c>
      <c r="D533" s="20" t="s">
        <v>155</v>
      </c>
      <c r="E533" s="29">
        <v>695.63</v>
      </c>
      <c r="F533" s="29">
        <v>1139.9100000000001</v>
      </c>
      <c r="G533" s="167"/>
      <c r="H533" s="20">
        <v>8</v>
      </c>
      <c r="I533" s="20">
        <v>154</v>
      </c>
      <c r="J533" s="34" t="s">
        <v>10</v>
      </c>
      <c r="K533" s="20">
        <v>50</v>
      </c>
      <c r="L533" s="20" t="s">
        <v>19</v>
      </c>
      <c r="M533" s="20">
        <v>9</v>
      </c>
      <c r="N533" s="33" t="s">
        <v>27</v>
      </c>
      <c r="O533" s="34" t="s">
        <v>722</v>
      </c>
      <c r="P533" s="32">
        <v>2704</v>
      </c>
      <c r="Q533" s="35"/>
      <c r="R533" s="12" t="s">
        <v>179</v>
      </c>
      <c r="S533" s="35"/>
      <c r="T533" s="20" t="s">
        <v>590</v>
      </c>
      <c r="U533" s="48">
        <f t="shared" si="16"/>
        <v>2753</v>
      </c>
      <c r="V533" s="20">
        <v>76.099999999999994</v>
      </c>
      <c r="W533" s="20">
        <v>1.52</v>
      </c>
      <c r="X533" s="29">
        <v>1.67</v>
      </c>
      <c r="Y533" s="20">
        <v>2.0099999999999998</v>
      </c>
      <c r="Z533" s="87" t="s">
        <v>806</v>
      </c>
    </row>
    <row r="534" spans="1:255" s="20" customFormat="1" x14ac:dyDescent="0.25">
      <c r="A534" s="47">
        <v>34574</v>
      </c>
      <c r="B534" s="47" t="s">
        <v>23</v>
      </c>
      <c r="C534" s="20">
        <v>7</v>
      </c>
      <c r="D534" s="20" t="s">
        <v>251</v>
      </c>
      <c r="E534" s="29">
        <v>690.85</v>
      </c>
      <c r="F534" s="29">
        <v>1139.43</v>
      </c>
      <c r="G534" s="167"/>
      <c r="H534" s="20">
        <v>2</v>
      </c>
      <c r="I534" s="20">
        <v>50</v>
      </c>
      <c r="J534" s="34" t="s">
        <v>28</v>
      </c>
      <c r="K534" s="22">
        <v>31</v>
      </c>
      <c r="L534" s="43" t="s">
        <v>27</v>
      </c>
      <c r="M534" s="20">
        <v>11</v>
      </c>
      <c r="N534" s="33"/>
      <c r="O534" s="34" t="s">
        <v>722</v>
      </c>
      <c r="P534" s="32">
        <v>2704</v>
      </c>
      <c r="Q534" s="35"/>
      <c r="R534" s="12" t="s">
        <v>179</v>
      </c>
      <c r="S534" s="35"/>
      <c r="T534" s="20" t="s">
        <v>551</v>
      </c>
      <c r="U534" s="48">
        <f t="shared" si="16"/>
        <v>2734</v>
      </c>
      <c r="V534" s="20">
        <v>69.3</v>
      </c>
      <c r="W534" s="20">
        <v>2.2400000000000002</v>
      </c>
      <c r="X534" s="29">
        <v>2.61</v>
      </c>
      <c r="Y534" s="20">
        <v>2.31</v>
      </c>
      <c r="Z534" s="87" t="s">
        <v>809</v>
      </c>
    </row>
    <row r="535" spans="1:255" s="20" customFormat="1" x14ac:dyDescent="0.25">
      <c r="A535" s="47">
        <v>34575</v>
      </c>
      <c r="B535" s="47" t="s">
        <v>23</v>
      </c>
      <c r="C535" s="20">
        <v>7</v>
      </c>
      <c r="D535" s="20" t="s">
        <v>251</v>
      </c>
      <c r="E535" s="29">
        <v>690.92</v>
      </c>
      <c r="F535" s="29">
        <v>1139.68</v>
      </c>
      <c r="G535" s="167"/>
      <c r="H535" s="20">
        <v>4</v>
      </c>
      <c r="I535" s="20">
        <v>88</v>
      </c>
      <c r="J535" s="34" t="s">
        <v>28</v>
      </c>
      <c r="K535" s="22">
        <v>50</v>
      </c>
      <c r="L535" s="20" t="s">
        <v>19</v>
      </c>
      <c r="M535" s="22">
        <v>18</v>
      </c>
      <c r="N535" s="33"/>
      <c r="O535" s="34" t="s">
        <v>775</v>
      </c>
      <c r="P535" s="32">
        <v>2704</v>
      </c>
      <c r="Q535" s="35"/>
      <c r="R535" s="12" t="s">
        <v>179</v>
      </c>
      <c r="S535" s="35"/>
      <c r="T535" s="20" t="s">
        <v>551</v>
      </c>
      <c r="U535" s="48">
        <f t="shared" si="16"/>
        <v>2753</v>
      </c>
      <c r="V535" s="20">
        <v>72.3</v>
      </c>
      <c r="W535" s="20">
        <v>1.45</v>
      </c>
      <c r="X535" s="29">
        <v>0.71</v>
      </c>
      <c r="Y535" s="20">
        <v>1.28</v>
      </c>
      <c r="Z535" s="87" t="s">
        <v>807</v>
      </c>
      <c r="AA535" s="34"/>
    </row>
    <row r="536" spans="1:255" s="20" customFormat="1" x14ac:dyDescent="0.25">
      <c r="A536" s="448">
        <v>34576</v>
      </c>
      <c r="B536" s="448" t="s">
        <v>23</v>
      </c>
      <c r="C536" s="449">
        <v>7</v>
      </c>
      <c r="D536" s="449" t="s">
        <v>251</v>
      </c>
      <c r="E536" s="450">
        <v>690.67</v>
      </c>
      <c r="F536" s="450">
        <v>1139.6300000000001</v>
      </c>
      <c r="G536" s="167"/>
      <c r="H536" s="449">
        <v>8</v>
      </c>
      <c r="I536" s="166">
        <v>153</v>
      </c>
      <c r="J536" s="20" t="s">
        <v>817</v>
      </c>
      <c r="K536" s="449">
        <v>42</v>
      </c>
      <c r="L536" s="449" t="s">
        <v>19</v>
      </c>
      <c r="M536" s="449">
        <v>9</v>
      </c>
      <c r="N536" s="451"/>
      <c r="O536" s="183" t="s">
        <v>722</v>
      </c>
      <c r="P536" s="451"/>
      <c r="Q536" s="452"/>
      <c r="R536" s="434" t="s">
        <v>646</v>
      </c>
      <c r="S536" s="124"/>
      <c r="T536" s="445"/>
      <c r="U536" s="47"/>
      <c r="W536" s="446"/>
      <c r="Y536" s="454"/>
      <c r="Z536" s="446"/>
      <c r="AA536" s="445"/>
      <c r="AB536" s="455"/>
      <c r="AC536" s="455"/>
      <c r="AD536" s="455"/>
      <c r="AE536" s="440"/>
      <c r="AF536" s="456"/>
      <c r="AG536" s="456"/>
      <c r="AH536" s="445"/>
      <c r="AI536" s="445"/>
      <c r="AJ536" s="458"/>
      <c r="AK536" s="445"/>
      <c r="AL536" s="445"/>
      <c r="AM536" s="456"/>
      <c r="AN536" s="444"/>
      <c r="AO536" s="436"/>
      <c r="AP536" s="436"/>
      <c r="AQ536" s="445">
        <v>34576</v>
      </c>
      <c r="AR536" s="440"/>
      <c r="AS536" s="440"/>
      <c r="AT536" s="445"/>
      <c r="AU536" s="445"/>
    </row>
    <row r="537" spans="1:255" s="20" customFormat="1" x14ac:dyDescent="0.25">
      <c r="A537" s="448">
        <v>34577</v>
      </c>
      <c r="B537" s="448" t="s">
        <v>23</v>
      </c>
      <c r="C537" s="449">
        <v>7</v>
      </c>
      <c r="D537" s="449" t="s">
        <v>251</v>
      </c>
      <c r="E537" s="450">
        <v>690.67</v>
      </c>
      <c r="F537" s="450">
        <v>1139.8</v>
      </c>
      <c r="G537" s="167"/>
      <c r="H537" s="449">
        <v>8</v>
      </c>
      <c r="I537" s="449">
        <v>102</v>
      </c>
      <c r="J537" s="20" t="s">
        <v>817</v>
      </c>
      <c r="K537" s="449">
        <v>25</v>
      </c>
      <c r="L537" s="449" t="s">
        <v>19</v>
      </c>
      <c r="M537" s="449">
        <v>12</v>
      </c>
      <c r="N537" s="451"/>
      <c r="O537" s="183" t="s">
        <v>722</v>
      </c>
      <c r="P537" s="451"/>
      <c r="Q537" s="452"/>
      <c r="R537" s="434" t="s">
        <v>646</v>
      </c>
      <c r="S537" s="453"/>
      <c r="T537" s="445"/>
      <c r="U537" s="47"/>
      <c r="W537" s="446"/>
      <c r="Y537" s="454"/>
      <c r="Z537" s="446"/>
      <c r="AA537" s="445"/>
      <c r="AB537" s="455"/>
      <c r="AC537" s="455"/>
      <c r="AD537" s="455"/>
      <c r="AE537" s="440"/>
      <c r="AF537" s="456"/>
      <c r="AG537" s="456"/>
      <c r="AH537" s="445"/>
      <c r="AI537" s="445"/>
      <c r="AJ537" s="458"/>
      <c r="AK537" s="445"/>
      <c r="AL537" s="445"/>
      <c r="AM537" s="456"/>
      <c r="AN537" s="444"/>
      <c r="AO537" s="436"/>
      <c r="AP537" s="436"/>
      <c r="AQ537" s="445">
        <v>34577</v>
      </c>
      <c r="AR537" s="440"/>
      <c r="AS537" s="440"/>
      <c r="AT537" s="445"/>
      <c r="AU537" s="445"/>
      <c r="AV537" s="445"/>
      <c r="AW537" s="445"/>
      <c r="AX537" s="445"/>
      <c r="AY537" s="445"/>
      <c r="AZ537" s="445"/>
      <c r="BA537" s="445"/>
      <c r="BB537" s="445"/>
      <c r="BC537" s="445"/>
      <c r="BD537" s="445"/>
      <c r="BE537" s="445"/>
      <c r="BF537" s="445"/>
      <c r="BG537" s="445"/>
      <c r="BH537" s="445"/>
      <c r="BI537" s="445"/>
      <c r="BJ537" s="445"/>
      <c r="BK537" s="445"/>
      <c r="BL537" s="445"/>
      <c r="BM537" s="445"/>
      <c r="BN537" s="445"/>
      <c r="BO537" s="445"/>
      <c r="BP537" s="445"/>
      <c r="BQ537" s="445"/>
      <c r="BR537" s="445"/>
      <c r="BS537" s="445"/>
      <c r="BT537" s="445"/>
      <c r="BU537" s="445"/>
      <c r="BV537" s="445"/>
      <c r="BW537" s="445"/>
      <c r="BX537" s="445"/>
      <c r="BY537" s="445"/>
      <c r="BZ537" s="445"/>
      <c r="CA537" s="445"/>
      <c r="CB537" s="445"/>
      <c r="CC537" s="445"/>
      <c r="CD537" s="445"/>
      <c r="CE537" s="445"/>
      <c r="CF537" s="445"/>
      <c r="CG537" s="445"/>
      <c r="CH537" s="445"/>
      <c r="CI537" s="445"/>
      <c r="CJ537" s="445"/>
      <c r="CK537" s="445"/>
      <c r="CL537" s="445"/>
      <c r="CM537" s="445"/>
      <c r="CN537" s="445"/>
      <c r="CO537" s="445"/>
      <c r="CP537" s="445"/>
      <c r="CQ537" s="445"/>
      <c r="CR537" s="445"/>
      <c r="CS537" s="445"/>
      <c r="CT537" s="445"/>
      <c r="CU537" s="445"/>
      <c r="CV537" s="445"/>
      <c r="CW537" s="445"/>
      <c r="CX537" s="445"/>
      <c r="CY537" s="445"/>
      <c r="CZ537" s="445"/>
      <c r="DA537" s="445"/>
      <c r="DB537" s="445"/>
      <c r="DC537" s="445"/>
      <c r="DD537" s="445"/>
      <c r="DE537" s="445"/>
      <c r="DF537" s="445"/>
      <c r="DG537" s="445"/>
      <c r="DH537" s="445"/>
      <c r="DI537" s="445"/>
      <c r="DJ537" s="445"/>
      <c r="DK537" s="445"/>
      <c r="DL537" s="445"/>
      <c r="DM537" s="445"/>
      <c r="DN537" s="445"/>
      <c r="DO537" s="445"/>
      <c r="DP537" s="445"/>
      <c r="DQ537" s="445"/>
      <c r="DR537" s="445"/>
      <c r="DS537" s="445"/>
      <c r="DT537" s="445"/>
      <c r="DU537" s="445"/>
      <c r="DV537" s="445"/>
      <c r="DW537" s="445"/>
      <c r="DX537" s="445"/>
      <c r="DY537" s="445"/>
      <c r="DZ537" s="445"/>
      <c r="EA537" s="445"/>
      <c r="EB537" s="445"/>
      <c r="EC537" s="445"/>
      <c r="ED537" s="445"/>
      <c r="EE537" s="445"/>
      <c r="EF537" s="445"/>
      <c r="EG537" s="445"/>
      <c r="EH537" s="445"/>
      <c r="EI537" s="445"/>
      <c r="EJ537" s="445"/>
      <c r="EK537" s="445"/>
      <c r="EL537" s="445"/>
      <c r="EM537" s="445"/>
      <c r="EN537" s="445"/>
      <c r="EO537" s="445"/>
      <c r="EP537" s="445"/>
      <c r="EQ537" s="445"/>
      <c r="ER537" s="445"/>
      <c r="ES537" s="445"/>
      <c r="ET537" s="445"/>
      <c r="EU537" s="445"/>
      <c r="EV537" s="445"/>
      <c r="EW537" s="445"/>
      <c r="EX537" s="445"/>
      <c r="EY537" s="445"/>
      <c r="EZ537" s="445"/>
      <c r="FA537" s="445"/>
      <c r="FB537" s="445"/>
      <c r="FC537" s="445"/>
      <c r="FD537" s="445"/>
      <c r="FE537" s="445"/>
      <c r="FF537" s="445"/>
      <c r="FG537" s="445"/>
      <c r="FH537" s="445"/>
      <c r="FI537" s="445"/>
      <c r="FJ537" s="445"/>
      <c r="FK537" s="445"/>
      <c r="FL537" s="445"/>
      <c r="FM537" s="445"/>
      <c r="FN537" s="445"/>
      <c r="FO537" s="445"/>
      <c r="FP537" s="445"/>
      <c r="FQ537" s="445"/>
      <c r="FR537" s="445"/>
      <c r="FS537" s="445"/>
      <c r="FT537" s="445"/>
      <c r="FU537" s="445"/>
      <c r="FV537" s="445"/>
      <c r="FW537" s="445"/>
      <c r="FX537" s="445"/>
      <c r="FY537" s="445"/>
      <c r="FZ537" s="445"/>
      <c r="GA537" s="445"/>
      <c r="GB537" s="445"/>
      <c r="GC537" s="445"/>
      <c r="GD537" s="445"/>
      <c r="GE537" s="445"/>
      <c r="GF537" s="445"/>
      <c r="GG537" s="445"/>
      <c r="GH537" s="445"/>
      <c r="GI537" s="445"/>
      <c r="GJ537" s="445"/>
      <c r="GK537" s="445"/>
      <c r="GL537" s="445"/>
      <c r="GM537" s="445"/>
      <c r="GN537" s="445"/>
      <c r="GO537" s="445"/>
      <c r="GP537" s="445"/>
      <c r="GQ537" s="445"/>
      <c r="GR537" s="445"/>
      <c r="GS537" s="445"/>
      <c r="GT537" s="445"/>
      <c r="GU537" s="445"/>
      <c r="GV537" s="445"/>
      <c r="GW537" s="445"/>
      <c r="GX537" s="445"/>
      <c r="GY537" s="445"/>
      <c r="GZ537" s="445"/>
      <c r="HA537" s="445"/>
      <c r="HB537" s="445"/>
      <c r="HC537" s="445"/>
      <c r="HD537" s="445"/>
      <c r="HE537" s="445"/>
      <c r="HF537" s="445"/>
      <c r="HG537" s="445"/>
      <c r="HH537" s="445"/>
      <c r="HI537" s="445"/>
      <c r="HJ537" s="445"/>
      <c r="HK537" s="445"/>
      <c r="HL537" s="445"/>
      <c r="HM537" s="445"/>
      <c r="HN537" s="445"/>
      <c r="HO537" s="445"/>
      <c r="HP537" s="445"/>
      <c r="HQ537" s="445"/>
      <c r="HR537" s="445"/>
      <c r="HS537" s="445"/>
      <c r="HT537" s="445"/>
      <c r="HU537" s="445"/>
      <c r="HV537" s="445"/>
      <c r="HW537" s="445"/>
      <c r="HX537" s="445"/>
      <c r="HY537" s="445"/>
      <c r="HZ537" s="445"/>
      <c r="IA537" s="445"/>
      <c r="IB537" s="445"/>
      <c r="IC537" s="445"/>
      <c r="ID537" s="445"/>
      <c r="IE537" s="445"/>
      <c r="IF537" s="445"/>
      <c r="IG537" s="445"/>
      <c r="IH537" s="445"/>
      <c r="II537" s="445"/>
      <c r="IJ537" s="445"/>
      <c r="IK537" s="445"/>
      <c r="IL537" s="445"/>
      <c r="IM537" s="445"/>
      <c r="IN537" s="445"/>
      <c r="IO537" s="445"/>
      <c r="IP537" s="445"/>
      <c r="IQ537" s="445"/>
      <c r="IR537" s="445"/>
      <c r="IS537" s="445"/>
    </row>
    <row r="538" spans="1:255" s="20" customFormat="1" x14ac:dyDescent="0.25">
      <c r="A538" s="47">
        <v>34579</v>
      </c>
      <c r="B538" s="47" t="s">
        <v>23</v>
      </c>
      <c r="C538" s="20">
        <v>7</v>
      </c>
      <c r="D538" s="20" t="s">
        <v>234</v>
      </c>
      <c r="E538" s="29">
        <v>691.83</v>
      </c>
      <c r="F538" s="29">
        <v>1139.53</v>
      </c>
      <c r="G538" s="167"/>
      <c r="H538" s="20">
        <v>4</v>
      </c>
      <c r="I538" s="20">
        <v>113</v>
      </c>
      <c r="J538" s="34" t="s">
        <v>28</v>
      </c>
      <c r="K538" s="20">
        <v>56</v>
      </c>
      <c r="L538" s="20" t="s">
        <v>19</v>
      </c>
      <c r="M538" s="20">
        <v>19</v>
      </c>
      <c r="N538" s="33"/>
      <c r="O538" s="34" t="s">
        <v>722</v>
      </c>
      <c r="P538" s="32">
        <v>2713</v>
      </c>
      <c r="Q538" s="35"/>
      <c r="R538" s="12" t="s">
        <v>164</v>
      </c>
      <c r="S538" s="35"/>
      <c r="T538" s="47" t="s">
        <v>549</v>
      </c>
      <c r="U538" s="48">
        <f>P538+K538-1</f>
        <v>2768</v>
      </c>
      <c r="V538" s="20">
        <v>82.3</v>
      </c>
      <c r="W538" s="20">
        <v>1.47</v>
      </c>
      <c r="X538" s="29">
        <v>1.02</v>
      </c>
      <c r="Y538" s="20">
        <v>0.8</v>
      </c>
      <c r="Z538" s="87" t="s">
        <v>806</v>
      </c>
    </row>
    <row r="539" spans="1:255" s="20" customFormat="1" x14ac:dyDescent="0.25">
      <c r="A539" s="47">
        <v>34580</v>
      </c>
      <c r="B539" s="47" t="s">
        <v>23</v>
      </c>
      <c r="C539" s="20">
        <v>7</v>
      </c>
      <c r="D539" s="20" t="s">
        <v>234</v>
      </c>
      <c r="E539" s="29">
        <v>691.37</v>
      </c>
      <c r="F539" s="29">
        <v>1139.8699999999999</v>
      </c>
      <c r="G539" s="167"/>
      <c r="H539" s="20">
        <v>4</v>
      </c>
      <c r="I539" s="20">
        <v>127</v>
      </c>
      <c r="J539" s="34" t="s">
        <v>28</v>
      </c>
      <c r="K539" s="20">
        <v>50</v>
      </c>
      <c r="L539" s="20" t="s">
        <v>19</v>
      </c>
      <c r="M539" s="20">
        <v>11</v>
      </c>
      <c r="N539" s="33"/>
      <c r="O539" s="34" t="s">
        <v>722</v>
      </c>
      <c r="P539" s="32">
        <v>2713</v>
      </c>
      <c r="Q539" s="35"/>
      <c r="R539" s="12" t="s">
        <v>160</v>
      </c>
      <c r="S539" s="35"/>
      <c r="T539" s="47" t="s">
        <v>549</v>
      </c>
      <c r="U539" s="48">
        <f>P539+K539-1</f>
        <v>2762</v>
      </c>
      <c r="V539" s="20">
        <v>89.7</v>
      </c>
      <c r="W539" s="20">
        <v>1.79</v>
      </c>
      <c r="X539" s="29">
        <v>1.37</v>
      </c>
      <c r="Y539" s="20">
        <v>1.54</v>
      </c>
      <c r="Z539" s="87" t="s">
        <v>806</v>
      </c>
      <c r="AA539" s="34"/>
    </row>
    <row r="540" spans="1:255" s="20" customFormat="1" x14ac:dyDescent="0.25">
      <c r="A540" s="448">
        <v>34581</v>
      </c>
      <c r="B540" s="448" t="s">
        <v>23</v>
      </c>
      <c r="C540" s="449">
        <v>7</v>
      </c>
      <c r="D540" s="449" t="s">
        <v>234</v>
      </c>
      <c r="E540" s="450">
        <v>691.08</v>
      </c>
      <c r="F540" s="450">
        <v>1139.8</v>
      </c>
      <c r="G540" s="167"/>
      <c r="H540" s="449">
        <v>8</v>
      </c>
      <c r="I540" s="449">
        <v>113</v>
      </c>
      <c r="J540" s="20" t="s">
        <v>817</v>
      </c>
      <c r="K540" s="449">
        <v>26</v>
      </c>
      <c r="L540" s="449" t="s">
        <v>19</v>
      </c>
      <c r="M540" s="449">
        <v>8</v>
      </c>
      <c r="N540" s="451"/>
      <c r="O540" s="183" t="s">
        <v>722</v>
      </c>
      <c r="P540" s="451"/>
      <c r="Q540" s="452"/>
      <c r="R540" s="434" t="s">
        <v>646</v>
      </c>
      <c r="S540" s="453"/>
      <c r="T540" s="445"/>
      <c r="U540" s="47"/>
      <c r="W540" s="446"/>
      <c r="Y540" s="454"/>
      <c r="Z540" s="446"/>
      <c r="AA540" s="445"/>
      <c r="AB540" s="455"/>
      <c r="AC540" s="455"/>
      <c r="AD540" s="440"/>
      <c r="AE540" s="456"/>
      <c r="AF540" s="456"/>
      <c r="AG540" s="445"/>
      <c r="AH540" s="445"/>
      <c r="AI540" s="458"/>
      <c r="AJ540" s="445"/>
      <c r="AK540" s="445"/>
      <c r="AL540" s="456"/>
      <c r="AM540" s="444"/>
      <c r="AN540" s="436"/>
      <c r="AO540" s="436"/>
      <c r="AP540" s="445">
        <v>34581</v>
      </c>
      <c r="AQ540" s="440"/>
      <c r="AR540" s="440"/>
      <c r="AS540" s="445"/>
      <c r="AT540" s="445"/>
      <c r="AU540" s="445"/>
      <c r="AV540" s="445"/>
      <c r="AW540" s="445"/>
      <c r="AX540" s="445"/>
      <c r="AY540" s="445"/>
      <c r="AZ540" s="445"/>
      <c r="BA540" s="445"/>
      <c r="BB540" s="445"/>
      <c r="BC540" s="445"/>
      <c r="BD540" s="445"/>
      <c r="BE540" s="445"/>
      <c r="BF540" s="445"/>
      <c r="BG540" s="445"/>
      <c r="BH540" s="445"/>
      <c r="BI540" s="445"/>
      <c r="BJ540" s="445"/>
      <c r="BK540" s="445"/>
      <c r="BL540" s="445"/>
      <c r="BM540" s="445"/>
      <c r="BN540" s="445"/>
      <c r="BO540" s="445"/>
      <c r="BP540" s="445"/>
      <c r="BQ540" s="445"/>
      <c r="BR540" s="445"/>
      <c r="BS540" s="445"/>
      <c r="BT540" s="445"/>
      <c r="BU540" s="445"/>
      <c r="BV540" s="445"/>
      <c r="BW540" s="445"/>
      <c r="BX540" s="445"/>
      <c r="BY540" s="445"/>
      <c r="BZ540" s="445"/>
      <c r="CA540" s="445"/>
      <c r="CB540" s="445"/>
      <c r="CC540" s="445"/>
      <c r="CD540" s="445"/>
      <c r="CE540" s="445"/>
      <c r="CF540" s="445"/>
      <c r="CG540" s="445"/>
      <c r="CH540" s="445"/>
      <c r="CI540" s="445"/>
      <c r="CJ540" s="445"/>
      <c r="CK540" s="445"/>
      <c r="CL540" s="445"/>
      <c r="CM540" s="445"/>
      <c r="CN540" s="445"/>
      <c r="CO540" s="445"/>
      <c r="CP540" s="445"/>
      <c r="CQ540" s="445"/>
      <c r="CR540" s="445"/>
      <c r="CS540" s="445"/>
      <c r="CT540" s="445"/>
      <c r="CU540" s="445"/>
      <c r="CV540" s="445"/>
      <c r="CW540" s="445"/>
      <c r="CX540" s="445"/>
      <c r="CY540" s="445"/>
      <c r="CZ540" s="445"/>
      <c r="DA540" s="445"/>
      <c r="DB540" s="445"/>
      <c r="DC540" s="445"/>
      <c r="DD540" s="445"/>
      <c r="DE540" s="445"/>
      <c r="DF540" s="445"/>
      <c r="DG540" s="445"/>
      <c r="DH540" s="445"/>
      <c r="DI540" s="445"/>
      <c r="DJ540" s="445"/>
      <c r="DK540" s="445"/>
      <c r="DL540" s="445"/>
      <c r="DM540" s="445"/>
      <c r="DN540" s="445"/>
      <c r="DO540" s="445"/>
      <c r="DP540" s="445"/>
      <c r="DQ540" s="445"/>
      <c r="DR540" s="445"/>
      <c r="DS540" s="445"/>
      <c r="DT540" s="445"/>
      <c r="DU540" s="445"/>
      <c r="DV540" s="445"/>
      <c r="DW540" s="445"/>
      <c r="DX540" s="445"/>
      <c r="DY540" s="445"/>
      <c r="DZ540" s="445"/>
      <c r="EA540" s="445"/>
      <c r="EB540" s="445"/>
      <c r="EC540" s="445"/>
      <c r="ED540" s="445"/>
      <c r="EE540" s="445"/>
      <c r="EF540" s="445"/>
      <c r="EG540" s="445"/>
      <c r="EH540" s="445"/>
      <c r="EI540" s="445"/>
      <c r="EJ540" s="445"/>
      <c r="EK540" s="445"/>
      <c r="EL540" s="445"/>
      <c r="EM540" s="445"/>
      <c r="EN540" s="445"/>
      <c r="EO540" s="445"/>
      <c r="EP540" s="445"/>
      <c r="EQ540" s="445"/>
      <c r="ER540" s="445"/>
      <c r="ES540" s="445"/>
      <c r="ET540" s="445"/>
      <c r="EU540" s="445"/>
      <c r="EV540" s="445"/>
      <c r="EW540" s="445"/>
      <c r="EX540" s="445"/>
      <c r="EY540" s="445"/>
      <c r="EZ540" s="445"/>
      <c r="FA540" s="445"/>
      <c r="FB540" s="445"/>
      <c r="FC540" s="445"/>
      <c r="FD540" s="445"/>
      <c r="FE540" s="445"/>
      <c r="FF540" s="445"/>
      <c r="FG540" s="445"/>
      <c r="FH540" s="445"/>
      <c r="FI540" s="445"/>
      <c r="FJ540" s="445"/>
      <c r="FK540" s="445"/>
      <c r="FL540" s="445"/>
      <c r="FM540" s="445"/>
      <c r="FN540" s="445"/>
      <c r="FO540" s="445"/>
      <c r="FP540" s="445"/>
      <c r="FQ540" s="445"/>
      <c r="FR540" s="445"/>
      <c r="FS540" s="445"/>
      <c r="FT540" s="445"/>
      <c r="FU540" s="445"/>
      <c r="FV540" s="445"/>
      <c r="FW540" s="445"/>
      <c r="FX540" s="445"/>
      <c r="FY540" s="445"/>
      <c r="FZ540" s="445"/>
      <c r="GA540" s="445"/>
      <c r="GB540" s="445"/>
      <c r="GC540" s="445"/>
      <c r="GD540" s="445"/>
      <c r="GE540" s="445"/>
      <c r="GF540" s="445"/>
      <c r="GG540" s="445"/>
      <c r="GH540" s="445"/>
      <c r="GI540" s="445"/>
      <c r="GJ540" s="445"/>
      <c r="GK540" s="445"/>
      <c r="GL540" s="445"/>
      <c r="GM540" s="445"/>
      <c r="GN540" s="445"/>
      <c r="GO540" s="445"/>
      <c r="GP540" s="445"/>
      <c r="GQ540" s="445"/>
      <c r="GR540" s="445"/>
      <c r="GS540" s="445"/>
      <c r="GT540" s="445"/>
      <c r="GU540" s="445"/>
      <c r="GV540" s="445"/>
      <c r="GW540" s="445"/>
      <c r="GX540" s="445"/>
      <c r="GY540" s="445"/>
      <c r="GZ540" s="445"/>
      <c r="HA540" s="445"/>
      <c r="HB540" s="445"/>
      <c r="HC540" s="445"/>
      <c r="HD540" s="445"/>
      <c r="HE540" s="445"/>
      <c r="HF540" s="445"/>
      <c r="HG540" s="445"/>
      <c r="HH540" s="445"/>
      <c r="HI540" s="445"/>
      <c r="HJ540" s="445"/>
      <c r="HK540" s="445"/>
      <c r="HL540" s="445"/>
      <c r="HM540" s="445"/>
      <c r="HN540" s="445"/>
      <c r="HO540" s="445"/>
      <c r="HP540" s="445"/>
      <c r="HQ540" s="445"/>
      <c r="HR540" s="445"/>
      <c r="HS540" s="445"/>
      <c r="HT540" s="445"/>
      <c r="HU540" s="445"/>
      <c r="HV540" s="445"/>
      <c r="HW540" s="445"/>
      <c r="HX540" s="445"/>
      <c r="HY540" s="445"/>
      <c r="HZ540" s="445"/>
      <c r="IA540" s="445"/>
      <c r="IB540" s="445"/>
      <c r="IC540" s="445"/>
      <c r="ID540" s="445"/>
      <c r="IE540" s="445"/>
      <c r="IF540" s="445"/>
      <c r="IG540" s="445"/>
      <c r="IH540" s="445"/>
      <c r="II540" s="445"/>
      <c r="IJ540" s="445"/>
      <c r="IK540" s="445"/>
      <c r="IL540" s="445"/>
      <c r="IM540" s="445"/>
      <c r="IN540" s="445"/>
      <c r="IO540" s="445"/>
      <c r="IP540" s="445"/>
      <c r="IQ540" s="445"/>
      <c r="IR540" s="445"/>
    </row>
    <row r="541" spans="1:255" s="20" customFormat="1" x14ac:dyDescent="0.25">
      <c r="A541" s="47">
        <v>34583</v>
      </c>
      <c r="B541" s="47" t="s">
        <v>23</v>
      </c>
      <c r="C541" s="20">
        <v>7</v>
      </c>
      <c r="D541" s="20" t="s">
        <v>161</v>
      </c>
      <c r="E541" s="29">
        <v>696.57</v>
      </c>
      <c r="F541" s="29">
        <v>1139.8699999999999</v>
      </c>
      <c r="G541" s="167"/>
      <c r="H541" s="20">
        <v>4</v>
      </c>
      <c r="I541" s="20">
        <v>190</v>
      </c>
      <c r="J541" s="34" t="s">
        <v>28</v>
      </c>
      <c r="K541" s="20">
        <v>104</v>
      </c>
      <c r="L541" s="20" t="s">
        <v>19</v>
      </c>
      <c r="M541" s="20">
        <v>19</v>
      </c>
      <c r="N541" s="33" t="s">
        <v>27</v>
      </c>
      <c r="O541" s="34" t="s">
        <v>722</v>
      </c>
      <c r="P541" s="32">
        <v>2713</v>
      </c>
      <c r="Q541" s="35"/>
      <c r="R541" s="12" t="s">
        <v>160</v>
      </c>
      <c r="S541" s="35"/>
      <c r="T541" s="22" t="s">
        <v>596</v>
      </c>
      <c r="U541" s="48">
        <f>P541+K541-1</f>
        <v>2816</v>
      </c>
      <c r="V541" s="22">
        <v>117.2</v>
      </c>
      <c r="W541" s="22">
        <v>1.1299999999999999</v>
      </c>
      <c r="X541" s="49">
        <v>1.1299999999999999</v>
      </c>
      <c r="Y541" s="22">
        <v>0.85</v>
      </c>
      <c r="Z541" s="122" t="s">
        <v>806</v>
      </c>
    </row>
    <row r="542" spans="1:255" s="22" customFormat="1" x14ac:dyDescent="0.25">
      <c r="A542" s="47">
        <v>34584</v>
      </c>
      <c r="B542" s="47" t="s">
        <v>23</v>
      </c>
      <c r="C542" s="20">
        <v>7</v>
      </c>
      <c r="D542" s="20" t="s">
        <v>161</v>
      </c>
      <c r="E542" s="29">
        <v>696.76</v>
      </c>
      <c r="F542" s="29">
        <v>1139.06</v>
      </c>
      <c r="G542" s="167"/>
      <c r="H542" s="20">
        <v>4</v>
      </c>
      <c r="I542" s="20">
        <v>100</v>
      </c>
      <c r="J542" s="34" t="s">
        <v>10</v>
      </c>
      <c r="K542" s="20">
        <v>36</v>
      </c>
      <c r="L542" s="20" t="s">
        <v>19</v>
      </c>
      <c r="M542" s="20">
        <v>11</v>
      </c>
      <c r="N542" s="33" t="s">
        <v>27</v>
      </c>
      <c r="O542" s="34" t="s">
        <v>793</v>
      </c>
      <c r="P542" s="32">
        <v>2703</v>
      </c>
      <c r="Q542" s="124"/>
      <c r="R542" s="12" t="s">
        <v>210</v>
      </c>
      <c r="S542" s="125"/>
      <c r="T542" s="20" t="s">
        <v>593</v>
      </c>
      <c r="U542" s="48">
        <f>P542+K542-1</f>
        <v>2738</v>
      </c>
      <c r="V542" s="20">
        <v>80.3</v>
      </c>
      <c r="W542" s="20">
        <v>2.23</v>
      </c>
      <c r="X542" s="29">
        <v>1.58</v>
      </c>
      <c r="Y542" s="20">
        <v>2.93</v>
      </c>
      <c r="Z542" s="87" t="s">
        <v>808</v>
      </c>
      <c r="AA542" s="20" t="s">
        <v>535</v>
      </c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  <c r="FQ542" s="20"/>
      <c r="FR542" s="20"/>
      <c r="FS542" s="20"/>
      <c r="FT542" s="20"/>
      <c r="FU542" s="20"/>
      <c r="FV542" s="20"/>
      <c r="FW542" s="20"/>
      <c r="FX542" s="20"/>
      <c r="FY542" s="20"/>
      <c r="FZ542" s="20"/>
      <c r="GA542" s="20"/>
      <c r="GB542" s="20"/>
      <c r="GC542" s="20"/>
      <c r="GD542" s="20"/>
      <c r="GE542" s="20"/>
      <c r="GF542" s="20"/>
      <c r="GG542" s="20"/>
      <c r="GH542" s="20"/>
      <c r="GI542" s="20"/>
      <c r="GJ542" s="20"/>
      <c r="GK542" s="20"/>
      <c r="GL542" s="20"/>
      <c r="GM542" s="20"/>
      <c r="GN542" s="20"/>
      <c r="GO542" s="20"/>
      <c r="GP542" s="20"/>
      <c r="GQ542" s="20"/>
      <c r="GR542" s="20"/>
      <c r="GS542" s="20"/>
      <c r="GT542" s="20"/>
      <c r="GU542" s="20"/>
      <c r="GV542" s="20"/>
      <c r="GW542" s="20"/>
      <c r="GX542" s="20"/>
      <c r="GY542" s="20"/>
      <c r="GZ542" s="20"/>
      <c r="HA542" s="20"/>
      <c r="HB542" s="20"/>
      <c r="HC542" s="20"/>
      <c r="HD542" s="20"/>
      <c r="HE542" s="20"/>
      <c r="HF542" s="20"/>
      <c r="HG542" s="20"/>
      <c r="HH542" s="20"/>
      <c r="HI542" s="20"/>
      <c r="HJ542" s="20"/>
      <c r="HK542" s="20"/>
      <c r="HL542" s="20"/>
      <c r="HM542" s="20"/>
      <c r="HN542" s="20"/>
      <c r="HO542" s="20"/>
      <c r="HP542" s="20"/>
      <c r="HQ542" s="20"/>
      <c r="HR542" s="20"/>
      <c r="HS542" s="20"/>
      <c r="HT542" s="20"/>
      <c r="HU542" s="20"/>
      <c r="HV542" s="20"/>
      <c r="HW542" s="20"/>
      <c r="HX542" s="20"/>
      <c r="HY542" s="20"/>
      <c r="HZ542" s="20"/>
      <c r="IA542" s="20"/>
      <c r="IB542" s="20"/>
      <c r="IC542" s="20"/>
      <c r="ID542" s="20"/>
      <c r="IE542" s="20"/>
      <c r="IF542" s="20"/>
      <c r="IG542" s="20"/>
      <c r="IH542" s="20"/>
      <c r="II542" s="20"/>
      <c r="IJ542" s="20"/>
      <c r="IK542" s="20"/>
      <c r="IL542" s="20"/>
      <c r="IM542" s="20"/>
      <c r="IN542" s="20"/>
      <c r="IO542" s="20"/>
      <c r="IP542" s="20"/>
      <c r="IQ542" s="20"/>
      <c r="IR542" s="20"/>
      <c r="IS542" s="20"/>
      <c r="IT542" s="20"/>
      <c r="IU542" s="20"/>
    </row>
    <row r="543" spans="1:255" s="20" customFormat="1" x14ac:dyDescent="0.25">
      <c r="A543" s="47">
        <v>34588</v>
      </c>
      <c r="B543" s="47" t="s">
        <v>23</v>
      </c>
      <c r="C543" s="20">
        <v>7</v>
      </c>
      <c r="D543" s="20" t="s">
        <v>497</v>
      </c>
      <c r="E543" s="29">
        <v>697.97</v>
      </c>
      <c r="F543" s="29">
        <v>1139.3599999999999</v>
      </c>
      <c r="G543" s="167"/>
      <c r="H543" s="20">
        <v>8</v>
      </c>
      <c r="I543" s="20">
        <v>133</v>
      </c>
      <c r="J543" s="34" t="s">
        <v>37</v>
      </c>
      <c r="K543" s="20">
        <v>26</v>
      </c>
      <c r="L543" s="20" t="s">
        <v>19</v>
      </c>
      <c r="M543" s="20">
        <v>8</v>
      </c>
      <c r="N543" s="33" t="s">
        <v>27</v>
      </c>
      <c r="O543" s="34" t="s">
        <v>722</v>
      </c>
      <c r="P543" s="32" t="s">
        <v>538</v>
      </c>
      <c r="Q543" s="124"/>
      <c r="R543" s="12" t="s">
        <v>345</v>
      </c>
      <c r="S543" s="125"/>
      <c r="T543" s="20" t="s">
        <v>593</v>
      </c>
      <c r="U543" s="83" t="s">
        <v>532</v>
      </c>
      <c r="V543" s="20">
        <v>62</v>
      </c>
      <c r="W543" s="20">
        <v>2.38</v>
      </c>
      <c r="X543" s="29">
        <v>3.53</v>
      </c>
      <c r="Y543" s="20">
        <v>2.0299999999999998</v>
      </c>
      <c r="Z543" s="87" t="s">
        <v>810</v>
      </c>
      <c r="AA543" s="20" t="s">
        <v>536</v>
      </c>
    </row>
    <row r="544" spans="1:255" x14ac:dyDescent="0.25">
      <c r="A544" s="47">
        <v>34592</v>
      </c>
      <c r="B544" s="47" t="s">
        <v>23</v>
      </c>
      <c r="C544" s="20">
        <v>7</v>
      </c>
      <c r="D544" s="20" t="s">
        <v>162</v>
      </c>
      <c r="E544" s="29">
        <v>698.54</v>
      </c>
      <c r="F544" s="29">
        <v>1139.43</v>
      </c>
      <c r="G544" s="167"/>
      <c r="H544" s="20">
        <v>4</v>
      </c>
      <c r="I544" s="20">
        <v>127</v>
      </c>
      <c r="J544" s="34" t="s">
        <v>28</v>
      </c>
      <c r="K544" s="20">
        <v>79</v>
      </c>
      <c r="L544" s="20" t="s">
        <v>19</v>
      </c>
      <c r="M544" s="20">
        <v>19</v>
      </c>
      <c r="N544" s="34" t="s">
        <v>163</v>
      </c>
      <c r="O544" s="33" t="s">
        <v>27</v>
      </c>
      <c r="P544" s="32">
        <v>2714</v>
      </c>
      <c r="Q544" s="35">
        <v>2713</v>
      </c>
      <c r="R544" s="12" t="s">
        <v>173</v>
      </c>
      <c r="S544" s="35"/>
      <c r="T544" s="20" t="s">
        <v>594</v>
      </c>
      <c r="U544" s="48">
        <f>P544+K544-1</f>
        <v>2792</v>
      </c>
      <c r="V544" s="20">
        <v>85.9</v>
      </c>
      <c r="W544" s="20">
        <v>1.0900000000000001</v>
      </c>
      <c r="X544" s="29">
        <v>0.86</v>
      </c>
      <c r="Y544" s="20">
        <v>0.73</v>
      </c>
      <c r="Z544" s="87" t="s">
        <v>807</v>
      </c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  <c r="FM544" s="20"/>
      <c r="FN544" s="20"/>
      <c r="FO544" s="20"/>
      <c r="FP544" s="20"/>
      <c r="FQ544" s="20"/>
      <c r="FR544" s="20"/>
      <c r="FS544" s="20"/>
      <c r="FT544" s="20"/>
      <c r="FU544" s="20"/>
      <c r="FV544" s="20"/>
      <c r="FW544" s="20"/>
      <c r="FX544" s="20"/>
      <c r="FY544" s="20"/>
      <c r="FZ544" s="20"/>
      <c r="GA544" s="20"/>
      <c r="GB544" s="20"/>
      <c r="GC544" s="20"/>
      <c r="GD544" s="20"/>
      <c r="GE544" s="20"/>
      <c r="GF544" s="20"/>
      <c r="GG544" s="20"/>
      <c r="GH544" s="20"/>
      <c r="GI544" s="20"/>
      <c r="GJ544" s="20"/>
      <c r="GK544" s="20"/>
      <c r="GL544" s="20"/>
      <c r="GM544" s="20"/>
      <c r="GN544" s="20"/>
      <c r="GO544" s="20"/>
      <c r="GP544" s="20"/>
      <c r="GQ544" s="20"/>
      <c r="GR544" s="20"/>
      <c r="GS544" s="20"/>
      <c r="GT544" s="20"/>
      <c r="GU544" s="20"/>
      <c r="GV544" s="20"/>
      <c r="GW544" s="20"/>
      <c r="GX544" s="20"/>
      <c r="GY544" s="20"/>
      <c r="GZ544" s="20"/>
      <c r="HA544" s="20"/>
      <c r="HB544" s="20"/>
      <c r="HC544" s="20"/>
      <c r="HD544" s="20"/>
      <c r="HE544" s="20"/>
      <c r="HF544" s="20"/>
      <c r="HG544" s="20"/>
      <c r="HH544" s="20"/>
      <c r="HI544" s="20"/>
      <c r="HJ544" s="20"/>
      <c r="HK544" s="20"/>
      <c r="HL544" s="20"/>
      <c r="HM544" s="20"/>
      <c r="HN544" s="20"/>
      <c r="HO544" s="20"/>
      <c r="HP544" s="20"/>
      <c r="HQ544" s="20"/>
      <c r="HR544" s="20"/>
      <c r="HS544" s="20"/>
      <c r="HT544" s="20"/>
      <c r="HU544" s="20"/>
      <c r="HV544" s="20"/>
      <c r="HW544" s="20"/>
      <c r="HX544" s="20"/>
      <c r="HY544" s="20"/>
      <c r="HZ544" s="20"/>
      <c r="IA544" s="20"/>
      <c r="IB544" s="20"/>
      <c r="IC544" s="20"/>
      <c r="ID544" s="20"/>
      <c r="IE544" s="20"/>
      <c r="IF544" s="20"/>
      <c r="IG544" s="20"/>
      <c r="IH544" s="20"/>
      <c r="II544" s="20"/>
      <c r="IJ544" s="20"/>
      <c r="IK544" s="20"/>
      <c r="IL544" s="20"/>
      <c r="IM544" s="20"/>
      <c r="IN544" s="20"/>
      <c r="IO544" s="20"/>
      <c r="IP544" s="20"/>
      <c r="IQ544" s="20"/>
      <c r="IR544" s="20"/>
      <c r="IS544" s="20"/>
      <c r="IT544" s="20"/>
      <c r="IU544" s="20"/>
    </row>
    <row r="545" spans="1:255" s="20" customFormat="1" x14ac:dyDescent="0.25">
      <c r="A545" s="47">
        <v>34593</v>
      </c>
      <c r="B545" s="47" t="s">
        <v>23</v>
      </c>
      <c r="C545" s="20">
        <v>7</v>
      </c>
      <c r="D545" s="20" t="s">
        <v>162</v>
      </c>
      <c r="E545" s="29">
        <v>698.32</v>
      </c>
      <c r="F545" s="29">
        <v>1139.42</v>
      </c>
      <c r="G545" s="167"/>
      <c r="H545" s="20">
        <v>13</v>
      </c>
      <c r="I545" s="20">
        <v>226</v>
      </c>
      <c r="J545" s="34" t="s">
        <v>10</v>
      </c>
      <c r="K545" s="20">
        <v>67</v>
      </c>
      <c r="L545" s="43" t="s">
        <v>27</v>
      </c>
      <c r="M545" s="20">
        <v>0</v>
      </c>
      <c r="N545" s="34" t="s">
        <v>725</v>
      </c>
      <c r="O545" s="33" t="s">
        <v>27</v>
      </c>
      <c r="P545" s="32">
        <v>2735</v>
      </c>
      <c r="Q545" s="124">
        <v>2713</v>
      </c>
      <c r="R545" s="12" t="s">
        <v>172</v>
      </c>
      <c r="S545" s="124"/>
      <c r="T545" s="22" t="s">
        <v>595</v>
      </c>
      <c r="U545" s="48">
        <f>P545+K545-1</f>
        <v>2801</v>
      </c>
      <c r="V545" s="22">
        <v>125.3</v>
      </c>
      <c r="W545" s="22">
        <v>1.87</v>
      </c>
      <c r="X545" s="49">
        <v>0</v>
      </c>
      <c r="Y545" s="22">
        <v>0</v>
      </c>
      <c r="Z545" s="115" t="s">
        <v>811</v>
      </c>
      <c r="AH545" s="20" t="s">
        <v>118</v>
      </c>
    </row>
    <row r="546" spans="1:255" s="40" customFormat="1" x14ac:dyDescent="0.25">
      <c r="A546" s="38">
        <v>34594</v>
      </c>
      <c r="B546" s="38" t="s">
        <v>226</v>
      </c>
      <c r="C546" s="40">
        <v>7</v>
      </c>
      <c r="D546" s="40" t="s">
        <v>162</v>
      </c>
      <c r="G546" s="65">
        <v>50</v>
      </c>
      <c r="H546" s="40">
        <v>13</v>
      </c>
      <c r="I546" s="40">
        <v>72</v>
      </c>
      <c r="J546" s="40" t="s">
        <v>28</v>
      </c>
      <c r="K546" s="40">
        <v>112</v>
      </c>
      <c r="L546" s="40" t="s">
        <v>22</v>
      </c>
      <c r="M546" s="40">
        <v>0</v>
      </c>
      <c r="N546" s="69" t="s">
        <v>725</v>
      </c>
      <c r="P546" s="40">
        <v>2764</v>
      </c>
      <c r="Q546" s="410"/>
      <c r="R546" s="497"/>
      <c r="S546" s="410"/>
      <c r="T546" s="40" t="s">
        <v>26</v>
      </c>
      <c r="U546" s="498">
        <f>P546+K546-1</f>
        <v>2875</v>
      </c>
      <c r="X546" s="64"/>
      <c r="Z546" s="120"/>
    </row>
    <row r="547" spans="1:255" s="20" customFormat="1" x14ac:dyDescent="0.25">
      <c r="A547" s="47">
        <v>34596</v>
      </c>
      <c r="B547" s="47" t="s">
        <v>23</v>
      </c>
      <c r="H547" s="20">
        <v>8</v>
      </c>
      <c r="I547" s="20">
        <v>201</v>
      </c>
      <c r="J547" s="34" t="s">
        <v>37</v>
      </c>
      <c r="K547" s="20">
        <v>30</v>
      </c>
      <c r="L547" s="20" t="s">
        <v>19</v>
      </c>
      <c r="M547" s="20">
        <v>13</v>
      </c>
      <c r="N547" s="33"/>
      <c r="O547" s="34" t="s">
        <v>722</v>
      </c>
      <c r="P547" s="32" t="s">
        <v>537</v>
      </c>
      <c r="Q547" s="124"/>
      <c r="R547" s="12" t="s">
        <v>537</v>
      </c>
      <c r="S547" s="124"/>
      <c r="T547" s="20" t="s">
        <v>551</v>
      </c>
      <c r="U547" s="48" t="s">
        <v>577</v>
      </c>
      <c r="V547" s="20">
        <v>66.5</v>
      </c>
      <c r="W547" s="20">
        <v>2.2200000000000002</v>
      </c>
      <c r="X547" s="29">
        <v>2.0099999999999998</v>
      </c>
      <c r="Y547" s="20">
        <v>2.1</v>
      </c>
      <c r="Z547" s="87" t="s">
        <v>809</v>
      </c>
      <c r="AA547" s="20" t="s">
        <v>534</v>
      </c>
    </row>
    <row r="548" spans="1:255" s="20" customFormat="1" x14ac:dyDescent="0.25">
      <c r="A548" s="47">
        <v>34597</v>
      </c>
      <c r="B548" s="47" t="s">
        <v>23</v>
      </c>
      <c r="C548" s="20">
        <v>7</v>
      </c>
      <c r="D548" s="20" t="s">
        <v>514</v>
      </c>
      <c r="E548" s="29">
        <v>694.44</v>
      </c>
      <c r="F548" s="29">
        <v>1140.27</v>
      </c>
      <c r="H548" s="124">
        <v>8</v>
      </c>
      <c r="I548" s="20">
        <v>113</v>
      </c>
      <c r="J548" s="20" t="s">
        <v>817</v>
      </c>
      <c r="K548" s="20">
        <v>29</v>
      </c>
      <c r="L548" s="20" t="s">
        <v>19</v>
      </c>
      <c r="M548" s="20">
        <v>10</v>
      </c>
      <c r="N548" s="33"/>
      <c r="O548" s="34" t="s">
        <v>722</v>
      </c>
      <c r="P548" s="32"/>
      <c r="Q548" s="124"/>
      <c r="R548" s="12" t="s">
        <v>646</v>
      </c>
      <c r="S548" s="124"/>
      <c r="U548" s="47"/>
      <c r="V548" s="57"/>
      <c r="W548" s="57"/>
      <c r="X548" s="57"/>
      <c r="Z548" s="126"/>
      <c r="AA548" s="30"/>
      <c r="AB548" s="29"/>
      <c r="AE548" s="30"/>
      <c r="AF548" s="35"/>
      <c r="AH548" s="31"/>
      <c r="AJ548" s="47"/>
      <c r="AK548" s="47"/>
    </row>
    <row r="549" spans="1:255" s="20" customFormat="1" x14ac:dyDescent="0.25">
      <c r="A549" s="47">
        <v>34599</v>
      </c>
      <c r="B549" s="47" t="s">
        <v>23</v>
      </c>
      <c r="C549" s="20">
        <v>7</v>
      </c>
      <c r="D549" s="20" t="s">
        <v>229</v>
      </c>
      <c r="E549" s="29">
        <v>693.9</v>
      </c>
      <c r="F549" s="29">
        <v>1140.08</v>
      </c>
      <c r="H549" s="124">
        <v>8</v>
      </c>
      <c r="I549" s="20">
        <v>87</v>
      </c>
      <c r="J549" s="20" t="s">
        <v>817</v>
      </c>
      <c r="K549" s="20">
        <v>17</v>
      </c>
      <c r="L549" s="20" t="s">
        <v>19</v>
      </c>
      <c r="M549" s="20">
        <v>12</v>
      </c>
      <c r="N549" s="33"/>
      <c r="O549" s="34" t="s">
        <v>24</v>
      </c>
      <c r="P549" s="32"/>
      <c r="Q549" s="124"/>
      <c r="R549" s="12" t="s">
        <v>646</v>
      </c>
      <c r="S549" s="124"/>
      <c r="U549" s="47"/>
      <c r="V549" s="57"/>
      <c r="W549" s="57"/>
      <c r="X549" s="57"/>
      <c r="Z549" s="126"/>
      <c r="AA549" s="30"/>
      <c r="AB549" s="29"/>
      <c r="AE549" s="30"/>
      <c r="AF549" s="35"/>
      <c r="AH549" s="31"/>
      <c r="AJ549" s="47"/>
      <c r="AK549" s="47"/>
    </row>
    <row r="550" spans="1:255" s="20" customFormat="1" x14ac:dyDescent="0.25">
      <c r="A550" s="47">
        <v>34601</v>
      </c>
      <c r="B550" s="47" t="s">
        <v>23</v>
      </c>
      <c r="C550" s="20">
        <v>7</v>
      </c>
      <c r="D550" s="20" t="s">
        <v>229</v>
      </c>
      <c r="E550" s="29">
        <v>693.64</v>
      </c>
      <c r="F550" s="29">
        <v>1140.75</v>
      </c>
      <c r="H550" s="20">
        <v>4</v>
      </c>
      <c r="I550" s="20">
        <v>77</v>
      </c>
      <c r="J550" s="34" t="s">
        <v>28</v>
      </c>
      <c r="K550" s="20">
        <v>46</v>
      </c>
      <c r="L550" s="20" t="s">
        <v>19</v>
      </c>
      <c r="M550" s="20">
        <v>14</v>
      </c>
      <c r="N550" s="33"/>
      <c r="O550" s="34" t="s">
        <v>722</v>
      </c>
      <c r="P550" s="32">
        <v>2713</v>
      </c>
      <c r="Q550" s="35"/>
      <c r="R550" s="12" t="s">
        <v>160</v>
      </c>
      <c r="S550" s="35"/>
      <c r="T550" s="47" t="s">
        <v>549</v>
      </c>
      <c r="U550" s="48">
        <f t="shared" ref="U550:U562" si="17">P550+K550-1</f>
        <v>2758</v>
      </c>
      <c r="V550" s="20">
        <v>66</v>
      </c>
      <c r="W550" s="20">
        <v>1.43</v>
      </c>
      <c r="X550" s="29">
        <v>0.91</v>
      </c>
      <c r="Y550" s="20">
        <v>1.21</v>
      </c>
      <c r="Z550" s="114" t="str">
        <f>$Z$11</f>
        <v>1-/</v>
      </c>
      <c r="AA550" s="34"/>
    </row>
    <row r="551" spans="1:255" s="20" customFormat="1" x14ac:dyDescent="0.25">
      <c r="A551" s="47">
        <v>34602</v>
      </c>
      <c r="B551" s="47" t="s">
        <v>23</v>
      </c>
      <c r="C551" s="20">
        <v>7</v>
      </c>
      <c r="D551" s="20" t="s">
        <v>230</v>
      </c>
      <c r="E551" s="29">
        <v>692.52</v>
      </c>
      <c r="F551" s="29">
        <v>1140.57</v>
      </c>
      <c r="H551" s="20">
        <v>8</v>
      </c>
      <c r="I551" s="20">
        <v>132</v>
      </c>
      <c r="J551" s="34" t="s">
        <v>28</v>
      </c>
      <c r="K551" s="22">
        <v>28</v>
      </c>
      <c r="L551" s="20" t="s">
        <v>19</v>
      </c>
      <c r="M551" s="20">
        <v>9</v>
      </c>
      <c r="N551" s="33"/>
      <c r="O551" s="34" t="s">
        <v>722</v>
      </c>
      <c r="P551" s="32">
        <v>2716</v>
      </c>
      <c r="Q551" s="35"/>
      <c r="R551" s="12" t="s">
        <v>231</v>
      </c>
      <c r="S551" s="124"/>
      <c r="T551" s="20" t="s">
        <v>634</v>
      </c>
      <c r="U551" s="48">
        <f t="shared" si="17"/>
        <v>2743</v>
      </c>
      <c r="V551" s="20">
        <v>59.6</v>
      </c>
      <c r="W551" s="20">
        <v>2.13</v>
      </c>
      <c r="X551" s="29">
        <v>1.89</v>
      </c>
      <c r="Y551" s="20">
        <v>2.4900000000000002</v>
      </c>
      <c r="Z551" s="87" t="s">
        <v>808</v>
      </c>
      <c r="AA551" s="48" t="s">
        <v>357</v>
      </c>
    </row>
    <row r="552" spans="1:255" s="20" customFormat="1" x14ac:dyDescent="0.25">
      <c r="A552" s="47">
        <v>34603</v>
      </c>
      <c r="B552" s="47" t="s">
        <v>23</v>
      </c>
      <c r="C552" s="20">
        <v>7</v>
      </c>
      <c r="D552" s="20" t="s">
        <v>233</v>
      </c>
      <c r="E552" s="29">
        <v>690.53</v>
      </c>
      <c r="F552" s="29">
        <v>1141.9000000000001</v>
      </c>
      <c r="H552" s="20">
        <v>8</v>
      </c>
      <c r="I552" s="20">
        <v>154</v>
      </c>
      <c r="J552" s="34" t="s">
        <v>28</v>
      </c>
      <c r="K552" s="20">
        <v>46</v>
      </c>
      <c r="L552" s="20" t="s">
        <v>19</v>
      </c>
      <c r="M552" s="20">
        <v>11</v>
      </c>
      <c r="N552" s="33"/>
      <c r="O552" s="34" t="s">
        <v>722</v>
      </c>
      <c r="P552" s="32">
        <v>2713</v>
      </c>
      <c r="Q552" s="35"/>
      <c r="R552" s="12" t="s">
        <v>160</v>
      </c>
      <c r="S552" s="35"/>
      <c r="T552" s="47" t="s">
        <v>549</v>
      </c>
      <c r="U552" s="48">
        <f t="shared" si="17"/>
        <v>2758</v>
      </c>
      <c r="V552" s="20">
        <v>99.8</v>
      </c>
      <c r="W552" s="20">
        <v>2.17</v>
      </c>
      <c r="X552" s="29">
        <v>1.71</v>
      </c>
      <c r="Y552" s="20">
        <v>1.9</v>
      </c>
      <c r="Z552" s="87" t="s">
        <v>808</v>
      </c>
      <c r="AA552" s="34"/>
    </row>
    <row r="553" spans="1:255" s="20" customFormat="1" x14ac:dyDescent="0.25">
      <c r="A553" s="47">
        <v>34604</v>
      </c>
      <c r="B553" s="47" t="s">
        <v>23</v>
      </c>
      <c r="C553" s="20">
        <v>7</v>
      </c>
      <c r="D553" s="20" t="s">
        <v>233</v>
      </c>
      <c r="E553" s="29">
        <v>690.49</v>
      </c>
      <c r="F553" s="29">
        <v>1141.48</v>
      </c>
      <c r="H553" s="20">
        <v>4</v>
      </c>
      <c r="I553" s="20">
        <v>127</v>
      </c>
      <c r="J553" s="34" t="s">
        <v>28</v>
      </c>
      <c r="K553" s="22">
        <v>44</v>
      </c>
      <c r="L553" s="20" t="s">
        <v>19</v>
      </c>
      <c r="M553" s="20">
        <v>9</v>
      </c>
      <c r="N553" s="33"/>
      <c r="O553" s="34" t="s">
        <v>722</v>
      </c>
      <c r="P553" s="32">
        <v>2704</v>
      </c>
      <c r="Q553" s="35"/>
      <c r="R553" s="12" t="s">
        <v>179</v>
      </c>
      <c r="S553" s="35"/>
      <c r="T553" s="20" t="s">
        <v>551</v>
      </c>
      <c r="U553" s="48">
        <f t="shared" si="17"/>
        <v>2747</v>
      </c>
      <c r="V553" s="20">
        <v>94.4</v>
      </c>
      <c r="W553" s="20">
        <v>2.15</v>
      </c>
      <c r="X553" s="29">
        <v>2.0099999999999998</v>
      </c>
      <c r="Y553" s="20">
        <v>2.25</v>
      </c>
      <c r="Z553" s="87" t="s">
        <v>809</v>
      </c>
    </row>
    <row r="554" spans="1:255" s="20" customFormat="1" x14ac:dyDescent="0.25">
      <c r="A554" s="47">
        <v>34606</v>
      </c>
      <c r="B554" s="47" t="s">
        <v>23</v>
      </c>
      <c r="C554" s="20">
        <v>7</v>
      </c>
      <c r="D554" s="20" t="s">
        <v>261</v>
      </c>
      <c r="E554" s="29">
        <v>691.89</v>
      </c>
      <c r="F554" s="29">
        <v>1141.45</v>
      </c>
      <c r="H554" s="20">
        <v>4</v>
      </c>
      <c r="I554" s="20">
        <v>157</v>
      </c>
      <c r="J554" s="34" t="s">
        <v>10</v>
      </c>
      <c r="K554" s="22">
        <v>62</v>
      </c>
      <c r="L554" s="20" t="s">
        <v>19</v>
      </c>
      <c r="M554" s="20">
        <v>16</v>
      </c>
      <c r="N554" s="33"/>
      <c r="O554" s="34" t="s">
        <v>793</v>
      </c>
      <c r="P554" s="32">
        <v>2704</v>
      </c>
      <c r="Q554" s="35"/>
      <c r="R554" s="12" t="s">
        <v>179</v>
      </c>
      <c r="S554" s="35"/>
      <c r="T554" s="20" t="s">
        <v>551</v>
      </c>
      <c r="U554" s="48">
        <f t="shared" si="17"/>
        <v>2765</v>
      </c>
      <c r="V554" s="20">
        <v>69.2</v>
      </c>
      <c r="W554" s="20">
        <v>1.1200000000000001</v>
      </c>
      <c r="X554" s="29">
        <v>1.1100000000000001</v>
      </c>
      <c r="Y554" s="20">
        <v>1.0900000000000001</v>
      </c>
      <c r="Z554" s="87" t="s">
        <v>806</v>
      </c>
      <c r="AA554" s="34"/>
    </row>
    <row r="555" spans="1:255" s="20" customFormat="1" x14ac:dyDescent="0.25">
      <c r="A555" s="47">
        <v>34609</v>
      </c>
      <c r="B555" s="47" t="s">
        <v>23</v>
      </c>
      <c r="C555" s="20">
        <v>7</v>
      </c>
      <c r="D555" s="20" t="s">
        <v>159</v>
      </c>
      <c r="E555" s="29">
        <v>696.59</v>
      </c>
      <c r="F555" s="29">
        <v>1141.03</v>
      </c>
      <c r="H555" s="20">
        <v>4</v>
      </c>
      <c r="I555" s="20">
        <v>66</v>
      </c>
      <c r="J555" s="34" t="s">
        <v>28</v>
      </c>
      <c r="K555" s="20">
        <v>49</v>
      </c>
      <c r="L555" s="20" t="s">
        <v>19</v>
      </c>
      <c r="M555" s="20">
        <v>18</v>
      </c>
      <c r="N555" s="33" t="s">
        <v>27</v>
      </c>
      <c r="O555" s="34" t="s">
        <v>722</v>
      </c>
      <c r="P555" s="32">
        <v>2713</v>
      </c>
      <c r="Q555" s="35"/>
      <c r="R555" s="12" t="s">
        <v>160</v>
      </c>
      <c r="S555" s="35"/>
      <c r="T555" s="20" t="s">
        <v>590</v>
      </c>
      <c r="U555" s="48">
        <f t="shared" si="17"/>
        <v>2761</v>
      </c>
      <c r="V555" s="20">
        <v>69.5</v>
      </c>
      <c r="W555" s="20">
        <v>1.42</v>
      </c>
      <c r="X555" s="29">
        <v>1.1499999999999999</v>
      </c>
      <c r="Y555" s="20">
        <v>1.1499999999999999</v>
      </c>
      <c r="Z555" s="87" t="s">
        <v>806</v>
      </c>
    </row>
    <row r="556" spans="1:255" s="20" customFormat="1" x14ac:dyDescent="0.25">
      <c r="A556" s="47">
        <v>34611</v>
      </c>
      <c r="B556" s="47" t="s">
        <v>23</v>
      </c>
      <c r="C556" s="20">
        <v>7</v>
      </c>
      <c r="D556" s="20" t="s">
        <v>202</v>
      </c>
      <c r="E556" s="29">
        <v>695.33</v>
      </c>
      <c r="F556" s="29">
        <v>1140.74</v>
      </c>
      <c r="H556" s="20">
        <v>4</v>
      </c>
      <c r="I556" s="20">
        <v>226</v>
      </c>
      <c r="J556" s="34" t="s">
        <v>28</v>
      </c>
      <c r="K556" s="22">
        <v>48</v>
      </c>
      <c r="L556" s="20" t="s">
        <v>19</v>
      </c>
      <c r="M556" s="20">
        <v>12</v>
      </c>
      <c r="N556" s="33" t="s">
        <v>27</v>
      </c>
      <c r="O556" s="34" t="s">
        <v>24</v>
      </c>
      <c r="P556" s="32">
        <v>2704</v>
      </c>
      <c r="Q556" s="35"/>
      <c r="R556" s="12" t="s">
        <v>179</v>
      </c>
      <c r="S556" s="35"/>
      <c r="T556" s="20" t="s">
        <v>590</v>
      </c>
      <c r="U556" s="48">
        <f t="shared" si="17"/>
        <v>2751</v>
      </c>
      <c r="V556" s="20">
        <v>122.3</v>
      </c>
      <c r="W556" s="20">
        <v>2.5499999999999998</v>
      </c>
      <c r="X556" s="29">
        <v>1.99</v>
      </c>
      <c r="Y556" s="20">
        <v>3.38</v>
      </c>
      <c r="Z556" s="87" t="s">
        <v>808</v>
      </c>
    </row>
    <row r="557" spans="1:255" s="20" customFormat="1" x14ac:dyDescent="0.25">
      <c r="A557" s="47">
        <v>34612</v>
      </c>
      <c r="B557" s="47" t="s">
        <v>23</v>
      </c>
      <c r="C557" s="28">
        <v>7</v>
      </c>
      <c r="D557" s="20" t="s">
        <v>259</v>
      </c>
      <c r="E557" s="29">
        <v>692.96</v>
      </c>
      <c r="F557" s="29">
        <v>1141.0999999999999</v>
      </c>
      <c r="H557" s="20">
        <v>8</v>
      </c>
      <c r="I557" s="20">
        <v>132</v>
      </c>
      <c r="J557" s="34" t="s">
        <v>28</v>
      </c>
      <c r="K557" s="22">
        <v>101</v>
      </c>
      <c r="L557" s="20" t="s">
        <v>19</v>
      </c>
      <c r="M557" s="20">
        <v>24</v>
      </c>
      <c r="N557" s="33"/>
      <c r="O557" s="34" t="s">
        <v>24</v>
      </c>
      <c r="P557" s="32">
        <v>2702</v>
      </c>
      <c r="Q557" s="35"/>
      <c r="R557" s="12" t="s">
        <v>260</v>
      </c>
      <c r="S557" s="35"/>
      <c r="T557" s="20" t="s">
        <v>552</v>
      </c>
      <c r="U557" s="48">
        <f t="shared" si="17"/>
        <v>2802</v>
      </c>
      <c r="V557" s="20">
        <v>73.3</v>
      </c>
      <c r="W557" s="20">
        <v>0.73</v>
      </c>
      <c r="X557" s="29">
        <v>0.54</v>
      </c>
      <c r="Y557" s="20">
        <v>0.43</v>
      </c>
      <c r="Z557" s="114" t="s">
        <v>805</v>
      </c>
      <c r="AA557" s="22"/>
      <c r="IC557" s="22"/>
      <c r="ID557" s="22"/>
      <c r="IE557" s="22"/>
      <c r="IF557" s="22"/>
      <c r="IG557" s="22"/>
      <c r="IH557" s="22"/>
      <c r="II557" s="22"/>
      <c r="IJ557" s="22"/>
      <c r="IK557" s="22"/>
      <c r="IL557" s="22"/>
      <c r="IM557" s="22"/>
      <c r="IN557" s="22"/>
      <c r="IO557" s="22"/>
      <c r="IP557" s="22"/>
      <c r="IQ557" s="22"/>
      <c r="IR557" s="22"/>
      <c r="IS557" s="22"/>
      <c r="IT557" s="22"/>
      <c r="IU557" s="22"/>
    </row>
    <row r="558" spans="1:255" s="14" customFormat="1" x14ac:dyDescent="0.25">
      <c r="A558" s="47">
        <v>34614</v>
      </c>
      <c r="B558" s="47" t="s">
        <v>23</v>
      </c>
      <c r="C558" s="20">
        <v>7</v>
      </c>
      <c r="D558" s="20" t="s">
        <v>228</v>
      </c>
      <c r="E558" s="29">
        <v>694.12</v>
      </c>
      <c r="F558" s="29">
        <v>1141.07</v>
      </c>
      <c r="G558" s="20"/>
      <c r="H558" s="20">
        <v>4</v>
      </c>
      <c r="I558" s="20">
        <v>88</v>
      </c>
      <c r="J558" s="34" t="s">
        <v>28</v>
      </c>
      <c r="K558" s="20">
        <v>50</v>
      </c>
      <c r="L558" s="20" t="s">
        <v>19</v>
      </c>
      <c r="M558" s="20">
        <v>17</v>
      </c>
      <c r="N558" s="33"/>
      <c r="O558" s="34" t="s">
        <v>722</v>
      </c>
      <c r="P558" s="32">
        <v>2713</v>
      </c>
      <c r="Q558" s="35"/>
      <c r="R558" s="12" t="s">
        <v>160</v>
      </c>
      <c r="S558" s="35"/>
      <c r="T558" s="47" t="s">
        <v>549</v>
      </c>
      <c r="U558" s="48">
        <f t="shared" si="17"/>
        <v>2762</v>
      </c>
      <c r="V558" s="20">
        <v>81.3</v>
      </c>
      <c r="W558" s="20">
        <v>1.63</v>
      </c>
      <c r="X558" s="29">
        <v>0.85</v>
      </c>
      <c r="Y558" s="20">
        <v>1.1399999999999999</v>
      </c>
      <c r="Z558" s="87" t="s">
        <v>807</v>
      </c>
      <c r="AA558" s="34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  <c r="FQ558" s="20"/>
      <c r="FR558" s="20"/>
      <c r="FS558" s="20"/>
      <c r="FT558" s="20"/>
      <c r="FU558" s="20"/>
      <c r="FV558" s="20"/>
      <c r="FW558" s="20"/>
      <c r="FX558" s="20"/>
      <c r="FY558" s="20"/>
      <c r="FZ558" s="20"/>
      <c r="GA558" s="20"/>
      <c r="GB558" s="20"/>
      <c r="GC558" s="20"/>
      <c r="GD558" s="20"/>
      <c r="GE558" s="20"/>
      <c r="GF558" s="20"/>
      <c r="GG558" s="20"/>
      <c r="GH558" s="20"/>
      <c r="GI558" s="20"/>
      <c r="GJ558" s="20"/>
      <c r="GK558" s="20"/>
      <c r="GL558" s="20"/>
      <c r="GM558" s="20"/>
      <c r="GN558" s="20"/>
      <c r="GO558" s="20"/>
      <c r="GP558" s="20"/>
      <c r="GQ558" s="20"/>
      <c r="GR558" s="20"/>
      <c r="GS558" s="20"/>
      <c r="GT558" s="20"/>
      <c r="GU558" s="20"/>
      <c r="GV558" s="20"/>
      <c r="GW558" s="20"/>
      <c r="GX558" s="20"/>
      <c r="GY558" s="20"/>
      <c r="GZ558" s="20"/>
      <c r="HA558" s="20"/>
      <c r="HB558" s="20"/>
      <c r="HC558" s="20"/>
      <c r="HD558" s="20"/>
      <c r="HE558" s="20"/>
      <c r="HF558" s="20"/>
      <c r="HG558" s="20"/>
      <c r="HH558" s="20"/>
      <c r="HI558" s="20"/>
      <c r="HJ558" s="20"/>
      <c r="HK558" s="20"/>
      <c r="HL558" s="20"/>
      <c r="HM558" s="20"/>
      <c r="HN558" s="20"/>
      <c r="HO558" s="20"/>
      <c r="HP558" s="20"/>
      <c r="HQ558" s="20"/>
      <c r="HR558" s="20"/>
      <c r="HS558" s="20"/>
      <c r="HT558" s="20"/>
      <c r="HU558" s="20"/>
      <c r="HV558" s="20"/>
      <c r="HW558" s="20"/>
      <c r="HX558" s="20"/>
      <c r="HY558" s="20"/>
      <c r="HZ558" s="20"/>
      <c r="IA558" s="20"/>
      <c r="IB558" s="20"/>
      <c r="IC558" s="20"/>
      <c r="ID558" s="20"/>
      <c r="IE558" s="20"/>
      <c r="IF558" s="20"/>
      <c r="IG558" s="20"/>
      <c r="IH558" s="20"/>
      <c r="II558" s="20"/>
      <c r="IJ558" s="20"/>
      <c r="IK558" s="20"/>
      <c r="IL558" s="20"/>
      <c r="IM558" s="20"/>
      <c r="IN558" s="20"/>
      <c r="IO558" s="20"/>
      <c r="IP558" s="20"/>
      <c r="IQ558" s="20"/>
      <c r="IR558" s="20"/>
      <c r="IS558" s="20"/>
      <c r="IT558" s="20"/>
      <c r="IU558" s="20"/>
    </row>
    <row r="559" spans="1:255" s="20" customFormat="1" x14ac:dyDescent="0.25">
      <c r="A559" s="47">
        <v>34618</v>
      </c>
      <c r="B559" s="47" t="s">
        <v>23</v>
      </c>
      <c r="C559" s="20">
        <v>7</v>
      </c>
      <c r="D559" s="20" t="s">
        <v>177</v>
      </c>
      <c r="E559" s="29">
        <v>694.94</v>
      </c>
      <c r="F559" s="29">
        <v>1142.4000000000001</v>
      </c>
      <c r="H559" s="20">
        <v>8</v>
      </c>
      <c r="I559" s="20">
        <v>57</v>
      </c>
      <c r="J559" s="34" t="s">
        <v>10</v>
      </c>
      <c r="K559" s="22">
        <v>21</v>
      </c>
      <c r="L559" s="20" t="s">
        <v>19</v>
      </c>
      <c r="M559" s="20">
        <v>7</v>
      </c>
      <c r="N559" s="33" t="s">
        <v>27</v>
      </c>
      <c r="O559" s="34" t="s">
        <v>722</v>
      </c>
      <c r="P559" s="32">
        <v>2707</v>
      </c>
      <c r="Q559" s="35"/>
      <c r="R559" s="12" t="s">
        <v>169</v>
      </c>
      <c r="S559" s="35"/>
      <c r="T559" s="20" t="s">
        <v>590</v>
      </c>
      <c r="U559" s="48">
        <f t="shared" si="17"/>
        <v>2727</v>
      </c>
      <c r="V559" s="20">
        <v>51.6</v>
      </c>
      <c r="W559" s="20">
        <v>2.46</v>
      </c>
      <c r="X559" s="29">
        <v>2.84</v>
      </c>
      <c r="Y559" s="20">
        <v>2.44</v>
      </c>
      <c r="Z559" s="87" t="s">
        <v>809</v>
      </c>
    </row>
    <row r="560" spans="1:255" s="20" customFormat="1" x14ac:dyDescent="0.25">
      <c r="A560" s="47">
        <v>34619</v>
      </c>
      <c r="B560" s="47" t="s">
        <v>23</v>
      </c>
      <c r="C560" s="20">
        <v>7</v>
      </c>
      <c r="D560" s="20" t="s">
        <v>177</v>
      </c>
      <c r="E560" s="29">
        <v>694.94</v>
      </c>
      <c r="F560" s="29">
        <v>1142.24</v>
      </c>
      <c r="H560" s="20">
        <v>4</v>
      </c>
      <c r="I560" s="20">
        <v>226</v>
      </c>
      <c r="J560" s="34" t="s">
        <v>28</v>
      </c>
      <c r="K560" s="22">
        <v>48</v>
      </c>
      <c r="L560" s="20" t="s">
        <v>19</v>
      </c>
      <c r="M560" s="20">
        <v>13</v>
      </c>
      <c r="N560" s="33" t="s">
        <v>27</v>
      </c>
      <c r="O560" s="34" t="s">
        <v>24</v>
      </c>
      <c r="P560" s="32">
        <v>2704</v>
      </c>
      <c r="Q560" s="35"/>
      <c r="R560" s="12" t="s">
        <v>179</v>
      </c>
      <c r="S560" s="35"/>
      <c r="T560" s="20" t="s">
        <v>590</v>
      </c>
      <c r="U560" s="48">
        <f t="shared" si="17"/>
        <v>2751</v>
      </c>
      <c r="V560" s="20">
        <v>117.1</v>
      </c>
      <c r="W560" s="20">
        <v>2.44</v>
      </c>
      <c r="X560" s="29">
        <v>1.1299999999999999</v>
      </c>
      <c r="Y560" s="20">
        <v>2.87</v>
      </c>
      <c r="Z560" s="87" t="s">
        <v>808</v>
      </c>
    </row>
    <row r="561" spans="1:245" s="20" customFormat="1" x14ac:dyDescent="0.25">
      <c r="A561" s="47">
        <v>34620</v>
      </c>
      <c r="B561" s="47" t="s">
        <v>23</v>
      </c>
      <c r="C561" s="20">
        <v>7</v>
      </c>
      <c r="D561" s="20" t="s">
        <v>227</v>
      </c>
      <c r="E561" s="29">
        <v>693.32</v>
      </c>
      <c r="F561" s="29">
        <v>1142.9000000000001</v>
      </c>
      <c r="H561" s="20">
        <v>4</v>
      </c>
      <c r="I561" s="20">
        <v>127</v>
      </c>
      <c r="J561" s="34" t="s">
        <v>28</v>
      </c>
      <c r="K561" s="20">
        <v>44</v>
      </c>
      <c r="L561" s="43" t="s">
        <v>27</v>
      </c>
      <c r="M561" s="20">
        <v>14</v>
      </c>
      <c r="N561" s="33"/>
      <c r="O561" s="34" t="s">
        <v>722</v>
      </c>
      <c r="P561" s="32">
        <v>2713</v>
      </c>
      <c r="Q561" s="35"/>
      <c r="R561" s="12" t="s">
        <v>160</v>
      </c>
      <c r="S561" s="35"/>
      <c r="T561" s="47" t="s">
        <v>549</v>
      </c>
      <c r="U561" s="48">
        <f t="shared" si="17"/>
        <v>2756</v>
      </c>
      <c r="V561" s="20">
        <v>90</v>
      </c>
      <c r="W561" s="20">
        <v>2.0499999999999998</v>
      </c>
      <c r="X561" s="29">
        <v>1.49</v>
      </c>
      <c r="Y561" s="20">
        <v>1.95</v>
      </c>
      <c r="Z561" s="87" t="s">
        <v>806</v>
      </c>
      <c r="AA561" s="34"/>
    </row>
    <row r="562" spans="1:245" s="20" customFormat="1" x14ac:dyDescent="0.25">
      <c r="A562" s="47">
        <v>34621</v>
      </c>
      <c r="B562" s="47" t="s">
        <v>23</v>
      </c>
      <c r="C562" s="20">
        <v>7</v>
      </c>
      <c r="D562" s="20" t="s">
        <v>232</v>
      </c>
      <c r="E562" s="29">
        <v>690.14</v>
      </c>
      <c r="F562" s="29">
        <v>1143.29</v>
      </c>
      <c r="H562" s="20">
        <v>4</v>
      </c>
      <c r="I562" s="20">
        <v>173</v>
      </c>
      <c r="J562" s="34" t="s">
        <v>28</v>
      </c>
      <c r="K562" s="20">
        <v>50</v>
      </c>
      <c r="L562" s="20" t="s">
        <v>19</v>
      </c>
      <c r="M562" s="20">
        <v>14</v>
      </c>
      <c r="N562" s="33"/>
      <c r="O562" s="34" t="s">
        <v>722</v>
      </c>
      <c r="P562" s="32">
        <v>2713</v>
      </c>
      <c r="Q562" s="35"/>
      <c r="R562" s="12" t="s">
        <v>160</v>
      </c>
      <c r="S562" s="35"/>
      <c r="T562" s="47" t="s">
        <v>549</v>
      </c>
      <c r="U562" s="48">
        <f t="shared" si="17"/>
        <v>2762</v>
      </c>
      <c r="V562" s="20">
        <v>110</v>
      </c>
      <c r="W562" s="20">
        <v>2.2000000000000002</v>
      </c>
      <c r="X562" s="29">
        <v>1.49</v>
      </c>
      <c r="Y562" s="20">
        <v>1.45</v>
      </c>
      <c r="Z562" s="87" t="s">
        <v>808</v>
      </c>
      <c r="AA562" s="34"/>
    </row>
    <row r="563" spans="1:245" s="20" customFormat="1" x14ac:dyDescent="0.25">
      <c r="A563" s="55">
        <v>34622</v>
      </c>
      <c r="B563" s="55" t="s">
        <v>23</v>
      </c>
      <c r="C563" s="22">
        <v>7</v>
      </c>
      <c r="D563" s="22" t="s">
        <v>254</v>
      </c>
      <c r="E563" s="49">
        <v>692.22</v>
      </c>
      <c r="F563" s="49">
        <v>1143.33</v>
      </c>
      <c r="H563" s="22">
        <v>8</v>
      </c>
      <c r="I563" s="22">
        <v>95</v>
      </c>
      <c r="J563" s="52" t="s">
        <v>37</v>
      </c>
      <c r="K563" s="22">
        <v>33</v>
      </c>
      <c r="L563" s="22" t="s">
        <v>19</v>
      </c>
      <c r="M563" s="22">
        <v>12</v>
      </c>
      <c r="N563" s="54"/>
      <c r="O563" s="52" t="s">
        <v>722</v>
      </c>
      <c r="P563" s="51" t="s">
        <v>257</v>
      </c>
      <c r="Q563" s="53"/>
      <c r="R563" s="130" t="s">
        <v>257</v>
      </c>
      <c r="S563" s="53" t="s">
        <v>258</v>
      </c>
      <c r="T563" s="22" t="s">
        <v>552</v>
      </c>
      <c r="U563" s="217" t="s">
        <v>603</v>
      </c>
      <c r="V563" s="22">
        <v>50.2</v>
      </c>
      <c r="W563" s="22">
        <v>1.52</v>
      </c>
      <c r="X563" s="49">
        <v>1.54</v>
      </c>
      <c r="Y563" s="22">
        <v>1.27</v>
      </c>
      <c r="Z563" s="87" t="s">
        <v>806</v>
      </c>
      <c r="AA563" s="52" t="s">
        <v>256</v>
      </c>
      <c r="AB563" s="22"/>
      <c r="AH563" s="22"/>
    </row>
    <row r="564" spans="1:245" s="20" customFormat="1" x14ac:dyDescent="0.25">
      <c r="A564" s="47">
        <v>34625</v>
      </c>
      <c r="B564" s="47" t="s">
        <v>23</v>
      </c>
      <c r="C564" s="20">
        <v>7</v>
      </c>
      <c r="D564" s="20" t="s">
        <v>153</v>
      </c>
      <c r="E564" s="29">
        <v>695.01</v>
      </c>
      <c r="F564" s="29">
        <v>1143.8</v>
      </c>
      <c r="H564" s="20">
        <v>8</v>
      </c>
      <c r="I564" s="20">
        <v>143</v>
      </c>
      <c r="J564" s="34" t="s">
        <v>28</v>
      </c>
      <c r="K564" s="20">
        <v>36</v>
      </c>
      <c r="L564" s="20" t="s">
        <v>19</v>
      </c>
      <c r="M564" s="20">
        <v>11</v>
      </c>
      <c r="N564" s="33" t="s">
        <v>27</v>
      </c>
      <c r="O564" s="34" t="s">
        <v>24</v>
      </c>
      <c r="P564" s="32">
        <v>2717</v>
      </c>
      <c r="Q564" s="35"/>
      <c r="R564" s="12" t="s">
        <v>134</v>
      </c>
      <c r="S564" s="35"/>
      <c r="T564" s="20" t="s">
        <v>597</v>
      </c>
      <c r="U564" s="48">
        <f>P564+K564-1</f>
        <v>2752</v>
      </c>
      <c r="V564" s="20">
        <v>77.599999999999994</v>
      </c>
      <c r="W564" s="20">
        <v>2.15</v>
      </c>
      <c r="X564" s="29">
        <v>1.45</v>
      </c>
      <c r="Y564" s="20">
        <v>1.94</v>
      </c>
      <c r="Z564" s="87" t="s">
        <v>808</v>
      </c>
      <c r="AA564" s="34" t="s">
        <v>154</v>
      </c>
    </row>
    <row r="565" spans="1:245" s="20" customFormat="1" x14ac:dyDescent="0.25">
      <c r="A565" s="47">
        <v>34626</v>
      </c>
      <c r="B565" s="47" t="s">
        <v>23</v>
      </c>
      <c r="C565" s="20">
        <v>7</v>
      </c>
      <c r="D565" s="20" t="s">
        <v>791</v>
      </c>
      <c r="E565" s="29">
        <v>693.29</v>
      </c>
      <c r="F565" s="29">
        <v>1143.8399999999999</v>
      </c>
      <c r="H565" s="124">
        <v>4</v>
      </c>
      <c r="I565" s="20">
        <v>157</v>
      </c>
      <c r="J565" s="34" t="s">
        <v>28</v>
      </c>
      <c r="K565" s="20">
        <v>110</v>
      </c>
      <c r="L565" s="43" t="s">
        <v>27</v>
      </c>
      <c r="M565" s="20">
        <v>19</v>
      </c>
      <c r="N565" s="33"/>
      <c r="O565" s="34" t="s">
        <v>722</v>
      </c>
      <c r="P565" s="32">
        <v>2706</v>
      </c>
      <c r="Q565" s="124"/>
      <c r="R565" s="12" t="s">
        <v>253</v>
      </c>
      <c r="S565" s="124"/>
      <c r="T565" s="20" t="s">
        <v>813</v>
      </c>
      <c r="U565" s="47"/>
      <c r="V565" s="20">
        <v>110.1</v>
      </c>
      <c r="W565" s="20">
        <v>1</v>
      </c>
      <c r="X565" s="29">
        <v>1.31</v>
      </c>
      <c r="Y565" s="20">
        <v>1.54</v>
      </c>
      <c r="Z565" s="87" t="s">
        <v>806</v>
      </c>
      <c r="AE565" s="32"/>
      <c r="AF565" s="35"/>
      <c r="AH565" s="31"/>
      <c r="IK565" s="20">
        <v>73344.240000000005</v>
      </c>
    </row>
    <row r="566" spans="1:245" s="20" customFormat="1" x14ac:dyDescent="0.25">
      <c r="A566" s="47">
        <v>34628</v>
      </c>
      <c r="B566" s="47" t="s">
        <v>23</v>
      </c>
      <c r="C566" s="20">
        <v>7</v>
      </c>
      <c r="D566" s="20" t="s">
        <v>281</v>
      </c>
      <c r="E566" s="29">
        <v>690.53</v>
      </c>
      <c r="F566" s="29">
        <v>1144.93</v>
      </c>
      <c r="H566" s="20">
        <v>8</v>
      </c>
      <c r="I566" s="20">
        <v>123</v>
      </c>
      <c r="J566" s="34" t="s">
        <v>10</v>
      </c>
      <c r="K566" s="22">
        <v>27</v>
      </c>
      <c r="L566" s="20" t="s">
        <v>19</v>
      </c>
      <c r="M566" s="20">
        <v>13</v>
      </c>
      <c r="N566" s="33" t="s">
        <v>27</v>
      </c>
      <c r="O566" s="34" t="s">
        <v>722</v>
      </c>
      <c r="P566" s="32">
        <v>2704</v>
      </c>
      <c r="Q566" s="35"/>
      <c r="R566" s="12" t="s">
        <v>179</v>
      </c>
      <c r="S566" s="35"/>
      <c r="T566" s="20" t="s">
        <v>564</v>
      </c>
      <c r="U566" s="48">
        <f>P566+K566-1</f>
        <v>2730</v>
      </c>
      <c r="V566" s="20">
        <v>54.7</v>
      </c>
      <c r="W566" s="20">
        <v>2.0299999999999998</v>
      </c>
      <c r="X566" s="29">
        <v>1.77</v>
      </c>
      <c r="Y566" s="20">
        <v>2.23</v>
      </c>
      <c r="Z566" s="87" t="s">
        <v>808</v>
      </c>
    </row>
    <row r="567" spans="1:245" s="20" customFormat="1" x14ac:dyDescent="0.25">
      <c r="A567" s="47">
        <v>34629</v>
      </c>
      <c r="B567" s="47" t="s">
        <v>23</v>
      </c>
      <c r="C567" s="20">
        <v>7</v>
      </c>
      <c r="D567" s="20" t="s">
        <v>281</v>
      </c>
      <c r="E567" s="29">
        <v>690.61</v>
      </c>
      <c r="F567" s="29">
        <v>1144.82</v>
      </c>
      <c r="H567" s="20">
        <v>4</v>
      </c>
      <c r="I567" s="20">
        <v>127</v>
      </c>
      <c r="J567" s="34" t="s">
        <v>28</v>
      </c>
      <c r="K567" s="22">
        <v>49</v>
      </c>
      <c r="L567" s="20" t="s">
        <v>19</v>
      </c>
      <c r="M567" s="20">
        <v>16</v>
      </c>
      <c r="N567" s="33" t="s">
        <v>27</v>
      </c>
      <c r="O567" s="34" t="s">
        <v>722</v>
      </c>
      <c r="P567" s="32">
        <v>2708</v>
      </c>
      <c r="Q567" s="35"/>
      <c r="R567" s="12" t="s">
        <v>167</v>
      </c>
      <c r="S567" s="35"/>
      <c r="T567" s="20" t="s">
        <v>565</v>
      </c>
      <c r="U567" s="48">
        <f>P567+K567-1</f>
        <v>2756</v>
      </c>
      <c r="V567" s="20">
        <v>87.9</v>
      </c>
      <c r="W567" s="20">
        <v>1.79</v>
      </c>
      <c r="X567" s="29">
        <v>1.42</v>
      </c>
      <c r="Y567" s="20">
        <v>1.33</v>
      </c>
      <c r="Z567" s="87" t="s">
        <v>806</v>
      </c>
    </row>
    <row r="568" spans="1:245" s="20" customFormat="1" x14ac:dyDescent="0.25">
      <c r="A568" s="47">
        <v>34630</v>
      </c>
      <c r="B568" s="47" t="s">
        <v>23</v>
      </c>
      <c r="C568" s="20">
        <v>7</v>
      </c>
      <c r="D568" s="20" t="s">
        <v>281</v>
      </c>
      <c r="E568" s="29">
        <v>690.6</v>
      </c>
      <c r="F568" s="29">
        <v>1144.67</v>
      </c>
      <c r="H568" s="20">
        <v>4</v>
      </c>
      <c r="I568" s="20">
        <v>190</v>
      </c>
      <c r="J568" s="34" t="s">
        <v>28</v>
      </c>
      <c r="K568" s="22">
        <v>116</v>
      </c>
      <c r="L568" s="20" t="s">
        <v>19</v>
      </c>
      <c r="M568" s="20">
        <v>20</v>
      </c>
      <c r="N568" s="33" t="s">
        <v>27</v>
      </c>
      <c r="O568" s="34" t="s">
        <v>722</v>
      </c>
      <c r="P568" s="32">
        <v>2704</v>
      </c>
      <c r="Q568" s="35"/>
      <c r="R568" s="12" t="s">
        <v>179</v>
      </c>
      <c r="S568" s="35"/>
      <c r="T568" s="20" t="s">
        <v>564</v>
      </c>
      <c r="U568" s="48">
        <f>P568+K568-1</f>
        <v>2819</v>
      </c>
      <c r="V568" s="20">
        <v>114.2</v>
      </c>
      <c r="W568" s="20">
        <v>0.98</v>
      </c>
      <c r="X568" s="29">
        <v>0.47</v>
      </c>
      <c r="Y568" s="20">
        <v>0.7</v>
      </c>
      <c r="Z568" s="115" t="s">
        <v>805</v>
      </c>
    </row>
    <row r="569" spans="1:245" s="20" customFormat="1" x14ac:dyDescent="0.25">
      <c r="A569" s="178">
        <v>34631</v>
      </c>
      <c r="B569" s="178" t="s">
        <v>23</v>
      </c>
      <c r="C569" s="166">
        <v>7</v>
      </c>
      <c r="D569" s="166" t="s">
        <v>225</v>
      </c>
      <c r="E569" s="179">
        <v>690.08</v>
      </c>
      <c r="F569" s="179">
        <v>1144.99</v>
      </c>
      <c r="H569" s="166">
        <v>4</v>
      </c>
      <c r="I569" s="166">
        <v>173</v>
      </c>
      <c r="J569" s="20" t="s">
        <v>817</v>
      </c>
      <c r="K569" s="166">
        <v>102</v>
      </c>
      <c r="L569" s="166" t="s">
        <v>19</v>
      </c>
      <c r="M569" s="166">
        <v>22</v>
      </c>
      <c r="N569" s="180" t="s">
        <v>27</v>
      </c>
      <c r="O569" s="183" t="s">
        <v>722</v>
      </c>
      <c r="P569" s="433"/>
      <c r="Q569" s="408"/>
      <c r="R569" s="184" t="s">
        <v>646</v>
      </c>
      <c r="S569" s="409"/>
      <c r="T569" s="166"/>
      <c r="U569" s="47"/>
      <c r="W569" s="181"/>
      <c r="Z569" s="181"/>
      <c r="AA569" s="166"/>
      <c r="AB569" s="182"/>
      <c r="AC569" s="182"/>
      <c r="AD569" s="182"/>
      <c r="AE569" s="166"/>
      <c r="AF569" s="166"/>
      <c r="AG569" s="166"/>
    </row>
    <row r="570" spans="1:245" s="20" customFormat="1" x14ac:dyDescent="0.25">
      <c r="A570" s="47">
        <v>34632</v>
      </c>
      <c r="B570" s="47" t="s">
        <v>23</v>
      </c>
      <c r="C570" s="20">
        <v>7</v>
      </c>
      <c r="D570" s="20" t="s">
        <v>225</v>
      </c>
      <c r="E570" s="29">
        <v>690.33</v>
      </c>
      <c r="F570" s="29">
        <v>1144.76</v>
      </c>
      <c r="H570" s="20">
        <v>4</v>
      </c>
      <c r="I570" s="20">
        <v>127</v>
      </c>
      <c r="J570" s="34" t="s">
        <v>28</v>
      </c>
      <c r="K570" s="20">
        <v>49</v>
      </c>
      <c r="L570" s="20" t="s">
        <v>19</v>
      </c>
      <c r="M570" s="20">
        <v>10</v>
      </c>
      <c r="N570" s="33"/>
      <c r="O570" s="34" t="s">
        <v>722</v>
      </c>
      <c r="P570" s="32">
        <v>2713</v>
      </c>
      <c r="Q570" s="35"/>
      <c r="R570" s="12" t="s">
        <v>160</v>
      </c>
      <c r="S570" s="35"/>
      <c r="T570" s="47" t="s">
        <v>549</v>
      </c>
      <c r="U570" s="48">
        <f>P570+K570-1</f>
        <v>2761</v>
      </c>
      <c r="V570" s="20">
        <v>82.6</v>
      </c>
      <c r="W570" s="20">
        <v>1.69</v>
      </c>
      <c r="X570" s="29">
        <v>1.26</v>
      </c>
      <c r="Y570" s="20">
        <v>1.5</v>
      </c>
      <c r="Z570" s="87" t="s">
        <v>806</v>
      </c>
      <c r="AA570" s="34"/>
    </row>
    <row r="571" spans="1:245" s="20" customFormat="1" x14ac:dyDescent="0.25">
      <c r="A571" s="47">
        <v>34633</v>
      </c>
      <c r="B571" s="47" t="s">
        <v>23</v>
      </c>
      <c r="C571" s="20">
        <v>7</v>
      </c>
      <c r="D571" s="20" t="s">
        <v>225</v>
      </c>
      <c r="E571" s="29">
        <v>690.63</v>
      </c>
      <c r="F571" s="29">
        <v>1144.81</v>
      </c>
      <c r="H571" s="124">
        <v>8</v>
      </c>
      <c r="I571" s="20">
        <v>50</v>
      </c>
      <c r="J571" s="20" t="s">
        <v>817</v>
      </c>
      <c r="K571" s="20">
        <v>29</v>
      </c>
      <c r="L571" s="20" t="s">
        <v>19</v>
      </c>
      <c r="M571" s="20">
        <v>14</v>
      </c>
      <c r="N571" s="33"/>
      <c r="O571" s="34" t="s">
        <v>722</v>
      </c>
      <c r="P571" s="32"/>
      <c r="Q571" s="124"/>
      <c r="R571" s="12" t="s">
        <v>646</v>
      </c>
      <c r="S571" s="124"/>
      <c r="U571" s="47"/>
      <c r="V571" s="57"/>
      <c r="W571" s="57"/>
      <c r="X571" s="57"/>
      <c r="Z571" s="114"/>
      <c r="AH571" s="31"/>
      <c r="AJ571" s="47"/>
      <c r="AK571" s="47"/>
    </row>
    <row r="572" spans="1:245" s="20" customFormat="1" x14ac:dyDescent="0.25">
      <c r="A572" s="47">
        <v>34634</v>
      </c>
      <c r="B572" s="47" t="s">
        <v>23</v>
      </c>
      <c r="C572" s="20">
        <v>7</v>
      </c>
      <c r="D572" s="20" t="s">
        <v>174</v>
      </c>
      <c r="E572" s="29">
        <v>694.64</v>
      </c>
      <c r="F572" s="29">
        <v>1144.79</v>
      </c>
      <c r="H572" s="20">
        <v>4</v>
      </c>
      <c r="I572" s="20">
        <v>100</v>
      </c>
      <c r="J572" s="34" t="s">
        <v>28</v>
      </c>
      <c r="K572" s="20">
        <v>54</v>
      </c>
      <c r="L572" s="20" t="s">
        <v>19</v>
      </c>
      <c r="M572" s="20">
        <v>16</v>
      </c>
      <c r="N572" s="33" t="s">
        <v>27</v>
      </c>
      <c r="O572" s="34" t="s">
        <v>722</v>
      </c>
      <c r="P572" s="32">
        <v>2704</v>
      </c>
      <c r="Q572" s="35"/>
      <c r="R572" s="12" t="s">
        <v>179</v>
      </c>
      <c r="S572" s="35"/>
      <c r="T572" s="20" t="s">
        <v>590</v>
      </c>
      <c r="U572" s="48">
        <f t="shared" ref="U572:U577" si="18">P572+K572-1</f>
        <v>2757</v>
      </c>
      <c r="V572" s="20">
        <v>80.3</v>
      </c>
      <c r="W572" s="20">
        <v>1.49</v>
      </c>
      <c r="X572" s="29">
        <v>0.89</v>
      </c>
      <c r="Y572" s="20">
        <v>1.45</v>
      </c>
      <c r="Z572" s="87" t="s">
        <v>807</v>
      </c>
    </row>
    <row r="573" spans="1:245" s="20" customFormat="1" x14ac:dyDescent="0.25">
      <c r="A573" s="47">
        <v>34636</v>
      </c>
      <c r="B573" s="47" t="s">
        <v>23</v>
      </c>
      <c r="C573" s="20">
        <v>7</v>
      </c>
      <c r="D573" s="20" t="s">
        <v>174</v>
      </c>
      <c r="E573" s="29">
        <v>694.37</v>
      </c>
      <c r="F573" s="29">
        <v>1144.52</v>
      </c>
      <c r="H573" s="20">
        <v>4</v>
      </c>
      <c r="I573" s="20">
        <v>100</v>
      </c>
      <c r="J573" s="34" t="s">
        <v>28</v>
      </c>
      <c r="K573" s="20">
        <v>57</v>
      </c>
      <c r="L573" s="20" t="s">
        <v>19</v>
      </c>
      <c r="M573" s="20">
        <v>20</v>
      </c>
      <c r="N573" s="33" t="s">
        <v>27</v>
      </c>
      <c r="O573" s="34" t="s">
        <v>722</v>
      </c>
      <c r="P573" s="32">
        <v>2707</v>
      </c>
      <c r="Q573" s="35"/>
      <c r="R573" s="12" t="s">
        <v>169</v>
      </c>
      <c r="S573" s="35"/>
      <c r="T573" s="20" t="s">
        <v>590</v>
      </c>
      <c r="U573" s="48">
        <f t="shared" si="18"/>
        <v>2763</v>
      </c>
      <c r="V573" s="20">
        <v>82.2</v>
      </c>
      <c r="W573" s="20">
        <v>1.44</v>
      </c>
      <c r="X573" s="29">
        <v>0.69</v>
      </c>
      <c r="Y573" s="20">
        <v>0.92</v>
      </c>
      <c r="Z573" s="87" t="s">
        <v>807</v>
      </c>
    </row>
    <row r="574" spans="1:245" s="20" customFormat="1" x14ac:dyDescent="0.25">
      <c r="A574" s="47">
        <v>34637</v>
      </c>
      <c r="B574" s="47" t="s">
        <v>23</v>
      </c>
      <c r="C574" s="20">
        <v>7</v>
      </c>
      <c r="D574" s="20" t="s">
        <v>174</v>
      </c>
      <c r="E574" s="29">
        <v>694.82</v>
      </c>
      <c r="F574" s="29">
        <v>1144.2</v>
      </c>
      <c r="H574" s="20">
        <v>4</v>
      </c>
      <c r="I574" s="20">
        <v>157</v>
      </c>
      <c r="J574" s="34" t="s">
        <v>28</v>
      </c>
      <c r="K574" s="22">
        <v>48</v>
      </c>
      <c r="L574" s="20" t="s">
        <v>19</v>
      </c>
      <c r="M574" s="20">
        <v>14</v>
      </c>
      <c r="N574" s="33" t="s">
        <v>27</v>
      </c>
      <c r="O574" s="34" t="s">
        <v>775</v>
      </c>
      <c r="P574" s="32">
        <v>2704</v>
      </c>
      <c r="Q574" s="35"/>
      <c r="R574" s="12" t="s">
        <v>179</v>
      </c>
      <c r="S574" s="35"/>
      <c r="T574" s="20" t="s">
        <v>590</v>
      </c>
      <c r="U574" s="48">
        <f t="shared" si="18"/>
        <v>2751</v>
      </c>
      <c r="V574" s="20">
        <v>107.6</v>
      </c>
      <c r="W574" s="20">
        <v>2.2400000000000002</v>
      </c>
      <c r="X574" s="29">
        <v>1.47</v>
      </c>
      <c r="Y574" s="20">
        <v>2.2599999999999998</v>
      </c>
      <c r="Z574" s="87" t="s">
        <v>808</v>
      </c>
    </row>
    <row r="575" spans="1:245" s="20" customFormat="1" x14ac:dyDescent="0.25">
      <c r="A575" s="47">
        <v>34638</v>
      </c>
      <c r="B575" s="47" t="s">
        <v>23</v>
      </c>
      <c r="C575" s="20">
        <v>7</v>
      </c>
      <c r="D575" s="20" t="s">
        <v>151</v>
      </c>
      <c r="E575" s="29">
        <v>694.35</v>
      </c>
      <c r="F575" s="29">
        <v>1145.19</v>
      </c>
      <c r="H575" s="20">
        <v>8</v>
      </c>
      <c r="I575" s="20">
        <v>201</v>
      </c>
      <c r="J575" s="34" t="s">
        <v>28</v>
      </c>
      <c r="K575" s="22">
        <v>61</v>
      </c>
      <c r="L575" s="20" t="s">
        <v>19</v>
      </c>
      <c r="M575" s="20">
        <v>19</v>
      </c>
      <c r="N575" s="33" t="s">
        <v>27</v>
      </c>
      <c r="O575" s="34" t="s">
        <v>722</v>
      </c>
      <c r="P575" s="32">
        <v>2699</v>
      </c>
      <c r="Q575" s="35"/>
      <c r="R575" s="12" t="s">
        <v>221</v>
      </c>
      <c r="S575" s="35"/>
      <c r="T575" s="20" t="s">
        <v>590</v>
      </c>
      <c r="U575" s="48">
        <f t="shared" si="18"/>
        <v>2759</v>
      </c>
      <c r="V575" s="20">
        <v>71.3</v>
      </c>
      <c r="W575" s="20">
        <v>1.17</v>
      </c>
      <c r="X575" s="29">
        <v>0.83</v>
      </c>
      <c r="Y575" s="20">
        <v>0.71</v>
      </c>
      <c r="Z575" s="87" t="s">
        <v>807</v>
      </c>
    </row>
    <row r="576" spans="1:245" s="20" customFormat="1" x14ac:dyDescent="0.25">
      <c r="A576" s="47">
        <v>34639</v>
      </c>
      <c r="B576" s="47" t="s">
        <v>23</v>
      </c>
      <c r="C576" s="20">
        <v>7</v>
      </c>
      <c r="D576" s="20" t="s">
        <v>151</v>
      </c>
      <c r="E576" s="29">
        <v>694.72</v>
      </c>
      <c r="F576" s="29">
        <v>1145.67</v>
      </c>
      <c r="H576" s="20">
        <v>4</v>
      </c>
      <c r="I576" s="20">
        <v>127</v>
      </c>
      <c r="J576" s="34" t="s">
        <v>10</v>
      </c>
      <c r="K576" s="20">
        <v>25</v>
      </c>
      <c r="L576" s="20" t="s">
        <v>19</v>
      </c>
      <c r="M576" s="20">
        <v>11</v>
      </c>
      <c r="N576" s="33" t="s">
        <v>27</v>
      </c>
      <c r="O576" s="34" t="s">
        <v>722</v>
      </c>
      <c r="P576" s="32">
        <v>2719</v>
      </c>
      <c r="Q576" s="35"/>
      <c r="R576" s="12" t="s">
        <v>126</v>
      </c>
      <c r="S576" s="35"/>
      <c r="T576" s="20" t="s">
        <v>598</v>
      </c>
      <c r="U576" s="48">
        <f t="shared" si="18"/>
        <v>2743</v>
      </c>
      <c r="V576" s="20">
        <v>76.7</v>
      </c>
      <c r="W576" s="20">
        <v>3.07</v>
      </c>
      <c r="X576" s="29">
        <v>2.73</v>
      </c>
      <c r="Y576" s="20">
        <v>3.39</v>
      </c>
      <c r="Z576" s="87" t="s">
        <v>858</v>
      </c>
      <c r="AA576" s="34" t="s">
        <v>152</v>
      </c>
    </row>
    <row r="577" spans="1:255" s="20" customFormat="1" x14ac:dyDescent="0.25">
      <c r="A577" s="47">
        <v>34642</v>
      </c>
      <c r="B577" s="47" t="s">
        <v>23</v>
      </c>
      <c r="C577" s="20">
        <v>7</v>
      </c>
      <c r="D577" s="20" t="s">
        <v>292</v>
      </c>
      <c r="E577" s="29">
        <v>690.13</v>
      </c>
      <c r="F577" s="29">
        <v>1145.57</v>
      </c>
      <c r="H577" s="20">
        <v>4</v>
      </c>
      <c r="I577" s="20">
        <v>127</v>
      </c>
      <c r="J577" s="34" t="s">
        <v>10</v>
      </c>
      <c r="K577" s="22">
        <v>39</v>
      </c>
      <c r="L577" s="20" t="s">
        <v>19</v>
      </c>
      <c r="M577" s="20">
        <v>11</v>
      </c>
      <c r="N577" s="33" t="s">
        <v>27</v>
      </c>
      <c r="O577" s="34" t="s">
        <v>722</v>
      </c>
      <c r="P577" s="32">
        <v>2697</v>
      </c>
      <c r="Q577" s="35"/>
      <c r="R577" s="12" t="s">
        <v>218</v>
      </c>
      <c r="S577" s="35"/>
      <c r="T577" s="20" t="s">
        <v>566</v>
      </c>
      <c r="U577" s="48">
        <f t="shared" si="18"/>
        <v>2735</v>
      </c>
      <c r="V577" s="20">
        <v>87.6</v>
      </c>
      <c r="W577" s="20">
        <v>2.25</v>
      </c>
      <c r="X577" s="29">
        <v>2.4700000000000002</v>
      </c>
      <c r="Y577" s="20">
        <v>1.52</v>
      </c>
      <c r="Z577" s="87" t="s">
        <v>809</v>
      </c>
    </row>
    <row r="578" spans="1:255" s="20" customFormat="1" x14ac:dyDescent="0.25">
      <c r="A578" s="55">
        <v>34643</v>
      </c>
      <c r="B578" s="55" t="s">
        <v>23</v>
      </c>
      <c r="C578" s="22">
        <v>7</v>
      </c>
      <c r="D578" s="22" t="s">
        <v>277</v>
      </c>
      <c r="E578" s="49">
        <v>691.39</v>
      </c>
      <c r="F578" s="49">
        <v>1145.29</v>
      </c>
      <c r="H578" s="22">
        <v>8</v>
      </c>
      <c r="I578" s="22">
        <v>78</v>
      </c>
      <c r="J578" s="52" t="s">
        <v>37</v>
      </c>
      <c r="K578" s="22">
        <v>22</v>
      </c>
      <c r="L578" s="22" t="s">
        <v>19</v>
      </c>
      <c r="M578" s="22">
        <v>11</v>
      </c>
      <c r="N578" s="54" t="s">
        <v>27</v>
      </c>
      <c r="O578" s="52" t="s">
        <v>722</v>
      </c>
      <c r="P578" s="53" t="s">
        <v>295</v>
      </c>
      <c r="Q578" s="53"/>
      <c r="R578" s="130" t="s">
        <v>295</v>
      </c>
      <c r="S578" s="53"/>
      <c r="T578" s="22" t="s">
        <v>566</v>
      </c>
      <c r="U578" s="217" t="s">
        <v>294</v>
      </c>
      <c r="V578" s="22">
        <v>56.9</v>
      </c>
      <c r="W578" s="22">
        <v>2.59</v>
      </c>
      <c r="X578" s="49">
        <v>2.08</v>
      </c>
      <c r="Y578" s="22">
        <v>2.5099999999999998</v>
      </c>
      <c r="Z578" s="122" t="s">
        <v>809</v>
      </c>
      <c r="AA578" s="52"/>
      <c r="AB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2"/>
      <c r="GU578" s="22"/>
      <c r="GV578" s="22"/>
      <c r="GW578" s="22"/>
      <c r="GX578" s="22"/>
      <c r="GY578" s="22"/>
      <c r="GZ578" s="22"/>
      <c r="HA578" s="22"/>
      <c r="HB578" s="22"/>
      <c r="HC578" s="22"/>
      <c r="HD578" s="22"/>
      <c r="HE578" s="22"/>
      <c r="HF578" s="22"/>
      <c r="HG578" s="22"/>
      <c r="HH578" s="22"/>
      <c r="HI578" s="22"/>
      <c r="HJ578" s="22"/>
      <c r="HK578" s="22"/>
      <c r="HL578" s="22"/>
      <c r="HM578" s="22"/>
      <c r="HN578" s="22"/>
      <c r="HO578" s="22"/>
      <c r="HP578" s="22"/>
      <c r="HQ578" s="22"/>
      <c r="HR578" s="22"/>
      <c r="HS578" s="22"/>
      <c r="HT578" s="22"/>
      <c r="HU578" s="22"/>
      <c r="HV578" s="22"/>
      <c r="HW578" s="22"/>
      <c r="HX578" s="22"/>
      <c r="HY578" s="22"/>
      <c r="HZ578" s="22"/>
      <c r="IA578" s="22"/>
      <c r="IB578" s="22"/>
    </row>
    <row r="579" spans="1:255" s="20" customFormat="1" x14ac:dyDescent="0.25">
      <c r="A579" s="47">
        <v>34644</v>
      </c>
      <c r="B579" s="47" t="s">
        <v>23</v>
      </c>
      <c r="C579" s="20">
        <v>7</v>
      </c>
      <c r="D579" s="20" t="s">
        <v>277</v>
      </c>
      <c r="E579" s="29">
        <v>691.95</v>
      </c>
      <c r="F579" s="29">
        <v>1145.53</v>
      </c>
      <c r="H579" s="20">
        <v>13</v>
      </c>
      <c r="I579" s="20">
        <v>39</v>
      </c>
      <c r="J579" s="34" t="s">
        <v>28</v>
      </c>
      <c r="K579" s="20">
        <v>100</v>
      </c>
      <c r="L579" s="43" t="s">
        <v>27</v>
      </c>
      <c r="M579" s="20">
        <v>18</v>
      </c>
      <c r="N579" s="33" t="s">
        <v>27</v>
      </c>
      <c r="O579" s="34" t="s">
        <v>722</v>
      </c>
      <c r="P579" s="32">
        <v>2708</v>
      </c>
      <c r="Q579" s="35"/>
      <c r="R579" s="12" t="s">
        <v>167</v>
      </c>
      <c r="S579" s="35"/>
      <c r="T579" s="20" t="s">
        <v>565</v>
      </c>
      <c r="U579" s="48">
        <f>P579+K579-1</f>
        <v>2807</v>
      </c>
      <c r="V579" s="20">
        <v>61.9</v>
      </c>
      <c r="W579" s="20">
        <v>0.62</v>
      </c>
      <c r="X579" s="29">
        <v>0.52</v>
      </c>
      <c r="Y579" s="20">
        <v>0.56000000000000005</v>
      </c>
      <c r="Z579" s="114" t="s">
        <v>805</v>
      </c>
      <c r="AH579" s="20" t="s">
        <v>189</v>
      </c>
    </row>
    <row r="580" spans="1:255" s="20" customFormat="1" x14ac:dyDescent="0.25">
      <c r="A580" s="47">
        <v>34645</v>
      </c>
      <c r="B580" s="47" t="s">
        <v>23</v>
      </c>
      <c r="C580" s="20">
        <v>7</v>
      </c>
      <c r="D580" s="20" t="s">
        <v>276</v>
      </c>
      <c r="E580" s="29">
        <v>692.35</v>
      </c>
      <c r="F580" s="29">
        <v>1145.23</v>
      </c>
      <c r="H580" s="20">
        <v>8</v>
      </c>
      <c r="I580" s="20">
        <v>200</v>
      </c>
      <c r="J580" s="34" t="s">
        <v>28</v>
      </c>
      <c r="K580" s="20">
        <v>36</v>
      </c>
      <c r="L580" s="43" t="s">
        <v>27</v>
      </c>
      <c r="M580" s="20">
        <v>10</v>
      </c>
      <c r="N580" s="33" t="s">
        <v>27</v>
      </c>
      <c r="O580" s="34" t="s">
        <v>722</v>
      </c>
      <c r="P580" s="32">
        <v>2717</v>
      </c>
      <c r="Q580" s="35"/>
      <c r="R580" s="12" t="s">
        <v>134</v>
      </c>
      <c r="S580" s="35"/>
      <c r="T580" s="47" t="s">
        <v>553</v>
      </c>
      <c r="U580" s="48">
        <f>P580+K580-1</f>
        <v>2752</v>
      </c>
      <c r="V580" s="20">
        <v>71.3</v>
      </c>
      <c r="W580" s="20">
        <v>1.98</v>
      </c>
      <c r="X580" s="29">
        <v>2.15</v>
      </c>
      <c r="Y580" s="20">
        <v>2.04</v>
      </c>
      <c r="Z580" s="122" t="s">
        <v>271</v>
      </c>
      <c r="AA580" s="34" t="s">
        <v>154</v>
      </c>
    </row>
    <row r="581" spans="1:255" s="20" customFormat="1" x14ac:dyDescent="0.25">
      <c r="A581" s="47">
        <v>34646</v>
      </c>
      <c r="B581" s="47" t="s">
        <v>23</v>
      </c>
      <c r="C581" s="20">
        <v>7</v>
      </c>
      <c r="D581" s="20" t="s">
        <v>276</v>
      </c>
      <c r="E581" s="29">
        <v>692.43</v>
      </c>
      <c r="F581" s="29">
        <v>1145.54</v>
      </c>
      <c r="H581" s="20">
        <v>4</v>
      </c>
      <c r="I581" s="20">
        <v>76</v>
      </c>
      <c r="J581" s="34" t="s">
        <v>28</v>
      </c>
      <c r="K581" s="22">
        <v>28</v>
      </c>
      <c r="L581" s="20" t="s">
        <v>19</v>
      </c>
      <c r="M581" s="20">
        <v>9</v>
      </c>
      <c r="N581" s="33" t="s">
        <v>27</v>
      </c>
      <c r="O581" s="34" t="s">
        <v>722</v>
      </c>
      <c r="P581" s="32">
        <v>2704</v>
      </c>
      <c r="Q581" s="35"/>
      <c r="R581" s="12" t="s">
        <v>179</v>
      </c>
      <c r="S581" s="35"/>
      <c r="T581" s="20" t="s">
        <v>564</v>
      </c>
      <c r="U581" s="48">
        <f>P581+K581-1</f>
        <v>2731</v>
      </c>
      <c r="V581" s="20">
        <v>62.9</v>
      </c>
      <c r="W581" s="20">
        <v>2.25</v>
      </c>
      <c r="X581" s="29">
        <v>2.1800000000000002</v>
      </c>
      <c r="Y581" s="20">
        <v>2.14</v>
      </c>
      <c r="Z581" s="87" t="s">
        <v>809</v>
      </c>
    </row>
    <row r="582" spans="1:255" s="59" customFormat="1" x14ac:dyDescent="0.25">
      <c r="A582" s="47">
        <v>34647</v>
      </c>
      <c r="B582" s="47" t="s">
        <v>23</v>
      </c>
      <c r="C582" s="20">
        <v>7</v>
      </c>
      <c r="D582" s="20" t="s">
        <v>201</v>
      </c>
      <c r="E582" s="29">
        <v>693.79</v>
      </c>
      <c r="F582" s="29">
        <v>1145.9000000000001</v>
      </c>
      <c r="G582" s="20"/>
      <c r="H582" s="20">
        <v>4</v>
      </c>
      <c r="I582" s="20">
        <v>157</v>
      </c>
      <c r="J582" s="34" t="s">
        <v>28</v>
      </c>
      <c r="K582" s="22">
        <v>116</v>
      </c>
      <c r="L582" s="20" t="s">
        <v>19</v>
      </c>
      <c r="M582" s="20">
        <v>16</v>
      </c>
      <c r="N582" s="33" t="s">
        <v>27</v>
      </c>
      <c r="O582" s="34" t="s">
        <v>722</v>
      </c>
      <c r="P582" s="32">
        <v>2704</v>
      </c>
      <c r="Q582" s="35"/>
      <c r="R582" s="12" t="s">
        <v>179</v>
      </c>
      <c r="S582" s="35"/>
      <c r="T582" s="20" t="s">
        <v>590</v>
      </c>
      <c r="U582" s="48">
        <f>P582+K582-1</f>
        <v>2819</v>
      </c>
      <c r="V582" s="20">
        <v>101.2</v>
      </c>
      <c r="W582" s="20">
        <v>0.87</v>
      </c>
      <c r="X582" s="29">
        <v>0.5</v>
      </c>
      <c r="Y582" s="20">
        <v>0.83</v>
      </c>
      <c r="Z582" s="114" t="s">
        <v>805</v>
      </c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  <c r="FQ582" s="20"/>
      <c r="FR582" s="20"/>
      <c r="FS582" s="20"/>
      <c r="FT582" s="20"/>
      <c r="FU582" s="20"/>
      <c r="FV582" s="20"/>
      <c r="FW582" s="20"/>
      <c r="FX582" s="20"/>
      <c r="FY582" s="20"/>
      <c r="FZ582" s="20"/>
      <c r="GA582" s="20"/>
      <c r="GB582" s="20"/>
      <c r="GC582" s="20"/>
      <c r="GD582" s="20"/>
      <c r="GE582" s="20"/>
      <c r="GF582" s="20"/>
      <c r="GG582" s="20"/>
      <c r="GH582" s="20"/>
      <c r="GI582" s="20"/>
      <c r="GJ582" s="20"/>
      <c r="GK582" s="20"/>
      <c r="GL582" s="20"/>
      <c r="GM582" s="20"/>
      <c r="GN582" s="20"/>
      <c r="GO582" s="20"/>
      <c r="GP582" s="20"/>
      <c r="GQ582" s="20"/>
      <c r="GR582" s="20"/>
      <c r="GS582" s="20"/>
      <c r="GT582" s="20"/>
      <c r="GU582" s="20"/>
      <c r="GV582" s="20"/>
      <c r="GW582" s="20"/>
      <c r="GX582" s="20"/>
      <c r="GY582" s="20"/>
      <c r="GZ582" s="20"/>
      <c r="HA582" s="20"/>
      <c r="HB582" s="20"/>
      <c r="HC582" s="20"/>
      <c r="HD582" s="20"/>
      <c r="HE582" s="20"/>
      <c r="HF582" s="20"/>
      <c r="HG582" s="20"/>
      <c r="HH582" s="20"/>
      <c r="HI582" s="20"/>
      <c r="HJ582" s="20"/>
      <c r="HK582" s="20"/>
      <c r="HL582" s="20"/>
      <c r="HM582" s="20"/>
      <c r="HN582" s="20"/>
      <c r="HO582" s="20"/>
      <c r="HP582" s="20"/>
      <c r="HQ582" s="20"/>
      <c r="HR582" s="20"/>
      <c r="HS582" s="20"/>
      <c r="HT582" s="20"/>
      <c r="HU582" s="20"/>
      <c r="HV582" s="20"/>
      <c r="HW582" s="20"/>
      <c r="HX582" s="20"/>
      <c r="HY582" s="20"/>
      <c r="HZ582" s="20"/>
      <c r="IA582" s="20"/>
      <c r="IB582" s="20"/>
      <c r="IC582" s="20"/>
      <c r="ID582" s="20"/>
      <c r="IE582" s="20"/>
      <c r="IF582" s="20"/>
      <c r="IG582" s="20"/>
      <c r="IH582" s="20"/>
      <c r="II582" s="20"/>
      <c r="IJ582" s="20"/>
      <c r="IK582" s="20"/>
      <c r="IL582" s="20"/>
      <c r="IM582" s="20"/>
      <c r="IN582" s="20"/>
      <c r="IO582" s="20"/>
      <c r="IP582" s="20"/>
      <c r="IQ582" s="20"/>
      <c r="IR582" s="20"/>
      <c r="IS582" s="20"/>
      <c r="IT582" s="20"/>
      <c r="IU582" s="20"/>
    </row>
    <row r="583" spans="1:255" s="20" customFormat="1" x14ac:dyDescent="0.25">
      <c r="A583" s="178">
        <v>34648</v>
      </c>
      <c r="B583" s="178" t="s">
        <v>23</v>
      </c>
      <c r="C583" s="166">
        <v>7</v>
      </c>
      <c r="D583" s="166" t="s">
        <v>201</v>
      </c>
      <c r="E583" s="179">
        <v>693.16</v>
      </c>
      <c r="F583" s="179">
        <v>1145.31</v>
      </c>
      <c r="H583" s="166">
        <v>4</v>
      </c>
      <c r="I583" s="166">
        <v>77</v>
      </c>
      <c r="J583" s="20" t="s">
        <v>817</v>
      </c>
      <c r="K583" s="166">
        <v>33</v>
      </c>
      <c r="L583" s="166" t="s">
        <v>19</v>
      </c>
      <c r="M583" s="166">
        <v>11</v>
      </c>
      <c r="N583" s="180" t="s">
        <v>27</v>
      </c>
      <c r="O583" s="180"/>
      <c r="P583" s="181"/>
      <c r="Q583" s="408"/>
      <c r="R583" s="184" t="s">
        <v>646</v>
      </c>
      <c r="S583" s="409"/>
      <c r="T583" s="166"/>
      <c r="U583" s="48"/>
      <c r="V583" s="166"/>
      <c r="W583" s="166"/>
      <c r="X583" s="166"/>
      <c r="Y583" s="166"/>
      <c r="Z583" s="166"/>
      <c r="AA583" s="181"/>
      <c r="AC583" s="182"/>
      <c r="AD583" s="182"/>
      <c r="AE583" s="182"/>
      <c r="AG583" s="166"/>
      <c r="AH583" s="166"/>
      <c r="AN583" s="166"/>
      <c r="AO583" s="166"/>
      <c r="AP583" s="166"/>
      <c r="AQ583" s="166"/>
      <c r="AR583" s="178"/>
      <c r="AS583" s="178"/>
    </row>
    <row r="584" spans="1:255" s="20" customFormat="1" x14ac:dyDescent="0.25">
      <c r="A584" s="178">
        <v>34649</v>
      </c>
      <c r="B584" s="178" t="s">
        <v>23</v>
      </c>
      <c r="C584" s="166">
        <v>7</v>
      </c>
      <c r="D584" s="166" t="s">
        <v>201</v>
      </c>
      <c r="E584" s="179">
        <v>693.49</v>
      </c>
      <c r="F584" s="179">
        <v>1145.26</v>
      </c>
      <c r="H584" s="166">
        <v>4</v>
      </c>
      <c r="I584" s="166">
        <v>77</v>
      </c>
      <c r="J584" s="183" t="s">
        <v>28</v>
      </c>
      <c r="K584" s="188">
        <v>58</v>
      </c>
      <c r="L584" s="166" t="s">
        <v>19</v>
      </c>
      <c r="M584" s="166">
        <v>12</v>
      </c>
      <c r="N584" s="180" t="s">
        <v>27</v>
      </c>
      <c r="O584" s="185" t="s">
        <v>722</v>
      </c>
      <c r="P584" s="181">
        <v>2702</v>
      </c>
      <c r="Q584" s="408"/>
      <c r="R584" s="393">
        <v>2702</v>
      </c>
      <c r="S584" s="409"/>
      <c r="T584" s="166" t="s">
        <v>827</v>
      </c>
      <c r="U584" s="48">
        <f>P584+K584-1</f>
        <v>2759</v>
      </c>
      <c r="V584" s="166">
        <v>74.099999999999994</v>
      </c>
      <c r="W584" s="166">
        <v>1.28</v>
      </c>
      <c r="X584" s="179">
        <v>1.24</v>
      </c>
      <c r="Y584" s="166">
        <v>0.98</v>
      </c>
      <c r="Z584" s="186" t="s">
        <v>806</v>
      </c>
      <c r="AA584" s="181"/>
      <c r="AB584" s="166"/>
      <c r="AC584" s="181"/>
      <c r="AD584" s="181" t="s">
        <v>260</v>
      </c>
      <c r="AE584" s="181"/>
      <c r="AF584" s="40"/>
      <c r="AG584" s="167"/>
      <c r="AH584" s="167"/>
      <c r="AI584" s="40"/>
      <c r="AJ584" s="40"/>
      <c r="AK584" s="40"/>
      <c r="AL584" s="40"/>
      <c r="AM584" s="40"/>
      <c r="AN584" s="184"/>
      <c r="AO584" s="166"/>
      <c r="AP584" s="40"/>
      <c r="AQ584" s="166"/>
      <c r="AR584" s="166"/>
      <c r="AS584" s="166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  <c r="CP584" s="40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  <c r="DG584" s="40"/>
      <c r="DH584" s="40"/>
      <c r="DI584" s="40"/>
      <c r="DJ584" s="40"/>
      <c r="DK584" s="40"/>
      <c r="DL584" s="40"/>
      <c r="DM584" s="40"/>
      <c r="DN584" s="40"/>
      <c r="DO584" s="40"/>
      <c r="DP584" s="40"/>
      <c r="DQ584" s="40"/>
      <c r="DR584" s="40"/>
      <c r="DS584" s="40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  <c r="FQ584" s="40"/>
      <c r="FR584" s="40"/>
      <c r="FS584" s="40"/>
      <c r="FT584" s="40"/>
      <c r="FU584" s="40"/>
      <c r="FV584" s="40"/>
      <c r="FW584" s="40"/>
      <c r="FX584" s="40"/>
      <c r="FY584" s="40"/>
      <c r="FZ584" s="40"/>
      <c r="GA584" s="40"/>
      <c r="GB584" s="40"/>
      <c r="GC584" s="40"/>
      <c r="GD584" s="40"/>
      <c r="GE584" s="40"/>
      <c r="GF584" s="40"/>
      <c r="GG584" s="40"/>
      <c r="GH584" s="40"/>
      <c r="GI584" s="40"/>
      <c r="GJ584" s="40"/>
      <c r="GK584" s="40"/>
      <c r="GL584" s="40"/>
      <c r="GM584" s="40"/>
      <c r="GN584" s="40"/>
      <c r="GO584" s="40"/>
      <c r="GP584" s="40"/>
      <c r="GQ584" s="40"/>
      <c r="GR584" s="40"/>
      <c r="GS584" s="40"/>
      <c r="GT584" s="40"/>
      <c r="GU584" s="40"/>
      <c r="GV584" s="40"/>
      <c r="GW584" s="40"/>
      <c r="GX584" s="40"/>
      <c r="GY584" s="40"/>
      <c r="GZ584" s="40"/>
      <c r="HA584" s="40"/>
      <c r="HB584" s="40"/>
      <c r="HC584" s="40"/>
      <c r="HD584" s="40"/>
      <c r="HE584" s="40"/>
      <c r="HF584" s="40"/>
      <c r="HG584" s="40"/>
      <c r="HH584" s="40"/>
      <c r="HI584" s="40"/>
      <c r="HJ584" s="40"/>
      <c r="HK584" s="40"/>
      <c r="HL584" s="40"/>
      <c r="HM584" s="40"/>
      <c r="HN584" s="40"/>
      <c r="HO584" s="40"/>
      <c r="HP584" s="40"/>
      <c r="HQ584" s="40"/>
      <c r="HR584" s="40"/>
      <c r="HS584" s="40"/>
      <c r="HT584" s="40"/>
      <c r="HU584" s="40"/>
      <c r="HV584" s="40"/>
      <c r="HW584" s="40"/>
      <c r="HX584" s="40"/>
      <c r="HY584" s="40"/>
      <c r="HZ584" s="40"/>
      <c r="IA584" s="40"/>
      <c r="IB584" s="40"/>
      <c r="IC584" s="40"/>
      <c r="ID584" s="40"/>
      <c r="IE584" s="40"/>
      <c r="IF584" s="40"/>
      <c r="IG584" s="40"/>
      <c r="IH584" s="40"/>
      <c r="II584" s="40"/>
      <c r="IJ584" s="40"/>
      <c r="IK584" s="40"/>
      <c r="IL584" s="40"/>
      <c r="IM584" s="40"/>
      <c r="IN584" s="40"/>
      <c r="IO584" s="40"/>
      <c r="IP584" s="40"/>
      <c r="IQ584" s="40"/>
      <c r="IR584" s="40"/>
      <c r="IS584" s="40"/>
      <c r="IT584" s="40"/>
      <c r="IU584" s="40"/>
    </row>
    <row r="585" spans="1:255" s="20" customFormat="1" x14ac:dyDescent="0.25">
      <c r="A585" s="178">
        <v>34650</v>
      </c>
      <c r="B585" s="178" t="s">
        <v>23</v>
      </c>
      <c r="C585" s="166">
        <v>7</v>
      </c>
      <c r="D585" s="166" t="s">
        <v>307</v>
      </c>
      <c r="E585" s="179">
        <v>690.13</v>
      </c>
      <c r="F585" s="179">
        <v>1146.48</v>
      </c>
      <c r="H585" s="166">
        <v>4</v>
      </c>
      <c r="I585" s="166">
        <v>88</v>
      </c>
      <c r="J585" s="20" t="s">
        <v>817</v>
      </c>
      <c r="K585" s="166">
        <v>76</v>
      </c>
      <c r="L585" s="166" t="s">
        <v>19</v>
      </c>
      <c r="M585" s="166">
        <v>10</v>
      </c>
      <c r="N585" s="180" t="s">
        <v>27</v>
      </c>
      <c r="O585" s="183" t="s">
        <v>722</v>
      </c>
      <c r="P585" s="433"/>
      <c r="Q585" s="408"/>
      <c r="R585" s="184" t="s">
        <v>646</v>
      </c>
      <c r="S585" s="409"/>
      <c r="T585" s="166"/>
      <c r="U585" s="47"/>
      <c r="W585" s="181"/>
      <c r="Z585" s="181"/>
      <c r="AA585" s="166"/>
      <c r="AB585" s="182"/>
      <c r="AC585" s="182"/>
      <c r="AD585" s="182"/>
      <c r="AE585" s="178"/>
      <c r="AF585" s="166"/>
      <c r="AG585" s="166"/>
    </row>
    <row r="586" spans="1:255" s="20" customFormat="1" x14ac:dyDescent="0.25">
      <c r="A586" s="178">
        <v>34657</v>
      </c>
      <c r="B586" s="178" t="s">
        <v>23</v>
      </c>
      <c r="C586" s="166">
        <v>7</v>
      </c>
      <c r="D586" s="166" t="s">
        <v>311</v>
      </c>
      <c r="E586" s="179">
        <v>692.87</v>
      </c>
      <c r="F586" s="179">
        <v>1146.1199999999999</v>
      </c>
      <c r="H586" s="166">
        <v>8</v>
      </c>
      <c r="I586" s="166">
        <v>78</v>
      </c>
      <c r="J586" s="183" t="s">
        <v>10</v>
      </c>
      <c r="K586" s="188">
        <v>20</v>
      </c>
      <c r="L586" s="166" t="s">
        <v>19</v>
      </c>
      <c r="M586" s="166">
        <v>11</v>
      </c>
      <c r="N586" s="180" t="s">
        <v>27</v>
      </c>
      <c r="O586" s="185" t="s">
        <v>722</v>
      </c>
      <c r="P586" s="181">
        <v>2703</v>
      </c>
      <c r="Q586" s="408"/>
      <c r="R586" s="393">
        <v>2703</v>
      </c>
      <c r="S586" s="409"/>
      <c r="T586" s="166" t="s">
        <v>827</v>
      </c>
      <c r="U586" s="48">
        <f>P586+K586-1</f>
        <v>2722</v>
      </c>
      <c r="V586" s="166">
        <v>50.2</v>
      </c>
      <c r="W586" s="166">
        <v>2.5099999999999998</v>
      </c>
      <c r="X586" s="179">
        <v>2.5</v>
      </c>
      <c r="Y586" s="166">
        <v>2.56</v>
      </c>
      <c r="Z586" s="186" t="s">
        <v>809</v>
      </c>
      <c r="AA586" s="181"/>
      <c r="AB586" s="40"/>
      <c r="AC586" s="181"/>
      <c r="AD586" s="181" t="s">
        <v>210</v>
      </c>
      <c r="AE586" s="181"/>
      <c r="AF586" s="40"/>
      <c r="AG586" s="167"/>
      <c r="AH586" s="167"/>
      <c r="AI586" s="40"/>
      <c r="AJ586" s="40"/>
      <c r="AK586" s="40"/>
      <c r="AL586" s="40"/>
      <c r="AM586" s="40"/>
      <c r="AN586" s="184"/>
      <c r="AO586" s="166"/>
      <c r="AP586" s="166"/>
      <c r="AQ586" s="166"/>
      <c r="AR586" s="166"/>
      <c r="AS586" s="166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  <c r="FQ586" s="40"/>
      <c r="FR586" s="40"/>
      <c r="FS586" s="40"/>
      <c r="FT586" s="40"/>
      <c r="FU586" s="40"/>
      <c r="FV586" s="40"/>
      <c r="FW586" s="40"/>
      <c r="FX586" s="40"/>
      <c r="FY586" s="40"/>
      <c r="FZ586" s="40"/>
      <c r="GA586" s="40"/>
      <c r="GB586" s="40"/>
      <c r="GC586" s="40"/>
      <c r="GD586" s="40"/>
      <c r="GE586" s="40"/>
      <c r="GF586" s="40"/>
      <c r="GG586" s="40"/>
      <c r="GH586" s="40"/>
      <c r="GI586" s="40"/>
      <c r="GJ586" s="40"/>
      <c r="GK586" s="40"/>
      <c r="GL586" s="40"/>
      <c r="GM586" s="40"/>
      <c r="GN586" s="40"/>
      <c r="GO586" s="40"/>
      <c r="GP586" s="40"/>
      <c r="GQ586" s="40"/>
      <c r="GR586" s="40"/>
      <c r="GS586" s="40"/>
      <c r="GT586" s="40"/>
      <c r="GU586" s="40"/>
      <c r="GV586" s="40"/>
      <c r="GW586" s="40"/>
      <c r="GX586" s="40"/>
      <c r="GY586" s="40"/>
      <c r="GZ586" s="40"/>
      <c r="HA586" s="40"/>
      <c r="HB586" s="40"/>
      <c r="HC586" s="40"/>
      <c r="HD586" s="40"/>
      <c r="HE586" s="40"/>
      <c r="HF586" s="40"/>
      <c r="HG586" s="40"/>
      <c r="HH586" s="40"/>
      <c r="HI586" s="40"/>
      <c r="HJ586" s="40"/>
      <c r="HK586" s="40"/>
      <c r="HL586" s="40"/>
      <c r="HM586" s="40"/>
      <c r="HN586" s="40"/>
      <c r="HO586" s="40"/>
      <c r="HP586" s="40"/>
      <c r="HQ586" s="40"/>
      <c r="HR586" s="40"/>
      <c r="HS586" s="40"/>
      <c r="HT586" s="40"/>
      <c r="HU586" s="40"/>
      <c r="HV586" s="40"/>
      <c r="HW586" s="40"/>
      <c r="HX586" s="40"/>
      <c r="HY586" s="40"/>
      <c r="HZ586" s="40"/>
      <c r="IA586" s="40"/>
      <c r="IB586" s="40"/>
      <c r="IC586" s="40"/>
      <c r="ID586" s="40"/>
      <c r="IE586" s="40"/>
      <c r="IF586" s="40"/>
      <c r="IG586" s="40"/>
      <c r="IH586" s="40"/>
      <c r="II586" s="40"/>
      <c r="IJ586" s="40"/>
      <c r="IK586" s="40"/>
      <c r="IL586" s="40"/>
      <c r="IM586" s="40"/>
      <c r="IN586" s="40"/>
      <c r="IO586" s="40"/>
      <c r="IP586" s="40"/>
      <c r="IQ586" s="40"/>
      <c r="IR586" s="40"/>
      <c r="IS586" s="40"/>
      <c r="IT586" s="40"/>
      <c r="IU586" s="40"/>
    </row>
    <row r="587" spans="1:255" s="20" customFormat="1" x14ac:dyDescent="0.25">
      <c r="A587" s="47">
        <v>34667</v>
      </c>
      <c r="B587" s="47" t="s">
        <v>23</v>
      </c>
      <c r="C587" s="20">
        <v>7</v>
      </c>
      <c r="D587" s="20" t="s">
        <v>220</v>
      </c>
      <c r="E587" s="29">
        <v>694.2</v>
      </c>
      <c r="F587" s="29">
        <v>1147.82</v>
      </c>
      <c r="H587" s="20">
        <v>8</v>
      </c>
      <c r="I587" s="20">
        <v>154</v>
      </c>
      <c r="J587" s="34" t="s">
        <v>10</v>
      </c>
      <c r="K587" s="22">
        <v>27</v>
      </c>
      <c r="L587" s="20" t="s">
        <v>19</v>
      </c>
      <c r="M587" s="20">
        <v>10</v>
      </c>
      <c r="N587" s="33" t="s">
        <v>27</v>
      </c>
      <c r="O587" s="34" t="s">
        <v>722</v>
      </c>
      <c r="P587" s="32">
        <v>2703</v>
      </c>
      <c r="Q587" s="35"/>
      <c r="R587" s="12" t="s">
        <v>210</v>
      </c>
      <c r="S587" s="35"/>
      <c r="T587" s="20" t="s">
        <v>590</v>
      </c>
      <c r="U587" s="48">
        <f>P587+K587-1</f>
        <v>2729</v>
      </c>
      <c r="V587" s="20">
        <v>72.8</v>
      </c>
      <c r="W587" s="20">
        <v>2.7</v>
      </c>
      <c r="X587" s="29">
        <v>2.57</v>
      </c>
      <c r="Y587" s="20">
        <v>3.13</v>
      </c>
      <c r="Z587" s="87" t="s">
        <v>809</v>
      </c>
    </row>
    <row r="588" spans="1:255" s="20" customFormat="1" x14ac:dyDescent="0.25">
      <c r="A588" s="47">
        <v>34669</v>
      </c>
      <c r="B588" s="47" t="s">
        <v>23</v>
      </c>
      <c r="C588" s="20">
        <v>7</v>
      </c>
      <c r="D588" s="20" t="s">
        <v>274</v>
      </c>
      <c r="E588" s="29">
        <v>691.69</v>
      </c>
      <c r="F588" s="29">
        <v>1147.43</v>
      </c>
      <c r="H588" s="20">
        <v>4</v>
      </c>
      <c r="I588" s="20">
        <v>113</v>
      </c>
      <c r="J588" s="34" t="s">
        <v>37</v>
      </c>
      <c r="K588" s="20">
        <v>35</v>
      </c>
      <c r="L588" s="20" t="s">
        <v>19</v>
      </c>
      <c r="M588" s="20">
        <v>8</v>
      </c>
      <c r="N588" s="33" t="s">
        <v>27</v>
      </c>
      <c r="O588" s="34" t="s">
        <v>24</v>
      </c>
      <c r="P588" s="32">
        <v>2717</v>
      </c>
      <c r="Q588" s="35"/>
      <c r="R588" s="12" t="s">
        <v>150</v>
      </c>
      <c r="S588" s="35"/>
      <c r="T588" s="47" t="s">
        <v>553</v>
      </c>
      <c r="U588" s="48">
        <f>P588+K588-1</f>
        <v>2751</v>
      </c>
      <c r="V588" s="20">
        <v>90.8</v>
      </c>
      <c r="W588" s="20">
        <v>2.59</v>
      </c>
      <c r="X588" s="29">
        <v>1.51</v>
      </c>
      <c r="Y588" s="20">
        <v>3.22</v>
      </c>
      <c r="Z588" s="122" t="s">
        <v>808</v>
      </c>
    </row>
    <row r="589" spans="1:255" s="20" customFormat="1" x14ac:dyDescent="0.25">
      <c r="A589" s="47">
        <v>34670</v>
      </c>
      <c r="B589" s="47" t="s">
        <v>23</v>
      </c>
      <c r="C589" s="20">
        <v>7</v>
      </c>
      <c r="D589" s="20" t="s">
        <v>274</v>
      </c>
      <c r="E589" s="29">
        <v>691.9</v>
      </c>
      <c r="F589" s="29">
        <v>1147.97</v>
      </c>
      <c r="H589" s="20">
        <v>4</v>
      </c>
      <c r="I589" s="20">
        <v>127</v>
      </c>
      <c r="J589" s="34" t="s">
        <v>28</v>
      </c>
      <c r="K589" s="22">
        <v>39</v>
      </c>
      <c r="L589" s="20" t="s">
        <v>19</v>
      </c>
      <c r="M589" s="20">
        <v>11</v>
      </c>
      <c r="N589" s="33" t="s">
        <v>27</v>
      </c>
      <c r="O589" s="34" t="s">
        <v>722</v>
      </c>
      <c r="P589" s="32">
        <v>2704</v>
      </c>
      <c r="Q589" s="35"/>
      <c r="R589" s="12" t="s">
        <v>179</v>
      </c>
      <c r="S589" s="35"/>
      <c r="T589" s="20" t="s">
        <v>564</v>
      </c>
      <c r="U589" s="48">
        <f>P589+K589-1</f>
        <v>2742</v>
      </c>
      <c r="V589" s="20">
        <v>95.4</v>
      </c>
      <c r="W589" s="20">
        <v>2.4500000000000002</v>
      </c>
      <c r="X589" s="29">
        <v>2.0499999999999998</v>
      </c>
      <c r="Y589" s="20">
        <v>1.7</v>
      </c>
      <c r="Z589" s="87" t="s">
        <v>809</v>
      </c>
    </row>
    <row r="590" spans="1:255" s="20" customFormat="1" x14ac:dyDescent="0.25">
      <c r="A590" s="47">
        <v>34677</v>
      </c>
      <c r="B590" s="47" t="s">
        <v>23</v>
      </c>
      <c r="C590" s="20">
        <v>7</v>
      </c>
      <c r="D590" s="20" t="s">
        <v>200</v>
      </c>
      <c r="E590" s="29">
        <v>693.57</v>
      </c>
      <c r="F590" s="29">
        <v>1147.46</v>
      </c>
      <c r="H590" s="20">
        <v>2</v>
      </c>
      <c r="I590" s="20">
        <v>95</v>
      </c>
      <c r="J590" s="34" t="s">
        <v>28</v>
      </c>
      <c r="K590" s="20">
        <v>108</v>
      </c>
      <c r="L590" s="43" t="s">
        <v>27</v>
      </c>
      <c r="M590" s="20">
        <v>17</v>
      </c>
      <c r="N590" s="33" t="s">
        <v>27</v>
      </c>
      <c r="O590" s="34" t="s">
        <v>722</v>
      </c>
      <c r="P590" s="32">
        <v>2704</v>
      </c>
      <c r="Q590" s="35"/>
      <c r="R590" s="12" t="s">
        <v>179</v>
      </c>
      <c r="S590" s="35"/>
      <c r="T590" s="20" t="s">
        <v>590</v>
      </c>
      <c r="U590" s="48">
        <f>P590+K590-1</f>
        <v>2811</v>
      </c>
      <c r="V590" s="20">
        <v>110</v>
      </c>
      <c r="W590" s="20">
        <v>1.02</v>
      </c>
      <c r="X590" s="29">
        <v>0.88</v>
      </c>
      <c r="Y590" s="20">
        <v>0.96</v>
      </c>
      <c r="Z590" s="87" t="s">
        <v>807</v>
      </c>
    </row>
    <row r="591" spans="1:255" s="20" customFormat="1" x14ac:dyDescent="0.25">
      <c r="A591" s="47">
        <v>34687</v>
      </c>
      <c r="B591" s="47" t="s">
        <v>23</v>
      </c>
      <c r="H591" s="20">
        <v>4</v>
      </c>
      <c r="I591" s="20">
        <v>113</v>
      </c>
      <c r="J591" s="34" t="s">
        <v>37</v>
      </c>
      <c r="K591" s="20">
        <v>34</v>
      </c>
      <c r="L591" s="20" t="s">
        <v>19</v>
      </c>
      <c r="M591" s="20">
        <v>9</v>
      </c>
      <c r="N591" s="33" t="s">
        <v>27</v>
      </c>
      <c r="O591" s="34" t="s">
        <v>722</v>
      </c>
      <c r="P591" s="32">
        <v>2718</v>
      </c>
      <c r="Q591" s="124"/>
      <c r="R591" s="12" t="s">
        <v>533</v>
      </c>
      <c r="S591" s="124"/>
      <c r="T591" s="20" t="s">
        <v>553</v>
      </c>
      <c r="U591" s="47" t="s">
        <v>148</v>
      </c>
      <c r="V591" s="20">
        <v>98</v>
      </c>
      <c r="W591" s="20">
        <v>2.88</v>
      </c>
      <c r="X591" s="29">
        <v>2.09</v>
      </c>
      <c r="Y591" s="20">
        <v>3.1</v>
      </c>
      <c r="Z591" s="122" t="s">
        <v>809</v>
      </c>
    </row>
    <row r="592" spans="1:255" s="20" customFormat="1" x14ac:dyDescent="0.25">
      <c r="A592" s="47">
        <v>34688</v>
      </c>
      <c r="B592" s="47" t="s">
        <v>23</v>
      </c>
      <c r="C592" s="20">
        <v>7</v>
      </c>
      <c r="D592" s="20" t="s">
        <v>156</v>
      </c>
      <c r="E592" s="29">
        <v>694.16</v>
      </c>
      <c r="F592" s="29">
        <v>1148.05</v>
      </c>
      <c r="H592" s="20">
        <v>8</v>
      </c>
      <c r="I592" s="20">
        <v>66</v>
      </c>
      <c r="J592" s="34" t="s">
        <v>37</v>
      </c>
      <c r="K592" s="20">
        <v>20</v>
      </c>
      <c r="L592" s="20" t="s">
        <v>19</v>
      </c>
      <c r="M592" s="20">
        <v>10</v>
      </c>
      <c r="N592" s="33" t="s">
        <v>27</v>
      </c>
      <c r="O592" s="34" t="s">
        <v>722</v>
      </c>
      <c r="P592" s="32" t="s">
        <v>145</v>
      </c>
      <c r="Q592" s="35"/>
      <c r="R592" s="12" t="s">
        <v>345</v>
      </c>
      <c r="S592" s="124"/>
      <c r="T592" s="20" t="s">
        <v>590</v>
      </c>
      <c r="U592" s="83" t="s">
        <v>532</v>
      </c>
      <c r="V592" s="20">
        <v>42.9</v>
      </c>
      <c r="W592" s="20">
        <v>2.14</v>
      </c>
      <c r="X592" s="29">
        <v>2.44</v>
      </c>
      <c r="Y592" s="20">
        <v>1.92</v>
      </c>
      <c r="Z592" s="87" t="s">
        <v>809</v>
      </c>
      <c r="AA592" s="34" t="s">
        <v>176</v>
      </c>
    </row>
    <row r="593" spans="1:255" s="20" customFormat="1" x14ac:dyDescent="0.25">
      <c r="A593" s="47">
        <v>34690</v>
      </c>
      <c r="B593" s="47" t="s">
        <v>23</v>
      </c>
      <c r="C593" s="20">
        <v>7</v>
      </c>
      <c r="D593" s="20" t="s">
        <v>156</v>
      </c>
      <c r="E593" s="29">
        <v>694.61</v>
      </c>
      <c r="F593" s="29">
        <v>1148.71</v>
      </c>
      <c r="H593" s="20">
        <v>8</v>
      </c>
      <c r="I593" s="20">
        <v>19</v>
      </c>
      <c r="J593" s="34" t="s">
        <v>10</v>
      </c>
      <c r="K593" s="20">
        <v>20</v>
      </c>
      <c r="L593" s="20" t="s">
        <v>19</v>
      </c>
      <c r="M593" s="20">
        <v>18</v>
      </c>
      <c r="N593" s="33" t="s">
        <v>27</v>
      </c>
      <c r="O593" s="34" t="s">
        <v>775</v>
      </c>
      <c r="P593" s="32">
        <v>2714</v>
      </c>
      <c r="Q593" s="35"/>
      <c r="R593" s="12" t="s">
        <v>158</v>
      </c>
      <c r="S593" s="35"/>
      <c r="T593" s="20" t="s">
        <v>590</v>
      </c>
      <c r="U593" s="48">
        <f>P593+K593-1</f>
        <v>2733</v>
      </c>
      <c r="V593" s="20">
        <v>22.9</v>
      </c>
      <c r="W593" s="20">
        <v>1.1399999999999999</v>
      </c>
      <c r="X593" s="29">
        <v>1</v>
      </c>
      <c r="Y593" s="20">
        <v>1.55</v>
      </c>
      <c r="Z593" s="87" t="s">
        <v>806</v>
      </c>
    </row>
    <row r="594" spans="1:255" s="20" customFormat="1" x14ac:dyDescent="0.25">
      <c r="A594" s="47">
        <v>34697</v>
      </c>
      <c r="B594" s="47" t="s">
        <v>23</v>
      </c>
      <c r="C594" s="20">
        <v>7</v>
      </c>
      <c r="D594" s="20" t="s">
        <v>60</v>
      </c>
      <c r="E594" s="29">
        <v>694.02</v>
      </c>
      <c r="F594" s="29">
        <v>1149.04</v>
      </c>
      <c r="H594" s="20">
        <v>8</v>
      </c>
      <c r="I594" s="20">
        <v>40</v>
      </c>
      <c r="J594" s="34" t="s">
        <v>28</v>
      </c>
      <c r="K594" s="20">
        <v>32</v>
      </c>
      <c r="L594" s="20" t="s">
        <v>19</v>
      </c>
      <c r="M594" s="20">
        <v>14</v>
      </c>
      <c r="N594" s="33" t="s">
        <v>27</v>
      </c>
      <c r="O594" s="34" t="s">
        <v>24</v>
      </c>
      <c r="P594" s="32">
        <v>2755</v>
      </c>
      <c r="Q594" s="35"/>
      <c r="R594" s="12" t="s">
        <v>62</v>
      </c>
      <c r="S594" s="35"/>
      <c r="T594" s="20" t="s">
        <v>698</v>
      </c>
      <c r="U594" s="48">
        <f>P594+K594-1</f>
        <v>2786</v>
      </c>
      <c r="V594" s="20">
        <v>33.4</v>
      </c>
      <c r="W594" s="20">
        <v>1.04</v>
      </c>
      <c r="X594" s="29">
        <v>1</v>
      </c>
      <c r="Y594" s="20">
        <v>0.89</v>
      </c>
      <c r="Z594" s="87" t="s">
        <v>806</v>
      </c>
      <c r="AH594" s="20" t="s">
        <v>47</v>
      </c>
    </row>
    <row r="595" spans="1:255" s="20" customFormat="1" x14ac:dyDescent="0.25">
      <c r="A595" s="47">
        <v>34700</v>
      </c>
      <c r="B595" s="47" t="s">
        <v>23</v>
      </c>
      <c r="C595" s="20">
        <v>7</v>
      </c>
      <c r="D595" s="20" t="s">
        <v>60</v>
      </c>
      <c r="E595" s="29">
        <v>694.41</v>
      </c>
      <c r="F595" s="29">
        <v>1149.58</v>
      </c>
      <c r="H595" s="20">
        <v>4</v>
      </c>
      <c r="I595" s="20">
        <v>127</v>
      </c>
      <c r="J595" s="34" t="s">
        <v>10</v>
      </c>
      <c r="K595" s="20">
        <v>39</v>
      </c>
      <c r="L595" s="20" t="s">
        <v>19</v>
      </c>
      <c r="M595" s="20">
        <v>9</v>
      </c>
      <c r="N595" s="33" t="s">
        <v>27</v>
      </c>
      <c r="O595" s="34" t="s">
        <v>722</v>
      </c>
      <c r="P595" s="32">
        <v>2753</v>
      </c>
      <c r="Q595" s="35"/>
      <c r="R595" s="12" t="s">
        <v>50</v>
      </c>
      <c r="S595" s="35"/>
      <c r="T595" s="20" t="s">
        <v>693</v>
      </c>
      <c r="U595" s="48">
        <f>P595+K595-1</f>
        <v>2791</v>
      </c>
      <c r="V595" s="20">
        <v>65.400000000000006</v>
      </c>
      <c r="W595" s="20">
        <v>1.68</v>
      </c>
      <c r="X595" s="29">
        <v>2.58</v>
      </c>
      <c r="Y595" s="20">
        <v>1.82</v>
      </c>
      <c r="Z595" s="87" t="s">
        <v>271</v>
      </c>
    </row>
    <row r="596" spans="1:255" s="20" customFormat="1" x14ac:dyDescent="0.25">
      <c r="A596" s="178">
        <v>34701</v>
      </c>
      <c r="B596" s="178" t="s">
        <v>23</v>
      </c>
      <c r="C596" s="166">
        <v>7</v>
      </c>
      <c r="D596" s="166" t="s">
        <v>317</v>
      </c>
      <c r="E596" s="179">
        <v>691.13</v>
      </c>
      <c r="F596" s="179">
        <v>1149.75</v>
      </c>
      <c r="H596" s="166">
        <v>2</v>
      </c>
      <c r="I596" s="166">
        <v>64</v>
      </c>
      <c r="J596" s="183" t="s">
        <v>28</v>
      </c>
      <c r="K596" s="166">
        <v>117</v>
      </c>
      <c r="L596" s="186" t="s">
        <v>27</v>
      </c>
      <c r="M596" s="166">
        <v>20</v>
      </c>
      <c r="N596" s="180" t="s">
        <v>27</v>
      </c>
      <c r="O596" s="183" t="s">
        <v>722</v>
      </c>
      <c r="P596" s="181">
        <v>2706</v>
      </c>
      <c r="Q596" s="408"/>
      <c r="R596" s="393">
        <v>2706</v>
      </c>
      <c r="S596" s="409"/>
      <c r="T596" s="166" t="s">
        <v>824</v>
      </c>
      <c r="U596" s="48">
        <f>P596+K596-1</f>
        <v>2822</v>
      </c>
      <c r="V596" s="166">
        <v>80</v>
      </c>
      <c r="W596" s="166">
        <v>0.68</v>
      </c>
      <c r="X596" s="179">
        <v>0.7</v>
      </c>
      <c r="Y596" s="166">
        <v>0.81</v>
      </c>
      <c r="Z596" s="186" t="s">
        <v>805</v>
      </c>
      <c r="AA596" s="181"/>
      <c r="AB596" s="40"/>
      <c r="AC596" s="181"/>
      <c r="AD596" s="181" t="s">
        <v>253</v>
      </c>
      <c r="AE596" s="167"/>
      <c r="AF596" s="40"/>
      <c r="AG596" s="167"/>
      <c r="AH596" s="167"/>
      <c r="AI596" s="40"/>
      <c r="AJ596" s="40"/>
      <c r="AK596" s="40"/>
      <c r="AL596" s="40"/>
      <c r="AM596" s="40"/>
      <c r="AN596" s="184"/>
      <c r="AO596" s="166"/>
      <c r="AP596" s="166"/>
      <c r="AQ596" s="166"/>
      <c r="AR596" s="166"/>
      <c r="AS596" s="166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  <c r="FQ596" s="40"/>
      <c r="FR596" s="40"/>
      <c r="FS596" s="40"/>
      <c r="FT596" s="40"/>
      <c r="FU596" s="40"/>
      <c r="FV596" s="40"/>
      <c r="FW596" s="40"/>
      <c r="FX596" s="40"/>
      <c r="FY596" s="40"/>
      <c r="FZ596" s="40"/>
      <c r="GA596" s="40"/>
      <c r="GB596" s="40"/>
      <c r="GC596" s="40"/>
      <c r="GD596" s="40"/>
      <c r="GE596" s="40"/>
      <c r="GF596" s="40"/>
      <c r="GG596" s="40"/>
      <c r="GH596" s="40"/>
      <c r="GI596" s="40"/>
      <c r="GJ596" s="40"/>
      <c r="GK596" s="40"/>
      <c r="GL596" s="40"/>
      <c r="GM596" s="40"/>
      <c r="GN596" s="40"/>
      <c r="GO596" s="40"/>
      <c r="GP596" s="40"/>
      <c r="GQ596" s="40"/>
      <c r="GR596" s="40"/>
      <c r="GS596" s="40"/>
      <c r="GT596" s="40"/>
      <c r="GU596" s="40"/>
      <c r="GV596" s="40"/>
      <c r="GW596" s="40"/>
      <c r="GX596" s="40"/>
      <c r="GY596" s="40"/>
      <c r="GZ596" s="40"/>
      <c r="HA596" s="40"/>
      <c r="HB596" s="40"/>
      <c r="HC596" s="40"/>
      <c r="HD596" s="40"/>
      <c r="HE596" s="40"/>
      <c r="HF596" s="40"/>
      <c r="HG596" s="40"/>
      <c r="HH596" s="40"/>
      <c r="HI596" s="40"/>
      <c r="HJ596" s="40"/>
      <c r="HK596" s="40"/>
      <c r="HL596" s="40"/>
      <c r="HM596" s="40"/>
      <c r="HN596" s="40"/>
      <c r="HO596" s="40"/>
      <c r="HP596" s="40"/>
      <c r="HQ596" s="40"/>
      <c r="HR596" s="40"/>
      <c r="HS596" s="40"/>
      <c r="HT596" s="40"/>
      <c r="HU596" s="40"/>
      <c r="HV596" s="40"/>
      <c r="HW596" s="40"/>
      <c r="HX596" s="40"/>
      <c r="HY596" s="40"/>
      <c r="HZ596" s="40"/>
      <c r="IA596" s="40"/>
      <c r="IB596" s="40"/>
      <c r="IC596" s="40"/>
      <c r="ID596" s="40"/>
      <c r="IE596" s="40"/>
      <c r="IF596" s="40"/>
      <c r="IG596" s="40"/>
      <c r="IH596" s="40"/>
      <c r="II596" s="40"/>
      <c r="IJ596" s="40"/>
      <c r="IK596" s="40"/>
      <c r="IL596" s="40"/>
      <c r="IM596" s="40"/>
      <c r="IN596" s="40"/>
      <c r="IO596" s="40"/>
      <c r="IP596" s="40"/>
      <c r="IQ596" s="40"/>
      <c r="IR596" s="40"/>
      <c r="IS596" s="40"/>
      <c r="IT596" s="40"/>
      <c r="IU596" s="40"/>
    </row>
    <row r="597" spans="1:255" s="20" customFormat="1" x14ac:dyDescent="0.25">
      <c r="A597" s="178">
        <v>34702</v>
      </c>
      <c r="B597" s="178" t="s">
        <v>23</v>
      </c>
      <c r="C597" s="166">
        <v>7</v>
      </c>
      <c r="D597" s="166" t="s">
        <v>317</v>
      </c>
      <c r="E597" s="179">
        <v>691.5</v>
      </c>
      <c r="F597" s="179">
        <v>1149.46</v>
      </c>
      <c r="H597" s="166">
        <v>8</v>
      </c>
      <c r="I597" s="166">
        <v>57</v>
      </c>
      <c r="J597" s="20" t="s">
        <v>817</v>
      </c>
      <c r="K597" s="166">
        <v>15</v>
      </c>
      <c r="L597" s="166" t="s">
        <v>19</v>
      </c>
      <c r="M597" s="166">
        <v>9</v>
      </c>
      <c r="N597" s="180" t="s">
        <v>27</v>
      </c>
      <c r="O597" s="183" t="s">
        <v>722</v>
      </c>
      <c r="P597" s="181"/>
      <c r="Q597" s="408"/>
      <c r="R597" s="184" t="s">
        <v>646</v>
      </c>
      <c r="S597" s="409"/>
      <c r="T597" s="166"/>
      <c r="U597" s="48"/>
      <c r="Z597" s="181"/>
      <c r="AA597" s="166"/>
      <c r="AB597" s="182"/>
      <c r="AC597" s="182"/>
      <c r="AD597" s="167"/>
      <c r="AF597" s="166"/>
      <c r="AG597" s="166"/>
      <c r="AH597" s="166"/>
      <c r="AI597" s="166"/>
      <c r="AJ597" s="166"/>
      <c r="AK597" s="166"/>
      <c r="AL597" s="166"/>
      <c r="AM597" s="166"/>
      <c r="AN597" s="166"/>
      <c r="AO597" s="166"/>
      <c r="AP597" s="166"/>
      <c r="AQ597" s="166"/>
      <c r="AR597" s="178"/>
      <c r="AS597" s="178"/>
    </row>
    <row r="598" spans="1:255" s="20" customFormat="1" x14ac:dyDescent="0.25">
      <c r="A598" s="47">
        <v>34707</v>
      </c>
      <c r="B598" s="47" t="s">
        <v>23</v>
      </c>
      <c r="C598" s="20">
        <v>7</v>
      </c>
      <c r="D598" s="20" t="s">
        <v>63</v>
      </c>
      <c r="E598" s="29">
        <v>693.85</v>
      </c>
      <c r="F598" s="29">
        <v>1149.0899999999999</v>
      </c>
      <c r="H598" s="20">
        <v>8</v>
      </c>
      <c r="I598" s="20">
        <v>38</v>
      </c>
      <c r="J598" s="34" t="s">
        <v>10</v>
      </c>
      <c r="K598" s="20">
        <v>25</v>
      </c>
      <c r="L598" s="20" t="s">
        <v>19</v>
      </c>
      <c r="M598" s="20">
        <v>15</v>
      </c>
      <c r="N598" s="33" t="s">
        <v>27</v>
      </c>
      <c r="O598" s="34" t="s">
        <v>722</v>
      </c>
      <c r="P598" s="32">
        <v>2753</v>
      </c>
      <c r="Q598" s="35"/>
      <c r="R598" s="12" t="s">
        <v>50</v>
      </c>
      <c r="S598" s="35"/>
      <c r="T598" s="20" t="s">
        <v>698</v>
      </c>
      <c r="U598" s="48">
        <f t="shared" ref="U598:U606" si="19">P598+K598-1</f>
        <v>2777</v>
      </c>
      <c r="V598" s="20">
        <v>31.4</v>
      </c>
      <c r="W598" s="20">
        <v>1.26</v>
      </c>
      <c r="X598" s="29">
        <v>1.23</v>
      </c>
      <c r="Y598" s="20">
        <v>1.19</v>
      </c>
      <c r="Z598" s="87" t="s">
        <v>806</v>
      </c>
    </row>
    <row r="599" spans="1:255" x14ac:dyDescent="0.25">
      <c r="A599" s="47">
        <v>34709</v>
      </c>
      <c r="B599" s="47" t="s">
        <v>23</v>
      </c>
      <c r="C599" s="20">
        <v>7</v>
      </c>
      <c r="D599" s="20" t="s">
        <v>63</v>
      </c>
      <c r="E599" s="29">
        <v>693.73</v>
      </c>
      <c r="F599" s="29">
        <v>1149.17</v>
      </c>
      <c r="G599" s="20"/>
      <c r="H599" s="20">
        <v>13</v>
      </c>
      <c r="I599" s="20">
        <v>49</v>
      </c>
      <c r="J599" s="34" t="s">
        <v>28</v>
      </c>
      <c r="K599" s="20">
        <v>69</v>
      </c>
      <c r="L599" s="43" t="s">
        <v>27</v>
      </c>
      <c r="M599" s="20">
        <v>16</v>
      </c>
      <c r="N599" s="33" t="s">
        <v>27</v>
      </c>
      <c r="O599" s="34" t="s">
        <v>722</v>
      </c>
      <c r="P599" s="32">
        <v>2756</v>
      </c>
      <c r="Q599" s="35"/>
      <c r="R599" s="12" t="s">
        <v>44</v>
      </c>
      <c r="S599" s="35"/>
      <c r="T599" s="20" t="s">
        <v>698</v>
      </c>
      <c r="U599" s="48">
        <f t="shared" si="19"/>
        <v>2824</v>
      </c>
      <c r="V599" s="20">
        <v>82.8</v>
      </c>
      <c r="W599" s="20">
        <v>1.2</v>
      </c>
      <c r="X599" s="29">
        <v>0.97</v>
      </c>
      <c r="Y599" s="20">
        <v>0.65</v>
      </c>
      <c r="Z599" s="87" t="s">
        <v>807</v>
      </c>
      <c r="AA599" s="20"/>
      <c r="AB599" s="20"/>
      <c r="AC599" s="20"/>
      <c r="AD599" s="20"/>
      <c r="AE599" s="20"/>
      <c r="AF599" s="20"/>
      <c r="AG599" s="20"/>
      <c r="AH599" s="20" t="s">
        <v>26</v>
      </c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  <c r="FQ599" s="20"/>
      <c r="FR599" s="20"/>
      <c r="FS599" s="20"/>
      <c r="FT599" s="20"/>
      <c r="FU599" s="20"/>
      <c r="FV599" s="20"/>
      <c r="FW599" s="20"/>
      <c r="FX599" s="20"/>
      <c r="FY599" s="20"/>
      <c r="FZ599" s="20"/>
      <c r="GA599" s="20"/>
      <c r="GB599" s="20"/>
      <c r="GC599" s="20"/>
      <c r="GD599" s="20"/>
      <c r="GE599" s="20"/>
      <c r="GF599" s="20"/>
      <c r="GG599" s="20"/>
      <c r="GH599" s="20"/>
      <c r="GI599" s="20"/>
      <c r="GJ599" s="20"/>
      <c r="GK599" s="20"/>
      <c r="GL599" s="20"/>
      <c r="GM599" s="20"/>
      <c r="GN599" s="20"/>
      <c r="GO599" s="20"/>
      <c r="GP599" s="20"/>
      <c r="GQ599" s="20"/>
      <c r="GR599" s="20"/>
      <c r="GS599" s="20"/>
      <c r="GT599" s="20"/>
      <c r="GU599" s="20"/>
      <c r="GV599" s="20"/>
      <c r="GW599" s="20"/>
      <c r="GX599" s="20"/>
      <c r="GY599" s="20"/>
      <c r="GZ599" s="20"/>
      <c r="HA599" s="20"/>
      <c r="HB599" s="20"/>
      <c r="HC599" s="20"/>
      <c r="HD599" s="20"/>
      <c r="HE599" s="20"/>
      <c r="HF599" s="20"/>
      <c r="HG599" s="20"/>
      <c r="HH599" s="20"/>
      <c r="HI599" s="20"/>
      <c r="HJ599" s="20"/>
      <c r="HK599" s="20"/>
      <c r="HL599" s="20"/>
      <c r="HM599" s="20"/>
      <c r="HN599" s="20"/>
      <c r="HO599" s="20"/>
      <c r="HP599" s="20"/>
      <c r="HQ599" s="20"/>
      <c r="HR599" s="20"/>
      <c r="HS599" s="20"/>
      <c r="HT599" s="20"/>
      <c r="HU599" s="20"/>
      <c r="HV599" s="20"/>
      <c r="HW599" s="20"/>
      <c r="HX599" s="20"/>
      <c r="HY599" s="20"/>
      <c r="HZ599" s="20"/>
      <c r="IA599" s="20"/>
      <c r="IB599" s="20"/>
      <c r="IC599" s="20"/>
      <c r="ID599" s="20"/>
      <c r="IE599" s="20"/>
      <c r="IF599" s="20"/>
      <c r="IG599" s="20"/>
      <c r="IH599" s="20"/>
      <c r="II599" s="20"/>
      <c r="IJ599" s="20"/>
      <c r="IK599" s="20"/>
      <c r="IL599" s="20"/>
      <c r="IM599" s="20"/>
      <c r="IN599" s="20"/>
      <c r="IO599" s="20"/>
      <c r="IP599" s="20"/>
      <c r="IQ599" s="20"/>
      <c r="IR599" s="20"/>
      <c r="IS599" s="20"/>
      <c r="IT599" s="20"/>
      <c r="IU599" s="20"/>
    </row>
    <row r="600" spans="1:255" s="14" customFormat="1" x14ac:dyDescent="0.25">
      <c r="A600" s="47">
        <v>34713</v>
      </c>
      <c r="B600" s="47" t="s">
        <v>23</v>
      </c>
      <c r="C600" s="20">
        <v>7</v>
      </c>
      <c r="D600" s="20" t="s">
        <v>63</v>
      </c>
      <c r="E600" s="29">
        <v>693.3</v>
      </c>
      <c r="F600" s="29">
        <v>1149.17</v>
      </c>
      <c r="G600" s="20"/>
      <c r="H600" s="20">
        <v>4</v>
      </c>
      <c r="I600" s="20">
        <v>113</v>
      </c>
      <c r="J600" s="34" t="s">
        <v>28</v>
      </c>
      <c r="K600" s="20">
        <v>99</v>
      </c>
      <c r="L600" s="20" t="s">
        <v>19</v>
      </c>
      <c r="M600" s="20">
        <v>19</v>
      </c>
      <c r="N600" s="33" t="s">
        <v>27</v>
      </c>
      <c r="O600" s="34" t="s">
        <v>722</v>
      </c>
      <c r="P600" s="32">
        <v>2704</v>
      </c>
      <c r="Q600" s="35"/>
      <c r="R600" s="12" t="s">
        <v>179</v>
      </c>
      <c r="S600" s="35"/>
      <c r="T600" s="20" t="s">
        <v>590</v>
      </c>
      <c r="U600" s="48">
        <f t="shared" si="19"/>
        <v>2802</v>
      </c>
      <c r="V600" s="20">
        <v>89</v>
      </c>
      <c r="W600" s="20">
        <v>0.9</v>
      </c>
      <c r="X600" s="29">
        <v>0.76</v>
      </c>
      <c r="Y600" s="20">
        <v>0.81</v>
      </c>
      <c r="Z600" s="114" t="s">
        <v>805</v>
      </c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  <c r="FQ600" s="20"/>
      <c r="FR600" s="20"/>
      <c r="FS600" s="20"/>
      <c r="FT600" s="20"/>
      <c r="FU600" s="20"/>
      <c r="FV600" s="20"/>
      <c r="FW600" s="20"/>
      <c r="FX600" s="20"/>
      <c r="FY600" s="20"/>
      <c r="FZ600" s="20"/>
      <c r="GA600" s="20"/>
      <c r="GB600" s="20"/>
      <c r="GC600" s="20"/>
      <c r="GD600" s="20"/>
      <c r="GE600" s="20"/>
      <c r="GF600" s="20"/>
      <c r="GG600" s="20"/>
      <c r="GH600" s="20"/>
      <c r="GI600" s="20"/>
      <c r="GJ600" s="20"/>
      <c r="GK600" s="20"/>
      <c r="GL600" s="20"/>
      <c r="GM600" s="20"/>
      <c r="GN600" s="20"/>
      <c r="GO600" s="20"/>
      <c r="GP600" s="20"/>
      <c r="GQ600" s="20"/>
      <c r="GR600" s="20"/>
      <c r="GS600" s="20"/>
      <c r="GT600" s="20"/>
      <c r="GU600" s="20"/>
      <c r="GV600" s="20"/>
      <c r="GW600" s="20"/>
      <c r="GX600" s="20"/>
      <c r="GY600" s="20"/>
      <c r="GZ600" s="20"/>
      <c r="HA600" s="20"/>
      <c r="HB600" s="20"/>
      <c r="HC600" s="20"/>
      <c r="HD600" s="20"/>
      <c r="HE600" s="20"/>
      <c r="HF600" s="20"/>
      <c r="HG600" s="20"/>
      <c r="HH600" s="20"/>
      <c r="HI600" s="20"/>
      <c r="HJ600" s="20"/>
      <c r="HK600" s="20"/>
      <c r="HL600" s="20"/>
      <c r="HM600" s="20"/>
      <c r="HN600" s="20"/>
      <c r="HO600" s="20"/>
      <c r="HP600" s="20"/>
      <c r="HQ600" s="20"/>
      <c r="HR600" s="20"/>
      <c r="HS600" s="20"/>
      <c r="HT600" s="20"/>
      <c r="HU600" s="20"/>
      <c r="HV600" s="20"/>
      <c r="HW600" s="20"/>
      <c r="HX600" s="20"/>
      <c r="HY600" s="20"/>
      <c r="HZ600" s="20"/>
      <c r="IA600" s="20"/>
      <c r="IB600" s="20"/>
      <c r="IC600" s="20"/>
      <c r="ID600" s="20"/>
      <c r="IE600" s="20"/>
      <c r="IF600" s="20"/>
      <c r="IG600" s="20"/>
      <c r="IH600" s="20"/>
      <c r="II600" s="20"/>
      <c r="IJ600" s="20"/>
      <c r="IK600" s="20"/>
      <c r="IL600" s="20"/>
      <c r="IM600" s="20"/>
      <c r="IN600" s="20"/>
      <c r="IO600" s="20"/>
      <c r="IP600" s="20"/>
      <c r="IQ600" s="20"/>
      <c r="IR600" s="20"/>
      <c r="IS600" s="20"/>
      <c r="IT600" s="20"/>
      <c r="IU600" s="20"/>
    </row>
    <row r="601" spans="1:255" s="20" customFormat="1" x14ac:dyDescent="0.25">
      <c r="A601" s="47">
        <v>34714</v>
      </c>
      <c r="B601" s="47" t="s">
        <v>23</v>
      </c>
      <c r="C601" s="20">
        <v>7</v>
      </c>
      <c r="D601" s="20" t="s">
        <v>63</v>
      </c>
      <c r="E601" s="29">
        <v>693.91</v>
      </c>
      <c r="F601" s="29">
        <v>1149.49</v>
      </c>
      <c r="H601" s="20">
        <v>4</v>
      </c>
      <c r="I601" s="20">
        <v>81</v>
      </c>
      <c r="J601" s="34" t="s">
        <v>28</v>
      </c>
      <c r="K601" s="20">
        <v>35</v>
      </c>
      <c r="L601" s="20" t="s">
        <v>19</v>
      </c>
      <c r="M601" s="20">
        <v>15</v>
      </c>
      <c r="N601" s="33" t="s">
        <v>27</v>
      </c>
      <c r="O601" s="34" t="s">
        <v>799</v>
      </c>
      <c r="P601" s="32">
        <v>2717</v>
      </c>
      <c r="Q601" s="35"/>
      <c r="R601" s="12" t="s">
        <v>134</v>
      </c>
      <c r="S601" s="35"/>
      <c r="T601" s="20" t="s">
        <v>599</v>
      </c>
      <c r="U601" s="48">
        <f t="shared" si="19"/>
        <v>2751</v>
      </c>
      <c r="V601" s="20">
        <v>72.5</v>
      </c>
      <c r="W601" s="20">
        <v>2.0699999999999998</v>
      </c>
      <c r="X601" s="29">
        <v>1.69</v>
      </c>
      <c r="Y601" s="20">
        <v>2.19</v>
      </c>
      <c r="Z601" s="87" t="s">
        <v>808</v>
      </c>
    </row>
    <row r="602" spans="1:255" s="20" customFormat="1" x14ac:dyDescent="0.25">
      <c r="A602" s="47">
        <v>34715</v>
      </c>
      <c r="B602" s="47" t="s">
        <v>23</v>
      </c>
      <c r="C602" s="20">
        <v>7</v>
      </c>
      <c r="D602" s="20" t="s">
        <v>63</v>
      </c>
      <c r="E602" s="29">
        <v>693.36</v>
      </c>
      <c r="F602" s="29">
        <v>1149.7</v>
      </c>
      <c r="H602" s="20">
        <v>4</v>
      </c>
      <c r="I602" s="20">
        <v>66</v>
      </c>
      <c r="J602" s="34" t="s">
        <v>10</v>
      </c>
      <c r="K602" s="22">
        <v>22</v>
      </c>
      <c r="L602" s="43" t="s">
        <v>27</v>
      </c>
      <c r="M602" s="20">
        <v>9</v>
      </c>
      <c r="N602" s="33" t="s">
        <v>27</v>
      </c>
      <c r="O602" s="34" t="s">
        <v>722</v>
      </c>
      <c r="P602" s="32">
        <v>2704</v>
      </c>
      <c r="Q602" s="35"/>
      <c r="R602" s="12" t="s">
        <v>179</v>
      </c>
      <c r="S602" s="35"/>
      <c r="T602" s="20" t="s">
        <v>590</v>
      </c>
      <c r="U602" s="48">
        <f t="shared" si="19"/>
        <v>2725</v>
      </c>
      <c r="V602" s="20">
        <v>67.7</v>
      </c>
      <c r="W602" s="20">
        <v>3.08</v>
      </c>
      <c r="X602" s="29">
        <v>2.23</v>
      </c>
      <c r="Y602" s="20">
        <v>3.38</v>
      </c>
      <c r="Z602" s="87" t="s">
        <v>858</v>
      </c>
    </row>
    <row r="603" spans="1:255" s="20" customFormat="1" x14ac:dyDescent="0.25">
      <c r="A603" s="47">
        <v>34716</v>
      </c>
      <c r="B603" s="47" t="s">
        <v>23</v>
      </c>
      <c r="C603" s="20">
        <v>7</v>
      </c>
      <c r="D603" s="20" t="s">
        <v>63</v>
      </c>
      <c r="E603" s="29">
        <v>693.28</v>
      </c>
      <c r="F603" s="29">
        <v>1149.73</v>
      </c>
      <c r="H603" s="20">
        <v>4</v>
      </c>
      <c r="I603" s="20">
        <v>66</v>
      </c>
      <c r="J603" s="34" t="s">
        <v>28</v>
      </c>
      <c r="K603" s="20">
        <v>42</v>
      </c>
      <c r="L603" s="43" t="s">
        <v>27</v>
      </c>
      <c r="M603" s="20">
        <v>18</v>
      </c>
      <c r="N603" s="33" t="s">
        <v>27</v>
      </c>
      <c r="O603" s="34" t="s">
        <v>722</v>
      </c>
      <c r="P603" s="32">
        <v>2754</v>
      </c>
      <c r="Q603" s="35"/>
      <c r="R603" s="12" t="s">
        <v>52</v>
      </c>
      <c r="S603" s="35"/>
      <c r="T603" s="20" t="s">
        <v>698</v>
      </c>
      <c r="U603" s="48">
        <f t="shared" si="19"/>
        <v>2795</v>
      </c>
      <c r="V603" s="20">
        <v>47.6</v>
      </c>
      <c r="W603" s="20">
        <v>1.1299999999999999</v>
      </c>
      <c r="X603" s="29">
        <v>0.9</v>
      </c>
      <c r="Y603" s="20">
        <v>1.56</v>
      </c>
      <c r="Z603" s="87" t="s">
        <v>807</v>
      </c>
    </row>
    <row r="604" spans="1:255" s="20" customFormat="1" x14ac:dyDescent="0.25">
      <c r="A604" s="47">
        <v>34718</v>
      </c>
      <c r="B604" s="47" t="s">
        <v>23</v>
      </c>
      <c r="C604" s="20">
        <v>7</v>
      </c>
      <c r="D604" s="20" t="s">
        <v>63</v>
      </c>
      <c r="E604" s="29">
        <v>693.05</v>
      </c>
      <c r="F604" s="29">
        <v>1149.6500000000001</v>
      </c>
      <c r="H604" s="20">
        <v>8</v>
      </c>
      <c r="I604" s="20">
        <v>104</v>
      </c>
      <c r="J604" s="34" t="s">
        <v>10</v>
      </c>
      <c r="K604" s="20">
        <v>21</v>
      </c>
      <c r="L604" s="20" t="s">
        <v>19</v>
      </c>
      <c r="M604" s="20">
        <v>7</v>
      </c>
      <c r="N604" s="33" t="s">
        <v>27</v>
      </c>
      <c r="O604" s="34" t="s">
        <v>722</v>
      </c>
      <c r="P604" s="32">
        <v>2707</v>
      </c>
      <c r="Q604" s="35"/>
      <c r="R604" s="12" t="s">
        <v>169</v>
      </c>
      <c r="S604" s="35"/>
      <c r="T604" s="20" t="s">
        <v>590</v>
      </c>
      <c r="U604" s="48">
        <f t="shared" si="19"/>
        <v>2727</v>
      </c>
      <c r="V604" s="20">
        <v>64.8</v>
      </c>
      <c r="W604" s="20">
        <v>3.08</v>
      </c>
      <c r="X604" s="29">
        <v>3.64</v>
      </c>
      <c r="Y604" s="20">
        <v>2.71</v>
      </c>
      <c r="Z604" s="87" t="s">
        <v>854</v>
      </c>
    </row>
    <row r="605" spans="1:255" s="20" customFormat="1" x14ac:dyDescent="0.25">
      <c r="A605" s="178">
        <v>34719</v>
      </c>
      <c r="B605" s="178" t="s">
        <v>23</v>
      </c>
      <c r="C605" s="166">
        <v>7</v>
      </c>
      <c r="D605" s="166" t="s">
        <v>310</v>
      </c>
      <c r="E605" s="179">
        <v>692.63</v>
      </c>
      <c r="F605" s="179">
        <v>1149.53</v>
      </c>
      <c r="H605" s="166">
        <v>8</v>
      </c>
      <c r="I605" s="166">
        <v>38</v>
      </c>
      <c r="J605" s="183" t="s">
        <v>10</v>
      </c>
      <c r="K605" s="188">
        <v>25</v>
      </c>
      <c r="L605" s="166" t="s">
        <v>19</v>
      </c>
      <c r="M605" s="166">
        <v>17</v>
      </c>
      <c r="N605" s="180" t="s">
        <v>27</v>
      </c>
      <c r="O605" s="183" t="s">
        <v>24</v>
      </c>
      <c r="P605" s="181">
        <v>2695</v>
      </c>
      <c r="Q605" s="408"/>
      <c r="R605" s="393">
        <v>2695</v>
      </c>
      <c r="S605" s="409"/>
      <c r="T605" s="166" t="s">
        <v>827</v>
      </c>
      <c r="U605" s="48">
        <f t="shared" si="19"/>
        <v>2719</v>
      </c>
      <c r="V605" s="166">
        <v>35</v>
      </c>
      <c r="W605" s="166">
        <v>1.4</v>
      </c>
      <c r="X605" s="179">
        <v>1.03</v>
      </c>
      <c r="Y605" s="166">
        <v>2.0699999999999998</v>
      </c>
      <c r="Z605" s="166" t="s">
        <v>578</v>
      </c>
      <c r="AA605" s="181"/>
      <c r="AB605" s="40"/>
      <c r="AC605" s="181"/>
      <c r="AD605" s="181" t="s">
        <v>205</v>
      </c>
      <c r="AE605" s="167"/>
      <c r="AF605" s="40"/>
      <c r="AG605" s="167"/>
      <c r="AH605" s="167"/>
      <c r="AI605" s="40"/>
      <c r="AJ605" s="40"/>
      <c r="AK605" s="40"/>
      <c r="AL605" s="40"/>
      <c r="AM605" s="40"/>
      <c r="AN605" s="184"/>
      <c r="AO605" s="166"/>
      <c r="AP605" s="166"/>
      <c r="AQ605" s="166"/>
      <c r="AR605" s="166"/>
      <c r="AS605" s="166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  <c r="FQ605" s="40"/>
      <c r="FR605" s="40"/>
      <c r="FS605" s="40"/>
      <c r="FT605" s="40"/>
      <c r="FU605" s="40"/>
      <c r="FV605" s="40"/>
      <c r="FW605" s="40"/>
      <c r="FX605" s="40"/>
      <c r="FY605" s="40"/>
      <c r="FZ605" s="40"/>
      <c r="GA605" s="40"/>
      <c r="GB605" s="40"/>
      <c r="GC605" s="40"/>
      <c r="GD605" s="40"/>
      <c r="GE605" s="40"/>
      <c r="GF605" s="40"/>
      <c r="GG605" s="40"/>
      <c r="GH605" s="40"/>
      <c r="GI605" s="40"/>
      <c r="GJ605" s="40"/>
      <c r="GK605" s="40"/>
      <c r="GL605" s="40"/>
      <c r="GM605" s="40"/>
      <c r="GN605" s="40"/>
      <c r="GO605" s="40"/>
      <c r="GP605" s="40"/>
      <c r="GQ605" s="40"/>
      <c r="GR605" s="40"/>
      <c r="GS605" s="40"/>
      <c r="GT605" s="40"/>
      <c r="GU605" s="40"/>
      <c r="GV605" s="40"/>
      <c r="GW605" s="40"/>
      <c r="GX605" s="40"/>
      <c r="GY605" s="40"/>
      <c r="GZ605" s="40"/>
      <c r="HA605" s="40"/>
      <c r="HB605" s="40"/>
      <c r="HC605" s="40"/>
      <c r="HD605" s="40"/>
      <c r="HE605" s="40"/>
      <c r="HF605" s="40"/>
      <c r="HG605" s="40"/>
      <c r="HH605" s="40"/>
      <c r="HI605" s="40"/>
      <c r="HJ605" s="40"/>
      <c r="HK605" s="40"/>
      <c r="HL605" s="40"/>
      <c r="HM605" s="40"/>
      <c r="HN605" s="40"/>
      <c r="HO605" s="40"/>
      <c r="HP605" s="40"/>
      <c r="HQ605" s="40"/>
      <c r="HR605" s="40"/>
      <c r="HS605" s="40"/>
      <c r="HT605" s="40"/>
      <c r="HU605" s="40"/>
      <c r="HV605" s="40"/>
      <c r="HW605" s="40"/>
      <c r="HX605" s="40"/>
      <c r="HY605" s="40"/>
      <c r="HZ605" s="40"/>
      <c r="IA605" s="40"/>
      <c r="IB605" s="40"/>
      <c r="IC605" s="40"/>
      <c r="ID605" s="40"/>
      <c r="IE605" s="40"/>
      <c r="IF605" s="40"/>
      <c r="IG605" s="40"/>
      <c r="IH605" s="40"/>
      <c r="II605" s="40"/>
      <c r="IJ605" s="40"/>
      <c r="IK605" s="40"/>
      <c r="IL605" s="40"/>
      <c r="IM605" s="40"/>
      <c r="IN605" s="40"/>
      <c r="IO605" s="40"/>
      <c r="IP605" s="40"/>
      <c r="IQ605" s="40"/>
      <c r="IR605" s="40"/>
      <c r="IS605" s="40"/>
      <c r="IT605" s="40"/>
      <c r="IU605" s="40"/>
    </row>
    <row r="606" spans="1:255" s="20" customFormat="1" x14ac:dyDescent="0.25">
      <c r="A606" s="47">
        <v>34728</v>
      </c>
      <c r="B606" s="47" t="s">
        <v>23</v>
      </c>
      <c r="C606" s="20">
        <v>7</v>
      </c>
      <c r="D606" s="20" t="s">
        <v>170</v>
      </c>
      <c r="E606" s="29">
        <v>693.02</v>
      </c>
      <c r="F606" s="29">
        <v>1150.6300000000001</v>
      </c>
      <c r="H606" s="20">
        <v>13</v>
      </c>
      <c r="I606" s="20">
        <v>57</v>
      </c>
      <c r="J606" s="34" t="s">
        <v>28</v>
      </c>
      <c r="K606" s="20">
        <v>56</v>
      </c>
      <c r="L606" s="43" t="s">
        <v>27</v>
      </c>
      <c r="M606" s="20">
        <v>2</v>
      </c>
      <c r="N606" s="34" t="s">
        <v>171</v>
      </c>
      <c r="O606" s="33" t="s">
        <v>27</v>
      </c>
      <c r="P606" s="32">
        <v>2726</v>
      </c>
      <c r="Q606" s="35"/>
      <c r="R606" s="12" t="s">
        <v>126</v>
      </c>
      <c r="S606" s="35">
        <v>2707</v>
      </c>
      <c r="T606" s="20" t="s">
        <v>701</v>
      </c>
      <c r="U606" s="48">
        <f t="shared" si="19"/>
        <v>2781</v>
      </c>
      <c r="V606" s="20">
        <v>82.8</v>
      </c>
      <c r="W606" s="20">
        <v>1.48</v>
      </c>
      <c r="X606" s="29">
        <v>1.1299999999999999</v>
      </c>
      <c r="Y606" s="20">
        <v>0.97</v>
      </c>
      <c r="Z606" s="87" t="s">
        <v>806</v>
      </c>
      <c r="AH606" s="20" t="s">
        <v>79</v>
      </c>
    </row>
    <row r="607" spans="1:255" s="20" customFormat="1" x14ac:dyDescent="0.25">
      <c r="A607" s="178">
        <v>34729</v>
      </c>
      <c r="B607" s="178" t="s">
        <v>23</v>
      </c>
      <c r="C607" s="166">
        <v>7</v>
      </c>
      <c r="D607" s="166" t="s">
        <v>351</v>
      </c>
      <c r="E607" s="179">
        <v>691.18</v>
      </c>
      <c r="F607" s="179">
        <v>1150.33</v>
      </c>
      <c r="H607" s="166">
        <v>8</v>
      </c>
      <c r="I607" s="166">
        <v>38</v>
      </c>
      <c r="J607" s="180" t="s">
        <v>817</v>
      </c>
      <c r="K607" s="166">
        <v>11</v>
      </c>
      <c r="L607" s="166" t="s">
        <v>19</v>
      </c>
      <c r="M607" s="166">
        <v>7</v>
      </c>
      <c r="N607" s="180"/>
      <c r="O607" s="183" t="s">
        <v>722</v>
      </c>
      <c r="P607" s="181"/>
      <c r="Q607" s="408"/>
      <c r="R607" s="464" t="s">
        <v>646</v>
      </c>
      <c r="S607" s="409"/>
      <c r="T607" s="166"/>
      <c r="U607" s="47"/>
      <c r="V607" s="166"/>
      <c r="W607" s="166"/>
      <c r="X607" s="179"/>
      <c r="Y607" s="166"/>
      <c r="Z607" s="166"/>
      <c r="AA607" s="166"/>
      <c r="AB607" s="182"/>
      <c r="AD607" s="167"/>
      <c r="AE607" s="178"/>
      <c r="AF607" s="167"/>
      <c r="AG607" s="167"/>
      <c r="AM607" s="167"/>
      <c r="AN607" s="166"/>
      <c r="AO607" s="166"/>
      <c r="AP607" s="166"/>
    </row>
    <row r="608" spans="1:255" s="20" customFormat="1" x14ac:dyDescent="0.25">
      <c r="A608" s="178">
        <v>34730</v>
      </c>
      <c r="B608" s="178" t="s">
        <v>23</v>
      </c>
      <c r="C608" s="166">
        <v>7</v>
      </c>
      <c r="D608" s="166" t="s">
        <v>351</v>
      </c>
      <c r="E608" s="179">
        <v>691.07</v>
      </c>
      <c r="F608" s="179">
        <v>1150.8</v>
      </c>
      <c r="H608" s="166">
        <v>8</v>
      </c>
      <c r="I608" s="166">
        <v>50</v>
      </c>
      <c r="J608" s="180" t="s">
        <v>817</v>
      </c>
      <c r="K608" s="166">
        <v>23</v>
      </c>
      <c r="L608" s="166" t="s">
        <v>19</v>
      </c>
      <c r="M608" s="166">
        <v>8</v>
      </c>
      <c r="N608" s="180"/>
      <c r="O608" s="183" t="s">
        <v>722</v>
      </c>
      <c r="P608" s="181"/>
      <c r="Q608" s="408"/>
      <c r="R608" s="464" t="s">
        <v>646</v>
      </c>
      <c r="S608" s="409"/>
      <c r="T608" s="166"/>
      <c r="U608" s="47"/>
      <c r="V608" s="166"/>
      <c r="W608" s="166"/>
      <c r="X608" s="179"/>
      <c r="Y608" s="166"/>
      <c r="Z608" s="166"/>
      <c r="AA608" s="166"/>
      <c r="AB608" s="182"/>
      <c r="AD608" s="167"/>
      <c r="AE608" s="178"/>
      <c r="AF608" s="167"/>
      <c r="AG608" s="167"/>
      <c r="AM608" s="167"/>
      <c r="AN608" s="166"/>
      <c r="AO608" s="166"/>
      <c r="AP608" s="166"/>
    </row>
    <row r="609" spans="1:255" s="20" customFormat="1" x14ac:dyDescent="0.25">
      <c r="A609" s="178">
        <v>34731</v>
      </c>
      <c r="B609" s="178" t="s">
        <v>23</v>
      </c>
      <c r="C609" s="166">
        <v>7</v>
      </c>
      <c r="D609" s="166" t="s">
        <v>64</v>
      </c>
      <c r="E609" s="179">
        <v>690.92</v>
      </c>
      <c r="F609" s="179">
        <v>1150.67</v>
      </c>
      <c r="H609" s="166">
        <v>4</v>
      </c>
      <c r="I609" s="166">
        <v>113</v>
      </c>
      <c r="J609" s="183" t="s">
        <v>10</v>
      </c>
      <c r="K609" s="166">
        <v>39</v>
      </c>
      <c r="L609" s="186" t="s">
        <v>27</v>
      </c>
      <c r="M609" s="166">
        <v>12</v>
      </c>
      <c r="N609" s="180"/>
      <c r="O609" s="183" t="s">
        <v>793</v>
      </c>
      <c r="P609" s="181">
        <v>2704</v>
      </c>
      <c r="Q609" s="408"/>
      <c r="R609" s="434" t="s">
        <v>179</v>
      </c>
      <c r="S609" s="409"/>
      <c r="T609" s="166" t="s">
        <v>850</v>
      </c>
      <c r="U609" s="48">
        <f t="shared" ref="U609:U624" si="20">P609+K609-1</f>
        <v>2742</v>
      </c>
      <c r="V609" s="166">
        <v>72.599999999999994</v>
      </c>
      <c r="W609" s="166">
        <v>1.86</v>
      </c>
      <c r="X609" s="179">
        <v>1.46</v>
      </c>
      <c r="Y609" s="166">
        <v>1.93</v>
      </c>
      <c r="Z609" s="186" t="s">
        <v>806</v>
      </c>
      <c r="AA609" s="166"/>
      <c r="AB609" s="181"/>
      <c r="AD609" s="167"/>
      <c r="AE609" s="166"/>
      <c r="AF609" s="167"/>
      <c r="AG609" s="167"/>
      <c r="AM609" s="184">
        <v>2742</v>
      </c>
      <c r="AN609" s="184">
        <v>272</v>
      </c>
      <c r="AO609" s="166" t="s">
        <v>679</v>
      </c>
      <c r="AP609" s="166"/>
    </row>
    <row r="610" spans="1:255" s="20" customFormat="1" x14ac:dyDescent="0.25">
      <c r="A610" s="47">
        <v>34732</v>
      </c>
      <c r="B610" s="47" t="s">
        <v>23</v>
      </c>
      <c r="C610" s="20">
        <v>7</v>
      </c>
      <c r="D610" s="20" t="s">
        <v>64</v>
      </c>
      <c r="E610" s="29">
        <v>690.52</v>
      </c>
      <c r="F610" s="29">
        <v>1150.9100000000001</v>
      </c>
      <c r="H610" s="20">
        <v>4</v>
      </c>
      <c r="I610" s="20">
        <v>32</v>
      </c>
      <c r="J610" s="34" t="s">
        <v>28</v>
      </c>
      <c r="K610" s="20">
        <v>34</v>
      </c>
      <c r="L610" s="20" t="s">
        <v>19</v>
      </c>
      <c r="M610" s="20">
        <v>19</v>
      </c>
      <c r="N610" s="33" t="s">
        <v>27</v>
      </c>
      <c r="O610" s="34" t="s">
        <v>722</v>
      </c>
      <c r="P610" s="32">
        <v>2763</v>
      </c>
      <c r="Q610" s="35"/>
      <c r="R610" s="12" t="s">
        <v>66</v>
      </c>
      <c r="S610" s="35"/>
      <c r="T610" s="20" t="s">
        <v>696</v>
      </c>
      <c r="U610" s="48">
        <f t="shared" si="20"/>
        <v>2796</v>
      </c>
      <c r="V610" s="20">
        <v>48.9</v>
      </c>
      <c r="W610" s="20">
        <v>1.44</v>
      </c>
      <c r="X610" s="29">
        <v>0.96</v>
      </c>
      <c r="Y610" s="20">
        <v>2.08</v>
      </c>
      <c r="Z610" s="87" t="s">
        <v>807</v>
      </c>
      <c r="AA610" s="34" t="s">
        <v>65</v>
      </c>
      <c r="AH610" s="20" t="s">
        <v>47</v>
      </c>
    </row>
    <row r="611" spans="1:255" s="20" customFormat="1" x14ac:dyDescent="0.25">
      <c r="A611" s="47">
        <v>34733</v>
      </c>
      <c r="B611" s="47" t="s">
        <v>23</v>
      </c>
      <c r="C611" s="20">
        <v>7</v>
      </c>
      <c r="D611" s="20" t="s">
        <v>351</v>
      </c>
      <c r="E611" s="29">
        <v>691.32</v>
      </c>
      <c r="F611" s="29">
        <v>1150.76</v>
      </c>
      <c r="H611" s="20">
        <v>8</v>
      </c>
      <c r="I611" s="20">
        <v>98</v>
      </c>
      <c r="J611" s="34" t="s">
        <v>10</v>
      </c>
      <c r="K611" s="20">
        <v>21</v>
      </c>
      <c r="L611" s="20" t="s">
        <v>19</v>
      </c>
      <c r="M611" s="20">
        <v>9</v>
      </c>
      <c r="N611" s="33"/>
      <c r="O611" s="34" t="s">
        <v>777</v>
      </c>
      <c r="P611" s="32">
        <v>2696</v>
      </c>
      <c r="Q611" s="35"/>
      <c r="R611" s="12" t="s">
        <v>213</v>
      </c>
      <c r="S611" s="35"/>
      <c r="T611" s="20" t="s">
        <v>569</v>
      </c>
      <c r="U611" s="48">
        <f t="shared" si="20"/>
        <v>2716</v>
      </c>
      <c r="V611" s="20">
        <v>60.9</v>
      </c>
      <c r="W611" s="29">
        <v>2.9</v>
      </c>
      <c r="X611" s="29">
        <v>1.71</v>
      </c>
      <c r="Y611" s="20">
        <v>3.53</v>
      </c>
      <c r="Z611" s="87" t="s">
        <v>808</v>
      </c>
    </row>
    <row r="612" spans="1:255" s="20" customFormat="1" x14ac:dyDescent="0.25">
      <c r="A612" s="47">
        <v>34734</v>
      </c>
      <c r="B612" s="47" t="s">
        <v>23</v>
      </c>
      <c r="C612" s="20">
        <v>7</v>
      </c>
      <c r="D612" s="20" t="s">
        <v>351</v>
      </c>
      <c r="E612" s="29">
        <v>691.43</v>
      </c>
      <c r="F612" s="29">
        <v>1150.97</v>
      </c>
      <c r="H612" s="20">
        <v>4</v>
      </c>
      <c r="I612" s="20">
        <v>157</v>
      </c>
      <c r="J612" s="34" t="s">
        <v>10</v>
      </c>
      <c r="K612" s="22">
        <v>37</v>
      </c>
      <c r="L612" s="43" t="s">
        <v>27</v>
      </c>
      <c r="M612" s="20">
        <v>9</v>
      </c>
      <c r="N612" s="33"/>
      <c r="O612" s="34" t="s">
        <v>722</v>
      </c>
      <c r="P612" s="32">
        <v>2717</v>
      </c>
      <c r="Q612" s="35"/>
      <c r="R612" s="12" t="s">
        <v>134</v>
      </c>
      <c r="S612" s="35"/>
      <c r="T612" s="20" t="s">
        <v>554</v>
      </c>
      <c r="U612" s="48">
        <f t="shared" si="20"/>
        <v>2753</v>
      </c>
      <c r="V612" s="20">
        <v>94.6</v>
      </c>
      <c r="W612" s="20">
        <v>2.56</v>
      </c>
      <c r="X612" s="29">
        <v>1.73</v>
      </c>
      <c r="Y612" s="20">
        <v>2.29</v>
      </c>
      <c r="Z612" s="87" t="s">
        <v>808</v>
      </c>
      <c r="AA612" s="34" t="s">
        <v>352</v>
      </c>
    </row>
    <row r="613" spans="1:255" s="20" customFormat="1" x14ac:dyDescent="0.25">
      <c r="A613" s="47">
        <v>34735</v>
      </c>
      <c r="B613" s="47" t="s">
        <v>23</v>
      </c>
      <c r="C613" s="20">
        <v>7</v>
      </c>
      <c r="D613" s="20" t="s">
        <v>67</v>
      </c>
      <c r="E613" s="29">
        <v>694.52</v>
      </c>
      <c r="F613" s="29">
        <v>1151.29</v>
      </c>
      <c r="H613" s="20">
        <v>4</v>
      </c>
      <c r="I613" s="20">
        <v>127</v>
      </c>
      <c r="J613" s="34" t="s">
        <v>28</v>
      </c>
      <c r="K613" s="20">
        <v>44</v>
      </c>
      <c r="L613" s="20" t="s">
        <v>19</v>
      </c>
      <c r="M613" s="20">
        <v>12</v>
      </c>
      <c r="N613" s="33" t="s">
        <v>27</v>
      </c>
      <c r="O613" s="34" t="s">
        <v>722</v>
      </c>
      <c r="P613" s="32">
        <v>2754</v>
      </c>
      <c r="Q613" s="35"/>
      <c r="R613" s="12" t="s">
        <v>52</v>
      </c>
      <c r="S613" s="35"/>
      <c r="T613" s="20" t="s">
        <v>693</v>
      </c>
      <c r="U613" s="48">
        <f t="shared" si="20"/>
        <v>2797</v>
      </c>
      <c r="V613" s="20">
        <v>82.2</v>
      </c>
      <c r="W613" s="20">
        <v>1.87</v>
      </c>
      <c r="X613" s="29">
        <v>1.49</v>
      </c>
      <c r="Y613" s="20">
        <v>1.61</v>
      </c>
      <c r="Z613" s="87" t="s">
        <v>806</v>
      </c>
    </row>
    <row r="614" spans="1:255" s="20" customFormat="1" x14ac:dyDescent="0.25">
      <c r="A614" s="47">
        <v>34736</v>
      </c>
      <c r="B614" s="47" t="s">
        <v>23</v>
      </c>
      <c r="C614" s="20">
        <v>7</v>
      </c>
      <c r="D614" s="20" t="s">
        <v>70</v>
      </c>
      <c r="E614" s="29">
        <v>693.4</v>
      </c>
      <c r="F614" s="29">
        <v>1151.73</v>
      </c>
      <c r="H614" s="20">
        <v>4</v>
      </c>
      <c r="I614" s="20">
        <v>190</v>
      </c>
      <c r="J614" s="34" t="s">
        <v>10</v>
      </c>
      <c r="K614" s="22">
        <v>34</v>
      </c>
      <c r="L614" s="43" t="s">
        <v>27</v>
      </c>
      <c r="M614" s="20">
        <v>10</v>
      </c>
      <c r="N614" s="33" t="s">
        <v>27</v>
      </c>
      <c r="O614" s="34" t="s">
        <v>722</v>
      </c>
      <c r="P614" s="32">
        <v>2717</v>
      </c>
      <c r="Q614" s="35"/>
      <c r="R614" s="12" t="s">
        <v>134</v>
      </c>
      <c r="S614" s="35"/>
      <c r="T614" s="20" t="s">
        <v>600</v>
      </c>
      <c r="U614" s="48">
        <f t="shared" si="20"/>
        <v>2750</v>
      </c>
      <c r="V614" s="20">
        <v>96.4</v>
      </c>
      <c r="W614" s="20">
        <v>2.84</v>
      </c>
      <c r="X614" s="29">
        <v>1.86</v>
      </c>
      <c r="Y614" s="20">
        <v>2.95</v>
      </c>
      <c r="Z614" s="87" t="s">
        <v>808</v>
      </c>
      <c r="AA614" s="34" t="s">
        <v>149</v>
      </c>
    </row>
    <row r="615" spans="1:255" s="20" customFormat="1" x14ac:dyDescent="0.25">
      <c r="A615" s="47">
        <v>34737</v>
      </c>
      <c r="B615" s="47" t="s">
        <v>23</v>
      </c>
      <c r="C615" s="20">
        <v>7</v>
      </c>
      <c r="D615" s="20" t="s">
        <v>70</v>
      </c>
      <c r="E615" s="29">
        <v>693.5</v>
      </c>
      <c r="F615" s="29">
        <v>1151.1400000000001</v>
      </c>
      <c r="H615" s="20">
        <v>4</v>
      </c>
      <c r="I615" s="20">
        <v>190</v>
      </c>
      <c r="J615" s="34" t="s">
        <v>28</v>
      </c>
      <c r="K615" s="20">
        <v>127</v>
      </c>
      <c r="L615" s="20" t="s">
        <v>19</v>
      </c>
      <c r="M615" s="20">
        <v>15</v>
      </c>
      <c r="N615" s="33" t="s">
        <v>27</v>
      </c>
      <c r="O615" s="34" t="s">
        <v>722</v>
      </c>
      <c r="P615" s="32">
        <v>2704</v>
      </c>
      <c r="Q615" s="35"/>
      <c r="R615" s="12" t="s">
        <v>179</v>
      </c>
      <c r="S615" s="35"/>
      <c r="T615" s="20" t="s">
        <v>590</v>
      </c>
      <c r="U615" s="48">
        <f t="shared" si="20"/>
        <v>2830</v>
      </c>
      <c r="V615" s="20">
        <v>117.8</v>
      </c>
      <c r="W615" s="20">
        <v>0.93</v>
      </c>
      <c r="X615" s="29">
        <v>0.8</v>
      </c>
      <c r="Y615" s="20">
        <v>0.87</v>
      </c>
      <c r="Z615" s="114" t="s">
        <v>805</v>
      </c>
    </row>
    <row r="616" spans="1:255" s="20" customFormat="1" x14ac:dyDescent="0.25">
      <c r="A616" s="47">
        <v>34739</v>
      </c>
      <c r="B616" s="47" t="s">
        <v>23</v>
      </c>
      <c r="C616" s="20">
        <v>7</v>
      </c>
      <c r="D616" s="20" t="s">
        <v>68</v>
      </c>
      <c r="E616" s="29">
        <v>693</v>
      </c>
      <c r="F616" s="29">
        <v>1151.29</v>
      </c>
      <c r="H616" s="20">
        <v>13</v>
      </c>
      <c r="I616" s="20">
        <v>20</v>
      </c>
      <c r="J616" s="34" t="s">
        <v>28</v>
      </c>
      <c r="K616" s="20">
        <v>22</v>
      </c>
      <c r="L616" s="43" t="s">
        <v>27</v>
      </c>
      <c r="M616" s="20">
        <v>13</v>
      </c>
      <c r="N616" s="33" t="s">
        <v>27</v>
      </c>
      <c r="O616" s="34" t="s">
        <v>722</v>
      </c>
      <c r="P616" s="32">
        <v>2754</v>
      </c>
      <c r="Q616" s="35"/>
      <c r="R616" s="12" t="s">
        <v>52</v>
      </c>
      <c r="S616" s="35"/>
      <c r="T616" s="20" t="s">
        <v>698</v>
      </c>
      <c r="U616" s="48">
        <f t="shared" si="20"/>
        <v>2775</v>
      </c>
      <c r="V616" s="20">
        <v>38.1</v>
      </c>
      <c r="W616" s="20">
        <v>1.73</v>
      </c>
      <c r="X616" s="29">
        <v>1.92</v>
      </c>
      <c r="Y616" s="20">
        <v>1.52</v>
      </c>
      <c r="Z616" s="87" t="s">
        <v>806</v>
      </c>
      <c r="AH616" s="20" t="s">
        <v>69</v>
      </c>
    </row>
    <row r="617" spans="1:255" s="20" customFormat="1" x14ac:dyDescent="0.25">
      <c r="A617" s="47">
        <v>34740</v>
      </c>
      <c r="B617" s="47" t="s">
        <v>23</v>
      </c>
      <c r="C617" s="20">
        <v>7</v>
      </c>
      <c r="D617" s="20" t="s">
        <v>68</v>
      </c>
      <c r="E617" s="29">
        <v>692.9</v>
      </c>
      <c r="F617" s="29">
        <v>1151.3499999999999</v>
      </c>
      <c r="H617" s="20">
        <v>8</v>
      </c>
      <c r="I617" s="20">
        <v>78</v>
      </c>
      <c r="J617" s="34" t="s">
        <v>28</v>
      </c>
      <c r="K617" s="20">
        <v>47</v>
      </c>
      <c r="L617" s="20" t="s">
        <v>19</v>
      </c>
      <c r="M617" s="20">
        <v>11</v>
      </c>
      <c r="N617" s="33" t="s">
        <v>27</v>
      </c>
      <c r="O617" s="34" t="s">
        <v>722</v>
      </c>
      <c r="P617" s="32">
        <v>2754</v>
      </c>
      <c r="Q617" s="35"/>
      <c r="R617" s="12" t="s">
        <v>52</v>
      </c>
      <c r="S617" s="35"/>
      <c r="T617" s="20" t="s">
        <v>698</v>
      </c>
      <c r="U617" s="48">
        <f t="shared" si="20"/>
        <v>2800</v>
      </c>
      <c r="V617" s="20">
        <v>59.4</v>
      </c>
      <c r="W617" s="20">
        <v>1.26</v>
      </c>
      <c r="X617" s="29">
        <v>1.54</v>
      </c>
      <c r="Y617" s="20">
        <v>0.91</v>
      </c>
      <c r="Z617" s="87" t="s">
        <v>806</v>
      </c>
    </row>
    <row r="618" spans="1:255" s="22" customFormat="1" x14ac:dyDescent="0.25">
      <c r="A618" s="47">
        <v>34741</v>
      </c>
      <c r="B618" s="47" t="s">
        <v>23</v>
      </c>
      <c r="C618" s="20">
        <v>7</v>
      </c>
      <c r="D618" s="20" t="s">
        <v>68</v>
      </c>
      <c r="E618" s="29">
        <v>692.99</v>
      </c>
      <c r="F618" s="29">
        <v>1151.5</v>
      </c>
      <c r="G618" s="20"/>
      <c r="H618" s="20">
        <v>4</v>
      </c>
      <c r="I618" s="20">
        <v>88</v>
      </c>
      <c r="J618" s="34" t="s">
        <v>28</v>
      </c>
      <c r="K618" s="20">
        <v>60</v>
      </c>
      <c r="L618" s="43" t="s">
        <v>27</v>
      </c>
      <c r="M618" s="20">
        <v>18</v>
      </c>
      <c r="N618" s="33" t="s">
        <v>27</v>
      </c>
      <c r="O618" s="34" t="s">
        <v>722</v>
      </c>
      <c r="P618" s="32">
        <v>2754</v>
      </c>
      <c r="Q618" s="35"/>
      <c r="R618" s="12" t="s">
        <v>52</v>
      </c>
      <c r="S618" s="35"/>
      <c r="T618" s="20" t="s">
        <v>698</v>
      </c>
      <c r="U618" s="48">
        <f t="shared" si="20"/>
        <v>2813</v>
      </c>
      <c r="V618" s="20">
        <v>65.7</v>
      </c>
      <c r="W618" s="20">
        <v>1.1000000000000001</v>
      </c>
      <c r="X618" s="29">
        <v>0.96</v>
      </c>
      <c r="Y618" s="20">
        <v>1.28</v>
      </c>
      <c r="Z618" s="87" t="s">
        <v>807</v>
      </c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  <c r="FM618" s="20"/>
      <c r="FN618" s="20"/>
      <c r="FO618" s="20"/>
      <c r="FP618" s="20"/>
      <c r="FQ618" s="20"/>
      <c r="FR618" s="20"/>
      <c r="FS618" s="20"/>
      <c r="FT618" s="20"/>
      <c r="FU618" s="20"/>
      <c r="FV618" s="20"/>
      <c r="FW618" s="20"/>
      <c r="FX618" s="20"/>
      <c r="FY618" s="20"/>
      <c r="FZ618" s="20"/>
      <c r="GA618" s="20"/>
      <c r="GB618" s="20"/>
      <c r="GC618" s="20"/>
      <c r="GD618" s="20"/>
      <c r="GE618" s="20"/>
      <c r="GF618" s="20"/>
      <c r="GG618" s="20"/>
      <c r="GH618" s="20"/>
      <c r="GI618" s="20"/>
      <c r="GJ618" s="20"/>
      <c r="GK618" s="20"/>
      <c r="GL618" s="20"/>
      <c r="GM618" s="20"/>
      <c r="GN618" s="20"/>
      <c r="GO618" s="20"/>
      <c r="GP618" s="20"/>
      <c r="GQ618" s="20"/>
      <c r="GR618" s="20"/>
      <c r="GS618" s="20"/>
      <c r="GT618" s="20"/>
      <c r="GU618" s="20"/>
      <c r="GV618" s="20"/>
      <c r="GW618" s="20"/>
      <c r="GX618" s="20"/>
      <c r="GY618" s="20"/>
      <c r="GZ618" s="20"/>
      <c r="HA618" s="20"/>
      <c r="HB618" s="20"/>
      <c r="HC618" s="20"/>
      <c r="HD618" s="20"/>
      <c r="HE618" s="20"/>
      <c r="HF618" s="20"/>
      <c r="HG618" s="20"/>
      <c r="HH618" s="20"/>
      <c r="HI618" s="20"/>
      <c r="HJ618" s="20"/>
      <c r="HK618" s="20"/>
      <c r="HL618" s="20"/>
      <c r="HM618" s="20"/>
      <c r="HN618" s="20"/>
      <c r="HO618" s="20"/>
      <c r="HP618" s="20"/>
      <c r="HQ618" s="20"/>
      <c r="HR618" s="20"/>
      <c r="HS618" s="20"/>
      <c r="HT618" s="20"/>
      <c r="HU618" s="20"/>
      <c r="HV618" s="20"/>
      <c r="HW618" s="20"/>
      <c r="HX618" s="20"/>
      <c r="HY618" s="20"/>
      <c r="HZ618" s="20"/>
      <c r="IA618" s="20"/>
      <c r="IB618" s="20"/>
      <c r="IC618" s="20"/>
      <c r="ID618" s="20"/>
      <c r="IE618" s="20"/>
      <c r="IF618" s="20"/>
      <c r="IG618" s="20"/>
      <c r="IH618" s="20"/>
      <c r="II618" s="20"/>
      <c r="IJ618" s="20"/>
      <c r="IK618" s="20"/>
      <c r="IL618" s="20"/>
      <c r="IM618" s="20"/>
      <c r="IN618" s="20"/>
      <c r="IO618" s="20"/>
      <c r="IP618" s="20"/>
      <c r="IQ618" s="20"/>
      <c r="IR618" s="20"/>
      <c r="IS618" s="20"/>
      <c r="IT618" s="20"/>
      <c r="IU618" s="20"/>
    </row>
    <row r="619" spans="1:255" s="20" customFormat="1" x14ac:dyDescent="0.25">
      <c r="A619" s="47">
        <v>34742</v>
      </c>
      <c r="B619" s="47" t="s">
        <v>23</v>
      </c>
      <c r="C619" s="20">
        <v>7</v>
      </c>
      <c r="D619" s="20" t="s">
        <v>70</v>
      </c>
      <c r="E619" s="29">
        <v>693.01</v>
      </c>
      <c r="F619" s="29">
        <v>1151.5999999999999</v>
      </c>
      <c r="H619" s="20">
        <v>4</v>
      </c>
      <c r="I619" s="20">
        <v>57</v>
      </c>
      <c r="J619" s="34" t="s">
        <v>28</v>
      </c>
      <c r="K619" s="20">
        <v>31</v>
      </c>
      <c r="L619" s="43" t="s">
        <v>27</v>
      </c>
      <c r="M619" s="20">
        <v>13</v>
      </c>
      <c r="N619" s="33" t="s">
        <v>27</v>
      </c>
      <c r="O619" s="34" t="s">
        <v>722</v>
      </c>
      <c r="P619" s="32">
        <v>2754</v>
      </c>
      <c r="Q619" s="35"/>
      <c r="R619" s="12" t="s">
        <v>52</v>
      </c>
      <c r="S619" s="35"/>
      <c r="T619" s="20" t="s">
        <v>698</v>
      </c>
      <c r="U619" s="48">
        <f t="shared" si="20"/>
        <v>2784</v>
      </c>
      <c r="V619" s="20">
        <v>36.799999999999997</v>
      </c>
      <c r="W619" s="20">
        <v>1.19</v>
      </c>
      <c r="X619" s="29">
        <v>1.23</v>
      </c>
      <c r="Y619" s="20">
        <v>1.19</v>
      </c>
      <c r="Z619" s="87" t="s">
        <v>806</v>
      </c>
    </row>
    <row r="620" spans="1:255" s="20" customFormat="1" x14ac:dyDescent="0.25">
      <c r="A620" s="47">
        <v>34743</v>
      </c>
      <c r="B620" s="47" t="s">
        <v>23</v>
      </c>
      <c r="C620" s="20">
        <v>7</v>
      </c>
      <c r="D620" s="20" t="s">
        <v>68</v>
      </c>
      <c r="E620" s="29">
        <v>692.83</v>
      </c>
      <c r="F620" s="29">
        <v>1151.6500000000001</v>
      </c>
      <c r="H620" s="20">
        <v>8</v>
      </c>
      <c r="I620" s="20">
        <v>50</v>
      </c>
      <c r="J620" s="34" t="s">
        <v>28</v>
      </c>
      <c r="K620" s="20">
        <v>30</v>
      </c>
      <c r="L620" s="20" t="s">
        <v>19</v>
      </c>
      <c r="M620" s="20">
        <v>16</v>
      </c>
      <c r="N620" s="33" t="s">
        <v>27</v>
      </c>
      <c r="O620" s="34" t="s">
        <v>722</v>
      </c>
      <c r="P620" s="32">
        <v>2754</v>
      </c>
      <c r="Q620" s="35"/>
      <c r="R620" s="12" t="s">
        <v>52</v>
      </c>
      <c r="S620" s="35"/>
      <c r="T620" s="20" t="s">
        <v>698</v>
      </c>
      <c r="U620" s="48">
        <f t="shared" si="20"/>
        <v>2783</v>
      </c>
      <c r="V620" s="20">
        <v>36.5</v>
      </c>
      <c r="W620" s="20">
        <v>1.22</v>
      </c>
      <c r="X620" s="29">
        <v>0.93</v>
      </c>
      <c r="Y620" s="20">
        <v>1.1100000000000001</v>
      </c>
      <c r="Z620" s="87" t="s">
        <v>807</v>
      </c>
    </row>
    <row r="621" spans="1:255" s="20" customFormat="1" x14ac:dyDescent="0.25">
      <c r="A621" s="47">
        <v>34745</v>
      </c>
      <c r="B621" s="47" t="s">
        <v>23</v>
      </c>
      <c r="C621" s="20">
        <v>7</v>
      </c>
      <c r="D621" s="20" t="s">
        <v>68</v>
      </c>
      <c r="E621" s="29">
        <v>692.67</v>
      </c>
      <c r="F621" s="29">
        <v>1151.32</v>
      </c>
      <c r="H621" s="20">
        <v>4</v>
      </c>
      <c r="I621" s="20">
        <v>57</v>
      </c>
      <c r="J621" s="34" t="s">
        <v>28</v>
      </c>
      <c r="K621" s="20">
        <v>56</v>
      </c>
      <c r="L621" s="20" t="s">
        <v>19</v>
      </c>
      <c r="M621" s="20">
        <v>13</v>
      </c>
      <c r="N621" s="33" t="s">
        <v>27</v>
      </c>
      <c r="O621" s="34" t="s">
        <v>722</v>
      </c>
      <c r="P621" s="32">
        <v>2754</v>
      </c>
      <c r="Q621" s="35"/>
      <c r="R621" s="12" t="s">
        <v>52</v>
      </c>
      <c r="S621" s="35"/>
      <c r="T621" s="20" t="s">
        <v>698</v>
      </c>
      <c r="U621" s="48">
        <f t="shared" si="20"/>
        <v>2809</v>
      </c>
      <c r="V621" s="20">
        <v>58</v>
      </c>
      <c r="W621" s="20">
        <v>1.04</v>
      </c>
      <c r="X621" s="29">
        <v>1.05</v>
      </c>
      <c r="Y621" s="20">
        <v>0.49</v>
      </c>
      <c r="Z621" s="87" t="s">
        <v>806</v>
      </c>
    </row>
    <row r="622" spans="1:255" s="20" customFormat="1" x14ac:dyDescent="0.25">
      <c r="A622" s="178">
        <v>34746</v>
      </c>
      <c r="B622" s="178" t="s">
        <v>23</v>
      </c>
      <c r="C622" s="166">
        <v>7</v>
      </c>
      <c r="D622" s="166" t="s">
        <v>68</v>
      </c>
      <c r="E622" s="179">
        <v>692.13</v>
      </c>
      <c r="F622" s="179">
        <v>1151.83</v>
      </c>
      <c r="H622" s="166">
        <v>8</v>
      </c>
      <c r="I622" s="166">
        <v>64</v>
      </c>
      <c r="J622" s="183" t="s">
        <v>28</v>
      </c>
      <c r="K622" s="166">
        <v>30</v>
      </c>
      <c r="L622" s="166" t="s">
        <v>19</v>
      </c>
      <c r="M622" s="166">
        <v>11</v>
      </c>
      <c r="N622" s="180"/>
      <c r="O622" s="183" t="s">
        <v>722</v>
      </c>
      <c r="P622" s="181">
        <v>2708</v>
      </c>
      <c r="Q622" s="408"/>
      <c r="R622" s="434" t="s">
        <v>167</v>
      </c>
      <c r="S622" s="409"/>
      <c r="T622" s="166" t="s">
        <v>850</v>
      </c>
      <c r="U622" s="48">
        <f t="shared" si="20"/>
        <v>2737</v>
      </c>
      <c r="V622" s="188">
        <v>63.8</v>
      </c>
      <c r="W622" s="188">
        <v>2.13</v>
      </c>
      <c r="X622" s="470">
        <v>1.7</v>
      </c>
      <c r="Y622" s="188">
        <v>1.89</v>
      </c>
      <c r="Z622" s="477" t="s">
        <v>808</v>
      </c>
      <c r="AA622" s="166"/>
      <c r="AB622" s="181"/>
      <c r="AD622" s="167"/>
      <c r="AE622" s="188"/>
      <c r="AF622" s="471"/>
      <c r="AG622" s="471"/>
      <c r="AM622" s="468">
        <v>2737</v>
      </c>
      <c r="AN622" s="184">
        <v>272</v>
      </c>
      <c r="AO622" s="166" t="s">
        <v>687</v>
      </c>
      <c r="AP622" s="166" t="s">
        <v>842</v>
      </c>
    </row>
    <row r="623" spans="1:255" s="38" customFormat="1" x14ac:dyDescent="0.25">
      <c r="A623" s="47">
        <v>34747</v>
      </c>
      <c r="B623" s="47" t="s">
        <v>23</v>
      </c>
      <c r="C623" s="20">
        <v>7</v>
      </c>
      <c r="D623" s="20" t="s">
        <v>71</v>
      </c>
      <c r="E623" s="29">
        <v>690.78</v>
      </c>
      <c r="F623" s="29">
        <v>1151.53</v>
      </c>
      <c r="G623" s="20"/>
      <c r="H623" s="20">
        <v>13</v>
      </c>
      <c r="I623" s="20">
        <v>30</v>
      </c>
      <c r="J623" s="34" t="s">
        <v>28</v>
      </c>
      <c r="K623" s="20">
        <v>75</v>
      </c>
      <c r="L623" s="43" t="s">
        <v>27</v>
      </c>
      <c r="M623" s="20">
        <v>13</v>
      </c>
      <c r="N623" s="33" t="s">
        <v>27</v>
      </c>
      <c r="O623" s="34" t="s">
        <v>722</v>
      </c>
      <c r="P623" s="32">
        <v>2754</v>
      </c>
      <c r="Q623" s="35"/>
      <c r="R623" s="12" t="s">
        <v>52</v>
      </c>
      <c r="S623" s="35"/>
      <c r="T623" s="20" t="s">
        <v>708</v>
      </c>
      <c r="U623" s="48">
        <f t="shared" si="20"/>
        <v>2828</v>
      </c>
      <c r="V623" s="20">
        <v>81.3</v>
      </c>
      <c r="W623" s="20">
        <v>1.08</v>
      </c>
      <c r="X623" s="29">
        <v>1.25</v>
      </c>
      <c r="Y623" s="20">
        <v>0.85</v>
      </c>
      <c r="Z623" s="87" t="s">
        <v>806</v>
      </c>
      <c r="AA623" s="20"/>
      <c r="AB623" s="20"/>
      <c r="AC623" s="20"/>
      <c r="AD623" s="20"/>
      <c r="AE623" s="20"/>
      <c r="AF623" s="20"/>
      <c r="AG623" s="20"/>
      <c r="AH623" s="20" t="s">
        <v>26</v>
      </c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  <c r="FQ623" s="20"/>
      <c r="FR623" s="20"/>
      <c r="FS623" s="20"/>
      <c r="FT623" s="20"/>
      <c r="FU623" s="20"/>
      <c r="FV623" s="20"/>
      <c r="FW623" s="20"/>
      <c r="FX623" s="20"/>
      <c r="FY623" s="20"/>
      <c r="FZ623" s="20"/>
      <c r="GA623" s="20"/>
      <c r="GB623" s="20"/>
      <c r="GC623" s="20"/>
      <c r="GD623" s="20"/>
      <c r="GE623" s="20"/>
      <c r="GF623" s="20"/>
      <c r="GG623" s="20"/>
      <c r="GH623" s="20"/>
      <c r="GI623" s="20"/>
      <c r="GJ623" s="20"/>
      <c r="GK623" s="20"/>
      <c r="GL623" s="20"/>
      <c r="GM623" s="20"/>
      <c r="GN623" s="20"/>
      <c r="GO623" s="20"/>
      <c r="GP623" s="20"/>
      <c r="GQ623" s="20"/>
      <c r="GR623" s="20"/>
      <c r="GS623" s="20"/>
      <c r="GT623" s="20"/>
      <c r="GU623" s="20"/>
      <c r="GV623" s="20"/>
      <c r="GW623" s="20"/>
      <c r="GX623" s="20"/>
      <c r="GY623" s="20"/>
      <c r="GZ623" s="20"/>
      <c r="HA623" s="20"/>
      <c r="HB623" s="20"/>
      <c r="HC623" s="20"/>
      <c r="HD623" s="20"/>
      <c r="HE623" s="20"/>
      <c r="HF623" s="20"/>
      <c r="HG623" s="20"/>
      <c r="HH623" s="20"/>
      <c r="HI623" s="20"/>
      <c r="HJ623" s="20"/>
      <c r="HK623" s="20"/>
      <c r="HL623" s="20"/>
      <c r="HM623" s="20"/>
      <c r="HN623" s="20"/>
      <c r="HO623" s="20"/>
      <c r="HP623" s="20"/>
      <c r="HQ623" s="20"/>
      <c r="HR623" s="20"/>
      <c r="HS623" s="20"/>
      <c r="HT623" s="20"/>
      <c r="HU623" s="20"/>
      <c r="HV623" s="20"/>
      <c r="HW623" s="20"/>
      <c r="HX623" s="20"/>
      <c r="HY623" s="20"/>
      <c r="HZ623" s="20"/>
      <c r="IA623" s="20"/>
      <c r="IB623" s="20"/>
      <c r="IC623" s="20"/>
      <c r="ID623" s="20"/>
      <c r="IE623" s="20"/>
      <c r="IF623" s="20"/>
      <c r="IG623" s="20"/>
      <c r="IH623" s="20"/>
      <c r="II623" s="20"/>
      <c r="IJ623" s="20"/>
      <c r="IK623" s="20"/>
      <c r="IL623" s="20"/>
      <c r="IM623" s="20"/>
      <c r="IN623" s="20"/>
      <c r="IO623" s="20"/>
      <c r="IP623" s="20"/>
      <c r="IQ623" s="20"/>
      <c r="IR623" s="20"/>
      <c r="IS623" s="20"/>
      <c r="IT623" s="20"/>
      <c r="IU623" s="20"/>
    </row>
    <row r="624" spans="1:255" s="20" customFormat="1" x14ac:dyDescent="0.25">
      <c r="A624" s="47">
        <v>34750</v>
      </c>
      <c r="B624" s="47" t="s">
        <v>23</v>
      </c>
      <c r="C624" s="20">
        <v>7</v>
      </c>
      <c r="D624" s="20" t="s">
        <v>324</v>
      </c>
      <c r="E624" s="29">
        <v>691.78</v>
      </c>
      <c r="F624" s="29">
        <v>1151.26</v>
      </c>
      <c r="H624" s="20">
        <v>4</v>
      </c>
      <c r="I624" s="20">
        <v>157</v>
      </c>
      <c r="J624" s="34" t="s">
        <v>28</v>
      </c>
      <c r="K624" s="20">
        <v>64</v>
      </c>
      <c r="L624" s="20" t="s">
        <v>19</v>
      </c>
      <c r="M624" s="20">
        <v>18</v>
      </c>
      <c r="N624" s="33"/>
      <c r="O624" s="34" t="s">
        <v>722</v>
      </c>
      <c r="P624" s="32">
        <v>2702</v>
      </c>
      <c r="Q624" s="35"/>
      <c r="R624" s="12" t="s">
        <v>260</v>
      </c>
      <c r="S624" s="35"/>
      <c r="T624" s="20" t="s">
        <v>569</v>
      </c>
      <c r="U624" s="48">
        <f t="shared" si="20"/>
        <v>2765</v>
      </c>
      <c r="V624" s="20">
        <v>95.3</v>
      </c>
      <c r="W624" s="20">
        <v>1.49</v>
      </c>
      <c r="X624" s="29">
        <v>0.94</v>
      </c>
      <c r="Y624" s="20">
        <v>1.29</v>
      </c>
      <c r="Z624" s="122" t="s">
        <v>807</v>
      </c>
    </row>
    <row r="625" spans="1:255" s="20" customFormat="1" x14ac:dyDescent="0.25">
      <c r="A625" s="178">
        <v>34751</v>
      </c>
      <c r="B625" s="178" t="s">
        <v>23</v>
      </c>
      <c r="C625" s="166">
        <v>7</v>
      </c>
      <c r="D625" s="166" t="s">
        <v>324</v>
      </c>
      <c r="E625" s="179">
        <v>691.3</v>
      </c>
      <c r="F625" s="179">
        <v>1151.4100000000001</v>
      </c>
      <c r="H625" s="166">
        <v>8</v>
      </c>
      <c r="I625" s="166">
        <v>38</v>
      </c>
      <c r="K625" s="166">
        <v>13</v>
      </c>
      <c r="L625" s="166" t="s">
        <v>19</v>
      </c>
      <c r="M625" s="166">
        <v>6</v>
      </c>
      <c r="N625" s="433"/>
      <c r="O625" s="183" t="s">
        <v>722</v>
      </c>
      <c r="P625" s="433"/>
      <c r="Q625" s="408"/>
      <c r="R625" s="434" t="s">
        <v>646</v>
      </c>
      <c r="S625" s="409"/>
      <c r="T625" s="166"/>
      <c r="U625" s="47"/>
      <c r="W625" s="181"/>
      <c r="Y625" s="180"/>
      <c r="Z625" s="181"/>
      <c r="AA625" s="166"/>
      <c r="AB625" s="166"/>
      <c r="AC625" s="166"/>
      <c r="AD625" s="166"/>
      <c r="AE625" s="178"/>
      <c r="AF625" s="167"/>
      <c r="AG625" s="167"/>
      <c r="AH625" s="166"/>
      <c r="AI625" s="166"/>
      <c r="AJ625" s="179"/>
      <c r="AK625" s="166"/>
      <c r="AL625" s="166"/>
      <c r="AM625" s="167"/>
      <c r="AN625" s="166"/>
      <c r="AO625" s="166"/>
    </row>
    <row r="626" spans="1:255" s="20" customFormat="1" x14ac:dyDescent="0.25">
      <c r="A626" s="47">
        <v>34752</v>
      </c>
      <c r="B626" s="47" t="s">
        <v>23</v>
      </c>
      <c r="C626" s="20">
        <v>7</v>
      </c>
      <c r="D626" s="20" t="s">
        <v>324</v>
      </c>
      <c r="E626" s="29">
        <v>691.72</v>
      </c>
      <c r="F626" s="29">
        <v>1151.6199999999999</v>
      </c>
      <c r="H626" s="20">
        <v>13</v>
      </c>
      <c r="I626" s="22">
        <v>157</v>
      </c>
      <c r="J626" s="34" t="s">
        <v>10</v>
      </c>
      <c r="K626" s="22">
        <v>90</v>
      </c>
      <c r="L626" s="20" t="s">
        <v>19</v>
      </c>
      <c r="M626" s="20">
        <v>11</v>
      </c>
      <c r="N626" s="33" t="s">
        <v>901</v>
      </c>
      <c r="O626" s="33"/>
      <c r="P626" s="32">
        <v>2728</v>
      </c>
      <c r="Q626" s="35">
        <v>2719</v>
      </c>
      <c r="R626" s="12">
        <v>2717</v>
      </c>
      <c r="S626" s="124"/>
      <c r="T626" s="47" t="s">
        <v>554</v>
      </c>
      <c r="U626" s="48">
        <f t="shared" ref="U626:U636" si="21">P626+K626-1</f>
        <v>2817</v>
      </c>
      <c r="V626" s="22">
        <v>96.8</v>
      </c>
      <c r="W626" s="22">
        <v>1.08</v>
      </c>
      <c r="X626" s="49">
        <v>0.84</v>
      </c>
      <c r="Y626" s="22">
        <v>0.77</v>
      </c>
      <c r="Z626" s="122" t="s">
        <v>807</v>
      </c>
      <c r="AH626" s="20" t="s">
        <v>122</v>
      </c>
    </row>
    <row r="627" spans="1:255" s="20" customFormat="1" x14ac:dyDescent="0.25">
      <c r="A627" s="47">
        <v>34754</v>
      </c>
      <c r="B627" s="47" t="s">
        <v>23</v>
      </c>
      <c r="C627" s="20">
        <v>7</v>
      </c>
      <c r="D627" s="20" t="s">
        <v>68</v>
      </c>
      <c r="E627" s="29">
        <v>692.81</v>
      </c>
      <c r="F627" s="29">
        <v>1151.95</v>
      </c>
      <c r="H627" s="20">
        <v>4</v>
      </c>
      <c r="I627" s="20">
        <v>77</v>
      </c>
      <c r="J627" s="34" t="s">
        <v>28</v>
      </c>
      <c r="K627" s="20">
        <v>51</v>
      </c>
      <c r="L627" s="20" t="s">
        <v>19</v>
      </c>
      <c r="M627" s="20">
        <v>12</v>
      </c>
      <c r="N627" s="33" t="s">
        <v>27</v>
      </c>
      <c r="O627" s="34" t="s">
        <v>722</v>
      </c>
      <c r="P627" s="32">
        <v>2754</v>
      </c>
      <c r="Q627" s="35"/>
      <c r="R627" s="12" t="s">
        <v>52</v>
      </c>
      <c r="S627" s="35"/>
      <c r="T627" s="20" t="s">
        <v>698</v>
      </c>
      <c r="U627" s="48">
        <f t="shared" si="21"/>
        <v>2804</v>
      </c>
      <c r="V627" s="20">
        <v>68.2</v>
      </c>
      <c r="W627" s="20">
        <v>1.34</v>
      </c>
      <c r="X627" s="29">
        <v>2.04</v>
      </c>
      <c r="Y627" s="20">
        <v>1.02</v>
      </c>
      <c r="Z627" s="87" t="s">
        <v>271</v>
      </c>
    </row>
    <row r="628" spans="1:255" s="20" customFormat="1" x14ac:dyDescent="0.25">
      <c r="A628" s="47">
        <v>34757</v>
      </c>
      <c r="B628" s="47" t="s">
        <v>23</v>
      </c>
      <c r="C628" s="20">
        <v>7</v>
      </c>
      <c r="D628" s="20" t="s">
        <v>72</v>
      </c>
      <c r="E628" s="29">
        <v>692.92</v>
      </c>
      <c r="F628" s="29">
        <v>1152.0999999999999</v>
      </c>
      <c r="H628" s="20">
        <v>4</v>
      </c>
      <c r="I628" s="20">
        <v>77</v>
      </c>
      <c r="J628" s="34" t="s">
        <v>28</v>
      </c>
      <c r="K628" s="20">
        <v>52</v>
      </c>
      <c r="L628" s="20" t="s">
        <v>19</v>
      </c>
      <c r="M628" s="20">
        <v>11</v>
      </c>
      <c r="N628" s="33" t="s">
        <v>27</v>
      </c>
      <c r="O628" s="34" t="s">
        <v>722</v>
      </c>
      <c r="P628" s="32">
        <v>2754</v>
      </c>
      <c r="Q628" s="35"/>
      <c r="R628" s="12" t="s">
        <v>52</v>
      </c>
      <c r="S628" s="35"/>
      <c r="T628" s="20" t="s">
        <v>698</v>
      </c>
      <c r="U628" s="48">
        <f t="shared" si="21"/>
        <v>2805</v>
      </c>
      <c r="V628" s="20">
        <v>70.099999999999994</v>
      </c>
      <c r="W628" s="20">
        <v>1.35</v>
      </c>
      <c r="X628" s="29">
        <v>1.99</v>
      </c>
      <c r="Y628" s="20">
        <v>1.17</v>
      </c>
      <c r="Z628" s="87" t="s">
        <v>806</v>
      </c>
    </row>
    <row r="629" spans="1:255" s="20" customFormat="1" x14ac:dyDescent="0.25">
      <c r="A629" s="47">
        <v>34758</v>
      </c>
      <c r="B629" s="47" t="s">
        <v>23</v>
      </c>
      <c r="C629" s="20">
        <v>7</v>
      </c>
      <c r="D629" s="20" t="s">
        <v>72</v>
      </c>
      <c r="E629" s="29">
        <v>692.83</v>
      </c>
      <c r="F629" s="29">
        <v>1152.19</v>
      </c>
      <c r="H629" s="20">
        <v>4</v>
      </c>
      <c r="I629" s="20">
        <v>77</v>
      </c>
      <c r="J629" s="34" t="s">
        <v>28</v>
      </c>
      <c r="K629" s="20">
        <v>52</v>
      </c>
      <c r="L629" s="43" t="s">
        <v>27</v>
      </c>
      <c r="M629" s="20">
        <v>19</v>
      </c>
      <c r="N629" s="33" t="s">
        <v>27</v>
      </c>
      <c r="O629" s="34" t="s">
        <v>722</v>
      </c>
      <c r="P629" s="32">
        <v>2754</v>
      </c>
      <c r="Q629" s="35"/>
      <c r="R629" s="12" t="s">
        <v>52</v>
      </c>
      <c r="S629" s="35"/>
      <c r="T629" s="20" t="s">
        <v>698</v>
      </c>
      <c r="U629" s="48">
        <f t="shared" si="21"/>
        <v>2805</v>
      </c>
      <c r="V629" s="20">
        <v>54.1</v>
      </c>
      <c r="W629" s="20">
        <v>1.04</v>
      </c>
      <c r="X629" s="29">
        <v>0.75</v>
      </c>
      <c r="Y629" s="20">
        <v>1.1399999999999999</v>
      </c>
      <c r="Z629" s="87" t="s">
        <v>807</v>
      </c>
    </row>
    <row r="630" spans="1:255" s="20" customFormat="1" x14ac:dyDescent="0.25">
      <c r="A630" s="47">
        <v>34759</v>
      </c>
      <c r="B630" s="47" t="s">
        <v>23</v>
      </c>
      <c r="C630" s="20">
        <v>7</v>
      </c>
      <c r="D630" s="20" t="s">
        <v>72</v>
      </c>
      <c r="E630" s="29">
        <v>692.84</v>
      </c>
      <c r="F630" s="29">
        <v>1152.46</v>
      </c>
      <c r="H630" s="20">
        <v>2</v>
      </c>
      <c r="I630" s="20">
        <v>57</v>
      </c>
      <c r="J630" s="34" t="s">
        <v>28</v>
      </c>
      <c r="K630" s="20">
        <v>60</v>
      </c>
      <c r="L630" s="20" t="s">
        <v>19</v>
      </c>
      <c r="M630" s="20">
        <v>14</v>
      </c>
      <c r="N630" s="33" t="s">
        <v>27</v>
      </c>
      <c r="O630" s="34" t="s">
        <v>722</v>
      </c>
      <c r="P630" s="32">
        <v>2754</v>
      </c>
      <c r="Q630" s="35"/>
      <c r="R630" s="12" t="s">
        <v>52</v>
      </c>
      <c r="S630" s="35"/>
      <c r="T630" s="20" t="s">
        <v>698</v>
      </c>
      <c r="U630" s="48">
        <f t="shared" si="21"/>
        <v>2813</v>
      </c>
      <c r="V630" s="20">
        <v>73.5</v>
      </c>
      <c r="W630" s="20">
        <v>1.23</v>
      </c>
      <c r="X630" s="29">
        <v>1.17</v>
      </c>
      <c r="Y630" s="20">
        <v>1.1100000000000001</v>
      </c>
      <c r="Z630" s="87" t="s">
        <v>806</v>
      </c>
    </row>
    <row r="631" spans="1:255" s="20" customFormat="1" x14ac:dyDescent="0.25">
      <c r="A631" s="47">
        <v>34761</v>
      </c>
      <c r="B631" s="47" t="s">
        <v>23</v>
      </c>
      <c r="C631" s="20">
        <v>7</v>
      </c>
      <c r="D631" s="20" t="s">
        <v>72</v>
      </c>
      <c r="E631" s="29">
        <v>692.76</v>
      </c>
      <c r="F631" s="29">
        <v>1152.78</v>
      </c>
      <c r="H631" s="20">
        <v>2</v>
      </c>
      <c r="I631" s="20">
        <v>42</v>
      </c>
      <c r="J631" s="34" t="s">
        <v>28</v>
      </c>
      <c r="K631" s="20">
        <v>55</v>
      </c>
      <c r="L631" s="20" t="s">
        <v>19</v>
      </c>
      <c r="M631" s="20">
        <v>24</v>
      </c>
      <c r="N631" s="33" t="s">
        <v>27</v>
      </c>
      <c r="O631" s="34" t="s">
        <v>722</v>
      </c>
      <c r="P631" s="32">
        <v>2754</v>
      </c>
      <c r="Q631" s="35"/>
      <c r="R631" s="12" t="s">
        <v>52</v>
      </c>
      <c r="S631" s="35"/>
      <c r="T631" s="20" t="s">
        <v>698</v>
      </c>
      <c r="U631" s="48">
        <f t="shared" si="21"/>
        <v>2808</v>
      </c>
      <c r="V631" s="20">
        <v>76.400000000000006</v>
      </c>
      <c r="W631" s="20">
        <v>1.39</v>
      </c>
      <c r="X631" s="29">
        <v>0.69</v>
      </c>
      <c r="Y631" s="20">
        <v>1.43</v>
      </c>
      <c r="Z631" s="87" t="s">
        <v>807</v>
      </c>
    </row>
    <row r="632" spans="1:255" s="20" customFormat="1" x14ac:dyDescent="0.25">
      <c r="A632" s="47">
        <v>34763</v>
      </c>
      <c r="B632" s="47" t="s">
        <v>23</v>
      </c>
      <c r="C632" s="20">
        <v>7</v>
      </c>
      <c r="D632" s="20" t="s">
        <v>72</v>
      </c>
      <c r="E632" s="29">
        <v>692.79</v>
      </c>
      <c r="F632" s="29">
        <v>1152.92</v>
      </c>
      <c r="H632" s="20">
        <v>4</v>
      </c>
      <c r="I632" s="20">
        <v>88</v>
      </c>
      <c r="J632" s="34" t="s">
        <v>28</v>
      </c>
      <c r="K632" s="20">
        <v>54</v>
      </c>
      <c r="L632" s="43" t="s">
        <v>27</v>
      </c>
      <c r="M632" s="20">
        <v>12</v>
      </c>
      <c r="N632" s="33" t="s">
        <v>27</v>
      </c>
      <c r="O632" s="34" t="s">
        <v>722</v>
      </c>
      <c r="P632" s="32">
        <v>2754</v>
      </c>
      <c r="Q632" s="35"/>
      <c r="R632" s="12" t="s">
        <v>52</v>
      </c>
      <c r="S632" s="35"/>
      <c r="T632" s="20" t="s">
        <v>698</v>
      </c>
      <c r="U632" s="48">
        <f t="shared" si="21"/>
        <v>2807</v>
      </c>
      <c r="V632" s="20">
        <v>63</v>
      </c>
      <c r="W632" s="20">
        <v>1.17</v>
      </c>
      <c r="X632" s="29">
        <v>1.85</v>
      </c>
      <c r="Y632" s="20">
        <v>1.03</v>
      </c>
      <c r="Z632" s="87" t="s">
        <v>806</v>
      </c>
    </row>
    <row r="633" spans="1:255" s="20" customFormat="1" x14ac:dyDescent="0.25">
      <c r="A633" s="47">
        <v>34764</v>
      </c>
      <c r="B633" s="47" t="s">
        <v>23</v>
      </c>
      <c r="C633" s="20">
        <v>7</v>
      </c>
      <c r="D633" s="20" t="s">
        <v>198</v>
      </c>
      <c r="E633" s="29">
        <v>693.27</v>
      </c>
      <c r="F633" s="29">
        <v>1152.3399999999999</v>
      </c>
      <c r="H633" s="20">
        <v>4</v>
      </c>
      <c r="I633" s="20">
        <v>190</v>
      </c>
      <c r="J633" s="34" t="s">
        <v>28</v>
      </c>
      <c r="K633" s="20">
        <v>81</v>
      </c>
      <c r="L633" s="20" t="s">
        <v>19</v>
      </c>
      <c r="M633" s="20">
        <v>14</v>
      </c>
      <c r="N633" s="33" t="s">
        <v>27</v>
      </c>
      <c r="O633" s="34" t="s">
        <v>722</v>
      </c>
      <c r="P633" s="32">
        <v>2704</v>
      </c>
      <c r="Q633" s="35"/>
      <c r="R633" s="12" t="s">
        <v>179</v>
      </c>
      <c r="S633" s="35"/>
      <c r="T633" s="20" t="s">
        <v>590</v>
      </c>
      <c r="U633" s="48">
        <f t="shared" si="21"/>
        <v>2784</v>
      </c>
      <c r="V633" s="20">
        <v>116.8</v>
      </c>
      <c r="W633" s="20">
        <v>1.44</v>
      </c>
      <c r="X633" s="29">
        <v>1.59</v>
      </c>
      <c r="Y633" s="20">
        <v>1.62</v>
      </c>
      <c r="Z633" s="87" t="s">
        <v>806</v>
      </c>
    </row>
    <row r="634" spans="1:255" s="22" customFormat="1" x14ac:dyDescent="0.25">
      <c r="A634" s="47">
        <v>34766</v>
      </c>
      <c r="B634" s="47" t="s">
        <v>23</v>
      </c>
      <c r="C634" s="20">
        <v>7</v>
      </c>
      <c r="D634" s="20" t="s">
        <v>340</v>
      </c>
      <c r="E634" s="29">
        <v>698.03</v>
      </c>
      <c r="F634" s="29">
        <v>1152.1199999999999</v>
      </c>
      <c r="G634" s="20"/>
      <c r="H634" s="87">
        <v>13</v>
      </c>
      <c r="I634" s="20">
        <v>122</v>
      </c>
      <c r="J634" s="34" t="s">
        <v>28</v>
      </c>
      <c r="K634" s="20">
        <v>128</v>
      </c>
      <c r="L634" s="43" t="s">
        <v>27</v>
      </c>
      <c r="M634" s="20">
        <v>39</v>
      </c>
      <c r="N634" s="33" t="s">
        <v>27</v>
      </c>
      <c r="O634" s="34" t="s">
        <v>722</v>
      </c>
      <c r="P634" s="32">
        <v>2714</v>
      </c>
      <c r="Q634" s="35"/>
      <c r="R634" s="12" t="s">
        <v>158</v>
      </c>
      <c r="S634" s="35"/>
      <c r="T634" s="47" t="s">
        <v>557</v>
      </c>
      <c r="U634" s="48">
        <f t="shared" si="21"/>
        <v>2841</v>
      </c>
      <c r="V634" s="20">
        <v>122.8</v>
      </c>
      <c r="W634" s="20">
        <v>0.96</v>
      </c>
      <c r="X634" s="29">
        <v>0.73</v>
      </c>
      <c r="Y634" s="20">
        <v>0.93</v>
      </c>
      <c r="Z634" s="114" t="s">
        <v>805</v>
      </c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  <c r="FQ634" s="20"/>
      <c r="FR634" s="20"/>
      <c r="FS634" s="20"/>
      <c r="FT634" s="20"/>
      <c r="FU634" s="20"/>
      <c r="FV634" s="20"/>
      <c r="FW634" s="20"/>
      <c r="FX634" s="20"/>
      <c r="FY634" s="20"/>
      <c r="FZ634" s="20"/>
      <c r="GA634" s="20"/>
      <c r="GB634" s="20"/>
      <c r="GC634" s="20"/>
      <c r="GD634" s="20"/>
      <c r="GE634" s="20"/>
      <c r="GF634" s="20"/>
      <c r="GG634" s="20"/>
      <c r="GH634" s="20"/>
      <c r="GI634" s="20"/>
      <c r="GJ634" s="20"/>
      <c r="GK634" s="20"/>
      <c r="GL634" s="20"/>
      <c r="GM634" s="20"/>
      <c r="GN634" s="20"/>
      <c r="GO634" s="20"/>
      <c r="GP634" s="20"/>
      <c r="GQ634" s="20"/>
      <c r="GR634" s="20"/>
      <c r="GS634" s="20"/>
      <c r="GT634" s="20"/>
      <c r="GU634" s="20"/>
      <c r="GV634" s="20"/>
      <c r="GW634" s="20"/>
      <c r="GX634" s="20"/>
      <c r="GY634" s="20"/>
      <c r="GZ634" s="20"/>
      <c r="HA634" s="20"/>
      <c r="HB634" s="20"/>
      <c r="HC634" s="20"/>
      <c r="HD634" s="20"/>
      <c r="HE634" s="20"/>
      <c r="HF634" s="20"/>
      <c r="HG634" s="20"/>
      <c r="HH634" s="20"/>
      <c r="HI634" s="20"/>
      <c r="HJ634" s="20"/>
      <c r="HK634" s="20"/>
      <c r="HL634" s="20"/>
      <c r="HM634" s="20"/>
      <c r="HN634" s="20"/>
      <c r="HO634" s="20"/>
      <c r="HP634" s="20"/>
      <c r="HQ634" s="20"/>
      <c r="HR634" s="20"/>
      <c r="HS634" s="20"/>
      <c r="HT634" s="20"/>
      <c r="HU634" s="20"/>
      <c r="HV634" s="20"/>
      <c r="HW634" s="20"/>
      <c r="HX634" s="20"/>
      <c r="HY634" s="20"/>
      <c r="HZ634" s="20"/>
      <c r="IA634" s="20"/>
      <c r="IB634" s="20"/>
      <c r="IC634" s="20"/>
      <c r="ID634" s="20"/>
      <c r="IE634" s="20"/>
      <c r="IF634" s="20"/>
      <c r="IG634" s="20"/>
      <c r="IH634" s="20"/>
      <c r="II634" s="20"/>
      <c r="IJ634" s="20"/>
      <c r="IK634" s="20"/>
      <c r="IL634" s="20"/>
      <c r="IM634" s="20"/>
      <c r="IN634" s="20"/>
      <c r="IO634" s="20"/>
      <c r="IP634" s="20"/>
      <c r="IQ634" s="20"/>
      <c r="IR634" s="20"/>
      <c r="IS634" s="20"/>
      <c r="IT634" s="20"/>
      <c r="IU634" s="20"/>
    </row>
    <row r="635" spans="1:255" x14ac:dyDescent="0.25">
      <c r="A635" s="47">
        <v>34767</v>
      </c>
      <c r="B635" s="47" t="s">
        <v>23</v>
      </c>
      <c r="C635" s="20">
        <v>7</v>
      </c>
      <c r="D635" s="20" t="s">
        <v>340</v>
      </c>
      <c r="E635" s="29">
        <v>697.98</v>
      </c>
      <c r="F635" s="29">
        <v>1151.98</v>
      </c>
      <c r="G635" s="20"/>
      <c r="H635" s="20">
        <v>2</v>
      </c>
      <c r="I635" s="20">
        <v>122</v>
      </c>
      <c r="J635" s="34" t="s">
        <v>28</v>
      </c>
      <c r="K635" s="20">
        <v>132</v>
      </c>
      <c r="L635" s="43" t="s">
        <v>27</v>
      </c>
      <c r="M635" s="20">
        <v>15</v>
      </c>
      <c r="N635" s="34" t="s">
        <v>123</v>
      </c>
      <c r="O635" s="33" t="s">
        <v>27</v>
      </c>
      <c r="P635" s="32">
        <v>2689</v>
      </c>
      <c r="Q635" s="35"/>
      <c r="R635" s="12" t="s">
        <v>223</v>
      </c>
      <c r="S635" s="35"/>
      <c r="T635" s="47" t="s">
        <v>628</v>
      </c>
      <c r="U635" s="48">
        <f t="shared" si="21"/>
        <v>2820</v>
      </c>
      <c r="V635" s="20">
        <v>102.5</v>
      </c>
      <c r="W635" s="20">
        <v>0.78</v>
      </c>
      <c r="X635" s="29">
        <v>0.38</v>
      </c>
      <c r="Y635" s="20">
        <v>0.24</v>
      </c>
      <c r="Z635" s="114" t="s">
        <v>805</v>
      </c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  <c r="FQ635" s="20"/>
      <c r="FR635" s="20"/>
      <c r="FS635" s="20"/>
      <c r="FT635" s="20"/>
      <c r="FU635" s="20"/>
      <c r="FV635" s="20"/>
      <c r="FW635" s="20"/>
      <c r="FX635" s="20"/>
      <c r="FY635" s="20"/>
      <c r="FZ635" s="20"/>
      <c r="GA635" s="20"/>
      <c r="GB635" s="20"/>
      <c r="GC635" s="20"/>
      <c r="GD635" s="20"/>
      <c r="GE635" s="20"/>
      <c r="GF635" s="20"/>
      <c r="GG635" s="20"/>
      <c r="GH635" s="20"/>
      <c r="GI635" s="20"/>
      <c r="GJ635" s="20"/>
      <c r="GK635" s="20"/>
      <c r="GL635" s="20"/>
      <c r="GM635" s="20"/>
      <c r="GN635" s="20"/>
      <c r="GO635" s="20"/>
      <c r="GP635" s="20"/>
      <c r="GQ635" s="20"/>
      <c r="GR635" s="20"/>
      <c r="GS635" s="20"/>
      <c r="GT635" s="20"/>
      <c r="GU635" s="20"/>
      <c r="GV635" s="20"/>
      <c r="GW635" s="20"/>
      <c r="GX635" s="20"/>
      <c r="GY635" s="20"/>
      <c r="GZ635" s="20"/>
      <c r="HA635" s="20"/>
      <c r="HB635" s="20"/>
      <c r="HC635" s="20"/>
      <c r="HD635" s="20"/>
      <c r="HE635" s="20"/>
      <c r="HF635" s="20"/>
      <c r="HG635" s="20"/>
      <c r="HH635" s="20"/>
      <c r="HI635" s="20"/>
      <c r="HJ635" s="20"/>
      <c r="HK635" s="20"/>
      <c r="HL635" s="20"/>
      <c r="HM635" s="20"/>
      <c r="HN635" s="20"/>
      <c r="HO635" s="20"/>
      <c r="HP635" s="20"/>
      <c r="HQ635" s="20"/>
      <c r="HR635" s="20"/>
      <c r="HS635" s="20"/>
      <c r="HT635" s="20"/>
      <c r="HU635" s="20"/>
      <c r="HV635" s="20"/>
      <c r="HW635" s="20"/>
      <c r="HX635" s="20"/>
      <c r="HY635" s="20"/>
      <c r="HZ635" s="20"/>
      <c r="IA635" s="20"/>
      <c r="IB635" s="20"/>
      <c r="IC635" s="20"/>
      <c r="ID635" s="20"/>
      <c r="IE635" s="20"/>
      <c r="IF635" s="20"/>
      <c r="IG635" s="20"/>
      <c r="IH635" s="20"/>
      <c r="II635" s="20"/>
      <c r="IJ635" s="20"/>
      <c r="IK635" s="20"/>
      <c r="IL635" s="20"/>
      <c r="IM635" s="20"/>
      <c r="IN635" s="20"/>
      <c r="IO635" s="20"/>
      <c r="IP635" s="20"/>
      <c r="IQ635" s="20"/>
      <c r="IR635" s="20"/>
      <c r="IS635" s="20"/>
      <c r="IT635" s="20"/>
      <c r="IU635" s="20"/>
    </row>
    <row r="636" spans="1:255" s="61" customFormat="1" x14ac:dyDescent="0.25">
      <c r="A636" s="47">
        <v>34768</v>
      </c>
      <c r="B636" s="47" t="s">
        <v>23</v>
      </c>
      <c r="C636" s="20">
        <v>7</v>
      </c>
      <c r="D636" s="20" t="s">
        <v>455</v>
      </c>
      <c r="E636" s="29">
        <v>696.97</v>
      </c>
      <c r="F636" s="29">
        <v>1152.93</v>
      </c>
      <c r="G636" s="20"/>
      <c r="H636" s="20">
        <v>4</v>
      </c>
      <c r="I636" s="20">
        <v>127</v>
      </c>
      <c r="J636" s="34" t="s">
        <v>28</v>
      </c>
      <c r="K636" s="20">
        <v>110</v>
      </c>
      <c r="L636" s="20" t="s">
        <v>19</v>
      </c>
      <c r="M636" s="20">
        <v>29</v>
      </c>
      <c r="N636" s="33" t="s">
        <v>27</v>
      </c>
      <c r="O636" s="34" t="s">
        <v>722</v>
      </c>
      <c r="P636" s="32">
        <v>2708</v>
      </c>
      <c r="Q636" s="35"/>
      <c r="R636" s="12" t="s">
        <v>167</v>
      </c>
      <c r="S636" s="35"/>
      <c r="T636" s="47" t="s">
        <v>626</v>
      </c>
      <c r="U636" s="48">
        <f t="shared" si="21"/>
        <v>2817</v>
      </c>
      <c r="V636" s="20">
        <v>88.6</v>
      </c>
      <c r="W636" s="20">
        <v>0.81</v>
      </c>
      <c r="X636" s="29">
        <v>0.38</v>
      </c>
      <c r="Y636" s="20">
        <v>0.39</v>
      </c>
      <c r="Z636" s="114" t="s">
        <v>805</v>
      </c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  <c r="FM636" s="20"/>
      <c r="FN636" s="20"/>
      <c r="FO636" s="20"/>
      <c r="FP636" s="20"/>
      <c r="FQ636" s="20"/>
      <c r="FR636" s="20"/>
      <c r="FS636" s="20"/>
      <c r="FT636" s="20"/>
      <c r="FU636" s="20"/>
      <c r="FV636" s="20"/>
      <c r="FW636" s="20"/>
      <c r="FX636" s="20"/>
      <c r="FY636" s="20"/>
      <c r="FZ636" s="20"/>
      <c r="GA636" s="20"/>
      <c r="GB636" s="20"/>
      <c r="GC636" s="20"/>
      <c r="GD636" s="20"/>
      <c r="GE636" s="20"/>
      <c r="GF636" s="20"/>
      <c r="GG636" s="20"/>
      <c r="GH636" s="20"/>
      <c r="GI636" s="20"/>
      <c r="GJ636" s="20"/>
      <c r="GK636" s="20"/>
      <c r="GL636" s="20"/>
      <c r="GM636" s="20"/>
      <c r="GN636" s="20"/>
      <c r="GO636" s="20"/>
      <c r="GP636" s="20"/>
      <c r="GQ636" s="20"/>
      <c r="GR636" s="20"/>
      <c r="GS636" s="20"/>
      <c r="GT636" s="20"/>
      <c r="GU636" s="20"/>
      <c r="GV636" s="20"/>
      <c r="GW636" s="20"/>
      <c r="GX636" s="20"/>
      <c r="GY636" s="20"/>
      <c r="GZ636" s="20"/>
      <c r="HA636" s="20"/>
      <c r="HB636" s="20"/>
      <c r="HC636" s="20"/>
      <c r="HD636" s="20"/>
      <c r="HE636" s="20"/>
      <c r="HF636" s="20"/>
      <c r="HG636" s="20"/>
      <c r="HH636" s="20"/>
      <c r="HI636" s="20"/>
      <c r="HJ636" s="20"/>
      <c r="HK636" s="20"/>
      <c r="HL636" s="20"/>
      <c r="HM636" s="20"/>
      <c r="HN636" s="20"/>
      <c r="HO636" s="20"/>
      <c r="HP636" s="20"/>
      <c r="HQ636" s="20"/>
      <c r="HR636" s="20"/>
      <c r="HS636" s="20"/>
      <c r="HT636" s="20"/>
      <c r="HU636" s="20"/>
      <c r="HV636" s="20"/>
      <c r="HW636" s="20"/>
      <c r="HX636" s="20"/>
      <c r="HY636" s="20"/>
      <c r="HZ636" s="20"/>
      <c r="IA636" s="20"/>
      <c r="IB636" s="20"/>
      <c r="IC636" s="20"/>
      <c r="ID636" s="20"/>
      <c r="IE636" s="20"/>
      <c r="IF636" s="20"/>
      <c r="IG636" s="20"/>
      <c r="IH636" s="20"/>
      <c r="II636" s="20"/>
      <c r="IJ636" s="20"/>
      <c r="IK636" s="20"/>
      <c r="IL636" s="20"/>
      <c r="IM636" s="20"/>
      <c r="IN636" s="20"/>
      <c r="IO636" s="20"/>
      <c r="IP636" s="20"/>
      <c r="IQ636" s="20"/>
      <c r="IR636" s="20"/>
      <c r="IS636" s="20"/>
      <c r="IT636" s="20"/>
      <c r="IU636" s="20"/>
    </row>
    <row r="637" spans="1:255" s="20" customFormat="1" ht="15" customHeight="1" x14ac:dyDescent="0.25">
      <c r="A637" s="47">
        <v>34770</v>
      </c>
      <c r="B637" s="47" t="s">
        <v>23</v>
      </c>
      <c r="C637" s="20">
        <v>7</v>
      </c>
      <c r="D637" s="20" t="s">
        <v>144</v>
      </c>
      <c r="E637" s="29">
        <v>694.51</v>
      </c>
      <c r="F637" s="29">
        <v>1152.1199999999999</v>
      </c>
      <c r="H637" s="20">
        <v>8</v>
      </c>
      <c r="I637" s="20">
        <v>132</v>
      </c>
      <c r="J637" s="34" t="s">
        <v>37</v>
      </c>
      <c r="K637" s="22">
        <v>34</v>
      </c>
      <c r="L637" s="20" t="s">
        <v>19</v>
      </c>
      <c r="M637" s="20">
        <v>12</v>
      </c>
      <c r="N637" s="33" t="s">
        <v>27</v>
      </c>
      <c r="O637" s="34" t="s">
        <v>722</v>
      </c>
      <c r="P637" s="32" t="s">
        <v>145</v>
      </c>
      <c r="Q637" s="35"/>
      <c r="R637" s="12" t="s">
        <v>147</v>
      </c>
      <c r="S637" s="35"/>
      <c r="T637" s="20" t="s">
        <v>600</v>
      </c>
      <c r="U637" s="83" t="s">
        <v>326</v>
      </c>
      <c r="V637" s="20">
        <v>63.3</v>
      </c>
      <c r="W637" s="20">
        <v>1.86</v>
      </c>
      <c r="X637" s="29">
        <v>1.43</v>
      </c>
      <c r="Y637" s="20">
        <v>1.55</v>
      </c>
      <c r="Z637" s="87" t="s">
        <v>806</v>
      </c>
      <c r="AA637" s="34" t="s">
        <v>146</v>
      </c>
    </row>
    <row r="638" spans="1:255" s="20" customFormat="1" x14ac:dyDescent="0.25">
      <c r="A638" s="47">
        <v>34771</v>
      </c>
      <c r="B638" s="47" t="s">
        <v>23</v>
      </c>
      <c r="C638" s="20">
        <v>7</v>
      </c>
      <c r="D638" s="20" t="s">
        <v>331</v>
      </c>
      <c r="E638" s="29">
        <v>695.8</v>
      </c>
      <c r="F638" s="29">
        <v>1152.73</v>
      </c>
      <c r="H638" s="20">
        <v>8</v>
      </c>
      <c r="I638" s="20">
        <v>44</v>
      </c>
      <c r="J638" s="34" t="s">
        <v>10</v>
      </c>
      <c r="K638" s="20">
        <v>25</v>
      </c>
      <c r="L638" s="20" t="s">
        <v>19</v>
      </c>
      <c r="M638" s="20">
        <v>16</v>
      </c>
      <c r="N638" s="33" t="s">
        <v>27</v>
      </c>
      <c r="O638" s="34" t="s">
        <v>793</v>
      </c>
      <c r="P638" s="32">
        <v>2710</v>
      </c>
      <c r="Q638" s="35"/>
      <c r="R638" s="12" t="s">
        <v>164</v>
      </c>
      <c r="S638" s="35"/>
      <c r="T638" s="47" t="s">
        <v>626</v>
      </c>
      <c r="U638" s="48">
        <f>P638+K638-1</f>
        <v>2734</v>
      </c>
      <c r="V638" s="20">
        <v>36</v>
      </c>
      <c r="W638" s="20">
        <v>1.44</v>
      </c>
      <c r="X638" s="29">
        <v>1.6</v>
      </c>
      <c r="Y638" s="20">
        <v>1.21</v>
      </c>
      <c r="Z638" s="87" t="s">
        <v>806</v>
      </c>
    </row>
    <row r="639" spans="1:255" s="20" customFormat="1" x14ac:dyDescent="0.25">
      <c r="A639" s="47">
        <v>34772</v>
      </c>
      <c r="B639" s="47" t="s">
        <v>23</v>
      </c>
      <c r="C639" s="20">
        <v>7</v>
      </c>
      <c r="D639" s="20" t="s">
        <v>331</v>
      </c>
      <c r="E639" s="29">
        <v>695.75</v>
      </c>
      <c r="F639" s="29">
        <v>1152.24</v>
      </c>
      <c r="H639" s="87">
        <v>13</v>
      </c>
      <c r="I639" s="20">
        <v>122</v>
      </c>
      <c r="J639" s="34" t="s">
        <v>28</v>
      </c>
      <c r="K639" s="20">
        <v>133</v>
      </c>
      <c r="L639" s="43" t="s">
        <v>27</v>
      </c>
      <c r="M639" s="20">
        <v>39</v>
      </c>
      <c r="N639" s="33" t="s">
        <v>27</v>
      </c>
      <c r="O639" s="34" t="s">
        <v>722</v>
      </c>
      <c r="P639" s="32">
        <v>2714</v>
      </c>
      <c r="Q639" s="35"/>
      <c r="R639" s="12" t="s">
        <v>158</v>
      </c>
      <c r="S639" s="35"/>
      <c r="T639" s="47" t="s">
        <v>557</v>
      </c>
      <c r="U639" s="48">
        <f>P639+K639-1</f>
        <v>2846</v>
      </c>
      <c r="V639" s="20">
        <v>121.3</v>
      </c>
      <c r="W639" s="20">
        <v>0.91</v>
      </c>
      <c r="X639" s="29">
        <v>0.68</v>
      </c>
      <c r="Y639" s="20">
        <v>0.83</v>
      </c>
      <c r="Z639" s="87" t="s">
        <v>805</v>
      </c>
    </row>
    <row r="640" spans="1:255" s="20" customFormat="1" x14ac:dyDescent="0.25">
      <c r="A640" s="47">
        <v>34773</v>
      </c>
      <c r="B640" s="47" t="s">
        <v>23</v>
      </c>
      <c r="C640" s="20">
        <v>7</v>
      </c>
      <c r="D640" s="20" t="s">
        <v>455</v>
      </c>
      <c r="E640" s="29">
        <v>696.52</v>
      </c>
      <c r="F640" s="29">
        <v>1152.3</v>
      </c>
      <c r="H640" s="20">
        <v>4</v>
      </c>
      <c r="I640" s="20">
        <v>88</v>
      </c>
      <c r="J640" s="34" t="s">
        <v>10</v>
      </c>
      <c r="K640" s="20">
        <v>37</v>
      </c>
      <c r="L640" s="20" t="s">
        <v>19</v>
      </c>
      <c r="M640" s="20">
        <v>10</v>
      </c>
      <c r="N640" s="33" t="s">
        <v>27</v>
      </c>
      <c r="O640" s="34" t="s">
        <v>722</v>
      </c>
      <c r="P640" s="32">
        <v>2718</v>
      </c>
      <c r="Q640" s="125"/>
      <c r="R640" s="12" t="s">
        <v>313</v>
      </c>
      <c r="S640" s="35" t="s">
        <v>357</v>
      </c>
      <c r="T640" s="47" t="s">
        <v>626</v>
      </c>
      <c r="U640" s="48">
        <f>P640+K640-1</f>
        <v>2754</v>
      </c>
      <c r="V640" s="20">
        <v>74.5</v>
      </c>
      <c r="W640" s="20">
        <v>2.0099999999999998</v>
      </c>
      <c r="X640" s="29">
        <v>1.66</v>
      </c>
      <c r="Y640" s="20">
        <v>1.9</v>
      </c>
      <c r="Z640" s="87" t="s">
        <v>808</v>
      </c>
      <c r="AA640" s="20" t="s">
        <v>754</v>
      </c>
      <c r="AC640" s="34"/>
    </row>
    <row r="641" spans="1:255" s="20" customFormat="1" x14ac:dyDescent="0.25">
      <c r="A641" s="47">
        <v>34774</v>
      </c>
      <c r="B641" s="47" t="s">
        <v>23</v>
      </c>
      <c r="C641" s="20">
        <v>7</v>
      </c>
      <c r="D641" s="20" t="s">
        <v>322</v>
      </c>
      <c r="E641" s="29">
        <v>690.08</v>
      </c>
      <c r="F641" s="29">
        <v>1153.0999999999999</v>
      </c>
      <c r="H641" s="20">
        <v>4</v>
      </c>
      <c r="I641" s="20">
        <v>127</v>
      </c>
      <c r="J641" s="34" t="s">
        <v>28</v>
      </c>
      <c r="K641" s="20">
        <v>46</v>
      </c>
      <c r="L641" s="20" t="s">
        <v>19</v>
      </c>
      <c r="M641" s="20">
        <v>8</v>
      </c>
      <c r="N641" s="33"/>
      <c r="O641" s="34" t="s">
        <v>793</v>
      </c>
      <c r="P641" s="32">
        <v>2704</v>
      </c>
      <c r="Q641" s="35"/>
      <c r="R641" s="12" t="s">
        <v>179</v>
      </c>
      <c r="S641" s="35"/>
      <c r="T641" s="20" t="s">
        <v>568</v>
      </c>
      <c r="U641" s="48">
        <f>P641+K641-1</f>
        <v>2749</v>
      </c>
      <c r="V641" s="20">
        <v>103.3</v>
      </c>
      <c r="W641" s="20">
        <v>2.25</v>
      </c>
      <c r="X641" s="29">
        <v>2.04</v>
      </c>
      <c r="Y641" s="20">
        <v>2.02</v>
      </c>
      <c r="Z641" s="87" t="s">
        <v>809</v>
      </c>
      <c r="AH641" s="20" t="s">
        <v>189</v>
      </c>
    </row>
    <row r="642" spans="1:255" s="20" customFormat="1" x14ac:dyDescent="0.25">
      <c r="A642" s="47">
        <v>34777</v>
      </c>
      <c r="B642" s="47" t="s">
        <v>23</v>
      </c>
      <c r="C642" s="20">
        <v>7</v>
      </c>
      <c r="D642" s="20" t="s">
        <v>322</v>
      </c>
      <c r="E642" s="29">
        <v>691</v>
      </c>
      <c r="F642" s="29">
        <v>1153.45</v>
      </c>
      <c r="H642" s="20">
        <v>4</v>
      </c>
      <c r="I642" s="22">
        <v>82</v>
      </c>
      <c r="J642" s="34" t="s">
        <v>28</v>
      </c>
      <c r="K642" s="22">
        <v>34</v>
      </c>
      <c r="L642" s="20" t="s">
        <v>19</v>
      </c>
      <c r="M642" s="20">
        <v>10</v>
      </c>
      <c r="N642" s="33" t="s">
        <v>27</v>
      </c>
      <c r="O642" s="34" t="s">
        <v>722</v>
      </c>
      <c r="P642" s="32">
        <v>2717</v>
      </c>
      <c r="Q642" s="35"/>
      <c r="R642" s="12" t="s">
        <v>134</v>
      </c>
      <c r="S642" s="35"/>
      <c r="T642" s="20" t="s">
        <v>554</v>
      </c>
      <c r="U642" s="48">
        <f>P642+K642-1</f>
        <v>2750</v>
      </c>
      <c r="V642" s="20">
        <v>70</v>
      </c>
      <c r="W642" s="20">
        <v>2.06</v>
      </c>
      <c r="X642" s="29">
        <v>1.5</v>
      </c>
      <c r="Y642" s="20">
        <v>2.11</v>
      </c>
      <c r="Z642" s="87" t="s">
        <v>808</v>
      </c>
      <c r="AA642" s="34" t="s">
        <v>323</v>
      </c>
    </row>
    <row r="643" spans="1:255" s="20" customFormat="1" x14ac:dyDescent="0.25">
      <c r="A643" s="448">
        <v>34778</v>
      </c>
      <c r="B643" s="448" t="s">
        <v>23</v>
      </c>
      <c r="C643" s="449">
        <v>7</v>
      </c>
      <c r="D643" s="449" t="s">
        <v>322</v>
      </c>
      <c r="E643" s="450">
        <v>690.91</v>
      </c>
      <c r="F643" s="450">
        <v>1153.53</v>
      </c>
      <c r="H643" s="449">
        <v>8</v>
      </c>
      <c r="I643" s="449">
        <v>56</v>
      </c>
      <c r="J643" s="5"/>
      <c r="K643" s="449">
        <v>17</v>
      </c>
      <c r="L643" s="449" t="s">
        <v>19</v>
      </c>
      <c r="M643" s="449">
        <v>5</v>
      </c>
      <c r="N643" s="451"/>
      <c r="O643" s="460" t="s">
        <v>722</v>
      </c>
      <c r="P643" s="451"/>
      <c r="Q643" s="452"/>
      <c r="R643" s="434" t="s">
        <v>646</v>
      </c>
      <c r="S643" s="493"/>
      <c r="T643" s="449"/>
      <c r="U643" s="61"/>
      <c r="V643" s="5"/>
      <c r="W643" s="485"/>
      <c r="X643" s="5"/>
      <c r="Y643" s="484"/>
      <c r="Z643" s="485"/>
      <c r="AA643" s="449"/>
      <c r="AB643" s="486"/>
      <c r="AC643" s="486"/>
      <c r="AD643" s="486"/>
      <c r="AE643" s="178"/>
      <c r="AF643" s="483"/>
      <c r="AG643" s="483"/>
      <c r="AH643" s="166"/>
      <c r="AI643" s="449"/>
      <c r="AJ643" s="449"/>
      <c r="AK643" s="449"/>
      <c r="AL643" s="449"/>
      <c r="AM643" s="449"/>
      <c r="AN643" s="449"/>
      <c r="AO643" s="449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</row>
    <row r="644" spans="1:255" s="20" customFormat="1" x14ac:dyDescent="0.25">
      <c r="A644" s="47">
        <v>34779</v>
      </c>
      <c r="B644" s="47" t="s">
        <v>23</v>
      </c>
      <c r="C644" s="20">
        <v>7</v>
      </c>
      <c r="D644" s="20" t="s">
        <v>450</v>
      </c>
      <c r="E644" s="29">
        <v>697.95</v>
      </c>
      <c r="F644" s="29">
        <v>1153.73</v>
      </c>
      <c r="H644" s="20">
        <v>4</v>
      </c>
      <c r="I644" s="20">
        <v>157</v>
      </c>
      <c r="J644" s="34" t="s">
        <v>28</v>
      </c>
      <c r="K644" s="20">
        <v>75</v>
      </c>
      <c r="L644" s="20" t="s">
        <v>19</v>
      </c>
      <c r="M644" s="20">
        <v>15</v>
      </c>
      <c r="N644" s="33" t="s">
        <v>27</v>
      </c>
      <c r="O644" s="34" t="s">
        <v>722</v>
      </c>
      <c r="P644" s="32">
        <v>2725</v>
      </c>
      <c r="Q644" s="35"/>
      <c r="R644" s="12" t="s">
        <v>131</v>
      </c>
      <c r="S644" s="35"/>
      <c r="T644" s="47" t="s">
        <v>616</v>
      </c>
      <c r="U644" s="48">
        <f t="shared" ref="U644:U651" si="22">P644+K644-1</f>
        <v>2799</v>
      </c>
      <c r="V644" s="20">
        <v>95.8</v>
      </c>
      <c r="W644" s="20">
        <v>1.28</v>
      </c>
      <c r="X644" s="29">
        <v>1.22</v>
      </c>
      <c r="Y644" s="20">
        <v>1.24</v>
      </c>
      <c r="Z644" s="87" t="s">
        <v>806</v>
      </c>
      <c r="AA644" s="20" t="s">
        <v>753</v>
      </c>
    </row>
    <row r="645" spans="1:255" s="20" customFormat="1" x14ac:dyDescent="0.25">
      <c r="A645" s="47">
        <v>34780</v>
      </c>
      <c r="B645" s="47" t="s">
        <v>23</v>
      </c>
      <c r="C645" s="20">
        <v>7</v>
      </c>
      <c r="D645" s="20" t="s">
        <v>450</v>
      </c>
      <c r="E645" s="29">
        <v>697.59</v>
      </c>
      <c r="F645" s="29">
        <v>1153.42</v>
      </c>
      <c r="H645" s="20">
        <v>4</v>
      </c>
      <c r="I645" s="20">
        <v>100</v>
      </c>
      <c r="J645" s="34" t="s">
        <v>28</v>
      </c>
      <c r="K645" s="20">
        <v>43</v>
      </c>
      <c r="L645" s="20" t="s">
        <v>19</v>
      </c>
      <c r="M645" s="20">
        <v>17</v>
      </c>
      <c r="N645" s="33" t="s">
        <v>27</v>
      </c>
      <c r="O645" s="34" t="s">
        <v>722</v>
      </c>
      <c r="P645" s="32">
        <v>2713</v>
      </c>
      <c r="Q645" s="35"/>
      <c r="R645" s="12" t="s">
        <v>160</v>
      </c>
      <c r="S645" s="35"/>
      <c r="T645" s="47" t="s">
        <v>557</v>
      </c>
      <c r="U645" s="48">
        <f t="shared" si="22"/>
        <v>2755</v>
      </c>
      <c r="V645" s="20">
        <v>80.3</v>
      </c>
      <c r="W645" s="20">
        <v>1.87</v>
      </c>
      <c r="X645" s="29">
        <v>1.39</v>
      </c>
      <c r="Y645" s="20">
        <v>1.59</v>
      </c>
      <c r="Z645" s="87" t="s">
        <v>806</v>
      </c>
    </row>
    <row r="646" spans="1:255" s="20" customFormat="1" x14ac:dyDescent="0.25">
      <c r="A646" s="47">
        <v>34782</v>
      </c>
      <c r="B646" s="47" t="s">
        <v>23</v>
      </c>
      <c r="C646" s="20">
        <v>7</v>
      </c>
      <c r="D646" s="20" t="s">
        <v>73</v>
      </c>
      <c r="E646" s="29">
        <v>696.99</v>
      </c>
      <c r="F646" s="29">
        <v>1153.3800000000001</v>
      </c>
      <c r="H646" s="20">
        <v>4</v>
      </c>
      <c r="I646" s="20">
        <v>208</v>
      </c>
      <c r="J646" s="34" t="s">
        <v>28</v>
      </c>
      <c r="K646" s="20">
        <v>68</v>
      </c>
      <c r="L646" s="43" t="s">
        <v>27</v>
      </c>
      <c r="M646" s="20">
        <v>21</v>
      </c>
      <c r="N646" s="33" t="s">
        <v>27</v>
      </c>
      <c r="O646" s="34" t="s">
        <v>722</v>
      </c>
      <c r="P646" s="32">
        <v>2757</v>
      </c>
      <c r="Q646" s="35"/>
      <c r="R646" s="12" t="s">
        <v>74</v>
      </c>
      <c r="S646" s="35"/>
      <c r="T646" s="20" t="s">
        <v>693</v>
      </c>
      <c r="U646" s="48">
        <f t="shared" si="22"/>
        <v>2824</v>
      </c>
      <c r="V646" s="20">
        <v>111</v>
      </c>
      <c r="W646" s="20">
        <v>1.63</v>
      </c>
      <c r="X646" s="29">
        <v>0.96</v>
      </c>
      <c r="Y646" s="20">
        <v>1.1499999999999999</v>
      </c>
      <c r="Z646" s="87" t="s">
        <v>807</v>
      </c>
    </row>
    <row r="647" spans="1:255" s="20" customFormat="1" x14ac:dyDescent="0.25">
      <c r="A647" s="47">
        <v>34783</v>
      </c>
      <c r="B647" s="47" t="s">
        <v>23</v>
      </c>
      <c r="C647" s="20">
        <v>7</v>
      </c>
      <c r="D647" s="20" t="s">
        <v>75</v>
      </c>
      <c r="E647" s="29">
        <v>692.53</v>
      </c>
      <c r="F647" s="29">
        <v>1153.07</v>
      </c>
      <c r="H647" s="20">
        <v>4</v>
      </c>
      <c r="I647" s="20">
        <v>57</v>
      </c>
      <c r="J647" s="34" t="s">
        <v>28</v>
      </c>
      <c r="K647" s="20">
        <v>46</v>
      </c>
      <c r="L647" s="20" t="s">
        <v>19</v>
      </c>
      <c r="M647" s="20">
        <v>19</v>
      </c>
      <c r="N647" s="33" t="s">
        <v>27</v>
      </c>
      <c r="O647" s="34" t="s">
        <v>722</v>
      </c>
      <c r="P647" s="32">
        <v>2754</v>
      </c>
      <c r="Q647" s="35"/>
      <c r="R647" s="12" t="s">
        <v>52</v>
      </c>
      <c r="S647" s="35"/>
      <c r="T647" s="20" t="s">
        <v>698</v>
      </c>
      <c r="U647" s="48">
        <f t="shared" si="22"/>
        <v>2799</v>
      </c>
      <c r="V647" s="20">
        <v>58</v>
      </c>
      <c r="W647" s="20">
        <v>1.26</v>
      </c>
      <c r="X647" s="29">
        <v>0.78</v>
      </c>
      <c r="Y647" s="20">
        <v>1.43</v>
      </c>
      <c r="Z647" s="87" t="s">
        <v>807</v>
      </c>
    </row>
    <row r="648" spans="1:255" s="20" customFormat="1" x14ac:dyDescent="0.25">
      <c r="A648" s="47">
        <v>34784</v>
      </c>
      <c r="B648" s="47" t="s">
        <v>23</v>
      </c>
      <c r="C648" s="20">
        <v>7</v>
      </c>
      <c r="D648" s="20" t="s">
        <v>75</v>
      </c>
      <c r="E648" s="29">
        <v>692.84</v>
      </c>
      <c r="F648" s="29">
        <v>1153.23</v>
      </c>
      <c r="H648" s="20">
        <v>13</v>
      </c>
      <c r="I648" s="20">
        <v>18</v>
      </c>
      <c r="J648" s="34" t="s">
        <v>28</v>
      </c>
      <c r="K648" s="20">
        <v>25</v>
      </c>
      <c r="L648" s="43" t="s">
        <v>27</v>
      </c>
      <c r="M648" s="20">
        <v>16</v>
      </c>
      <c r="N648" s="33" t="s">
        <v>27</v>
      </c>
      <c r="O648" s="34" t="s">
        <v>722</v>
      </c>
      <c r="P648" s="32">
        <v>2754</v>
      </c>
      <c r="Q648" s="35"/>
      <c r="R648" s="12" t="s">
        <v>52</v>
      </c>
      <c r="S648" s="35"/>
      <c r="T648" s="20" t="s">
        <v>698</v>
      </c>
      <c r="U648" s="48">
        <f t="shared" si="22"/>
        <v>2778</v>
      </c>
      <c r="V648" s="20">
        <v>31.4</v>
      </c>
      <c r="W648" s="20">
        <v>1.25</v>
      </c>
      <c r="X648" s="29">
        <v>1.2</v>
      </c>
      <c r="Y648" s="20">
        <v>1.28</v>
      </c>
      <c r="Z648" s="87" t="s">
        <v>806</v>
      </c>
      <c r="AH648" s="20" t="s">
        <v>69</v>
      </c>
    </row>
    <row r="649" spans="1:255" s="20" customFormat="1" x14ac:dyDescent="0.25">
      <c r="A649" s="47">
        <v>34785</v>
      </c>
      <c r="B649" s="47" t="s">
        <v>23</v>
      </c>
      <c r="C649" s="20">
        <v>7</v>
      </c>
      <c r="D649" s="20" t="s">
        <v>75</v>
      </c>
      <c r="E649" s="29">
        <v>692.8</v>
      </c>
      <c r="F649" s="29">
        <v>1153.3800000000001</v>
      </c>
      <c r="H649" s="20">
        <v>4</v>
      </c>
      <c r="I649" s="20">
        <v>77</v>
      </c>
      <c r="J649" s="34" t="s">
        <v>28</v>
      </c>
      <c r="K649" s="20">
        <v>68</v>
      </c>
      <c r="L649" s="20" t="s">
        <v>19</v>
      </c>
      <c r="M649" s="20">
        <v>14</v>
      </c>
      <c r="N649" s="33" t="s">
        <v>27</v>
      </c>
      <c r="O649" s="34" t="s">
        <v>722</v>
      </c>
      <c r="P649" s="32">
        <v>2754</v>
      </c>
      <c r="Q649" s="35"/>
      <c r="R649" s="12" t="s">
        <v>52</v>
      </c>
      <c r="S649" s="35"/>
      <c r="T649" s="20" t="s">
        <v>698</v>
      </c>
      <c r="U649" s="48">
        <f t="shared" si="22"/>
        <v>2821</v>
      </c>
      <c r="V649" s="20">
        <v>77.5</v>
      </c>
      <c r="W649" s="20">
        <v>1.1399999999999999</v>
      </c>
      <c r="X649" s="29">
        <v>0.92</v>
      </c>
      <c r="Y649" s="20">
        <v>0.75</v>
      </c>
      <c r="Z649" s="87" t="s">
        <v>807</v>
      </c>
    </row>
    <row r="650" spans="1:255" s="20" customFormat="1" x14ac:dyDescent="0.25">
      <c r="A650" s="47">
        <v>34786</v>
      </c>
      <c r="B650" s="47" t="s">
        <v>23</v>
      </c>
      <c r="C650" s="20">
        <v>7</v>
      </c>
      <c r="D650" s="20" t="s">
        <v>75</v>
      </c>
      <c r="E650" s="29">
        <v>692.59</v>
      </c>
      <c r="F650" s="29">
        <v>1153.72</v>
      </c>
      <c r="H650" s="20">
        <v>4</v>
      </c>
      <c r="I650" s="20">
        <v>88</v>
      </c>
      <c r="J650" s="34" t="s">
        <v>28</v>
      </c>
      <c r="K650" s="20">
        <v>61</v>
      </c>
      <c r="L650" s="20" t="s">
        <v>19</v>
      </c>
      <c r="M650" s="20">
        <v>25</v>
      </c>
      <c r="N650" s="33" t="s">
        <v>27</v>
      </c>
      <c r="O650" s="34" t="s">
        <v>722</v>
      </c>
      <c r="P650" s="32">
        <v>2754</v>
      </c>
      <c r="Q650" s="35"/>
      <c r="R650" s="12" t="s">
        <v>52</v>
      </c>
      <c r="S650" s="35"/>
      <c r="T650" s="20" t="s">
        <v>698</v>
      </c>
      <c r="U650" s="48">
        <f t="shared" si="22"/>
        <v>2814</v>
      </c>
      <c r="V650" s="20">
        <v>73.3</v>
      </c>
      <c r="W650" s="20">
        <v>1.2</v>
      </c>
      <c r="X650" s="29">
        <v>0.88</v>
      </c>
      <c r="Y650" s="20">
        <v>0.84</v>
      </c>
      <c r="Z650" s="87" t="s">
        <v>807</v>
      </c>
    </row>
    <row r="651" spans="1:255" s="20" customFormat="1" x14ac:dyDescent="0.25">
      <c r="A651" s="47">
        <v>34789</v>
      </c>
      <c r="B651" s="47" t="s">
        <v>23</v>
      </c>
      <c r="C651" s="20">
        <v>7</v>
      </c>
      <c r="D651" s="20" t="s">
        <v>76</v>
      </c>
      <c r="E651" s="29">
        <v>694.41</v>
      </c>
      <c r="F651" s="29">
        <v>1153.21</v>
      </c>
      <c r="H651" s="20">
        <v>4</v>
      </c>
      <c r="I651" s="20">
        <v>66</v>
      </c>
      <c r="J651" s="34" t="s">
        <v>28</v>
      </c>
      <c r="K651" s="20">
        <v>66</v>
      </c>
      <c r="L651" s="20" t="s">
        <v>19</v>
      </c>
      <c r="M651" s="20">
        <v>19</v>
      </c>
      <c r="N651" s="33" t="s">
        <v>27</v>
      </c>
      <c r="O651" s="34" t="s">
        <v>722</v>
      </c>
      <c r="P651" s="32">
        <v>2757</v>
      </c>
      <c r="Q651" s="35"/>
      <c r="R651" s="12" t="s">
        <v>74</v>
      </c>
      <c r="S651" s="35"/>
      <c r="T651" s="20" t="s">
        <v>693</v>
      </c>
      <c r="U651" s="48">
        <f t="shared" si="22"/>
        <v>2822</v>
      </c>
      <c r="V651" s="20">
        <v>67.2</v>
      </c>
      <c r="W651" s="20">
        <v>1.02</v>
      </c>
      <c r="X651" s="29">
        <v>0.54</v>
      </c>
      <c r="Y651" s="20">
        <v>1.01</v>
      </c>
      <c r="Z651" s="87" t="s">
        <v>807</v>
      </c>
    </row>
    <row r="652" spans="1:255" s="40" customFormat="1" x14ac:dyDescent="0.25">
      <c r="A652" s="38">
        <v>34790</v>
      </c>
      <c r="B652" s="38" t="s">
        <v>226</v>
      </c>
      <c r="C652" s="40">
        <v>7</v>
      </c>
      <c r="D652" s="40" t="s">
        <v>450</v>
      </c>
      <c r="G652" s="65">
        <v>50</v>
      </c>
      <c r="H652" s="40">
        <v>8</v>
      </c>
      <c r="I652" s="40">
        <v>86</v>
      </c>
      <c r="K652" s="40">
        <v>45</v>
      </c>
      <c r="L652" s="40" t="s">
        <v>19</v>
      </c>
      <c r="M652" s="40">
        <v>0</v>
      </c>
      <c r="N652" s="68" t="s">
        <v>27</v>
      </c>
      <c r="O652" s="40" t="s">
        <v>722</v>
      </c>
      <c r="P652" s="65" t="s">
        <v>950</v>
      </c>
      <c r="Q652" s="410"/>
      <c r="R652" s="497" t="s">
        <v>539</v>
      </c>
      <c r="S652" s="410"/>
      <c r="U652" s="498" t="s">
        <v>602</v>
      </c>
      <c r="X652" s="64"/>
      <c r="Z652" s="120"/>
    </row>
    <row r="653" spans="1:255" x14ac:dyDescent="0.25">
      <c r="A653" s="47">
        <v>34792</v>
      </c>
      <c r="B653" s="47" t="s">
        <v>23</v>
      </c>
      <c r="C653" s="20">
        <v>7</v>
      </c>
      <c r="D653" s="20" t="s">
        <v>199</v>
      </c>
      <c r="E653" s="29">
        <v>695.6</v>
      </c>
      <c r="F653" s="29">
        <v>1153.32</v>
      </c>
      <c r="G653" s="30"/>
      <c r="H653" s="20">
        <v>4</v>
      </c>
      <c r="I653" s="20">
        <v>142</v>
      </c>
      <c r="J653" s="34" t="s">
        <v>28</v>
      </c>
      <c r="K653" s="20">
        <v>61</v>
      </c>
      <c r="L653" s="20" t="s">
        <v>19</v>
      </c>
      <c r="M653" s="20">
        <v>16</v>
      </c>
      <c r="N653" s="33" t="s">
        <v>27</v>
      </c>
      <c r="O653" s="34" t="s">
        <v>722</v>
      </c>
      <c r="P653" s="32">
        <v>2704</v>
      </c>
      <c r="Q653" s="35"/>
      <c r="R653" s="12" t="s">
        <v>179</v>
      </c>
      <c r="S653" s="35"/>
      <c r="T653" s="20" t="s">
        <v>590</v>
      </c>
      <c r="U653" s="48">
        <f t="shared" ref="U653:U672" si="23">P653+K653-1</f>
        <v>2764</v>
      </c>
      <c r="V653" s="20">
        <v>90.8</v>
      </c>
      <c r="W653" s="20">
        <v>1.49</v>
      </c>
      <c r="X653" s="29">
        <v>1.34</v>
      </c>
      <c r="Y653" s="20">
        <v>1.75</v>
      </c>
      <c r="Z653" s="87" t="s">
        <v>806</v>
      </c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  <c r="FQ653" s="20"/>
      <c r="FR653" s="20"/>
      <c r="FS653" s="20"/>
      <c r="FT653" s="20"/>
      <c r="FU653" s="20"/>
      <c r="FV653" s="20"/>
      <c r="FW653" s="20"/>
      <c r="FX653" s="20"/>
      <c r="FY653" s="20"/>
      <c r="FZ653" s="20"/>
      <c r="GA653" s="20"/>
      <c r="GB653" s="20"/>
      <c r="GC653" s="20"/>
      <c r="GD653" s="20"/>
      <c r="GE653" s="20"/>
      <c r="GF653" s="20"/>
      <c r="GG653" s="20"/>
      <c r="GH653" s="20"/>
      <c r="GI653" s="20"/>
      <c r="GJ653" s="20"/>
      <c r="GK653" s="20"/>
      <c r="GL653" s="20"/>
      <c r="GM653" s="20"/>
      <c r="GN653" s="20"/>
      <c r="GO653" s="20"/>
      <c r="GP653" s="20"/>
      <c r="GQ653" s="20"/>
      <c r="GR653" s="20"/>
      <c r="GS653" s="20"/>
      <c r="GT653" s="20"/>
      <c r="GU653" s="20"/>
      <c r="GV653" s="20"/>
      <c r="GW653" s="20"/>
      <c r="GX653" s="20"/>
      <c r="GY653" s="20"/>
      <c r="GZ653" s="20"/>
      <c r="HA653" s="20"/>
      <c r="HB653" s="20"/>
      <c r="HC653" s="20"/>
      <c r="HD653" s="20"/>
      <c r="HE653" s="20"/>
      <c r="HF653" s="20"/>
      <c r="HG653" s="20"/>
      <c r="HH653" s="20"/>
      <c r="HI653" s="20"/>
      <c r="HJ653" s="20"/>
      <c r="HK653" s="20"/>
      <c r="HL653" s="20"/>
      <c r="HM653" s="20"/>
      <c r="HN653" s="20"/>
      <c r="HO653" s="20"/>
      <c r="HP653" s="20"/>
      <c r="HQ653" s="20"/>
      <c r="HR653" s="20"/>
      <c r="HS653" s="20"/>
      <c r="HT653" s="20"/>
      <c r="HU653" s="20"/>
      <c r="HV653" s="20"/>
      <c r="HW653" s="20"/>
      <c r="HX653" s="20"/>
      <c r="HY653" s="20"/>
      <c r="HZ653" s="20"/>
      <c r="IA653" s="20"/>
      <c r="IB653" s="20"/>
      <c r="IC653" s="20"/>
      <c r="ID653" s="20"/>
      <c r="IE653" s="20"/>
      <c r="IF653" s="20"/>
      <c r="IG653" s="20"/>
      <c r="IH653" s="20"/>
      <c r="II653" s="20"/>
      <c r="IJ653" s="20"/>
      <c r="IK653" s="20"/>
      <c r="IL653" s="20"/>
      <c r="IM653" s="20"/>
      <c r="IN653" s="20"/>
      <c r="IO653" s="20"/>
      <c r="IP653" s="20"/>
      <c r="IQ653" s="20"/>
      <c r="IR653" s="20"/>
      <c r="IS653" s="20"/>
      <c r="IT653" s="20"/>
      <c r="IU653" s="20"/>
    </row>
    <row r="654" spans="1:255" s="14" customFormat="1" x14ac:dyDescent="0.25">
      <c r="A654" s="47">
        <v>34798</v>
      </c>
      <c r="B654" s="47" t="s">
        <v>23</v>
      </c>
      <c r="C654" s="20">
        <v>7</v>
      </c>
      <c r="D654" s="20" t="s">
        <v>77</v>
      </c>
      <c r="E654" s="29">
        <v>690.87</v>
      </c>
      <c r="F654" s="29">
        <v>1154.53</v>
      </c>
      <c r="G654" s="30"/>
      <c r="H654" s="20">
        <v>4</v>
      </c>
      <c r="I654" s="20">
        <v>173</v>
      </c>
      <c r="J654" s="34" t="s">
        <v>28</v>
      </c>
      <c r="K654" s="20">
        <v>57</v>
      </c>
      <c r="L654" s="43" t="s">
        <v>27</v>
      </c>
      <c r="M654" s="20">
        <v>18</v>
      </c>
      <c r="N654" s="33"/>
      <c r="O654" s="34" t="s">
        <v>722</v>
      </c>
      <c r="P654" s="32">
        <v>2702</v>
      </c>
      <c r="Q654" s="35"/>
      <c r="R654" s="12" t="s">
        <v>260</v>
      </c>
      <c r="S654" s="35"/>
      <c r="T654" s="20" t="s">
        <v>569</v>
      </c>
      <c r="U654" s="48">
        <f t="shared" si="23"/>
        <v>2758</v>
      </c>
      <c r="V654" s="20">
        <v>69.2</v>
      </c>
      <c r="W654" s="20">
        <v>1.21</v>
      </c>
      <c r="X654" s="29">
        <v>0.79</v>
      </c>
      <c r="Y654" s="20">
        <v>1.1200000000000001</v>
      </c>
      <c r="Z654" s="122" t="s">
        <v>807</v>
      </c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  <c r="FM654" s="20"/>
      <c r="FN654" s="20"/>
      <c r="FO654" s="20"/>
      <c r="FP654" s="20"/>
      <c r="FQ654" s="20"/>
      <c r="FR654" s="20"/>
      <c r="FS654" s="20"/>
      <c r="FT654" s="20"/>
      <c r="FU654" s="20"/>
      <c r="FV654" s="20"/>
      <c r="FW654" s="20"/>
      <c r="FX654" s="20"/>
      <c r="FY654" s="20"/>
      <c r="FZ654" s="20"/>
      <c r="GA654" s="20"/>
      <c r="GB654" s="20"/>
      <c r="GC654" s="20"/>
      <c r="GD654" s="20"/>
      <c r="GE654" s="20"/>
      <c r="GF654" s="20"/>
      <c r="GG654" s="20"/>
      <c r="GH654" s="20"/>
      <c r="GI654" s="20"/>
      <c r="GJ654" s="20"/>
      <c r="GK654" s="20"/>
      <c r="GL654" s="20"/>
      <c r="GM654" s="20"/>
      <c r="GN654" s="20"/>
      <c r="GO654" s="20"/>
      <c r="GP654" s="20"/>
      <c r="GQ654" s="20"/>
      <c r="GR654" s="20"/>
      <c r="GS654" s="20"/>
      <c r="GT654" s="20"/>
      <c r="GU654" s="20"/>
      <c r="GV654" s="20"/>
      <c r="GW654" s="20"/>
      <c r="GX654" s="20"/>
      <c r="GY654" s="20"/>
      <c r="GZ654" s="20"/>
      <c r="HA654" s="20"/>
      <c r="HB654" s="20"/>
      <c r="HC654" s="20"/>
      <c r="HD654" s="20"/>
      <c r="HE654" s="20"/>
      <c r="HF654" s="20"/>
      <c r="HG654" s="20"/>
      <c r="HH654" s="20"/>
      <c r="HI654" s="20"/>
      <c r="HJ654" s="20"/>
      <c r="HK654" s="20"/>
      <c r="HL654" s="20"/>
      <c r="HM654" s="20"/>
      <c r="HN654" s="20"/>
      <c r="HO654" s="20"/>
      <c r="HP654" s="20"/>
      <c r="HQ654" s="20"/>
      <c r="HR654" s="20"/>
      <c r="HS654" s="20"/>
      <c r="HT654" s="20"/>
      <c r="HU654" s="20"/>
      <c r="HV654" s="20"/>
      <c r="HW654" s="20"/>
      <c r="HX654" s="20"/>
      <c r="HY654" s="20"/>
      <c r="HZ654" s="20"/>
      <c r="IA654" s="20"/>
      <c r="IB654" s="20"/>
      <c r="IC654" s="20"/>
      <c r="ID654" s="20"/>
      <c r="IE654" s="20"/>
      <c r="IF654" s="20"/>
      <c r="IG654" s="20"/>
      <c r="IH654" s="20"/>
      <c r="II654" s="20"/>
      <c r="IJ654" s="20"/>
      <c r="IK654" s="20"/>
      <c r="IL654" s="20"/>
      <c r="IM654" s="20"/>
      <c r="IN654" s="20"/>
      <c r="IO654" s="20"/>
      <c r="IP654" s="20"/>
      <c r="IQ654" s="20"/>
      <c r="IR654" s="20"/>
      <c r="IS654" s="20"/>
      <c r="IT654" s="20"/>
      <c r="IU654" s="20"/>
    </row>
    <row r="655" spans="1:255" s="20" customFormat="1" x14ac:dyDescent="0.25">
      <c r="A655" s="47">
        <v>34799</v>
      </c>
      <c r="B655" s="47" t="s">
        <v>23</v>
      </c>
      <c r="C655" s="20">
        <v>7</v>
      </c>
      <c r="D655" s="20" t="s">
        <v>77</v>
      </c>
      <c r="E655" s="29">
        <v>690.86</v>
      </c>
      <c r="F655" s="29">
        <v>1154.08</v>
      </c>
      <c r="G655" s="30"/>
      <c r="H655" s="20">
        <v>4</v>
      </c>
      <c r="I655" s="20">
        <v>226</v>
      </c>
      <c r="J655" s="34" t="s">
        <v>28</v>
      </c>
      <c r="K655" s="22">
        <v>148</v>
      </c>
      <c r="L655" s="20" t="s">
        <v>19</v>
      </c>
      <c r="M655" s="20">
        <v>36</v>
      </c>
      <c r="N655" s="33" t="s">
        <v>733</v>
      </c>
      <c r="O655" s="34"/>
      <c r="P655" s="32">
        <v>2712</v>
      </c>
      <c r="Q655" s="35"/>
      <c r="R655" s="12">
        <v>2707</v>
      </c>
      <c r="S655" s="35"/>
      <c r="T655" s="20" t="s">
        <v>567</v>
      </c>
      <c r="U655" s="48">
        <f t="shared" si="23"/>
        <v>2859</v>
      </c>
      <c r="V655" s="20">
        <v>114.3</v>
      </c>
      <c r="W655" s="20">
        <v>0.77</v>
      </c>
      <c r="X655" s="29">
        <v>0.36</v>
      </c>
      <c r="Y655" s="20">
        <v>0.42</v>
      </c>
      <c r="Z655" s="114" t="s">
        <v>805</v>
      </c>
    </row>
    <row r="656" spans="1:255" s="20" customFormat="1" x14ac:dyDescent="0.25">
      <c r="A656" s="47">
        <v>34800</v>
      </c>
      <c r="B656" s="47" t="s">
        <v>23</v>
      </c>
      <c r="C656" s="20">
        <v>7</v>
      </c>
      <c r="D656" s="20" t="s">
        <v>77</v>
      </c>
      <c r="E656" s="29">
        <v>690.2</v>
      </c>
      <c r="F656" s="29">
        <v>1154.22</v>
      </c>
      <c r="G656" s="30"/>
      <c r="H656" s="20">
        <v>13</v>
      </c>
      <c r="I656" s="20">
        <v>46</v>
      </c>
      <c r="J656" s="34" t="s">
        <v>28</v>
      </c>
      <c r="K656" s="20">
        <v>68</v>
      </c>
      <c r="L656" s="43" t="s">
        <v>27</v>
      </c>
      <c r="M656" s="20">
        <v>21</v>
      </c>
      <c r="N656" s="33" t="s">
        <v>27</v>
      </c>
      <c r="O656" s="34" t="s">
        <v>722</v>
      </c>
      <c r="P656" s="32">
        <v>2757</v>
      </c>
      <c r="Q656" s="35"/>
      <c r="R656" s="12" t="s">
        <v>74</v>
      </c>
      <c r="S656" s="35"/>
      <c r="T656" s="20" t="s">
        <v>708</v>
      </c>
      <c r="U656" s="48">
        <f t="shared" si="23"/>
        <v>2824</v>
      </c>
      <c r="V656" s="20">
        <v>132</v>
      </c>
      <c r="W656" s="20">
        <v>1.94</v>
      </c>
      <c r="X656" s="29">
        <v>1.05</v>
      </c>
      <c r="Y656" s="20">
        <v>1.58</v>
      </c>
      <c r="Z656" s="87" t="s">
        <v>806</v>
      </c>
      <c r="AH656" s="20" t="s">
        <v>26</v>
      </c>
    </row>
    <row r="657" spans="1:42" s="20" customFormat="1" x14ac:dyDescent="0.25">
      <c r="A657" s="178">
        <v>34802</v>
      </c>
      <c r="B657" s="178" t="s">
        <v>23</v>
      </c>
      <c r="C657" s="166">
        <v>7</v>
      </c>
      <c r="D657" s="166" t="s">
        <v>168</v>
      </c>
      <c r="E657" s="179">
        <v>691.22</v>
      </c>
      <c r="F657" s="179">
        <v>1154.5999999999999</v>
      </c>
      <c r="G657" s="30"/>
      <c r="H657" s="166">
        <v>8</v>
      </c>
      <c r="I657" s="166">
        <v>123</v>
      </c>
      <c r="J657" s="183" t="s">
        <v>10</v>
      </c>
      <c r="K657" s="166">
        <v>26</v>
      </c>
      <c r="L657" s="166" t="s">
        <v>19</v>
      </c>
      <c r="M657" s="166">
        <v>8</v>
      </c>
      <c r="N657" s="180"/>
      <c r="O657" s="183" t="s">
        <v>722</v>
      </c>
      <c r="P657" s="181">
        <v>2707</v>
      </c>
      <c r="Q657" s="408"/>
      <c r="R657" s="434" t="s">
        <v>169</v>
      </c>
      <c r="S657" s="409"/>
      <c r="T657" s="166" t="s">
        <v>850</v>
      </c>
      <c r="U657" s="48">
        <f t="shared" si="23"/>
        <v>2732</v>
      </c>
      <c r="V657" s="166">
        <v>75.099999999999994</v>
      </c>
      <c r="W657" s="166">
        <v>2.89</v>
      </c>
      <c r="X657" s="179">
        <v>3.41</v>
      </c>
      <c r="Y657" s="166">
        <v>2.83</v>
      </c>
      <c r="Z657" s="186" t="s">
        <v>810</v>
      </c>
      <c r="AA657" s="166"/>
      <c r="AB657" s="181"/>
      <c r="AD657" s="181"/>
      <c r="AE657" s="188"/>
      <c r="AF657" s="167"/>
      <c r="AG657" s="167"/>
      <c r="AM657" s="184">
        <v>2732</v>
      </c>
      <c r="AN657" s="184">
        <v>271</v>
      </c>
      <c r="AO657" s="166" t="s">
        <v>692</v>
      </c>
      <c r="AP657" s="166" t="s">
        <v>843</v>
      </c>
    </row>
    <row r="658" spans="1:42" s="20" customFormat="1" x14ac:dyDescent="0.25">
      <c r="A658" s="47">
        <v>34808</v>
      </c>
      <c r="B658" s="47" t="s">
        <v>23</v>
      </c>
      <c r="C658" s="20">
        <v>7</v>
      </c>
      <c r="D658" s="20" t="s">
        <v>325</v>
      </c>
      <c r="E658" s="29">
        <v>697.69</v>
      </c>
      <c r="F658" s="29">
        <v>1154.4100000000001</v>
      </c>
      <c r="G658" s="30"/>
      <c r="H658" s="87">
        <v>13</v>
      </c>
      <c r="I658" s="20">
        <v>201</v>
      </c>
      <c r="J658" s="34" t="s">
        <v>28</v>
      </c>
      <c r="K658" s="20">
        <v>140</v>
      </c>
      <c r="L658" s="43" t="s">
        <v>27</v>
      </c>
      <c r="M658" s="20">
        <v>34</v>
      </c>
      <c r="N658" s="34" t="s">
        <v>123</v>
      </c>
      <c r="O658" s="33" t="s">
        <v>27</v>
      </c>
      <c r="P658" s="32">
        <v>2715</v>
      </c>
      <c r="Q658" s="124"/>
      <c r="R658" s="12" t="s">
        <v>244</v>
      </c>
      <c r="S658" s="35" t="s">
        <v>321</v>
      </c>
      <c r="T658" s="47" t="s">
        <v>557</v>
      </c>
      <c r="U658" s="48">
        <f t="shared" si="23"/>
        <v>2854</v>
      </c>
      <c r="V658" s="20">
        <v>148</v>
      </c>
      <c r="W658" s="20">
        <v>1.06</v>
      </c>
      <c r="X658" s="29">
        <v>0.75</v>
      </c>
      <c r="Y658" s="20">
        <v>1.1399999999999999</v>
      </c>
      <c r="Z658" s="87" t="s">
        <v>807</v>
      </c>
    </row>
    <row r="659" spans="1:42" s="20" customFormat="1" x14ac:dyDescent="0.25">
      <c r="A659" s="47">
        <v>34809</v>
      </c>
      <c r="B659" s="47" t="s">
        <v>23</v>
      </c>
      <c r="C659" s="20">
        <v>7</v>
      </c>
      <c r="D659" s="20" t="s">
        <v>325</v>
      </c>
      <c r="E659" s="29">
        <v>697.74</v>
      </c>
      <c r="F659" s="29">
        <v>1154.77</v>
      </c>
      <c r="G659" s="30"/>
      <c r="H659" s="20">
        <v>4</v>
      </c>
      <c r="I659" s="20">
        <v>226</v>
      </c>
      <c r="J659" s="34" t="s">
        <v>28</v>
      </c>
      <c r="K659" s="20">
        <v>132</v>
      </c>
      <c r="L659" s="43" t="s">
        <v>27</v>
      </c>
      <c r="M659" s="20">
        <v>18</v>
      </c>
      <c r="N659" s="33" t="s">
        <v>27</v>
      </c>
      <c r="O659" s="34" t="s">
        <v>722</v>
      </c>
      <c r="P659" s="32">
        <v>2688</v>
      </c>
      <c r="Q659" s="35"/>
      <c r="R659" s="12" t="s">
        <v>223</v>
      </c>
      <c r="S659" s="35"/>
      <c r="T659" s="47" t="s">
        <v>628</v>
      </c>
      <c r="U659" s="48">
        <f t="shared" si="23"/>
        <v>2819</v>
      </c>
      <c r="V659" s="20">
        <v>98.6</v>
      </c>
      <c r="W659" s="20">
        <v>0.75</v>
      </c>
      <c r="X659" s="29">
        <v>0.36</v>
      </c>
      <c r="Y659" s="20">
        <v>0.28999999999999998</v>
      </c>
      <c r="Z659" s="114" t="s">
        <v>805</v>
      </c>
    </row>
    <row r="660" spans="1:42" s="20" customFormat="1" x14ac:dyDescent="0.25">
      <c r="A660" s="47">
        <v>34812</v>
      </c>
      <c r="B660" s="47" t="s">
        <v>23</v>
      </c>
      <c r="C660" s="20">
        <v>7</v>
      </c>
      <c r="D660" s="20" t="s">
        <v>78</v>
      </c>
      <c r="E660" s="29">
        <v>692.61</v>
      </c>
      <c r="F660" s="29">
        <v>1154.07</v>
      </c>
      <c r="G660" s="30"/>
      <c r="H660" s="20">
        <v>8</v>
      </c>
      <c r="I660" s="20">
        <v>95</v>
      </c>
      <c r="J660" s="34" t="s">
        <v>28</v>
      </c>
      <c r="K660" s="20">
        <v>56</v>
      </c>
      <c r="L660" s="20" t="s">
        <v>19</v>
      </c>
      <c r="M660" s="20">
        <v>20</v>
      </c>
      <c r="N660" s="33" t="s">
        <v>27</v>
      </c>
      <c r="O660" s="34" t="s">
        <v>722</v>
      </c>
      <c r="P660" s="32">
        <v>2754</v>
      </c>
      <c r="Q660" s="35"/>
      <c r="R660" s="12" t="s">
        <v>52</v>
      </c>
      <c r="S660" s="35"/>
      <c r="T660" s="20" t="s">
        <v>698</v>
      </c>
      <c r="U660" s="48">
        <f t="shared" si="23"/>
        <v>2809</v>
      </c>
      <c r="V660" s="20">
        <v>57.3</v>
      </c>
      <c r="W660" s="20">
        <v>1.02</v>
      </c>
      <c r="X660" s="29">
        <v>0.73</v>
      </c>
      <c r="Y660" s="20">
        <v>1.41</v>
      </c>
      <c r="Z660" s="87" t="s">
        <v>807</v>
      </c>
    </row>
    <row r="661" spans="1:42" s="20" customFormat="1" x14ac:dyDescent="0.25">
      <c r="A661" s="47">
        <v>34813</v>
      </c>
      <c r="B661" s="47" t="s">
        <v>23</v>
      </c>
      <c r="C661" s="20">
        <v>7</v>
      </c>
      <c r="D661" s="20" t="s">
        <v>78</v>
      </c>
      <c r="E661" s="29">
        <v>692.52</v>
      </c>
      <c r="F661" s="29">
        <v>1154.22</v>
      </c>
      <c r="G661" s="30"/>
      <c r="H661" s="20">
        <v>4</v>
      </c>
      <c r="I661" s="20">
        <v>88</v>
      </c>
      <c r="J661" s="34" t="s">
        <v>28</v>
      </c>
      <c r="K661" s="20">
        <v>62</v>
      </c>
      <c r="L661" s="20" t="s">
        <v>19</v>
      </c>
      <c r="M661" s="20">
        <v>21</v>
      </c>
      <c r="N661" s="33" t="s">
        <v>27</v>
      </c>
      <c r="O661" s="34" t="s">
        <v>722</v>
      </c>
      <c r="P661" s="32">
        <v>2754</v>
      </c>
      <c r="Q661" s="35"/>
      <c r="R661" s="12" t="s">
        <v>52</v>
      </c>
      <c r="S661" s="35"/>
      <c r="T661" s="20" t="s">
        <v>698</v>
      </c>
      <c r="U661" s="48">
        <f t="shared" si="23"/>
        <v>2815</v>
      </c>
      <c r="V661" s="20">
        <v>89.3</v>
      </c>
      <c r="W661" s="20">
        <v>1.44</v>
      </c>
      <c r="X661" s="29">
        <v>0.91</v>
      </c>
      <c r="Y661" s="20">
        <v>1.1000000000000001</v>
      </c>
      <c r="Z661" s="87" t="s">
        <v>807</v>
      </c>
    </row>
    <row r="662" spans="1:42" s="20" customFormat="1" x14ac:dyDescent="0.25">
      <c r="A662" s="47">
        <v>34814</v>
      </c>
      <c r="B662" s="47" t="s">
        <v>23</v>
      </c>
      <c r="C662" s="20">
        <v>7</v>
      </c>
      <c r="D662" s="20" t="s">
        <v>78</v>
      </c>
      <c r="E662" s="29">
        <v>692.66</v>
      </c>
      <c r="F662" s="29">
        <v>1154.23</v>
      </c>
      <c r="G662" s="30"/>
      <c r="H662" s="20">
        <v>4</v>
      </c>
      <c r="I662" s="20">
        <v>113</v>
      </c>
      <c r="J662" s="20" t="s">
        <v>10</v>
      </c>
      <c r="K662" s="20">
        <v>34</v>
      </c>
      <c r="L662" s="20" t="s">
        <v>19</v>
      </c>
      <c r="M662" s="20">
        <v>12</v>
      </c>
      <c r="N662" s="33" t="s">
        <v>27</v>
      </c>
      <c r="O662" s="34" t="s">
        <v>722</v>
      </c>
      <c r="P662" s="32">
        <v>2720</v>
      </c>
      <c r="Q662" s="35"/>
      <c r="R662" s="12" t="s">
        <v>421</v>
      </c>
      <c r="S662" s="83" t="s">
        <v>357</v>
      </c>
      <c r="T662" s="20" t="s">
        <v>586</v>
      </c>
      <c r="U662" s="48">
        <f t="shared" si="23"/>
        <v>2753</v>
      </c>
      <c r="V662" s="20">
        <v>86.7</v>
      </c>
      <c r="W662" s="20">
        <v>2.5499999999999998</v>
      </c>
      <c r="X662" s="29">
        <v>1.93</v>
      </c>
      <c r="Y662" s="20">
        <v>2.4500000000000002</v>
      </c>
      <c r="Z662" s="87" t="s">
        <v>808</v>
      </c>
    </row>
    <row r="663" spans="1:42" s="20" customFormat="1" x14ac:dyDescent="0.25">
      <c r="A663" s="47">
        <v>34815</v>
      </c>
      <c r="B663" s="47" t="s">
        <v>23</v>
      </c>
      <c r="C663" s="20">
        <v>7</v>
      </c>
      <c r="D663" s="20" t="s">
        <v>78</v>
      </c>
      <c r="E663" s="29">
        <v>692.92</v>
      </c>
      <c r="F663" s="29">
        <v>1154.33</v>
      </c>
      <c r="G663" s="30"/>
      <c r="H663" s="20">
        <v>4</v>
      </c>
      <c r="I663" s="20">
        <v>113</v>
      </c>
      <c r="J663" s="34" t="s">
        <v>28</v>
      </c>
      <c r="K663" s="20">
        <v>31</v>
      </c>
      <c r="L663" s="43" t="s">
        <v>27</v>
      </c>
      <c r="M663" s="20">
        <v>10</v>
      </c>
      <c r="N663" s="33" t="s">
        <v>27</v>
      </c>
      <c r="O663" s="34" t="s">
        <v>722</v>
      </c>
      <c r="P663" s="32">
        <v>2754</v>
      </c>
      <c r="Q663" s="35"/>
      <c r="R663" s="12" t="s">
        <v>52</v>
      </c>
      <c r="S663" s="35"/>
      <c r="T663" s="20" t="s">
        <v>703</v>
      </c>
      <c r="U663" s="48">
        <f t="shared" si="23"/>
        <v>2784</v>
      </c>
      <c r="V663" s="20">
        <v>57.5</v>
      </c>
      <c r="W663" s="20">
        <v>1.86</v>
      </c>
      <c r="X663" s="29">
        <v>2.15</v>
      </c>
      <c r="Y663" s="20">
        <v>1.53</v>
      </c>
      <c r="Z663" s="87" t="s">
        <v>271</v>
      </c>
    </row>
    <row r="664" spans="1:42" s="20" customFormat="1" x14ac:dyDescent="0.25">
      <c r="A664" s="47">
        <v>34816</v>
      </c>
      <c r="B664" s="47" t="s">
        <v>23</v>
      </c>
      <c r="C664" s="20">
        <v>7</v>
      </c>
      <c r="D664" s="20" t="s">
        <v>78</v>
      </c>
      <c r="E664" s="29">
        <v>692.92</v>
      </c>
      <c r="F664" s="29">
        <v>1154.51</v>
      </c>
      <c r="G664" s="30"/>
      <c r="H664" s="20">
        <v>4</v>
      </c>
      <c r="I664" s="20">
        <v>113</v>
      </c>
      <c r="J664" s="34" t="s">
        <v>28</v>
      </c>
      <c r="K664" s="20">
        <v>34</v>
      </c>
      <c r="L664" s="20" t="s">
        <v>19</v>
      </c>
      <c r="M664" s="20">
        <v>21</v>
      </c>
      <c r="N664" s="33" t="s">
        <v>27</v>
      </c>
      <c r="O664" s="34" t="s">
        <v>722</v>
      </c>
      <c r="P664" s="32">
        <v>2754</v>
      </c>
      <c r="Q664" s="35"/>
      <c r="R664" s="12" t="s">
        <v>52</v>
      </c>
      <c r="S664" s="35"/>
      <c r="T664" s="20" t="s">
        <v>703</v>
      </c>
      <c r="U664" s="48">
        <f t="shared" si="23"/>
        <v>2787</v>
      </c>
      <c r="V664" s="20">
        <v>62.5</v>
      </c>
      <c r="W664" s="20">
        <v>1.84</v>
      </c>
      <c r="X664" s="29">
        <v>1.73</v>
      </c>
      <c r="Y664" s="20">
        <v>2.0299999999999998</v>
      </c>
      <c r="Z664" s="87" t="s">
        <v>806</v>
      </c>
    </row>
    <row r="665" spans="1:42" s="20" customFormat="1" x14ac:dyDescent="0.25">
      <c r="A665" s="47">
        <v>34817</v>
      </c>
      <c r="B665" s="47" t="s">
        <v>23</v>
      </c>
      <c r="C665" s="20">
        <v>7</v>
      </c>
      <c r="D665" s="20" t="s">
        <v>78</v>
      </c>
      <c r="E665" s="29">
        <v>692.84</v>
      </c>
      <c r="F665" s="29">
        <v>1154.82</v>
      </c>
      <c r="G665" s="30"/>
      <c r="H665" s="20">
        <v>13</v>
      </c>
      <c r="I665" s="20">
        <v>30</v>
      </c>
      <c r="J665" s="34" t="s">
        <v>28</v>
      </c>
      <c r="K665" s="20">
        <v>34</v>
      </c>
      <c r="L665" s="43" t="s">
        <v>27</v>
      </c>
      <c r="M665" s="20">
        <v>16</v>
      </c>
      <c r="N665" s="33" t="s">
        <v>27</v>
      </c>
      <c r="O665" s="34" t="s">
        <v>722</v>
      </c>
      <c r="P665" s="32">
        <v>2754</v>
      </c>
      <c r="Q665" s="35"/>
      <c r="R665" s="12" t="s">
        <v>52</v>
      </c>
      <c r="S665" s="35"/>
      <c r="T665" s="20" t="s">
        <v>703</v>
      </c>
      <c r="U665" s="48">
        <f t="shared" si="23"/>
        <v>2787</v>
      </c>
      <c r="V665" s="20">
        <v>45.4</v>
      </c>
      <c r="W665" s="20">
        <v>1.34</v>
      </c>
      <c r="X665" s="29">
        <v>1.21</v>
      </c>
      <c r="Y665" s="20">
        <v>1.37</v>
      </c>
      <c r="Z665" s="87" t="s">
        <v>271</v>
      </c>
      <c r="AH665" s="20" t="s">
        <v>79</v>
      </c>
    </row>
    <row r="666" spans="1:42" s="20" customFormat="1" x14ac:dyDescent="0.25">
      <c r="A666" s="47">
        <v>34819</v>
      </c>
      <c r="B666" s="47" t="s">
        <v>23</v>
      </c>
      <c r="C666" s="20">
        <v>7</v>
      </c>
      <c r="D666" s="20" t="s">
        <v>78</v>
      </c>
      <c r="E666" s="29">
        <v>692.2</v>
      </c>
      <c r="F666" s="29">
        <v>1154.9000000000001</v>
      </c>
      <c r="G666" s="30"/>
      <c r="H666" s="20">
        <v>4</v>
      </c>
      <c r="I666" s="20">
        <v>173</v>
      </c>
      <c r="J666" s="34" t="s">
        <v>28</v>
      </c>
      <c r="K666" s="20">
        <v>118</v>
      </c>
      <c r="L666" s="20" t="s">
        <v>19</v>
      </c>
      <c r="M666" s="20">
        <v>16</v>
      </c>
      <c r="N666" s="33" t="s">
        <v>27</v>
      </c>
      <c r="O666" s="34" t="s">
        <v>722</v>
      </c>
      <c r="P666" s="32">
        <v>2704</v>
      </c>
      <c r="Q666" s="35"/>
      <c r="R666" s="12" t="s">
        <v>179</v>
      </c>
      <c r="S666" s="35"/>
      <c r="T666" s="20" t="s">
        <v>590</v>
      </c>
      <c r="U666" s="48">
        <f t="shared" si="23"/>
        <v>2821</v>
      </c>
      <c r="V666" s="20">
        <v>102.8</v>
      </c>
      <c r="W666" s="20">
        <v>0.87</v>
      </c>
      <c r="X666" s="29">
        <v>0.48</v>
      </c>
      <c r="Y666" s="20">
        <v>0.34</v>
      </c>
      <c r="Z666" s="114" t="s">
        <v>805</v>
      </c>
    </row>
    <row r="667" spans="1:42" s="20" customFormat="1" x14ac:dyDescent="0.25">
      <c r="A667" s="47">
        <v>34821</v>
      </c>
      <c r="B667" s="47" t="s">
        <v>23</v>
      </c>
      <c r="C667" s="20">
        <v>7</v>
      </c>
      <c r="D667" s="20" t="s">
        <v>143</v>
      </c>
      <c r="E667" s="29">
        <v>693.97</v>
      </c>
      <c r="F667" s="29">
        <v>1154.44</v>
      </c>
      <c r="G667" s="30"/>
      <c r="H667" s="20">
        <v>4</v>
      </c>
      <c r="I667" s="20">
        <v>100</v>
      </c>
      <c r="J667" s="34" t="s">
        <v>10</v>
      </c>
      <c r="K667" s="22">
        <v>35</v>
      </c>
      <c r="L667" s="20" t="s">
        <v>19</v>
      </c>
      <c r="M667" s="20">
        <v>9</v>
      </c>
      <c r="N667" s="33" t="s">
        <v>27</v>
      </c>
      <c r="O667" s="34" t="s">
        <v>722</v>
      </c>
      <c r="P667" s="32">
        <v>2719</v>
      </c>
      <c r="Q667" s="35"/>
      <c r="R667" s="12" t="s">
        <v>126</v>
      </c>
      <c r="S667" s="35"/>
      <c r="T667" s="20" t="s">
        <v>586</v>
      </c>
      <c r="U667" s="48">
        <f t="shared" si="23"/>
        <v>2753</v>
      </c>
      <c r="V667" s="20">
        <v>78.3</v>
      </c>
      <c r="W667" s="20">
        <v>2.2400000000000002</v>
      </c>
      <c r="X667" s="29">
        <v>1.45</v>
      </c>
      <c r="Y667" s="20">
        <v>1.86</v>
      </c>
      <c r="Z667" s="87" t="s">
        <v>808</v>
      </c>
    </row>
    <row r="668" spans="1:42" s="20" customFormat="1" x14ac:dyDescent="0.25">
      <c r="A668" s="47">
        <v>34822</v>
      </c>
      <c r="B668" s="47" t="s">
        <v>23</v>
      </c>
      <c r="C668" s="20">
        <v>7</v>
      </c>
      <c r="D668" s="20" t="s">
        <v>454</v>
      </c>
      <c r="E668" s="29">
        <v>695.67</v>
      </c>
      <c r="F668" s="29">
        <v>1154.03</v>
      </c>
      <c r="G668" s="30"/>
      <c r="H668" s="20">
        <v>2</v>
      </c>
      <c r="I668" s="20">
        <v>176</v>
      </c>
      <c r="J668" s="34" t="s">
        <v>28</v>
      </c>
      <c r="K668" s="20">
        <v>129</v>
      </c>
      <c r="L668" s="43" t="s">
        <v>27</v>
      </c>
      <c r="M668" s="20">
        <v>35</v>
      </c>
      <c r="N668" s="33" t="s">
        <v>27</v>
      </c>
      <c r="O668" s="34" t="s">
        <v>722</v>
      </c>
      <c r="P668" s="32">
        <v>2714</v>
      </c>
      <c r="Q668" s="35"/>
      <c r="R668" s="12" t="s">
        <v>158</v>
      </c>
      <c r="S668" s="35"/>
      <c r="T668" s="47" t="s">
        <v>557</v>
      </c>
      <c r="U668" s="48">
        <f t="shared" si="23"/>
        <v>2842</v>
      </c>
      <c r="V668" s="20">
        <v>121.5</v>
      </c>
      <c r="W668" s="20">
        <v>0.94</v>
      </c>
      <c r="X668" s="29">
        <v>0.74</v>
      </c>
      <c r="Y668" s="20">
        <v>1.04</v>
      </c>
      <c r="Z668" s="87" t="s">
        <v>805</v>
      </c>
      <c r="AH668" s="20" t="s">
        <v>83</v>
      </c>
    </row>
    <row r="669" spans="1:42" s="20" customFormat="1" x14ac:dyDescent="0.25">
      <c r="A669" s="47">
        <v>34823</v>
      </c>
      <c r="B669" s="47" t="s">
        <v>23</v>
      </c>
      <c r="C669" s="20">
        <v>7</v>
      </c>
      <c r="D669" s="20" t="s">
        <v>197</v>
      </c>
      <c r="E669" s="29">
        <v>695.32</v>
      </c>
      <c r="F669" s="29">
        <v>1155.01</v>
      </c>
      <c r="G669" s="30"/>
      <c r="H669" s="20">
        <v>2</v>
      </c>
      <c r="I669" s="20">
        <v>113</v>
      </c>
      <c r="J669" s="34" t="s">
        <v>28</v>
      </c>
      <c r="K669" s="20">
        <v>121</v>
      </c>
      <c r="L669" s="20" t="s">
        <v>19</v>
      </c>
      <c r="M669" s="20">
        <v>30</v>
      </c>
      <c r="N669" s="33" t="s">
        <v>27</v>
      </c>
      <c r="O669" s="34" t="s">
        <v>722</v>
      </c>
      <c r="P669" s="32">
        <v>2704</v>
      </c>
      <c r="Q669" s="35"/>
      <c r="R669" s="12" t="s">
        <v>179</v>
      </c>
      <c r="S669" s="35"/>
      <c r="T669" s="20" t="s">
        <v>590</v>
      </c>
      <c r="U669" s="48">
        <f t="shared" si="23"/>
        <v>2824</v>
      </c>
      <c r="V669" s="20">
        <v>114</v>
      </c>
      <c r="W669" s="20">
        <v>0.94</v>
      </c>
      <c r="X669" s="29">
        <v>0.82</v>
      </c>
      <c r="Y669" s="20">
        <v>0.87</v>
      </c>
      <c r="Z669" s="114" t="s">
        <v>805</v>
      </c>
    </row>
    <row r="670" spans="1:42" s="20" customFormat="1" x14ac:dyDescent="0.25">
      <c r="A670" s="178">
        <v>34825</v>
      </c>
      <c r="B670" s="178" t="s">
        <v>23</v>
      </c>
      <c r="C670" s="166">
        <v>7</v>
      </c>
      <c r="D670" s="166" t="s">
        <v>367</v>
      </c>
      <c r="E670" s="179">
        <v>690.84</v>
      </c>
      <c r="F670" s="179">
        <v>1156.01</v>
      </c>
      <c r="G670" s="30"/>
      <c r="H670" s="166">
        <v>4</v>
      </c>
      <c r="I670" s="166">
        <v>100</v>
      </c>
      <c r="J670" s="183" t="s">
        <v>28</v>
      </c>
      <c r="K670" s="166">
        <v>60</v>
      </c>
      <c r="L670" s="186" t="s">
        <v>27</v>
      </c>
      <c r="M670" s="166">
        <v>22</v>
      </c>
      <c r="N670" s="180"/>
      <c r="O670" s="183" t="s">
        <v>722</v>
      </c>
      <c r="P670" s="181">
        <v>2702</v>
      </c>
      <c r="Q670" s="408"/>
      <c r="R670" s="434" t="s">
        <v>260</v>
      </c>
      <c r="S670" s="409"/>
      <c r="T670" s="166" t="s">
        <v>850</v>
      </c>
      <c r="U670" s="48">
        <f t="shared" si="23"/>
        <v>2761</v>
      </c>
      <c r="V670" s="166">
        <v>44.6</v>
      </c>
      <c r="W670" s="166">
        <v>0.74</v>
      </c>
      <c r="X670" s="179">
        <v>0.59</v>
      </c>
      <c r="Y670" s="166">
        <v>0.76</v>
      </c>
      <c r="Z670" s="166" t="s">
        <v>805</v>
      </c>
      <c r="AA670" s="166"/>
      <c r="AB670" s="181"/>
      <c r="AD670" s="181"/>
      <c r="AE670" s="166"/>
      <c r="AF670" s="167"/>
      <c r="AG670" s="167"/>
      <c r="AM670" s="184"/>
      <c r="AN670" s="184"/>
      <c r="AO670" s="166"/>
      <c r="AP670" s="166"/>
    </row>
    <row r="671" spans="1:42" s="20" customFormat="1" x14ac:dyDescent="0.25">
      <c r="A671" s="47">
        <v>34826</v>
      </c>
      <c r="B671" s="47" t="s">
        <v>23</v>
      </c>
      <c r="C671" s="20">
        <v>7</v>
      </c>
      <c r="D671" s="20" t="s">
        <v>318</v>
      </c>
      <c r="E671" s="29">
        <v>690.51</v>
      </c>
      <c r="F671" s="29">
        <v>1155.6199999999999</v>
      </c>
      <c r="G671" s="30"/>
      <c r="H671" s="20">
        <v>4</v>
      </c>
      <c r="I671" s="20">
        <v>127</v>
      </c>
      <c r="J671" s="34" t="s">
        <v>10</v>
      </c>
      <c r="K671" s="22">
        <v>33</v>
      </c>
      <c r="L671" s="20" t="s">
        <v>19</v>
      </c>
      <c r="M671" s="20">
        <v>12</v>
      </c>
      <c r="N671" s="33"/>
      <c r="O671" s="34" t="s">
        <v>24</v>
      </c>
      <c r="P671" s="32">
        <v>2719</v>
      </c>
      <c r="Q671" s="35"/>
      <c r="R671" s="12" t="s">
        <v>126</v>
      </c>
      <c r="S671" s="35"/>
      <c r="T671" s="47" t="s">
        <v>554</v>
      </c>
      <c r="U671" s="48">
        <f t="shared" si="23"/>
        <v>2751</v>
      </c>
      <c r="V671" s="20">
        <v>76.3</v>
      </c>
      <c r="W671" s="20">
        <v>2.31</v>
      </c>
      <c r="X671" s="29">
        <v>1.97</v>
      </c>
      <c r="Y671" s="20">
        <v>1.9</v>
      </c>
      <c r="Z671" s="87" t="s">
        <v>808</v>
      </c>
      <c r="AA671" s="34" t="s">
        <v>320</v>
      </c>
      <c r="AH671" s="20" t="s">
        <v>47</v>
      </c>
    </row>
    <row r="672" spans="1:42" s="20" customFormat="1" x14ac:dyDescent="0.25">
      <c r="A672" s="47">
        <v>34827</v>
      </c>
      <c r="B672" s="47" t="s">
        <v>23</v>
      </c>
      <c r="C672" s="20">
        <v>7</v>
      </c>
      <c r="D672" s="20" t="s">
        <v>318</v>
      </c>
      <c r="E672" s="29">
        <v>690.62</v>
      </c>
      <c r="F672" s="29">
        <v>1155.48</v>
      </c>
      <c r="G672" s="30"/>
      <c r="H672" s="20">
        <v>4</v>
      </c>
      <c r="I672" s="22">
        <v>142</v>
      </c>
      <c r="J672" s="34" t="s">
        <v>10</v>
      </c>
      <c r="K672" s="22">
        <v>37</v>
      </c>
      <c r="L672" s="20" t="s">
        <v>19</v>
      </c>
      <c r="M672" s="20">
        <v>9</v>
      </c>
      <c r="N672" s="33"/>
      <c r="O672" s="34" t="s">
        <v>722</v>
      </c>
      <c r="P672" s="32">
        <v>2717</v>
      </c>
      <c r="Q672" s="35"/>
      <c r="R672" s="12" t="s">
        <v>134</v>
      </c>
      <c r="S672" s="35"/>
      <c r="T672" s="47" t="s">
        <v>554</v>
      </c>
      <c r="U672" s="48">
        <f t="shared" si="23"/>
        <v>2753</v>
      </c>
      <c r="V672" s="20">
        <v>94.1</v>
      </c>
      <c r="W672" s="20">
        <v>2.54</v>
      </c>
      <c r="X672" s="29">
        <v>1.98</v>
      </c>
      <c r="Y672" s="20">
        <v>2.69</v>
      </c>
      <c r="Z672" s="87" t="s">
        <v>808</v>
      </c>
      <c r="AA672" s="34" t="s">
        <v>319</v>
      </c>
    </row>
    <row r="673" spans="1:45" s="20" customFormat="1" x14ac:dyDescent="0.25">
      <c r="A673" s="178">
        <v>34829</v>
      </c>
      <c r="B673" s="178" t="s">
        <v>23</v>
      </c>
      <c r="C673" s="166">
        <v>7</v>
      </c>
      <c r="D673" s="166" t="s">
        <v>365</v>
      </c>
      <c r="E673" s="179">
        <v>691.33</v>
      </c>
      <c r="F673" s="179">
        <v>1155.78</v>
      </c>
      <c r="G673" s="30"/>
      <c r="H673" s="166">
        <v>8</v>
      </c>
      <c r="I673" s="166">
        <v>123</v>
      </c>
      <c r="J673" s="180" t="s">
        <v>27</v>
      </c>
      <c r="K673" s="166">
        <v>16</v>
      </c>
      <c r="L673" s="166" t="s">
        <v>19</v>
      </c>
      <c r="M673" s="166">
        <v>8</v>
      </c>
      <c r="N673" s="180"/>
      <c r="O673" s="183" t="s">
        <v>722</v>
      </c>
      <c r="P673" s="181"/>
      <c r="Q673" s="408"/>
      <c r="R673" s="464" t="s">
        <v>646</v>
      </c>
      <c r="S673" s="409"/>
      <c r="T673" s="166"/>
      <c r="U673" s="47"/>
      <c r="V673" s="166"/>
      <c r="W673" s="166"/>
      <c r="X673" s="179"/>
      <c r="Y673" s="166"/>
      <c r="Z673" s="166"/>
      <c r="AA673" s="166"/>
      <c r="AB673" s="182"/>
      <c r="AD673" s="182"/>
      <c r="AE673" s="178"/>
      <c r="AF673" s="178"/>
      <c r="AG673" s="166"/>
      <c r="AM673" s="167"/>
      <c r="AN673" s="184"/>
      <c r="AO673" s="166"/>
      <c r="AP673" s="166"/>
    </row>
    <row r="674" spans="1:45" s="20" customFormat="1" x14ac:dyDescent="0.25">
      <c r="A674" s="178">
        <v>34834</v>
      </c>
      <c r="B674" s="178" t="s">
        <v>23</v>
      </c>
      <c r="C674" s="166">
        <v>7</v>
      </c>
      <c r="D674" s="166" t="s">
        <v>365</v>
      </c>
      <c r="E674" s="179">
        <v>691.32</v>
      </c>
      <c r="F674" s="179">
        <v>1155.1500000000001</v>
      </c>
      <c r="G674" s="30"/>
      <c r="H674" s="166">
        <v>13</v>
      </c>
      <c r="I674" s="166">
        <v>49</v>
      </c>
      <c r="J674" s="180" t="s">
        <v>27</v>
      </c>
      <c r="K674" s="166">
        <v>17</v>
      </c>
      <c r="L674" s="186" t="s">
        <v>27</v>
      </c>
      <c r="M674" s="166">
        <v>5</v>
      </c>
      <c r="N674" s="180"/>
      <c r="O674" s="180"/>
      <c r="P674" s="181"/>
      <c r="Q674" s="408"/>
      <c r="R674" s="464" t="s">
        <v>646</v>
      </c>
      <c r="S674" s="124"/>
      <c r="T674" s="166"/>
      <c r="U674" s="47"/>
      <c r="V674" s="166"/>
      <c r="W674" s="166"/>
      <c r="X674" s="179"/>
      <c r="Y674" s="166"/>
      <c r="Z674" s="166"/>
      <c r="AA674" s="166" t="s">
        <v>26</v>
      </c>
      <c r="AB674" s="182"/>
      <c r="AD674" s="182"/>
      <c r="AE674" s="178"/>
      <c r="AF674" s="178"/>
      <c r="AG674" s="166"/>
      <c r="AM674" s="465"/>
      <c r="AN674" s="184"/>
      <c r="AO674" s="166"/>
      <c r="AP674" s="166"/>
    </row>
    <row r="675" spans="1:45" s="20" customFormat="1" x14ac:dyDescent="0.25">
      <c r="A675" s="47">
        <v>34835</v>
      </c>
      <c r="B675" s="47" t="s">
        <v>23</v>
      </c>
      <c r="C675" s="20">
        <v>7</v>
      </c>
      <c r="D675" s="20" t="s">
        <v>80</v>
      </c>
      <c r="E675" s="29">
        <v>692.38</v>
      </c>
      <c r="F675" s="29">
        <v>1155.73</v>
      </c>
      <c r="G675" s="30"/>
      <c r="H675" s="20">
        <v>4</v>
      </c>
      <c r="I675" s="20">
        <v>113</v>
      </c>
      <c r="J675" s="34" t="s">
        <v>28</v>
      </c>
      <c r="K675" s="22">
        <v>31</v>
      </c>
      <c r="L675" s="20" t="s">
        <v>19</v>
      </c>
      <c r="M675" s="20">
        <v>10</v>
      </c>
      <c r="N675" s="33" t="s">
        <v>27</v>
      </c>
      <c r="O675" s="34" t="s">
        <v>722</v>
      </c>
      <c r="P675" s="32">
        <v>2717</v>
      </c>
      <c r="Q675" s="35"/>
      <c r="R675" s="12" t="s">
        <v>134</v>
      </c>
      <c r="S675" s="35"/>
      <c r="T675" s="20" t="s">
        <v>587</v>
      </c>
      <c r="U675" s="48">
        <f t="shared" ref="U675:U680" si="24">P675+K675-1</f>
        <v>2747</v>
      </c>
      <c r="V675" s="20">
        <v>82.6</v>
      </c>
      <c r="W675" s="20">
        <v>2.66</v>
      </c>
      <c r="X675" s="29">
        <v>2.2799999999999998</v>
      </c>
      <c r="Y675" s="20">
        <v>2.98</v>
      </c>
      <c r="Z675" s="87" t="s">
        <v>809</v>
      </c>
      <c r="AA675" s="34" t="s">
        <v>140</v>
      </c>
    </row>
    <row r="676" spans="1:45" s="20" customFormat="1" x14ac:dyDescent="0.25">
      <c r="A676" s="47">
        <v>34836</v>
      </c>
      <c r="B676" s="47" t="s">
        <v>23</v>
      </c>
      <c r="C676" s="20">
        <v>7</v>
      </c>
      <c r="D676" s="20" t="s">
        <v>80</v>
      </c>
      <c r="E676" s="29">
        <v>692.58</v>
      </c>
      <c r="F676" s="29">
        <v>1155.49</v>
      </c>
      <c r="G676" s="30"/>
      <c r="H676" s="20">
        <v>4</v>
      </c>
      <c r="I676" s="20">
        <v>66</v>
      </c>
      <c r="J676" s="34" t="s">
        <v>28</v>
      </c>
      <c r="K676" s="20">
        <v>68</v>
      </c>
      <c r="L676" s="20" t="s">
        <v>19</v>
      </c>
      <c r="M676" s="20">
        <v>19</v>
      </c>
      <c r="N676" s="33" t="s">
        <v>27</v>
      </c>
      <c r="O676" s="34" t="s">
        <v>722</v>
      </c>
      <c r="P676" s="32">
        <v>2754</v>
      </c>
      <c r="Q676" s="35"/>
      <c r="R676" s="12" t="s">
        <v>52</v>
      </c>
      <c r="S676" s="35"/>
      <c r="T676" s="20" t="s">
        <v>704</v>
      </c>
      <c r="U676" s="48">
        <f t="shared" si="24"/>
        <v>2821</v>
      </c>
      <c r="V676" s="20">
        <v>60.9</v>
      </c>
      <c r="W676" s="20">
        <v>0.89</v>
      </c>
      <c r="X676" s="29">
        <v>0.56999999999999995</v>
      </c>
      <c r="Y676" s="20">
        <v>0.9</v>
      </c>
      <c r="Z676" s="114" t="s">
        <v>805</v>
      </c>
    </row>
    <row r="677" spans="1:45" s="20" customFormat="1" x14ac:dyDescent="0.25">
      <c r="A677" s="47">
        <v>34837</v>
      </c>
      <c r="B677" s="47" t="s">
        <v>23</v>
      </c>
      <c r="C677" s="20">
        <v>7</v>
      </c>
      <c r="D677" s="20" t="s">
        <v>80</v>
      </c>
      <c r="E677" s="29">
        <v>692.58</v>
      </c>
      <c r="F677" s="29">
        <v>1155.1300000000001</v>
      </c>
      <c r="G677" s="30"/>
      <c r="H677" s="20">
        <v>4</v>
      </c>
      <c r="I677" s="20">
        <v>77</v>
      </c>
      <c r="J677" s="34" t="s">
        <v>28</v>
      </c>
      <c r="K677" s="20">
        <v>49</v>
      </c>
      <c r="L677" s="43" t="s">
        <v>27</v>
      </c>
      <c r="M677" s="20">
        <v>14</v>
      </c>
      <c r="N677" s="33" t="s">
        <v>27</v>
      </c>
      <c r="O677" s="34" t="s">
        <v>722</v>
      </c>
      <c r="P677" s="32">
        <v>2754</v>
      </c>
      <c r="Q677" s="35"/>
      <c r="R677" s="12" t="s">
        <v>52</v>
      </c>
      <c r="S677" s="35"/>
      <c r="T677" s="20" t="s">
        <v>704</v>
      </c>
      <c r="U677" s="48">
        <f t="shared" si="24"/>
        <v>2802</v>
      </c>
      <c r="V677" s="20">
        <v>45.8</v>
      </c>
      <c r="W677" s="20">
        <v>0.93</v>
      </c>
      <c r="X677" s="29">
        <v>0.86</v>
      </c>
      <c r="Y677" s="20">
        <v>0.75</v>
      </c>
      <c r="Z677" s="114" t="s">
        <v>805</v>
      </c>
    </row>
    <row r="678" spans="1:45" s="20" customFormat="1" x14ac:dyDescent="0.25">
      <c r="A678" s="47">
        <v>34839</v>
      </c>
      <c r="B678" s="47" t="s">
        <v>23</v>
      </c>
      <c r="C678" s="20">
        <v>7</v>
      </c>
      <c r="D678" s="20" t="s">
        <v>80</v>
      </c>
      <c r="E678" s="29">
        <v>692.04</v>
      </c>
      <c r="F678" s="29">
        <v>1155.1500000000001</v>
      </c>
      <c r="G678" s="30"/>
      <c r="H678" s="20">
        <v>13</v>
      </c>
      <c r="I678" s="20">
        <v>57</v>
      </c>
      <c r="J678" s="34" t="s">
        <v>28</v>
      </c>
      <c r="K678" s="22">
        <v>49</v>
      </c>
      <c r="L678" s="20" t="s">
        <v>19</v>
      </c>
      <c r="M678" s="20">
        <v>2</v>
      </c>
      <c r="N678" s="34" t="s">
        <v>141</v>
      </c>
      <c r="O678" s="33" t="s">
        <v>27</v>
      </c>
      <c r="P678" s="32">
        <v>2735</v>
      </c>
      <c r="Q678" s="35" t="s">
        <v>131</v>
      </c>
      <c r="R678" s="12" t="s">
        <v>126</v>
      </c>
      <c r="S678" s="35"/>
      <c r="T678" s="20" t="s">
        <v>701</v>
      </c>
      <c r="U678" s="48">
        <f t="shared" si="24"/>
        <v>2783</v>
      </c>
      <c r="V678" s="20">
        <v>88.7</v>
      </c>
      <c r="W678" s="20">
        <v>1.81</v>
      </c>
      <c r="X678" s="29">
        <v>1.06</v>
      </c>
      <c r="Y678" s="20">
        <v>1.25</v>
      </c>
      <c r="Z678" s="87" t="s">
        <v>806</v>
      </c>
      <c r="AH678" s="20" t="s">
        <v>79</v>
      </c>
    </row>
    <row r="679" spans="1:45" s="20" customFormat="1" x14ac:dyDescent="0.25">
      <c r="A679" s="47">
        <v>34840</v>
      </c>
      <c r="B679" s="47" t="s">
        <v>23</v>
      </c>
      <c r="C679" s="20">
        <v>7</v>
      </c>
      <c r="D679" s="20" t="s">
        <v>81</v>
      </c>
      <c r="E679" s="29">
        <v>693.06</v>
      </c>
      <c r="F679" s="29">
        <v>1155.22</v>
      </c>
      <c r="G679" s="30"/>
      <c r="H679" s="20">
        <v>4</v>
      </c>
      <c r="I679" s="20">
        <v>57</v>
      </c>
      <c r="J679" s="34" t="s">
        <v>28</v>
      </c>
      <c r="K679" s="20">
        <v>51</v>
      </c>
      <c r="L679" s="43" t="s">
        <v>27</v>
      </c>
      <c r="M679" s="20">
        <v>26</v>
      </c>
      <c r="N679" s="33" t="s">
        <v>27</v>
      </c>
      <c r="O679" s="34" t="s">
        <v>722</v>
      </c>
      <c r="P679" s="32">
        <v>2754</v>
      </c>
      <c r="Q679" s="35"/>
      <c r="R679" s="12" t="s">
        <v>52</v>
      </c>
      <c r="S679" s="35"/>
      <c r="T679" s="20" t="s">
        <v>703</v>
      </c>
      <c r="U679" s="48">
        <f t="shared" si="24"/>
        <v>2804</v>
      </c>
      <c r="V679" s="20">
        <v>34.1</v>
      </c>
      <c r="W679" s="20">
        <v>0.67</v>
      </c>
      <c r="X679" s="29">
        <v>0.36</v>
      </c>
      <c r="Y679" s="20">
        <v>0.82</v>
      </c>
      <c r="Z679" s="114" t="s">
        <v>805</v>
      </c>
    </row>
    <row r="680" spans="1:45" s="20" customFormat="1" x14ac:dyDescent="0.25">
      <c r="A680" s="47">
        <v>34846</v>
      </c>
      <c r="B680" s="47" t="s">
        <v>23</v>
      </c>
      <c r="C680" s="20">
        <v>7</v>
      </c>
      <c r="D680" s="20" t="s">
        <v>219</v>
      </c>
      <c r="E680" s="29">
        <v>694.62</v>
      </c>
      <c r="F680" s="29">
        <v>1155.58</v>
      </c>
      <c r="G680" s="30"/>
      <c r="H680" s="20">
        <v>2</v>
      </c>
      <c r="I680" s="20">
        <v>67</v>
      </c>
      <c r="J680" s="34" t="s">
        <v>28</v>
      </c>
      <c r="K680" s="20">
        <v>32</v>
      </c>
      <c r="L680" s="20" t="s">
        <v>19</v>
      </c>
      <c r="M680" s="20">
        <v>7</v>
      </c>
      <c r="N680" s="33" t="s">
        <v>27</v>
      </c>
      <c r="O680" s="34" t="s">
        <v>722</v>
      </c>
      <c r="P680" s="32">
        <v>2703</v>
      </c>
      <c r="Q680" s="35"/>
      <c r="R680" s="12" t="s">
        <v>210</v>
      </c>
      <c r="S680" s="35"/>
      <c r="T680" s="20" t="s">
        <v>590</v>
      </c>
      <c r="U680" s="48">
        <f t="shared" si="24"/>
        <v>2734</v>
      </c>
      <c r="V680" s="20">
        <v>82.9</v>
      </c>
      <c r="W680" s="20">
        <v>2.59</v>
      </c>
      <c r="X680" s="29">
        <v>2.89</v>
      </c>
      <c r="Y680" s="20">
        <v>2.5099999999999998</v>
      </c>
      <c r="Z680" s="87" t="s">
        <v>809</v>
      </c>
    </row>
    <row r="681" spans="1:45" s="20" customFormat="1" x14ac:dyDescent="0.25">
      <c r="A681" s="447">
        <v>34853</v>
      </c>
      <c r="B681" s="447" t="s">
        <v>23</v>
      </c>
      <c r="C681" s="436">
        <v>7</v>
      </c>
      <c r="D681" s="436" t="s">
        <v>364</v>
      </c>
      <c r="E681" s="443">
        <v>691.14</v>
      </c>
      <c r="F681" s="443">
        <v>1156.2</v>
      </c>
      <c r="G681" s="30"/>
      <c r="H681" s="436">
        <v>8</v>
      </c>
      <c r="I681" s="436">
        <v>113</v>
      </c>
      <c r="J681" s="438" t="s">
        <v>27</v>
      </c>
      <c r="K681" s="436">
        <v>19</v>
      </c>
      <c r="L681" s="436" t="s">
        <v>19</v>
      </c>
      <c r="M681" s="436">
        <v>9</v>
      </c>
      <c r="N681" s="438"/>
      <c r="O681" s="183" t="s">
        <v>722</v>
      </c>
      <c r="P681" s="437"/>
      <c r="Q681" s="463"/>
      <c r="R681" s="464" t="s">
        <v>646</v>
      </c>
      <c r="S681" s="435"/>
      <c r="T681" s="166"/>
      <c r="U681" s="47"/>
      <c r="V681" s="436"/>
      <c r="W681" s="436"/>
      <c r="X681" s="443"/>
      <c r="Y681" s="436"/>
      <c r="Z681" s="436"/>
      <c r="AA681" s="166"/>
      <c r="AB681" s="439"/>
      <c r="AD681" s="439"/>
      <c r="AE681" s="447"/>
      <c r="AF681" s="447"/>
      <c r="AG681" s="441"/>
      <c r="AM681" s="441"/>
      <c r="AN681" s="444"/>
      <c r="AO681" s="436"/>
      <c r="AP681" s="436"/>
    </row>
    <row r="682" spans="1:45" s="20" customFormat="1" x14ac:dyDescent="0.25">
      <c r="A682" s="178">
        <v>34854</v>
      </c>
      <c r="B682" s="178" t="s">
        <v>23</v>
      </c>
      <c r="C682" s="166">
        <v>7</v>
      </c>
      <c r="D682" s="166" t="s">
        <v>364</v>
      </c>
      <c r="E682" s="179">
        <v>691.03</v>
      </c>
      <c r="F682" s="179">
        <v>1156.46</v>
      </c>
      <c r="G682" s="30"/>
      <c r="H682" s="166">
        <v>4</v>
      </c>
      <c r="I682" s="166">
        <v>157</v>
      </c>
      <c r="J682" s="183" t="s">
        <v>28</v>
      </c>
      <c r="K682" s="166">
        <v>102</v>
      </c>
      <c r="L682" s="166" t="s">
        <v>19</v>
      </c>
      <c r="M682" s="166">
        <v>15</v>
      </c>
      <c r="N682" s="180"/>
      <c r="O682" s="183" t="s">
        <v>722</v>
      </c>
      <c r="P682" s="181">
        <v>2696</v>
      </c>
      <c r="Q682" s="408"/>
      <c r="R682" s="434" t="s">
        <v>213</v>
      </c>
      <c r="S682" s="409"/>
      <c r="T682" s="166" t="s">
        <v>867</v>
      </c>
      <c r="U682" s="48">
        <f t="shared" ref="U682:U703" si="25">P682+K682-1</f>
        <v>2797</v>
      </c>
      <c r="V682" s="166">
        <v>96.6</v>
      </c>
      <c r="W682" s="166">
        <v>0.95</v>
      </c>
      <c r="X682" s="179">
        <v>0.9</v>
      </c>
      <c r="Y682" s="166">
        <v>0.93</v>
      </c>
      <c r="Z682" s="166" t="s">
        <v>805</v>
      </c>
      <c r="AA682" s="183" t="s">
        <v>859</v>
      </c>
      <c r="AB682" s="181"/>
      <c r="AD682" s="181"/>
      <c r="AE682" s="166"/>
      <c r="AF682" s="167"/>
      <c r="AG682" s="167"/>
      <c r="AM682" s="184">
        <v>2797</v>
      </c>
      <c r="AN682" s="184">
        <v>273</v>
      </c>
      <c r="AO682" s="166" t="s">
        <v>686</v>
      </c>
      <c r="AP682" s="166"/>
      <c r="AQ682" s="166"/>
      <c r="AR682" s="166"/>
      <c r="AS682" s="166"/>
    </row>
    <row r="683" spans="1:45" s="20" customFormat="1" x14ac:dyDescent="0.25">
      <c r="A683" s="47">
        <v>34863</v>
      </c>
      <c r="B683" s="47" t="s">
        <v>23</v>
      </c>
      <c r="C683" s="20">
        <v>7</v>
      </c>
      <c r="D683" s="20" t="s">
        <v>449</v>
      </c>
      <c r="E683" s="29">
        <v>697.84</v>
      </c>
      <c r="F683" s="29">
        <v>1156.0899999999999</v>
      </c>
      <c r="G683" s="30"/>
      <c r="H683" s="20">
        <v>4</v>
      </c>
      <c r="I683" s="20">
        <v>157</v>
      </c>
      <c r="J683" s="34" t="s">
        <v>28</v>
      </c>
      <c r="K683" s="20">
        <v>98</v>
      </c>
      <c r="L683" s="20" t="s">
        <v>19</v>
      </c>
      <c r="M683" s="20">
        <v>16</v>
      </c>
      <c r="N683" s="33" t="s">
        <v>27</v>
      </c>
      <c r="O683" s="34" t="s">
        <v>722</v>
      </c>
      <c r="P683" s="32">
        <v>2725</v>
      </c>
      <c r="Q683" s="35"/>
      <c r="R683" s="12" t="s">
        <v>131</v>
      </c>
      <c r="S683" s="35"/>
      <c r="T683" s="47" t="s">
        <v>616</v>
      </c>
      <c r="U683" s="48">
        <f t="shared" si="25"/>
        <v>2822</v>
      </c>
      <c r="V683" s="20">
        <v>99.5</v>
      </c>
      <c r="W683" s="20">
        <v>1.02</v>
      </c>
      <c r="X683" s="29">
        <v>0.92</v>
      </c>
      <c r="Y683" s="20">
        <v>1.0900000000000001</v>
      </c>
      <c r="Z683" s="87" t="s">
        <v>807</v>
      </c>
      <c r="AA683" s="20" t="s">
        <v>753</v>
      </c>
    </row>
    <row r="684" spans="1:45" s="20" customFormat="1" x14ac:dyDescent="0.25">
      <c r="A684" s="47">
        <v>34864</v>
      </c>
      <c r="B684" s="47" t="s">
        <v>23</v>
      </c>
      <c r="C684" s="20">
        <v>7</v>
      </c>
      <c r="D684" s="20" t="s">
        <v>449</v>
      </c>
      <c r="E684" s="29">
        <v>697.53</v>
      </c>
      <c r="F684" s="29">
        <v>1156.3499999999999</v>
      </c>
      <c r="G684" s="30"/>
      <c r="H684" s="20">
        <v>4</v>
      </c>
      <c r="I684" s="20">
        <v>142</v>
      </c>
      <c r="J684" s="34" t="s">
        <v>28</v>
      </c>
      <c r="K684" s="20">
        <v>79</v>
      </c>
      <c r="L684" s="20" t="s">
        <v>19</v>
      </c>
      <c r="M684" s="20">
        <v>19</v>
      </c>
      <c r="N684" s="33" t="s">
        <v>27</v>
      </c>
      <c r="O684" s="34" t="s">
        <v>722</v>
      </c>
      <c r="P684" s="32">
        <v>2704</v>
      </c>
      <c r="Q684" s="35"/>
      <c r="R684" s="12" t="s">
        <v>179</v>
      </c>
      <c r="S684" s="35"/>
      <c r="T684" s="47" t="s">
        <v>627</v>
      </c>
      <c r="U684" s="48">
        <f t="shared" si="25"/>
        <v>2782</v>
      </c>
      <c r="V684" s="20">
        <v>90.2</v>
      </c>
      <c r="W684" s="20">
        <v>1.1399999999999999</v>
      </c>
      <c r="X684" s="29">
        <v>1.1000000000000001</v>
      </c>
      <c r="Y684" s="20">
        <v>1.07</v>
      </c>
      <c r="Z684" s="87" t="s">
        <v>806</v>
      </c>
      <c r="AH684" s="20" t="s">
        <v>189</v>
      </c>
    </row>
    <row r="685" spans="1:45" s="20" customFormat="1" x14ac:dyDescent="0.25">
      <c r="A685" s="47">
        <v>34865</v>
      </c>
      <c r="B685" s="47" t="s">
        <v>23</v>
      </c>
      <c r="C685" s="20">
        <v>7</v>
      </c>
      <c r="D685" s="20" t="s">
        <v>449</v>
      </c>
      <c r="E685" s="29">
        <v>697.3</v>
      </c>
      <c r="F685" s="29">
        <v>1156.44</v>
      </c>
      <c r="G685" s="30"/>
      <c r="H685" s="87">
        <v>13</v>
      </c>
      <c r="I685" s="20">
        <v>112</v>
      </c>
      <c r="J685" s="34" t="s">
        <v>28</v>
      </c>
      <c r="K685" s="20">
        <v>116</v>
      </c>
      <c r="L685" s="43" t="s">
        <v>27</v>
      </c>
      <c r="M685" s="20">
        <v>23</v>
      </c>
      <c r="N685" s="34" t="s">
        <v>271</v>
      </c>
      <c r="O685" s="33" t="s">
        <v>27</v>
      </c>
      <c r="P685" s="32">
        <v>2714</v>
      </c>
      <c r="Q685" s="35"/>
      <c r="R685" s="12" t="s">
        <v>244</v>
      </c>
      <c r="S685" s="35" t="s">
        <v>321</v>
      </c>
      <c r="T685" s="47" t="s">
        <v>557</v>
      </c>
      <c r="U685" s="48">
        <f t="shared" si="25"/>
        <v>2829</v>
      </c>
      <c r="V685" s="20">
        <v>114.7</v>
      </c>
      <c r="W685" s="20">
        <v>0.99</v>
      </c>
      <c r="X685" s="29">
        <v>0.68</v>
      </c>
      <c r="Y685" s="20">
        <v>0.92</v>
      </c>
      <c r="Z685" s="114" t="s">
        <v>805</v>
      </c>
    </row>
    <row r="686" spans="1:45" s="20" customFormat="1" x14ac:dyDescent="0.25">
      <c r="A686" s="47">
        <v>34866</v>
      </c>
      <c r="B686" s="47" t="s">
        <v>23</v>
      </c>
      <c r="C686" s="20">
        <v>7</v>
      </c>
      <c r="D686" s="20" t="s">
        <v>195</v>
      </c>
      <c r="E686" s="29">
        <v>692.48</v>
      </c>
      <c r="F686" s="29">
        <v>1156.22</v>
      </c>
      <c r="G686" s="30"/>
      <c r="H686" s="20">
        <v>4</v>
      </c>
      <c r="I686" s="20">
        <v>127</v>
      </c>
      <c r="J686" s="34" t="s">
        <v>28</v>
      </c>
      <c r="K686" s="20">
        <v>40</v>
      </c>
      <c r="L686" s="20" t="s">
        <v>19</v>
      </c>
      <c r="M686" s="20">
        <v>19</v>
      </c>
      <c r="N686" s="33" t="s">
        <v>27</v>
      </c>
      <c r="O686" s="34" t="s">
        <v>722</v>
      </c>
      <c r="P686" s="32">
        <v>2704</v>
      </c>
      <c r="Q686" s="35"/>
      <c r="R686" s="12" t="s">
        <v>179</v>
      </c>
      <c r="S686" s="35"/>
      <c r="T686" s="20" t="s">
        <v>590</v>
      </c>
      <c r="U686" s="48">
        <f t="shared" si="25"/>
        <v>2743</v>
      </c>
      <c r="V686" s="20">
        <v>83</v>
      </c>
      <c r="W686" s="20">
        <v>2.08</v>
      </c>
      <c r="X686" s="29">
        <v>1.1599999999999999</v>
      </c>
      <c r="Y686" s="20">
        <v>2.36</v>
      </c>
      <c r="Z686" s="87" t="s">
        <v>808</v>
      </c>
    </row>
    <row r="687" spans="1:45" s="20" customFormat="1" x14ac:dyDescent="0.25">
      <c r="A687" s="47">
        <v>34868</v>
      </c>
      <c r="B687" s="47" t="s">
        <v>23</v>
      </c>
      <c r="C687" s="20">
        <v>7</v>
      </c>
      <c r="D687" s="20" t="s">
        <v>195</v>
      </c>
      <c r="E687" s="29">
        <v>692.43</v>
      </c>
      <c r="F687" s="29">
        <v>1156.3900000000001</v>
      </c>
      <c r="G687" s="30"/>
      <c r="H687" s="20">
        <v>4</v>
      </c>
      <c r="I687" s="20">
        <v>157</v>
      </c>
      <c r="J687" s="34" t="s">
        <v>28</v>
      </c>
      <c r="K687" s="20">
        <v>45</v>
      </c>
      <c r="L687" s="43" t="s">
        <v>27</v>
      </c>
      <c r="M687" s="20">
        <v>8</v>
      </c>
      <c r="N687" s="33" t="s">
        <v>27</v>
      </c>
      <c r="O687" s="34" t="s">
        <v>722</v>
      </c>
      <c r="P687" s="32">
        <v>2704</v>
      </c>
      <c r="Q687" s="35"/>
      <c r="R687" s="12" t="s">
        <v>179</v>
      </c>
      <c r="S687" s="35"/>
      <c r="T687" s="20" t="s">
        <v>590</v>
      </c>
      <c r="U687" s="48">
        <f t="shared" si="25"/>
        <v>2748</v>
      </c>
      <c r="V687" s="20">
        <v>96.8</v>
      </c>
      <c r="W687" s="20">
        <v>2.15</v>
      </c>
      <c r="X687" s="29">
        <v>3.3</v>
      </c>
      <c r="Y687" s="20">
        <v>2.21</v>
      </c>
      <c r="Z687" s="87" t="s">
        <v>810</v>
      </c>
    </row>
    <row r="688" spans="1:45" s="20" customFormat="1" x14ac:dyDescent="0.25">
      <c r="A688" s="47">
        <v>34869</v>
      </c>
      <c r="B688" s="47" t="s">
        <v>23</v>
      </c>
      <c r="C688" s="20">
        <v>7</v>
      </c>
      <c r="D688" s="20" t="s">
        <v>195</v>
      </c>
      <c r="E688" s="29">
        <v>692.58</v>
      </c>
      <c r="F688" s="29">
        <v>1156.6300000000001</v>
      </c>
      <c r="G688" s="30"/>
      <c r="H688" s="20">
        <v>4</v>
      </c>
      <c r="I688" s="20">
        <v>226</v>
      </c>
      <c r="J688" s="34" t="s">
        <v>28</v>
      </c>
      <c r="K688" s="20">
        <v>136</v>
      </c>
      <c r="L688" s="20" t="s">
        <v>19</v>
      </c>
      <c r="M688" s="20">
        <v>42</v>
      </c>
      <c r="N688" s="33" t="s">
        <v>27</v>
      </c>
      <c r="O688" s="34" t="s">
        <v>722</v>
      </c>
      <c r="P688" s="32">
        <v>2697</v>
      </c>
      <c r="Q688" s="35"/>
      <c r="R688" s="12" t="s">
        <v>218</v>
      </c>
      <c r="S688" s="35"/>
      <c r="T688" s="20" t="s">
        <v>590</v>
      </c>
      <c r="U688" s="48">
        <f t="shared" si="25"/>
        <v>2832</v>
      </c>
      <c r="V688" s="20">
        <v>122.9</v>
      </c>
      <c r="W688" s="20">
        <v>0.9</v>
      </c>
      <c r="X688" s="29">
        <v>0.31</v>
      </c>
      <c r="Y688" s="20">
        <v>0.38</v>
      </c>
      <c r="Z688" s="87" t="s">
        <v>805</v>
      </c>
    </row>
    <row r="689" spans="1:45" s="20" customFormat="1" x14ac:dyDescent="0.25">
      <c r="A689" s="47">
        <v>34875</v>
      </c>
      <c r="B689" s="47" t="s">
        <v>23</v>
      </c>
      <c r="C689" s="20">
        <v>7</v>
      </c>
      <c r="D689" s="20" t="s">
        <v>196</v>
      </c>
      <c r="E689" s="29">
        <v>693.87</v>
      </c>
      <c r="F689" s="29">
        <v>1156.1500000000001</v>
      </c>
      <c r="G689" s="30"/>
      <c r="H689" s="20">
        <v>4</v>
      </c>
      <c r="I689" s="20">
        <v>88</v>
      </c>
      <c r="J689" s="34" t="s">
        <v>10</v>
      </c>
      <c r="K689" s="20">
        <v>28</v>
      </c>
      <c r="L689" s="20" t="s">
        <v>19</v>
      </c>
      <c r="M689" s="20">
        <v>12</v>
      </c>
      <c r="N689" s="33" t="s">
        <v>27</v>
      </c>
      <c r="O689" s="34" t="s">
        <v>793</v>
      </c>
      <c r="P689" s="32">
        <v>2704</v>
      </c>
      <c r="Q689" s="35"/>
      <c r="R689" s="12" t="s">
        <v>179</v>
      </c>
      <c r="S689" s="35"/>
      <c r="T689" s="20" t="s">
        <v>590</v>
      </c>
      <c r="U689" s="48">
        <f t="shared" si="25"/>
        <v>2731</v>
      </c>
      <c r="V689" s="20">
        <v>73.900000000000006</v>
      </c>
      <c r="W689" s="20">
        <v>2.64</v>
      </c>
      <c r="X689" s="29">
        <v>2.46</v>
      </c>
      <c r="Y689" s="20">
        <v>2.77</v>
      </c>
      <c r="Z689" s="87" t="s">
        <v>809</v>
      </c>
    </row>
    <row r="690" spans="1:45" s="20" customFormat="1" x14ac:dyDescent="0.25">
      <c r="A690" s="47">
        <v>34878</v>
      </c>
      <c r="B690" s="47" t="s">
        <v>23</v>
      </c>
      <c r="C690" s="20">
        <v>7</v>
      </c>
      <c r="D690" s="20" t="s">
        <v>82</v>
      </c>
      <c r="E690" s="29">
        <v>694.12</v>
      </c>
      <c r="F690" s="29">
        <v>1156.1400000000001</v>
      </c>
      <c r="G690" s="30"/>
      <c r="H690" s="20">
        <v>8</v>
      </c>
      <c r="I690" s="20">
        <v>113</v>
      </c>
      <c r="J690" s="34" t="s">
        <v>85</v>
      </c>
      <c r="K690" s="20">
        <v>23</v>
      </c>
      <c r="L690" s="20" t="s">
        <v>19</v>
      </c>
      <c r="M690" s="20">
        <v>9</v>
      </c>
      <c r="N690" s="33" t="s">
        <v>27</v>
      </c>
      <c r="O690" s="34" t="s">
        <v>722</v>
      </c>
      <c r="P690" s="32">
        <v>2752</v>
      </c>
      <c r="Q690" s="35"/>
      <c r="R690" s="12" t="s">
        <v>56</v>
      </c>
      <c r="S690" s="35"/>
      <c r="T690" s="20" t="s">
        <v>693</v>
      </c>
      <c r="U690" s="48">
        <f t="shared" si="25"/>
        <v>2774</v>
      </c>
      <c r="V690" s="20">
        <v>54</v>
      </c>
      <c r="W690" s="20">
        <v>2.35</v>
      </c>
      <c r="X690" s="29">
        <v>2.37</v>
      </c>
      <c r="Y690" s="20">
        <v>2.0499999999999998</v>
      </c>
      <c r="Z690" s="87" t="s">
        <v>809</v>
      </c>
      <c r="AA690" s="34" t="s">
        <v>84</v>
      </c>
      <c r="AH690" s="20" t="s">
        <v>83</v>
      </c>
    </row>
    <row r="691" spans="1:45" s="20" customFormat="1" x14ac:dyDescent="0.25">
      <c r="A691" s="47">
        <v>34879</v>
      </c>
      <c r="B691" s="47" t="s">
        <v>23</v>
      </c>
      <c r="C691" s="20">
        <v>7</v>
      </c>
      <c r="D691" s="20" t="s">
        <v>82</v>
      </c>
      <c r="E691" s="29">
        <v>694.66</v>
      </c>
      <c r="F691" s="29">
        <v>1156.67</v>
      </c>
      <c r="G691" s="30"/>
      <c r="H691" s="20">
        <v>2</v>
      </c>
      <c r="I691" s="20">
        <v>113</v>
      </c>
      <c r="J691" s="34" t="s">
        <v>28</v>
      </c>
      <c r="K691" s="20">
        <v>125</v>
      </c>
      <c r="L691" s="20" t="s">
        <v>19</v>
      </c>
      <c r="M691" s="20">
        <v>18</v>
      </c>
      <c r="N691" s="33" t="s">
        <v>27</v>
      </c>
      <c r="O691" s="34" t="s">
        <v>722</v>
      </c>
      <c r="P691" s="32">
        <v>2694</v>
      </c>
      <c r="Q691" s="35"/>
      <c r="R691" s="12" t="s">
        <v>217</v>
      </c>
      <c r="S691" s="35"/>
      <c r="T691" s="20" t="s">
        <v>590</v>
      </c>
      <c r="U691" s="48">
        <f t="shared" si="25"/>
        <v>2818</v>
      </c>
      <c r="V691" s="20">
        <v>118.1</v>
      </c>
      <c r="W691" s="20">
        <v>0.94</v>
      </c>
      <c r="X691" s="29">
        <v>0.76</v>
      </c>
      <c r="Y691" s="20">
        <v>0.93</v>
      </c>
      <c r="Z691" s="114" t="s">
        <v>805</v>
      </c>
    </row>
    <row r="692" spans="1:45" s="20" customFormat="1" x14ac:dyDescent="0.25">
      <c r="A692" s="47">
        <v>34880</v>
      </c>
      <c r="B692" s="47" t="s">
        <v>23</v>
      </c>
      <c r="C692" s="20">
        <v>7</v>
      </c>
      <c r="D692" s="20" t="s">
        <v>82</v>
      </c>
      <c r="E692" s="29">
        <v>694.65</v>
      </c>
      <c r="F692" s="29">
        <v>1156.8900000000001</v>
      </c>
      <c r="G692" s="30"/>
      <c r="H692" s="20">
        <v>4</v>
      </c>
      <c r="I692" s="20">
        <v>127</v>
      </c>
      <c r="J692" s="34" t="s">
        <v>28</v>
      </c>
      <c r="K692" s="20">
        <v>48</v>
      </c>
      <c r="L692" s="43" t="s">
        <v>27</v>
      </c>
      <c r="M692" s="20">
        <v>14</v>
      </c>
      <c r="N692" s="33" t="s">
        <v>27</v>
      </c>
      <c r="O692" s="34" t="s">
        <v>722</v>
      </c>
      <c r="P692" s="32">
        <v>2704</v>
      </c>
      <c r="Q692" s="35"/>
      <c r="R692" s="12" t="s">
        <v>179</v>
      </c>
      <c r="S692" s="35"/>
      <c r="T692" s="20" t="s">
        <v>590</v>
      </c>
      <c r="U692" s="48">
        <f t="shared" si="25"/>
        <v>2751</v>
      </c>
      <c r="V692" s="20">
        <v>84.6</v>
      </c>
      <c r="W692" s="20">
        <v>1.76</v>
      </c>
      <c r="X692" s="29">
        <v>1.67</v>
      </c>
      <c r="Y692" s="20">
        <v>1.63</v>
      </c>
      <c r="Z692" s="87" t="s">
        <v>806</v>
      </c>
    </row>
    <row r="693" spans="1:45" s="20" customFormat="1" x14ac:dyDescent="0.25">
      <c r="A693" s="47">
        <v>34884</v>
      </c>
      <c r="B693" s="47" t="s">
        <v>23</v>
      </c>
      <c r="C693" s="20">
        <v>7</v>
      </c>
      <c r="D693" s="20" t="s">
        <v>86</v>
      </c>
      <c r="E693" s="29">
        <v>696.71</v>
      </c>
      <c r="F693" s="29">
        <v>1156.07</v>
      </c>
      <c r="G693" s="30"/>
      <c r="H693" s="20">
        <v>4</v>
      </c>
      <c r="I693" s="20">
        <v>226</v>
      </c>
      <c r="J693" s="34" t="s">
        <v>28</v>
      </c>
      <c r="K693" s="20">
        <v>74</v>
      </c>
      <c r="L693" s="43" t="s">
        <v>27</v>
      </c>
      <c r="M693" s="20">
        <v>18</v>
      </c>
      <c r="N693" s="33" t="s">
        <v>27</v>
      </c>
      <c r="O693" s="34" t="s">
        <v>722</v>
      </c>
      <c r="P693" s="32">
        <v>2757</v>
      </c>
      <c r="Q693" s="35"/>
      <c r="R693" s="12" t="s">
        <v>74</v>
      </c>
      <c r="S693" s="35"/>
      <c r="T693" s="20" t="s">
        <v>693</v>
      </c>
      <c r="U693" s="48">
        <f t="shared" si="25"/>
        <v>2830</v>
      </c>
      <c r="V693" s="20">
        <v>123</v>
      </c>
      <c r="W693" s="20">
        <v>1.66</v>
      </c>
      <c r="X693" s="29">
        <v>1.04</v>
      </c>
      <c r="Y693" s="20">
        <v>1.24</v>
      </c>
      <c r="Z693" s="87" t="s">
        <v>806</v>
      </c>
    </row>
    <row r="694" spans="1:45" s="20" customFormat="1" x14ac:dyDescent="0.25">
      <c r="A694" s="47">
        <v>34888</v>
      </c>
      <c r="B694" s="47" t="s">
        <v>23</v>
      </c>
      <c r="C694" s="20">
        <v>7</v>
      </c>
      <c r="D694" s="20" t="s">
        <v>453</v>
      </c>
      <c r="E694" s="29">
        <v>695.55</v>
      </c>
      <c r="F694" s="29">
        <v>1156.69</v>
      </c>
      <c r="G694" s="30"/>
      <c r="H694" s="20">
        <v>2</v>
      </c>
      <c r="I694" s="20">
        <v>226</v>
      </c>
      <c r="J694" s="34" t="s">
        <v>28</v>
      </c>
      <c r="K694" s="20">
        <v>138</v>
      </c>
      <c r="L694" s="43" t="s">
        <v>27</v>
      </c>
      <c r="M694" s="20">
        <v>22</v>
      </c>
      <c r="N694" s="34" t="s">
        <v>123</v>
      </c>
      <c r="O694" s="33" t="s">
        <v>27</v>
      </c>
      <c r="P694" s="32">
        <v>2714</v>
      </c>
      <c r="Q694" s="35"/>
      <c r="R694" s="12" t="s">
        <v>244</v>
      </c>
      <c r="S694" s="35"/>
      <c r="T694" s="47" t="s">
        <v>557</v>
      </c>
      <c r="U694" s="48">
        <f t="shared" si="25"/>
        <v>2851</v>
      </c>
      <c r="V694" s="20">
        <v>145.1</v>
      </c>
      <c r="W694" s="20">
        <v>1.05</v>
      </c>
      <c r="X694" s="29">
        <v>0.74</v>
      </c>
      <c r="Y694" s="20">
        <v>0.79</v>
      </c>
      <c r="Z694" s="87" t="s">
        <v>807</v>
      </c>
    </row>
    <row r="695" spans="1:45" s="20" customFormat="1" x14ac:dyDescent="0.25">
      <c r="A695" s="47">
        <v>34902</v>
      </c>
      <c r="B695" s="47" t="s">
        <v>23</v>
      </c>
      <c r="C695" s="20">
        <v>7</v>
      </c>
      <c r="D695" s="20" t="s">
        <v>88</v>
      </c>
      <c r="E695" s="29">
        <v>697.66</v>
      </c>
      <c r="F695" s="29">
        <v>1157.55</v>
      </c>
      <c r="G695" s="30"/>
      <c r="H695" s="20">
        <v>8</v>
      </c>
      <c r="I695" s="20">
        <v>86</v>
      </c>
      <c r="J695" s="34" t="s">
        <v>28</v>
      </c>
      <c r="K695" s="20">
        <v>30</v>
      </c>
      <c r="L695" s="20" t="s">
        <v>19</v>
      </c>
      <c r="M695" s="20">
        <v>11</v>
      </c>
      <c r="N695" s="33" t="s">
        <v>27</v>
      </c>
      <c r="O695" s="34" t="s">
        <v>722</v>
      </c>
      <c r="P695" s="32">
        <v>2754</v>
      </c>
      <c r="Q695" s="35"/>
      <c r="R695" s="12" t="s">
        <v>52</v>
      </c>
      <c r="S695" s="35"/>
      <c r="T695" s="20" t="s">
        <v>693</v>
      </c>
      <c r="U695" s="48">
        <f t="shared" si="25"/>
        <v>2783</v>
      </c>
      <c r="V695" s="20">
        <v>54.9</v>
      </c>
      <c r="W695" s="20">
        <v>1.83</v>
      </c>
      <c r="X695" s="29">
        <v>1.8</v>
      </c>
      <c r="Y695" s="20">
        <v>1.2</v>
      </c>
      <c r="Z695" s="87" t="s">
        <v>806</v>
      </c>
    </row>
    <row r="696" spans="1:45" s="20" customFormat="1" x14ac:dyDescent="0.25">
      <c r="A696" s="47">
        <v>34903</v>
      </c>
      <c r="B696" s="47" t="s">
        <v>23</v>
      </c>
      <c r="C696" s="20">
        <v>7</v>
      </c>
      <c r="D696" s="20" t="s">
        <v>88</v>
      </c>
      <c r="E696" s="29">
        <v>698.02</v>
      </c>
      <c r="F696" s="29">
        <v>1157.9100000000001</v>
      </c>
      <c r="G696" s="30"/>
      <c r="H696" s="20">
        <v>4</v>
      </c>
      <c r="I696" s="20">
        <v>190</v>
      </c>
      <c r="J696" s="34" t="s">
        <v>28</v>
      </c>
      <c r="K696" s="20">
        <v>84</v>
      </c>
      <c r="L696" s="20" t="s">
        <v>19</v>
      </c>
      <c r="M696" s="20">
        <v>19</v>
      </c>
      <c r="N696" s="33" t="s">
        <v>27</v>
      </c>
      <c r="O696" s="34" t="s">
        <v>722</v>
      </c>
      <c r="P696" s="32">
        <v>2754</v>
      </c>
      <c r="Q696" s="35"/>
      <c r="R696" s="12" t="s">
        <v>52</v>
      </c>
      <c r="S696" s="35"/>
      <c r="T696" s="20" t="s">
        <v>693</v>
      </c>
      <c r="U696" s="48">
        <f t="shared" si="25"/>
        <v>2837</v>
      </c>
      <c r="V696" s="20">
        <v>114.3</v>
      </c>
      <c r="W696" s="20">
        <v>1.36</v>
      </c>
      <c r="X696" s="29">
        <v>0.76</v>
      </c>
      <c r="Y696" s="20">
        <v>0.89</v>
      </c>
      <c r="Z696" s="87" t="s">
        <v>807</v>
      </c>
    </row>
    <row r="697" spans="1:45" s="20" customFormat="1" x14ac:dyDescent="0.25">
      <c r="A697" s="47">
        <v>34905</v>
      </c>
      <c r="B697" s="47" t="s">
        <v>23</v>
      </c>
      <c r="C697" s="20">
        <v>7</v>
      </c>
      <c r="D697" s="20" t="s">
        <v>89</v>
      </c>
      <c r="E697" s="29">
        <v>692.51</v>
      </c>
      <c r="F697" s="29">
        <v>1157.33</v>
      </c>
      <c r="G697" s="30"/>
      <c r="H697" s="20">
        <v>8</v>
      </c>
      <c r="I697" s="20">
        <v>50</v>
      </c>
      <c r="J697" s="34" t="s">
        <v>28</v>
      </c>
      <c r="K697" s="20">
        <v>62</v>
      </c>
      <c r="L697" s="20" t="s">
        <v>19</v>
      </c>
      <c r="M697" s="20">
        <v>24</v>
      </c>
      <c r="N697" s="33" t="s">
        <v>27</v>
      </c>
      <c r="O697" s="34" t="s">
        <v>722</v>
      </c>
      <c r="P697" s="32">
        <v>2754</v>
      </c>
      <c r="Q697" s="35"/>
      <c r="R697" s="12" t="s">
        <v>52</v>
      </c>
      <c r="S697" s="35"/>
      <c r="T697" s="20" t="s">
        <v>703</v>
      </c>
      <c r="U697" s="48">
        <f t="shared" si="25"/>
        <v>2815</v>
      </c>
      <c r="V697" s="20">
        <v>41</v>
      </c>
      <c r="W697" s="20">
        <v>0.66</v>
      </c>
      <c r="X697" s="29">
        <v>0.48</v>
      </c>
      <c r="Y697" s="20">
        <v>0.68</v>
      </c>
      <c r="Z697" s="114" t="s">
        <v>805</v>
      </c>
    </row>
    <row r="698" spans="1:45" s="20" customFormat="1" x14ac:dyDescent="0.25">
      <c r="A698" s="47">
        <v>34908</v>
      </c>
      <c r="B698" s="47" t="s">
        <v>23</v>
      </c>
      <c r="C698" s="20">
        <v>7</v>
      </c>
      <c r="D698" s="20" t="s">
        <v>139</v>
      </c>
      <c r="E698" s="29">
        <v>692.26</v>
      </c>
      <c r="F698" s="29">
        <v>1158.01</v>
      </c>
      <c r="G698" s="30"/>
      <c r="H698" s="20">
        <v>4</v>
      </c>
      <c r="I698" s="20">
        <v>113</v>
      </c>
      <c r="J698" s="34" t="s">
        <v>28</v>
      </c>
      <c r="K698" s="20">
        <v>66</v>
      </c>
      <c r="L698" s="20" t="s">
        <v>19</v>
      </c>
      <c r="M698" s="20">
        <v>18</v>
      </c>
      <c r="N698" s="33" t="s">
        <v>27</v>
      </c>
      <c r="O698" s="34" t="s">
        <v>793</v>
      </c>
      <c r="P698" s="32">
        <v>2717</v>
      </c>
      <c r="Q698" s="35"/>
      <c r="R698" s="12" t="s">
        <v>134</v>
      </c>
      <c r="S698" s="35"/>
      <c r="T698" s="20" t="s">
        <v>588</v>
      </c>
      <c r="U698" s="48">
        <f t="shared" si="25"/>
        <v>2782</v>
      </c>
      <c r="V698" s="20">
        <v>87.9</v>
      </c>
      <c r="W698" s="20">
        <v>1.33</v>
      </c>
      <c r="X698" s="29">
        <v>0.86</v>
      </c>
      <c r="Y698" s="20">
        <v>1.06</v>
      </c>
      <c r="Z698" s="87" t="s">
        <v>807</v>
      </c>
    </row>
    <row r="699" spans="1:45" s="20" customFormat="1" x14ac:dyDescent="0.25">
      <c r="A699" s="47">
        <v>34914</v>
      </c>
      <c r="B699" s="47" t="s">
        <v>23</v>
      </c>
      <c r="C699" s="20">
        <v>7</v>
      </c>
      <c r="D699" s="20" t="s">
        <v>194</v>
      </c>
      <c r="E699" s="29">
        <v>694.79</v>
      </c>
      <c r="F699" s="29">
        <v>1157.0999999999999</v>
      </c>
      <c r="G699" s="30"/>
      <c r="H699" s="20">
        <v>2</v>
      </c>
      <c r="I699" s="20">
        <v>165</v>
      </c>
      <c r="J699" s="34" t="s">
        <v>28</v>
      </c>
      <c r="K699" s="20">
        <v>139</v>
      </c>
      <c r="L699" s="43" t="s">
        <v>27</v>
      </c>
      <c r="M699" s="20">
        <v>41</v>
      </c>
      <c r="N699" s="33" t="s">
        <v>27</v>
      </c>
      <c r="O699" s="34" t="s">
        <v>775</v>
      </c>
      <c r="P699" s="32">
        <v>2688</v>
      </c>
      <c r="Q699" s="35"/>
      <c r="R699" s="12" t="s">
        <v>223</v>
      </c>
      <c r="S699" s="35"/>
      <c r="T699" s="20" t="s">
        <v>590</v>
      </c>
      <c r="U699" s="48">
        <f t="shared" si="25"/>
        <v>2826</v>
      </c>
      <c r="V699" s="20">
        <v>128</v>
      </c>
      <c r="W699" s="20">
        <v>0.92</v>
      </c>
      <c r="X699" s="29">
        <v>0.46</v>
      </c>
      <c r="Y699" s="20">
        <v>0.75</v>
      </c>
      <c r="Z699" s="87" t="s">
        <v>805</v>
      </c>
    </row>
    <row r="700" spans="1:45" s="20" customFormat="1" x14ac:dyDescent="0.25">
      <c r="A700" s="47">
        <v>34915</v>
      </c>
      <c r="B700" s="47" t="s">
        <v>23</v>
      </c>
      <c r="C700" s="20">
        <v>7</v>
      </c>
      <c r="D700" s="20" t="s">
        <v>194</v>
      </c>
      <c r="E700" s="29">
        <v>694.24</v>
      </c>
      <c r="F700" s="29">
        <v>1157.3399999999999</v>
      </c>
      <c r="G700" s="30"/>
      <c r="H700" s="20">
        <v>8</v>
      </c>
      <c r="I700" s="20">
        <v>95</v>
      </c>
      <c r="J700" s="34" t="s">
        <v>28</v>
      </c>
      <c r="K700" s="20">
        <v>21</v>
      </c>
      <c r="L700" s="20" t="s">
        <v>19</v>
      </c>
      <c r="M700" s="20">
        <v>7</v>
      </c>
      <c r="N700" s="33" t="s">
        <v>27</v>
      </c>
      <c r="O700" s="34" t="s">
        <v>798</v>
      </c>
      <c r="P700" s="32">
        <v>2706</v>
      </c>
      <c r="Q700" s="35"/>
      <c r="R700" s="12" t="s">
        <v>253</v>
      </c>
      <c r="S700" s="35"/>
      <c r="T700" s="20" t="s">
        <v>590</v>
      </c>
      <c r="U700" s="48">
        <f t="shared" si="25"/>
        <v>2726</v>
      </c>
      <c r="V700" s="20">
        <v>61</v>
      </c>
      <c r="W700" s="20">
        <v>2.9</v>
      </c>
      <c r="X700" s="29">
        <v>2.2400000000000002</v>
      </c>
      <c r="Y700" s="20">
        <v>2.9</v>
      </c>
      <c r="Z700" s="87" t="s">
        <v>809</v>
      </c>
    </row>
    <row r="701" spans="1:45" s="40" customFormat="1" x14ac:dyDescent="0.25">
      <c r="A701" s="38">
        <v>34917</v>
      </c>
      <c r="B701" s="38" t="s">
        <v>226</v>
      </c>
      <c r="C701" s="40">
        <v>7</v>
      </c>
      <c r="D701" s="40" t="s">
        <v>88</v>
      </c>
      <c r="E701" s="65"/>
      <c r="G701" s="66" t="s">
        <v>745</v>
      </c>
      <c r="H701" s="40">
        <v>1</v>
      </c>
      <c r="I701" s="40">
        <v>32</v>
      </c>
      <c r="J701" s="40" t="s">
        <v>28</v>
      </c>
      <c r="K701" s="40">
        <v>69</v>
      </c>
      <c r="L701" s="40" t="s">
        <v>19</v>
      </c>
      <c r="M701" s="40">
        <v>20</v>
      </c>
      <c r="N701" s="68" t="s">
        <v>27</v>
      </c>
      <c r="O701" s="40" t="s">
        <v>722</v>
      </c>
      <c r="P701" s="40">
        <v>2756</v>
      </c>
      <c r="Q701" s="410"/>
      <c r="R701" s="135" t="s">
        <v>43</v>
      </c>
      <c r="S701" s="410"/>
      <c r="T701" s="40" t="s">
        <v>413</v>
      </c>
      <c r="U701" s="498">
        <f t="shared" si="25"/>
        <v>2824</v>
      </c>
      <c r="X701" s="64"/>
      <c r="Z701" s="120"/>
    </row>
    <row r="702" spans="1:45" s="20" customFormat="1" x14ac:dyDescent="0.25">
      <c r="A702" s="47">
        <v>34920</v>
      </c>
      <c r="B702" s="47" t="s">
        <v>23</v>
      </c>
      <c r="C702" s="20">
        <v>7</v>
      </c>
      <c r="D702" s="20" t="s">
        <v>457</v>
      </c>
      <c r="E702" s="29">
        <v>695.37</v>
      </c>
      <c r="F702" s="29">
        <v>1158.5</v>
      </c>
      <c r="G702" s="30"/>
      <c r="H702" s="20">
        <v>8</v>
      </c>
      <c r="I702" s="20">
        <v>153</v>
      </c>
      <c r="J702" s="34" t="s">
        <v>10</v>
      </c>
      <c r="K702" s="20">
        <v>38</v>
      </c>
      <c r="L702" s="20" t="s">
        <v>19</v>
      </c>
      <c r="M702" s="20">
        <v>16</v>
      </c>
      <c r="N702" s="33" t="s">
        <v>27</v>
      </c>
      <c r="O702" s="34" t="s">
        <v>24</v>
      </c>
      <c r="P702" s="32">
        <v>2719</v>
      </c>
      <c r="Q702" s="35"/>
      <c r="R702" s="12" t="s">
        <v>126</v>
      </c>
      <c r="S702" s="35"/>
      <c r="T702" s="47" t="s">
        <v>558</v>
      </c>
      <c r="U702" s="48">
        <f t="shared" si="25"/>
        <v>2756</v>
      </c>
      <c r="V702" s="20">
        <v>70.599999999999994</v>
      </c>
      <c r="W702" s="20">
        <v>1.86</v>
      </c>
      <c r="X702" s="29">
        <v>1.51</v>
      </c>
      <c r="Y702" s="20">
        <v>1.77</v>
      </c>
      <c r="Z702" s="122" t="s">
        <v>806</v>
      </c>
      <c r="AA702" s="34" t="s">
        <v>125</v>
      </c>
      <c r="AH702" s="20" t="s">
        <v>47</v>
      </c>
    </row>
    <row r="703" spans="1:45" s="20" customFormat="1" x14ac:dyDescent="0.25">
      <c r="A703" s="178">
        <v>34925</v>
      </c>
      <c r="B703" s="178" t="s">
        <v>23</v>
      </c>
      <c r="C703" s="166">
        <v>7</v>
      </c>
      <c r="D703" s="166" t="s">
        <v>362</v>
      </c>
      <c r="E703" s="179">
        <v>690.76</v>
      </c>
      <c r="F703" s="179">
        <v>1158.6300000000001</v>
      </c>
      <c r="G703" s="30"/>
      <c r="H703" s="166">
        <v>13</v>
      </c>
      <c r="I703" s="166">
        <v>15</v>
      </c>
      <c r="J703" s="183" t="s">
        <v>10</v>
      </c>
      <c r="K703" s="166">
        <v>28</v>
      </c>
      <c r="L703" s="166" t="s">
        <v>19</v>
      </c>
      <c r="M703" s="166">
        <v>10</v>
      </c>
      <c r="N703" s="180" t="s">
        <v>795</v>
      </c>
      <c r="O703" s="180"/>
      <c r="P703" s="181">
        <v>2709</v>
      </c>
      <c r="Q703" s="408">
        <v>2707</v>
      </c>
      <c r="R703" s="434" t="s">
        <v>213</v>
      </c>
      <c r="S703" s="124"/>
      <c r="T703" s="166" t="s">
        <v>867</v>
      </c>
      <c r="U703" s="48">
        <f t="shared" si="25"/>
        <v>2736</v>
      </c>
      <c r="V703" s="166">
        <v>47.5</v>
      </c>
      <c r="W703" s="166">
        <v>1.69</v>
      </c>
      <c r="X703" s="179">
        <v>1.47</v>
      </c>
      <c r="Y703" s="166">
        <v>1.31</v>
      </c>
      <c r="Z703" s="186" t="s">
        <v>806</v>
      </c>
      <c r="AA703" s="166" t="s">
        <v>83</v>
      </c>
      <c r="AB703" s="181"/>
      <c r="AD703" s="166"/>
      <c r="AE703" s="166"/>
      <c r="AF703" s="167"/>
      <c r="AG703" s="167"/>
      <c r="AM703" s="184">
        <v>2736</v>
      </c>
      <c r="AN703" s="468">
        <v>272</v>
      </c>
      <c r="AO703" s="166" t="s">
        <v>679</v>
      </c>
      <c r="AP703" s="166"/>
      <c r="AQ703" s="166"/>
      <c r="AR703" s="166"/>
      <c r="AS703" s="166"/>
    </row>
    <row r="704" spans="1:45" s="20" customFormat="1" x14ac:dyDescent="0.25">
      <c r="A704" s="178">
        <v>34927</v>
      </c>
      <c r="B704" s="178" t="s">
        <v>23</v>
      </c>
      <c r="C704" s="166">
        <v>7</v>
      </c>
      <c r="D704" s="166" t="s">
        <v>362</v>
      </c>
      <c r="E704" s="179">
        <v>690.17</v>
      </c>
      <c r="F704" s="179">
        <v>1158.77</v>
      </c>
      <c r="G704" s="30"/>
      <c r="H704" s="166">
        <v>8</v>
      </c>
      <c r="I704" s="166">
        <v>79</v>
      </c>
      <c r="J704" s="180" t="s">
        <v>27</v>
      </c>
      <c r="K704" s="166">
        <v>15</v>
      </c>
      <c r="L704" s="166" t="s">
        <v>19</v>
      </c>
      <c r="M704" s="166">
        <v>7</v>
      </c>
      <c r="N704" s="180"/>
      <c r="O704" s="183" t="s">
        <v>24</v>
      </c>
      <c r="P704" s="181" t="s">
        <v>275</v>
      </c>
      <c r="Q704" s="408"/>
      <c r="R704" s="496"/>
      <c r="S704" s="409"/>
      <c r="T704" s="166" t="s">
        <v>867</v>
      </c>
      <c r="U704" s="47"/>
      <c r="Z704" s="181"/>
      <c r="AA704" s="166"/>
      <c r="AB704" s="182"/>
      <c r="AD704" s="182"/>
      <c r="AE704" s="178" t="s">
        <v>860</v>
      </c>
      <c r="AF704" s="178" t="s">
        <v>697</v>
      </c>
      <c r="AG704" s="167"/>
      <c r="AH704" s="166"/>
      <c r="AI704" s="166"/>
      <c r="AJ704" s="179"/>
      <c r="AK704" s="166"/>
      <c r="AL704" s="166"/>
      <c r="AM704" s="167"/>
      <c r="AN704" s="166"/>
      <c r="AO704" s="166"/>
      <c r="AP704" s="166"/>
      <c r="AQ704" s="166">
        <v>34927</v>
      </c>
      <c r="AR704" s="178"/>
      <c r="AS704" s="178"/>
    </row>
    <row r="705" spans="1:255" s="20" customFormat="1" x14ac:dyDescent="0.25">
      <c r="A705" s="178">
        <v>34928</v>
      </c>
      <c r="B705" s="178" t="s">
        <v>23</v>
      </c>
      <c r="C705" s="166">
        <v>7</v>
      </c>
      <c r="D705" s="166" t="s">
        <v>362</v>
      </c>
      <c r="E705" s="179">
        <v>690.65</v>
      </c>
      <c r="F705" s="179">
        <v>1158.81</v>
      </c>
      <c r="G705" s="30"/>
      <c r="H705" s="166">
        <v>13</v>
      </c>
      <c r="I705" s="166">
        <v>11</v>
      </c>
      <c r="J705" s="183" t="s">
        <v>10</v>
      </c>
      <c r="K705" s="166">
        <v>21</v>
      </c>
      <c r="L705" s="186" t="s">
        <v>27</v>
      </c>
      <c r="M705" s="166">
        <v>14</v>
      </c>
      <c r="N705" s="180"/>
      <c r="O705" s="183" t="s">
        <v>722</v>
      </c>
      <c r="P705" s="181">
        <v>2696</v>
      </c>
      <c r="Q705" s="408"/>
      <c r="R705" s="434" t="s">
        <v>213</v>
      </c>
      <c r="S705" s="124"/>
      <c r="T705" s="166" t="s">
        <v>867</v>
      </c>
      <c r="U705" s="48">
        <f t="shared" ref="U705:U735" si="26">P705+K705-1</f>
        <v>2716</v>
      </c>
      <c r="V705" s="166">
        <v>36</v>
      </c>
      <c r="W705" s="166">
        <v>1.71</v>
      </c>
      <c r="X705" s="179">
        <v>1.52</v>
      </c>
      <c r="Y705" s="166">
        <v>2.02</v>
      </c>
      <c r="Z705" s="186" t="s">
        <v>806</v>
      </c>
      <c r="AA705" s="166" t="s">
        <v>861</v>
      </c>
      <c r="AB705" s="181"/>
      <c r="AD705" s="181"/>
      <c r="AE705" s="166"/>
      <c r="AF705" s="167"/>
      <c r="AG705" s="167"/>
      <c r="AM705" s="184">
        <v>2716</v>
      </c>
      <c r="AN705" s="184">
        <v>271</v>
      </c>
      <c r="AO705" s="166" t="s">
        <v>683</v>
      </c>
      <c r="AP705" s="166"/>
      <c r="AQ705" s="166"/>
      <c r="AR705" s="166"/>
      <c r="AS705" s="166"/>
    </row>
    <row r="706" spans="1:255" s="20" customFormat="1" x14ac:dyDescent="0.25">
      <c r="A706" s="47">
        <v>34932</v>
      </c>
      <c r="B706" s="47" t="s">
        <v>23</v>
      </c>
      <c r="C706" s="20">
        <v>7</v>
      </c>
      <c r="D706" s="20" t="s">
        <v>90</v>
      </c>
      <c r="E706" s="29">
        <v>696.32</v>
      </c>
      <c r="F706" s="29">
        <v>1158.25</v>
      </c>
      <c r="G706" s="30"/>
      <c r="H706" s="20">
        <v>4</v>
      </c>
      <c r="I706" s="20">
        <v>157</v>
      </c>
      <c r="J706" s="34" t="s">
        <v>28</v>
      </c>
      <c r="K706" s="20">
        <v>49</v>
      </c>
      <c r="L706" s="20" t="s">
        <v>19</v>
      </c>
      <c r="M706" s="20">
        <v>13</v>
      </c>
      <c r="N706" s="33" t="s">
        <v>27</v>
      </c>
      <c r="O706" s="34" t="s">
        <v>722</v>
      </c>
      <c r="P706" s="32">
        <v>2762</v>
      </c>
      <c r="Q706" s="35"/>
      <c r="R706" s="12" t="s">
        <v>91</v>
      </c>
      <c r="S706" s="35"/>
      <c r="T706" s="20" t="s">
        <v>693</v>
      </c>
      <c r="U706" s="48">
        <f t="shared" si="26"/>
        <v>2810</v>
      </c>
      <c r="V706" s="20">
        <v>103.9</v>
      </c>
      <c r="W706" s="20">
        <v>2.12</v>
      </c>
      <c r="X706" s="29">
        <v>1.73</v>
      </c>
      <c r="Y706" s="20">
        <v>2</v>
      </c>
      <c r="Z706" s="87" t="s">
        <v>808</v>
      </c>
    </row>
    <row r="707" spans="1:255" s="20" customFormat="1" x14ac:dyDescent="0.25">
      <c r="A707" s="47">
        <v>34933</v>
      </c>
      <c r="B707" s="47" t="s">
        <v>23</v>
      </c>
      <c r="C707" s="20">
        <v>7</v>
      </c>
      <c r="D707" s="20" t="s">
        <v>90</v>
      </c>
      <c r="E707" s="29">
        <v>696.59</v>
      </c>
      <c r="F707" s="29">
        <v>1158.22</v>
      </c>
      <c r="G707" s="30"/>
      <c r="H707" s="20">
        <v>4</v>
      </c>
      <c r="I707" s="20">
        <v>144</v>
      </c>
      <c r="J707" s="34" t="s">
        <v>28</v>
      </c>
      <c r="K707" s="20">
        <v>63</v>
      </c>
      <c r="L707" s="20" t="s">
        <v>19</v>
      </c>
      <c r="M707" s="20">
        <v>20</v>
      </c>
      <c r="N707" s="33" t="s">
        <v>27</v>
      </c>
      <c r="O707" s="34" t="s">
        <v>722</v>
      </c>
      <c r="P707" s="32">
        <v>2725</v>
      </c>
      <c r="Q707" s="35"/>
      <c r="R707" s="12" t="s">
        <v>131</v>
      </c>
      <c r="S707" s="35"/>
      <c r="T707" s="20" t="s">
        <v>617</v>
      </c>
      <c r="U707" s="48">
        <f t="shared" si="26"/>
        <v>2787</v>
      </c>
      <c r="V707" s="20">
        <v>95.5</v>
      </c>
      <c r="W707" s="20">
        <v>1.52</v>
      </c>
      <c r="X707" s="29">
        <v>0.84</v>
      </c>
      <c r="Y707" s="20">
        <v>1.2</v>
      </c>
      <c r="Z707" s="87" t="s">
        <v>807</v>
      </c>
      <c r="AA707" s="22"/>
      <c r="IC707" s="22"/>
      <c r="ID707" s="22"/>
      <c r="IE707" s="22"/>
      <c r="IF707" s="22"/>
      <c r="IG707" s="22"/>
      <c r="IH707" s="22"/>
      <c r="II707" s="22"/>
      <c r="IJ707" s="22"/>
      <c r="IK707" s="22"/>
      <c r="IL707" s="22"/>
      <c r="IM707" s="22"/>
      <c r="IN707" s="22"/>
      <c r="IO707" s="22"/>
      <c r="IP707" s="22"/>
      <c r="IQ707" s="22"/>
      <c r="IR707" s="22"/>
      <c r="IS707" s="22"/>
      <c r="IT707" s="22"/>
      <c r="IU707" s="22"/>
    </row>
    <row r="708" spans="1:255" s="20" customFormat="1" x14ac:dyDescent="0.25">
      <c r="A708" s="55">
        <v>34934</v>
      </c>
      <c r="B708" s="55" t="s">
        <v>23</v>
      </c>
      <c r="C708" s="22">
        <v>7</v>
      </c>
      <c r="D708" s="22" t="s">
        <v>90</v>
      </c>
      <c r="E708" s="49">
        <v>696.77</v>
      </c>
      <c r="F708" s="49">
        <v>1158.68</v>
      </c>
      <c r="G708" s="30"/>
      <c r="H708" s="22">
        <v>4</v>
      </c>
      <c r="I708" s="22">
        <v>157</v>
      </c>
      <c r="J708" s="52" t="s">
        <v>28</v>
      </c>
      <c r="K708" s="22">
        <v>47</v>
      </c>
      <c r="L708" s="22" t="s">
        <v>19</v>
      </c>
      <c r="M708" s="22">
        <v>8</v>
      </c>
      <c r="N708" s="52" t="s">
        <v>414</v>
      </c>
      <c r="O708" s="54" t="s">
        <v>27</v>
      </c>
      <c r="P708" s="51">
        <v>2704</v>
      </c>
      <c r="Q708" s="53"/>
      <c r="R708" s="130" t="s">
        <v>210</v>
      </c>
      <c r="S708" s="35" t="s">
        <v>223</v>
      </c>
      <c r="T708" s="55" t="s">
        <v>631</v>
      </c>
      <c r="U708" s="48">
        <f t="shared" si="26"/>
        <v>2750</v>
      </c>
      <c r="V708" s="22">
        <v>117.8</v>
      </c>
      <c r="W708" s="22">
        <v>2.5099999999999998</v>
      </c>
      <c r="X708" s="49">
        <v>3.75</v>
      </c>
      <c r="Y708" s="22">
        <v>3.13</v>
      </c>
      <c r="Z708" s="122" t="s">
        <v>810</v>
      </c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22"/>
      <c r="GD708" s="22"/>
      <c r="GE708" s="22"/>
      <c r="GF708" s="22"/>
      <c r="GG708" s="22"/>
      <c r="GH708" s="22"/>
      <c r="GI708" s="22"/>
      <c r="GJ708" s="22"/>
      <c r="GK708" s="22"/>
      <c r="GL708" s="22"/>
      <c r="GM708" s="22"/>
      <c r="GN708" s="22"/>
      <c r="GO708" s="22"/>
      <c r="GP708" s="22"/>
      <c r="GQ708" s="22"/>
      <c r="GR708" s="22"/>
      <c r="GS708" s="22"/>
      <c r="GT708" s="22"/>
      <c r="GU708" s="22"/>
      <c r="GV708" s="22"/>
      <c r="GW708" s="22"/>
      <c r="GX708" s="22"/>
      <c r="GY708" s="22"/>
      <c r="GZ708" s="22"/>
      <c r="HA708" s="22"/>
      <c r="HB708" s="22"/>
      <c r="HC708" s="22"/>
      <c r="HD708" s="22"/>
      <c r="HE708" s="22"/>
      <c r="HF708" s="22"/>
      <c r="HG708" s="22"/>
      <c r="HH708" s="22"/>
      <c r="HI708" s="22"/>
      <c r="HJ708" s="22"/>
      <c r="HK708" s="22"/>
      <c r="HL708" s="22"/>
      <c r="HM708" s="22"/>
      <c r="HN708" s="22"/>
      <c r="HO708" s="22"/>
      <c r="HP708" s="22"/>
      <c r="HQ708" s="22"/>
      <c r="HR708" s="22"/>
      <c r="HS708" s="22"/>
      <c r="HT708" s="22"/>
      <c r="HU708" s="22"/>
      <c r="HV708" s="22"/>
      <c r="HW708" s="22"/>
      <c r="HX708" s="22"/>
      <c r="HY708" s="22"/>
      <c r="HZ708" s="22"/>
      <c r="IA708" s="22"/>
      <c r="IB708" s="22"/>
    </row>
    <row r="709" spans="1:255" s="20" customFormat="1" x14ac:dyDescent="0.25">
      <c r="A709" s="47">
        <v>34936</v>
      </c>
      <c r="B709" s="47" t="s">
        <v>23</v>
      </c>
      <c r="C709" s="20">
        <v>7</v>
      </c>
      <c r="D709" s="20" t="s">
        <v>92</v>
      </c>
      <c r="E709" s="29">
        <v>691.89</v>
      </c>
      <c r="F709" s="29">
        <v>1158.43</v>
      </c>
      <c r="G709" s="30"/>
      <c r="H709" s="20">
        <v>4</v>
      </c>
      <c r="I709" s="20">
        <v>157</v>
      </c>
      <c r="J709" s="34" t="s">
        <v>28</v>
      </c>
      <c r="K709" s="20">
        <v>47</v>
      </c>
      <c r="L709" s="20" t="s">
        <v>19</v>
      </c>
      <c r="M709" s="20">
        <v>11</v>
      </c>
      <c r="N709" s="33" t="s">
        <v>27</v>
      </c>
      <c r="O709" s="34" t="s">
        <v>722</v>
      </c>
      <c r="P709" s="32">
        <v>2704</v>
      </c>
      <c r="Q709" s="35"/>
      <c r="R709" s="12" t="s">
        <v>179</v>
      </c>
      <c r="S709" s="35"/>
      <c r="T709" s="20" t="s">
        <v>590</v>
      </c>
      <c r="U709" s="48">
        <f t="shared" si="26"/>
        <v>2750</v>
      </c>
      <c r="V709" s="20">
        <v>88.5</v>
      </c>
      <c r="W709" s="20">
        <v>1.88</v>
      </c>
      <c r="X709" s="29">
        <v>1.85</v>
      </c>
      <c r="Y709" s="20">
        <v>1.36</v>
      </c>
      <c r="Z709" s="87" t="s">
        <v>806</v>
      </c>
    </row>
    <row r="710" spans="1:255" s="20" customFormat="1" x14ac:dyDescent="0.25">
      <c r="A710" s="47">
        <v>34937</v>
      </c>
      <c r="B710" s="47" t="s">
        <v>23</v>
      </c>
      <c r="C710" s="20">
        <v>7</v>
      </c>
      <c r="D710" s="20" t="s">
        <v>92</v>
      </c>
      <c r="E710" s="29">
        <v>691.4</v>
      </c>
      <c r="F710" s="29">
        <v>1158.7</v>
      </c>
      <c r="G710" s="30"/>
      <c r="H710" s="20">
        <v>8</v>
      </c>
      <c r="I710" s="20">
        <v>95</v>
      </c>
      <c r="J710" s="34" t="s">
        <v>28</v>
      </c>
      <c r="K710" s="20">
        <v>33</v>
      </c>
      <c r="L710" s="20" t="s">
        <v>19</v>
      </c>
      <c r="M710" s="20">
        <v>13</v>
      </c>
      <c r="N710" s="33" t="s">
        <v>27</v>
      </c>
      <c r="O710" s="34" t="s">
        <v>722</v>
      </c>
      <c r="P710" s="32">
        <v>2754</v>
      </c>
      <c r="Q710" s="35"/>
      <c r="R710" s="12" t="s">
        <v>52</v>
      </c>
      <c r="S710" s="35"/>
      <c r="T710" s="20" t="s">
        <v>704</v>
      </c>
      <c r="U710" s="48">
        <f t="shared" si="26"/>
        <v>2786</v>
      </c>
      <c r="V710" s="20">
        <v>49.1</v>
      </c>
      <c r="W710" s="20">
        <v>1.49</v>
      </c>
      <c r="X710" s="29">
        <v>1.76</v>
      </c>
      <c r="Y710" s="20">
        <v>0.84</v>
      </c>
      <c r="Z710" s="87" t="s">
        <v>806</v>
      </c>
    </row>
    <row r="711" spans="1:255" s="20" customFormat="1" x14ac:dyDescent="0.25">
      <c r="A711" s="47">
        <v>34938</v>
      </c>
      <c r="B711" s="47" t="s">
        <v>23</v>
      </c>
      <c r="C711" s="20">
        <v>7</v>
      </c>
      <c r="D711" s="20" t="s">
        <v>92</v>
      </c>
      <c r="E711" s="29">
        <v>691.5</v>
      </c>
      <c r="F711" s="29">
        <v>1158.78</v>
      </c>
      <c r="G711" s="30"/>
      <c r="H711" s="20">
        <v>4</v>
      </c>
      <c r="I711" s="20">
        <v>113</v>
      </c>
      <c r="J711" s="34" t="s">
        <v>28</v>
      </c>
      <c r="K711" s="20">
        <v>33</v>
      </c>
      <c r="L711" s="20" t="s">
        <v>19</v>
      </c>
      <c r="M711" s="20">
        <v>9</v>
      </c>
      <c r="N711" s="33" t="s">
        <v>27</v>
      </c>
      <c r="O711" s="34" t="s">
        <v>722</v>
      </c>
      <c r="P711" s="32">
        <v>2698</v>
      </c>
      <c r="Q711" s="35"/>
      <c r="R711" s="12" t="s">
        <v>211</v>
      </c>
      <c r="S711" s="35"/>
      <c r="T711" s="20" t="s">
        <v>590</v>
      </c>
      <c r="U711" s="48">
        <f t="shared" si="26"/>
        <v>2730</v>
      </c>
      <c r="V711" s="20">
        <v>85.8</v>
      </c>
      <c r="W711" s="20">
        <v>2.6</v>
      </c>
      <c r="X711" s="29">
        <v>2.19</v>
      </c>
      <c r="Y711" s="20">
        <v>2.38</v>
      </c>
      <c r="Z711" s="87" t="s">
        <v>809</v>
      </c>
    </row>
    <row r="712" spans="1:255" s="20" customFormat="1" x14ac:dyDescent="0.25">
      <c r="A712" s="47">
        <v>34939</v>
      </c>
      <c r="B712" s="47" t="s">
        <v>23</v>
      </c>
      <c r="C712" s="20">
        <v>7</v>
      </c>
      <c r="D712" s="20" t="s">
        <v>92</v>
      </c>
      <c r="E712" s="29">
        <v>691.8</v>
      </c>
      <c r="F712" s="29">
        <v>1158.93</v>
      </c>
      <c r="G712" s="30"/>
      <c r="H712" s="20">
        <v>4</v>
      </c>
      <c r="I712" s="20">
        <v>307</v>
      </c>
      <c r="J712" s="34" t="s">
        <v>28</v>
      </c>
      <c r="K712" s="20">
        <v>153</v>
      </c>
      <c r="L712" s="20" t="s">
        <v>19</v>
      </c>
      <c r="M712" s="20">
        <v>22</v>
      </c>
      <c r="N712" s="34" t="s">
        <v>123</v>
      </c>
      <c r="O712" s="33" t="s">
        <v>27</v>
      </c>
      <c r="P712" s="32">
        <v>2689</v>
      </c>
      <c r="Q712" s="35" t="s">
        <v>207</v>
      </c>
      <c r="R712" s="12" t="s">
        <v>223</v>
      </c>
      <c r="S712" s="35"/>
      <c r="T712" s="20" t="s">
        <v>590</v>
      </c>
      <c r="U712" s="48">
        <f t="shared" si="26"/>
        <v>2841</v>
      </c>
      <c r="V712" s="20">
        <v>153.80000000000001</v>
      </c>
      <c r="W712" s="20">
        <v>1</v>
      </c>
      <c r="X712" s="29">
        <v>0.89</v>
      </c>
      <c r="Y712" s="20">
        <v>0.77</v>
      </c>
      <c r="Z712" s="87" t="s">
        <v>807</v>
      </c>
    </row>
    <row r="713" spans="1:255" s="20" customFormat="1" x14ac:dyDescent="0.25">
      <c r="A713" s="47">
        <v>34949</v>
      </c>
      <c r="B713" s="47" t="s">
        <v>23</v>
      </c>
      <c r="C713" s="20">
        <v>7</v>
      </c>
      <c r="D713" s="20" t="s">
        <v>370</v>
      </c>
      <c r="E713" s="29">
        <v>697.83</v>
      </c>
      <c r="F713" s="29">
        <v>1158.6199999999999</v>
      </c>
      <c r="G713" s="30"/>
      <c r="H713" s="20">
        <v>8</v>
      </c>
      <c r="I713" s="20">
        <v>154</v>
      </c>
      <c r="J713" s="34" t="s">
        <v>10</v>
      </c>
      <c r="K713" s="20">
        <v>39</v>
      </c>
      <c r="L713" s="20" t="s">
        <v>19</v>
      </c>
      <c r="M713" s="20">
        <v>15</v>
      </c>
      <c r="N713" s="33" t="s">
        <v>27</v>
      </c>
      <c r="O713" s="34" t="s">
        <v>24</v>
      </c>
      <c r="P713" s="32">
        <v>2719</v>
      </c>
      <c r="Q713" s="35"/>
      <c r="R713" s="12" t="s">
        <v>126</v>
      </c>
      <c r="S713" s="35"/>
      <c r="T713" s="47" t="s">
        <v>558</v>
      </c>
      <c r="U713" s="48">
        <f t="shared" si="26"/>
        <v>2757</v>
      </c>
      <c r="V713" s="20">
        <v>71</v>
      </c>
      <c r="W713" s="20">
        <v>1.82</v>
      </c>
      <c r="X713" s="29">
        <v>1.1000000000000001</v>
      </c>
      <c r="Y713" s="20">
        <v>1.69</v>
      </c>
      <c r="Z713" s="122" t="s">
        <v>806</v>
      </c>
      <c r="AA713" s="34" t="s">
        <v>459</v>
      </c>
    </row>
    <row r="714" spans="1:255" s="20" customFormat="1" x14ac:dyDescent="0.25">
      <c r="A714" s="47">
        <v>34952</v>
      </c>
      <c r="B714" s="47" t="s">
        <v>23</v>
      </c>
      <c r="C714" s="20">
        <v>7</v>
      </c>
      <c r="D714" s="20" t="s">
        <v>370</v>
      </c>
      <c r="E714" s="29">
        <v>697.02</v>
      </c>
      <c r="F714" s="29">
        <v>1158.27</v>
      </c>
      <c r="G714" s="30"/>
      <c r="H714" s="20">
        <v>13</v>
      </c>
      <c r="I714" s="20">
        <v>90</v>
      </c>
      <c r="J714" s="34" t="s">
        <v>28</v>
      </c>
      <c r="K714" s="20">
        <v>86</v>
      </c>
      <c r="L714" s="43" t="s">
        <v>27</v>
      </c>
      <c r="M714" s="20">
        <v>0</v>
      </c>
      <c r="N714" s="34" t="s">
        <v>725</v>
      </c>
      <c r="O714" s="33" t="s">
        <v>27</v>
      </c>
      <c r="P714" s="32">
        <v>2745</v>
      </c>
      <c r="Q714" s="35">
        <v>2720</v>
      </c>
      <c r="R714" s="12" t="s">
        <v>223</v>
      </c>
      <c r="S714" s="35"/>
      <c r="T714" s="47" t="s">
        <v>631</v>
      </c>
      <c r="U714" s="48">
        <f t="shared" si="26"/>
        <v>2830</v>
      </c>
      <c r="V714" s="20">
        <v>101.9</v>
      </c>
      <c r="W714" s="20">
        <v>1.18</v>
      </c>
      <c r="X714" s="29">
        <v>0</v>
      </c>
      <c r="Y714" s="20">
        <v>0</v>
      </c>
      <c r="Z714" s="87" t="s">
        <v>811</v>
      </c>
      <c r="AH714" s="20" t="s">
        <v>79</v>
      </c>
    </row>
    <row r="715" spans="1:255" s="20" customFormat="1" x14ac:dyDescent="0.25">
      <c r="A715" s="47">
        <v>34954</v>
      </c>
      <c r="B715" s="47" t="s">
        <v>23</v>
      </c>
      <c r="C715" s="20">
        <v>7</v>
      </c>
      <c r="D715" s="20" t="s">
        <v>93</v>
      </c>
      <c r="E715" s="29">
        <v>693.66</v>
      </c>
      <c r="F715" s="29">
        <v>1158.3800000000001</v>
      </c>
      <c r="G715" s="30"/>
      <c r="H715" s="20">
        <v>8</v>
      </c>
      <c r="I715" s="20">
        <v>177</v>
      </c>
      <c r="J715" s="34" t="s">
        <v>10</v>
      </c>
      <c r="K715" s="20">
        <v>38</v>
      </c>
      <c r="L715" s="20" t="s">
        <v>19</v>
      </c>
      <c r="M715" s="20">
        <v>18</v>
      </c>
      <c r="N715" s="33" t="s">
        <v>27</v>
      </c>
      <c r="O715" s="34" t="s">
        <v>24</v>
      </c>
      <c r="P715" s="32">
        <v>2719</v>
      </c>
      <c r="Q715" s="35"/>
      <c r="R715" s="12" t="s">
        <v>126</v>
      </c>
      <c r="S715" s="35"/>
      <c r="T715" s="20" t="s">
        <v>588</v>
      </c>
      <c r="U715" s="48">
        <f t="shared" si="26"/>
        <v>2756</v>
      </c>
      <c r="V715" s="20">
        <v>66.7</v>
      </c>
      <c r="W715" s="20">
        <v>1.76</v>
      </c>
      <c r="X715" s="29">
        <v>1.1100000000000001</v>
      </c>
      <c r="Y715" s="20">
        <v>1.52</v>
      </c>
      <c r="Z715" s="87" t="s">
        <v>806</v>
      </c>
      <c r="AA715" s="34" t="s">
        <v>125</v>
      </c>
    </row>
    <row r="716" spans="1:255" s="20" customFormat="1" x14ac:dyDescent="0.25">
      <c r="A716" s="47">
        <v>34955</v>
      </c>
      <c r="B716" s="47" t="s">
        <v>23</v>
      </c>
      <c r="C716" s="20">
        <v>7</v>
      </c>
      <c r="D716" s="20" t="s">
        <v>93</v>
      </c>
      <c r="E716" s="29">
        <v>693.6</v>
      </c>
      <c r="F716" s="29">
        <v>1158.52</v>
      </c>
      <c r="G716" s="30"/>
      <c r="H716" s="20">
        <v>4</v>
      </c>
      <c r="I716" s="20">
        <v>47</v>
      </c>
      <c r="J716" s="34" t="s">
        <v>85</v>
      </c>
      <c r="K716" s="20">
        <v>26</v>
      </c>
      <c r="L716" s="20" t="s">
        <v>19</v>
      </c>
      <c r="M716" s="20">
        <v>10</v>
      </c>
      <c r="N716" s="33" t="s">
        <v>27</v>
      </c>
      <c r="O716" s="34" t="s">
        <v>722</v>
      </c>
      <c r="P716" s="32">
        <v>2752</v>
      </c>
      <c r="Q716" s="35"/>
      <c r="R716" s="12" t="s">
        <v>56</v>
      </c>
      <c r="S716" s="35"/>
      <c r="T716" s="20" t="s">
        <v>693</v>
      </c>
      <c r="U716" s="48">
        <f t="shared" si="26"/>
        <v>2777</v>
      </c>
      <c r="V716" s="20">
        <v>59.2</v>
      </c>
      <c r="W716" s="20">
        <v>2.2799999999999998</v>
      </c>
      <c r="X716" s="29">
        <v>1.73</v>
      </c>
      <c r="Y716" s="20">
        <v>2.21</v>
      </c>
      <c r="Z716" s="87" t="s">
        <v>808</v>
      </c>
      <c r="AA716" s="34" t="s">
        <v>84</v>
      </c>
    </row>
    <row r="717" spans="1:255" s="20" customFormat="1" x14ac:dyDescent="0.25">
      <c r="A717" s="55">
        <v>34957</v>
      </c>
      <c r="B717" s="55" t="s">
        <v>23</v>
      </c>
      <c r="C717" s="22">
        <v>7</v>
      </c>
      <c r="D717" s="22" t="s">
        <v>193</v>
      </c>
      <c r="E717" s="49">
        <v>694.22</v>
      </c>
      <c r="F717" s="49">
        <v>1158.81</v>
      </c>
      <c r="G717" s="30"/>
      <c r="H717" s="22">
        <v>4</v>
      </c>
      <c r="I717" s="22">
        <v>157</v>
      </c>
      <c r="J717" s="52" t="s">
        <v>28</v>
      </c>
      <c r="K717" s="22">
        <v>32</v>
      </c>
      <c r="L717" s="58" t="s">
        <v>27</v>
      </c>
      <c r="M717" s="22">
        <v>10</v>
      </c>
      <c r="N717" s="54" t="s">
        <v>27</v>
      </c>
      <c r="O717" s="52" t="s">
        <v>722</v>
      </c>
      <c r="P717" s="51">
        <v>2704</v>
      </c>
      <c r="Q717" s="53"/>
      <c r="R717" s="130" t="s">
        <v>179</v>
      </c>
      <c r="S717" s="53"/>
      <c r="T717" s="20" t="s">
        <v>590</v>
      </c>
      <c r="U717" s="48">
        <f t="shared" si="26"/>
        <v>2735</v>
      </c>
      <c r="V717" s="22">
        <v>100.5</v>
      </c>
      <c r="W717" s="22">
        <v>3.14</v>
      </c>
      <c r="X717" s="49">
        <v>3.31</v>
      </c>
      <c r="Y717" s="22">
        <v>3.28</v>
      </c>
      <c r="Z717" s="122" t="s">
        <v>854</v>
      </c>
      <c r="AB717" s="22"/>
      <c r="AC717" s="22"/>
      <c r="AH717" s="22"/>
    </row>
    <row r="718" spans="1:255" s="20" customFormat="1" x14ac:dyDescent="0.25">
      <c r="A718" s="47">
        <v>34958</v>
      </c>
      <c r="B718" s="47" t="s">
        <v>23</v>
      </c>
      <c r="C718" s="20">
        <v>7</v>
      </c>
      <c r="D718" s="20" t="s">
        <v>193</v>
      </c>
      <c r="E718" s="29">
        <v>694.6</v>
      </c>
      <c r="F718" s="29">
        <v>1158.95</v>
      </c>
      <c r="G718" s="30"/>
      <c r="H718" s="20">
        <v>4</v>
      </c>
      <c r="I718" s="20">
        <v>190</v>
      </c>
      <c r="J718" s="34" t="s">
        <v>28</v>
      </c>
      <c r="K718" s="20">
        <v>135</v>
      </c>
      <c r="L718" s="43" t="s">
        <v>27</v>
      </c>
      <c r="M718" s="20">
        <v>53</v>
      </c>
      <c r="N718" s="33" t="s">
        <v>27</v>
      </c>
      <c r="O718" s="34" t="s">
        <v>775</v>
      </c>
      <c r="P718" s="32">
        <v>2688</v>
      </c>
      <c r="Q718" s="35"/>
      <c r="R718" s="12" t="s">
        <v>223</v>
      </c>
      <c r="S718" s="35"/>
      <c r="T718" s="20" t="s">
        <v>590</v>
      </c>
      <c r="U718" s="48">
        <f t="shared" si="26"/>
        <v>2822</v>
      </c>
      <c r="V718" s="20">
        <v>100.4</v>
      </c>
      <c r="W718" s="20">
        <v>0.74</v>
      </c>
      <c r="X718" s="29">
        <v>0.32</v>
      </c>
      <c r="Y718" s="20">
        <v>0.45</v>
      </c>
      <c r="Z718" s="87" t="s">
        <v>805</v>
      </c>
    </row>
    <row r="719" spans="1:255" s="20" customFormat="1" x14ac:dyDescent="0.25">
      <c r="A719" s="47">
        <v>34976</v>
      </c>
      <c r="B719" s="47" t="s">
        <v>23</v>
      </c>
      <c r="C719" s="20">
        <v>7</v>
      </c>
      <c r="D719" s="20" t="s">
        <v>374</v>
      </c>
      <c r="E719" s="29">
        <v>696.47</v>
      </c>
      <c r="F719" s="29">
        <v>1159.6300000000001</v>
      </c>
      <c r="G719" s="30"/>
      <c r="H719" s="20">
        <v>4</v>
      </c>
      <c r="I719" s="20">
        <v>157</v>
      </c>
      <c r="J719" s="34" t="s">
        <v>28</v>
      </c>
      <c r="K719" s="20">
        <v>107</v>
      </c>
      <c r="L719" s="20" t="s">
        <v>19</v>
      </c>
      <c r="M719" s="20">
        <v>27</v>
      </c>
      <c r="N719" s="33" t="s">
        <v>27</v>
      </c>
      <c r="O719" s="34" t="s">
        <v>722</v>
      </c>
      <c r="P719" s="32">
        <v>2725</v>
      </c>
      <c r="Q719" s="35"/>
      <c r="R719" s="12" t="s">
        <v>131</v>
      </c>
      <c r="S719" s="35"/>
      <c r="T719" s="20" t="s">
        <v>617</v>
      </c>
      <c r="U719" s="48">
        <f t="shared" si="26"/>
        <v>2831</v>
      </c>
      <c r="V719" s="20">
        <v>117.7</v>
      </c>
      <c r="W719" s="20">
        <v>1.1000000000000001</v>
      </c>
      <c r="X719" s="29">
        <v>0.54</v>
      </c>
      <c r="Y719" s="20">
        <v>0.68</v>
      </c>
      <c r="Z719" s="87" t="s">
        <v>807</v>
      </c>
    </row>
    <row r="720" spans="1:255" s="20" customFormat="1" x14ac:dyDescent="0.25">
      <c r="A720" s="47">
        <v>34977</v>
      </c>
      <c r="B720" s="47" t="s">
        <v>23</v>
      </c>
      <c r="C720" s="20">
        <v>7</v>
      </c>
      <c r="D720" s="20" t="s">
        <v>374</v>
      </c>
      <c r="E720" s="29">
        <v>696.87</v>
      </c>
      <c r="F720" s="29">
        <v>1159.6300000000001</v>
      </c>
      <c r="G720" s="30"/>
      <c r="H720" s="20">
        <v>13</v>
      </c>
      <c r="I720" s="20">
        <v>92</v>
      </c>
      <c r="J720" s="34" t="s">
        <v>28</v>
      </c>
      <c r="K720" s="20">
        <v>70</v>
      </c>
      <c r="L720" s="20" t="s">
        <v>19</v>
      </c>
      <c r="M720" s="20">
        <v>0</v>
      </c>
      <c r="N720" s="34" t="s">
        <v>725</v>
      </c>
      <c r="O720" s="33" t="s">
        <v>27</v>
      </c>
      <c r="P720" s="32">
        <v>2769</v>
      </c>
      <c r="Q720" s="124"/>
      <c r="R720" s="12" t="s">
        <v>210</v>
      </c>
      <c r="S720" s="35" t="s">
        <v>223</v>
      </c>
      <c r="T720" s="47" t="s">
        <v>631</v>
      </c>
      <c r="U720" s="48">
        <f t="shared" si="26"/>
        <v>2838</v>
      </c>
      <c r="V720" s="20">
        <v>122.2</v>
      </c>
      <c r="W720" s="20">
        <v>1.75</v>
      </c>
      <c r="X720" s="29">
        <v>0</v>
      </c>
      <c r="Y720" s="20">
        <v>0</v>
      </c>
      <c r="Z720" s="87" t="s">
        <v>811</v>
      </c>
      <c r="AH720" s="20" t="s">
        <v>79</v>
      </c>
    </row>
    <row r="721" spans="1:34" s="20" customFormat="1" x14ac:dyDescent="0.25">
      <c r="A721" s="47">
        <v>34979</v>
      </c>
      <c r="B721" s="47" t="s">
        <v>23</v>
      </c>
      <c r="C721" s="20">
        <v>7</v>
      </c>
      <c r="D721" s="20" t="s">
        <v>374</v>
      </c>
      <c r="E721" s="29">
        <v>696.66</v>
      </c>
      <c r="F721" s="29">
        <v>1159.99</v>
      </c>
      <c r="G721" s="30"/>
      <c r="H721" s="20">
        <v>4</v>
      </c>
      <c r="I721" s="20">
        <v>265</v>
      </c>
      <c r="J721" s="34" t="s">
        <v>28</v>
      </c>
      <c r="K721" s="20">
        <v>107</v>
      </c>
      <c r="L721" s="43" t="s">
        <v>27</v>
      </c>
      <c r="M721" s="20">
        <v>16</v>
      </c>
      <c r="N721" s="33" t="s">
        <v>27</v>
      </c>
      <c r="O721" s="34" t="s">
        <v>722</v>
      </c>
      <c r="P721" s="32">
        <v>2688</v>
      </c>
      <c r="Q721" s="35"/>
      <c r="R721" s="12" t="s">
        <v>223</v>
      </c>
      <c r="S721" s="35"/>
      <c r="T721" s="47" t="s">
        <v>631</v>
      </c>
      <c r="U721" s="48">
        <f t="shared" si="26"/>
        <v>2794</v>
      </c>
      <c r="V721" s="20">
        <v>113.3</v>
      </c>
      <c r="W721" s="20">
        <v>1.06</v>
      </c>
      <c r="X721" s="29">
        <v>0.95</v>
      </c>
      <c r="Y721" s="20">
        <v>1.03</v>
      </c>
      <c r="Z721" s="87" t="s">
        <v>807</v>
      </c>
    </row>
    <row r="722" spans="1:34" s="20" customFormat="1" x14ac:dyDescent="0.25">
      <c r="A722" s="47">
        <v>35000</v>
      </c>
      <c r="B722" s="47" t="s">
        <v>23</v>
      </c>
      <c r="C722" s="20">
        <v>7</v>
      </c>
      <c r="D722" s="20" t="s">
        <v>94</v>
      </c>
      <c r="E722" s="29">
        <v>697.8</v>
      </c>
      <c r="F722" s="29">
        <v>1160.07</v>
      </c>
      <c r="G722" s="30"/>
      <c r="H722" s="20">
        <v>4</v>
      </c>
      <c r="I722" s="20">
        <v>190</v>
      </c>
      <c r="J722" s="34" t="s">
        <v>28</v>
      </c>
      <c r="K722" s="20">
        <v>84</v>
      </c>
      <c r="L722" s="20" t="s">
        <v>19</v>
      </c>
      <c r="M722" s="20">
        <v>20</v>
      </c>
      <c r="N722" s="33" t="s">
        <v>27</v>
      </c>
      <c r="O722" s="34" t="s">
        <v>722</v>
      </c>
      <c r="P722" s="32">
        <v>2754</v>
      </c>
      <c r="Q722" s="35"/>
      <c r="R722" s="12" t="s">
        <v>52</v>
      </c>
      <c r="S722" s="35"/>
      <c r="T722" s="20" t="s">
        <v>702</v>
      </c>
      <c r="U722" s="48">
        <f t="shared" si="26"/>
        <v>2837</v>
      </c>
      <c r="V722" s="20">
        <v>107.6</v>
      </c>
      <c r="W722" s="20">
        <v>1.28</v>
      </c>
      <c r="X722" s="29">
        <v>0.64</v>
      </c>
      <c r="Y722" s="20">
        <v>0.65</v>
      </c>
      <c r="Z722" s="87" t="s">
        <v>807</v>
      </c>
    </row>
    <row r="723" spans="1:34" s="20" customFormat="1" x14ac:dyDescent="0.25">
      <c r="A723" s="47">
        <v>35001</v>
      </c>
      <c r="B723" s="47" t="s">
        <v>23</v>
      </c>
      <c r="C723" s="20">
        <v>7</v>
      </c>
      <c r="D723" s="20" t="s">
        <v>94</v>
      </c>
      <c r="E723" s="29">
        <v>697.69</v>
      </c>
      <c r="F723" s="29">
        <v>1160.73</v>
      </c>
      <c r="G723" s="30"/>
      <c r="H723" s="20">
        <v>8</v>
      </c>
      <c r="I723" s="20">
        <v>154</v>
      </c>
      <c r="J723" s="34" t="s">
        <v>10</v>
      </c>
      <c r="K723" s="20">
        <v>37</v>
      </c>
      <c r="L723" s="20" t="s">
        <v>19</v>
      </c>
      <c r="M723" s="20">
        <v>11</v>
      </c>
      <c r="N723" s="33" t="s">
        <v>27</v>
      </c>
      <c r="O723" s="34" t="s">
        <v>722</v>
      </c>
      <c r="P723" s="32">
        <v>2719</v>
      </c>
      <c r="Q723" s="35"/>
      <c r="R723" s="12" t="s">
        <v>126</v>
      </c>
      <c r="S723" s="35"/>
      <c r="T723" s="47" t="s">
        <v>558</v>
      </c>
      <c r="U723" s="48">
        <f t="shared" si="26"/>
        <v>2755</v>
      </c>
      <c r="V723" s="20">
        <v>75.7</v>
      </c>
      <c r="W723" s="20">
        <v>2.0499999999999998</v>
      </c>
      <c r="X723" s="29">
        <v>1.43</v>
      </c>
      <c r="Y723" s="20">
        <v>1.6</v>
      </c>
      <c r="Z723" s="87" t="s">
        <v>808</v>
      </c>
      <c r="AA723" s="34" t="s">
        <v>460</v>
      </c>
    </row>
    <row r="724" spans="1:34" s="20" customFormat="1" x14ac:dyDescent="0.25">
      <c r="A724" s="47">
        <v>35002</v>
      </c>
      <c r="B724" s="47" t="s">
        <v>23</v>
      </c>
      <c r="C724" s="20">
        <v>7</v>
      </c>
      <c r="D724" s="20" t="s">
        <v>95</v>
      </c>
      <c r="E724" s="29">
        <v>691.76</v>
      </c>
      <c r="F724" s="29">
        <v>1160.05</v>
      </c>
      <c r="G724" s="30"/>
      <c r="H724" s="20">
        <v>4</v>
      </c>
      <c r="I724" s="20">
        <v>127</v>
      </c>
      <c r="J724" s="34" t="s">
        <v>28</v>
      </c>
      <c r="K724" s="20">
        <v>66</v>
      </c>
      <c r="L724" s="20" t="s">
        <v>19</v>
      </c>
      <c r="M724" s="20">
        <v>10</v>
      </c>
      <c r="N724" s="33" t="s">
        <v>27</v>
      </c>
      <c r="O724" s="34" t="s">
        <v>722</v>
      </c>
      <c r="P724" s="32">
        <v>2717</v>
      </c>
      <c r="Q724" s="35"/>
      <c r="R724" s="12" t="s">
        <v>134</v>
      </c>
      <c r="S724" s="35"/>
      <c r="T724" s="20" t="s">
        <v>612</v>
      </c>
      <c r="U724" s="48">
        <f t="shared" si="26"/>
        <v>2782</v>
      </c>
      <c r="V724" s="20">
        <v>105.4</v>
      </c>
      <c r="W724" s="20">
        <v>1.6</v>
      </c>
      <c r="X724" s="29">
        <v>1.27</v>
      </c>
      <c r="Y724" s="20">
        <v>1.3</v>
      </c>
      <c r="Z724" s="87" t="s">
        <v>806</v>
      </c>
      <c r="AA724" s="34" t="s">
        <v>138</v>
      </c>
    </row>
    <row r="725" spans="1:34" s="20" customFormat="1" x14ac:dyDescent="0.25">
      <c r="A725" s="47">
        <v>35003</v>
      </c>
      <c r="B725" s="47" t="s">
        <v>23</v>
      </c>
      <c r="C725" s="20">
        <v>7</v>
      </c>
      <c r="D725" s="20" t="s">
        <v>95</v>
      </c>
      <c r="E725" s="29">
        <v>691.52</v>
      </c>
      <c r="F725" s="29">
        <v>1160.43</v>
      </c>
      <c r="G725" s="30"/>
      <c r="H725" s="20">
        <v>4</v>
      </c>
      <c r="I725" s="20">
        <v>56</v>
      </c>
      <c r="J725" s="34" t="s">
        <v>28</v>
      </c>
      <c r="K725" s="20">
        <v>23</v>
      </c>
      <c r="L725" s="20" t="s">
        <v>19</v>
      </c>
      <c r="M725" s="20">
        <v>22</v>
      </c>
      <c r="N725" s="33" t="s">
        <v>27</v>
      </c>
      <c r="O725" s="34" t="s">
        <v>722</v>
      </c>
      <c r="P725" s="32">
        <v>2704</v>
      </c>
      <c r="Q725" s="35"/>
      <c r="R725" s="12" t="s">
        <v>179</v>
      </c>
      <c r="S725" s="35"/>
      <c r="T725" s="20" t="s">
        <v>590</v>
      </c>
      <c r="U725" s="48">
        <f t="shared" si="26"/>
        <v>2726</v>
      </c>
      <c r="V725" s="20">
        <v>70.099999999999994</v>
      </c>
      <c r="W725" s="20">
        <v>3.05</v>
      </c>
      <c r="X725" s="29">
        <v>3.02</v>
      </c>
      <c r="Y725" s="20">
        <v>3.4</v>
      </c>
      <c r="Z725" s="122" t="s">
        <v>854</v>
      </c>
    </row>
    <row r="726" spans="1:34" s="20" customFormat="1" x14ac:dyDescent="0.25">
      <c r="A726" s="47">
        <v>35006</v>
      </c>
      <c r="B726" s="47" t="s">
        <v>23</v>
      </c>
      <c r="C726" s="20">
        <v>7</v>
      </c>
      <c r="D726" s="20" t="s">
        <v>95</v>
      </c>
      <c r="E726" s="29">
        <v>691.85</v>
      </c>
      <c r="F726" s="29">
        <v>1160.6099999999999</v>
      </c>
      <c r="G726" s="30"/>
      <c r="H726" s="20">
        <v>8</v>
      </c>
      <c r="I726" s="20">
        <v>50</v>
      </c>
      <c r="J726" s="34" t="s">
        <v>28</v>
      </c>
      <c r="K726" s="20">
        <v>66</v>
      </c>
      <c r="L726" s="20" t="s">
        <v>19</v>
      </c>
      <c r="M726" s="20">
        <v>27</v>
      </c>
      <c r="N726" s="33" t="s">
        <v>27</v>
      </c>
      <c r="O726" s="34" t="s">
        <v>722</v>
      </c>
      <c r="P726" s="32">
        <v>2754</v>
      </c>
      <c r="Q726" s="35"/>
      <c r="R726" s="12" t="s">
        <v>52</v>
      </c>
      <c r="S726" s="35"/>
      <c r="T726" s="20" t="s">
        <v>703</v>
      </c>
      <c r="U726" s="48">
        <f t="shared" si="26"/>
        <v>2819</v>
      </c>
      <c r="V726" s="20">
        <v>41.1</v>
      </c>
      <c r="W726" s="20">
        <v>0.62</v>
      </c>
      <c r="X726" s="29">
        <v>0.44</v>
      </c>
      <c r="Y726" s="20">
        <v>0.67</v>
      </c>
      <c r="Z726" s="114" t="s">
        <v>805</v>
      </c>
    </row>
    <row r="727" spans="1:34" s="20" customFormat="1" x14ac:dyDescent="0.25">
      <c r="A727" s="47">
        <v>35007</v>
      </c>
      <c r="B727" s="47" t="s">
        <v>23</v>
      </c>
      <c r="C727" s="20">
        <v>7</v>
      </c>
      <c r="D727" s="20" t="s">
        <v>224</v>
      </c>
      <c r="E727" s="29">
        <v>691.25</v>
      </c>
      <c r="F727" s="29">
        <v>1161.02</v>
      </c>
      <c r="G727" s="30"/>
      <c r="H727" s="20">
        <v>4</v>
      </c>
      <c r="I727" s="20">
        <v>402</v>
      </c>
      <c r="J727" s="34" t="s">
        <v>28</v>
      </c>
      <c r="K727" s="20">
        <v>154</v>
      </c>
      <c r="L727" s="20" t="s">
        <v>19</v>
      </c>
      <c r="M727" s="20">
        <v>23</v>
      </c>
      <c r="N727" s="33" t="s">
        <v>27</v>
      </c>
      <c r="O727" s="34" t="s">
        <v>777</v>
      </c>
      <c r="P727" s="32">
        <v>2688</v>
      </c>
      <c r="Q727" s="35"/>
      <c r="R727" s="12" t="s">
        <v>223</v>
      </c>
      <c r="S727" s="35"/>
      <c r="T727" s="20" t="s">
        <v>590</v>
      </c>
      <c r="U727" s="48">
        <f t="shared" si="26"/>
        <v>2841</v>
      </c>
      <c r="V727" s="20">
        <v>164.9</v>
      </c>
      <c r="W727" s="20">
        <v>1.07</v>
      </c>
      <c r="X727" s="29">
        <v>0.84</v>
      </c>
      <c r="Y727" s="20">
        <v>0.79</v>
      </c>
      <c r="Z727" s="87" t="s">
        <v>807</v>
      </c>
    </row>
    <row r="728" spans="1:34" s="20" customFormat="1" x14ac:dyDescent="0.25">
      <c r="A728" s="47">
        <v>35014</v>
      </c>
      <c r="B728" s="47" t="s">
        <v>23</v>
      </c>
      <c r="C728" s="20">
        <v>7</v>
      </c>
      <c r="D728" s="20" t="s">
        <v>137</v>
      </c>
      <c r="E728" s="29">
        <v>693.36</v>
      </c>
      <c r="F728" s="29">
        <v>1160.3900000000001</v>
      </c>
      <c r="G728" s="30"/>
      <c r="H728" s="20">
        <v>4</v>
      </c>
      <c r="I728" s="20">
        <v>66</v>
      </c>
      <c r="J728" s="34" t="s">
        <v>10</v>
      </c>
      <c r="K728" s="20">
        <v>38</v>
      </c>
      <c r="L728" s="20" t="s">
        <v>19</v>
      </c>
      <c r="M728" s="20">
        <v>14</v>
      </c>
      <c r="N728" s="33" t="s">
        <v>27</v>
      </c>
      <c r="O728" s="34" t="s">
        <v>24</v>
      </c>
      <c r="P728" s="32">
        <v>2719</v>
      </c>
      <c r="Q728" s="35"/>
      <c r="R728" s="12" t="s">
        <v>126</v>
      </c>
      <c r="S728" s="35"/>
      <c r="T728" s="20" t="s">
        <v>612</v>
      </c>
      <c r="U728" s="48">
        <f t="shared" si="26"/>
        <v>2756</v>
      </c>
      <c r="V728" s="20">
        <v>73.099999999999994</v>
      </c>
      <c r="W728" s="20">
        <v>1.92</v>
      </c>
      <c r="X728" s="29">
        <v>1.31</v>
      </c>
      <c r="Y728" s="20">
        <v>1.82</v>
      </c>
      <c r="Z728" s="87" t="s">
        <v>806</v>
      </c>
      <c r="AA728" s="34" t="s">
        <v>125</v>
      </c>
    </row>
    <row r="729" spans="1:34" s="20" customFormat="1" x14ac:dyDescent="0.25">
      <c r="A729" s="47">
        <v>35015</v>
      </c>
      <c r="B729" s="47" t="s">
        <v>23</v>
      </c>
      <c r="C729" s="20">
        <v>7</v>
      </c>
      <c r="D729" s="20" t="s">
        <v>137</v>
      </c>
      <c r="E729" s="29">
        <v>693.97</v>
      </c>
      <c r="F729" s="29">
        <v>1160.69</v>
      </c>
      <c r="G729" s="30"/>
      <c r="H729" s="20">
        <v>4</v>
      </c>
      <c r="I729" s="20">
        <v>127</v>
      </c>
      <c r="J729" s="34" t="s">
        <v>28</v>
      </c>
      <c r="K729" s="20">
        <v>49</v>
      </c>
      <c r="L729" s="20" t="s">
        <v>19</v>
      </c>
      <c r="M729" s="20">
        <v>10</v>
      </c>
      <c r="N729" s="33" t="s">
        <v>27</v>
      </c>
      <c r="O729" s="34" t="s">
        <v>722</v>
      </c>
      <c r="P729" s="32">
        <v>2704</v>
      </c>
      <c r="Q729" s="35"/>
      <c r="R729" s="12" t="s">
        <v>179</v>
      </c>
      <c r="S729" s="35"/>
      <c r="T729" s="20" t="s">
        <v>590</v>
      </c>
      <c r="U729" s="48">
        <f t="shared" si="26"/>
        <v>2752</v>
      </c>
      <c r="V729" s="20">
        <v>82.5</v>
      </c>
      <c r="W729" s="20">
        <v>1.68</v>
      </c>
      <c r="X729" s="29">
        <v>1.58</v>
      </c>
      <c r="Y729" s="20">
        <v>1.39</v>
      </c>
      <c r="Z729" s="87" t="s">
        <v>806</v>
      </c>
    </row>
    <row r="730" spans="1:34" s="20" customFormat="1" x14ac:dyDescent="0.25">
      <c r="A730" s="47">
        <v>35022</v>
      </c>
      <c r="B730" s="47" t="s">
        <v>23</v>
      </c>
      <c r="C730" s="20">
        <v>7</v>
      </c>
      <c r="D730" s="20" t="s">
        <v>96</v>
      </c>
      <c r="E730" s="29">
        <v>695.23</v>
      </c>
      <c r="F730" s="29">
        <v>1160.8499999999999</v>
      </c>
      <c r="G730" s="30"/>
      <c r="H730" s="20">
        <v>13</v>
      </c>
      <c r="I730" s="20">
        <v>100</v>
      </c>
      <c r="J730" s="34" t="s">
        <v>28</v>
      </c>
      <c r="K730" s="20">
        <v>74</v>
      </c>
      <c r="L730" s="20" t="s">
        <v>19</v>
      </c>
      <c r="M730" s="20">
        <v>8</v>
      </c>
      <c r="N730" s="34" t="s">
        <v>97</v>
      </c>
      <c r="O730" s="33" t="s">
        <v>27</v>
      </c>
      <c r="P730" s="32">
        <v>2764</v>
      </c>
      <c r="Q730" s="35"/>
      <c r="R730" s="12" t="s">
        <v>30</v>
      </c>
      <c r="S730" s="35" t="s">
        <v>52</v>
      </c>
      <c r="T730" s="20" t="s">
        <v>694</v>
      </c>
      <c r="U730" s="48">
        <f t="shared" si="26"/>
        <v>2837</v>
      </c>
      <c r="V730" s="20">
        <v>112.8</v>
      </c>
      <c r="W730" s="20">
        <v>1.52</v>
      </c>
      <c r="X730" s="29">
        <v>2.1800000000000002</v>
      </c>
      <c r="Y730" s="20">
        <v>1.82</v>
      </c>
      <c r="Z730" s="87" t="s">
        <v>271</v>
      </c>
      <c r="AH730" s="20" t="s">
        <v>26</v>
      </c>
    </row>
    <row r="731" spans="1:34" s="20" customFormat="1" x14ac:dyDescent="0.25">
      <c r="A731" s="47">
        <v>35023</v>
      </c>
      <c r="B731" s="47" t="s">
        <v>23</v>
      </c>
      <c r="C731" s="20">
        <v>7</v>
      </c>
      <c r="D731" s="20" t="s">
        <v>96</v>
      </c>
      <c r="E731" s="29">
        <v>695.16</v>
      </c>
      <c r="F731" s="29">
        <v>1160.32</v>
      </c>
      <c r="G731" s="30"/>
      <c r="H731" s="20">
        <v>8</v>
      </c>
      <c r="I731" s="20">
        <v>154</v>
      </c>
      <c r="J731" s="34" t="s">
        <v>10</v>
      </c>
      <c r="K731" s="20">
        <v>38</v>
      </c>
      <c r="L731" s="20" t="s">
        <v>19</v>
      </c>
      <c r="M731" s="20">
        <v>14</v>
      </c>
      <c r="N731" s="33" t="s">
        <v>27</v>
      </c>
      <c r="O731" s="34" t="s">
        <v>24</v>
      </c>
      <c r="P731" s="32">
        <v>2719</v>
      </c>
      <c r="Q731" s="35"/>
      <c r="R731" s="12" t="s">
        <v>126</v>
      </c>
      <c r="S731" s="35"/>
      <c r="T731" s="47" t="s">
        <v>558</v>
      </c>
      <c r="U731" s="48">
        <f t="shared" si="26"/>
        <v>2756</v>
      </c>
      <c r="V731" s="20">
        <v>65.5</v>
      </c>
      <c r="W731" s="20">
        <v>1.72</v>
      </c>
      <c r="X731" s="29">
        <v>1.29</v>
      </c>
      <c r="Y731" s="20">
        <v>1.1499999999999999</v>
      </c>
      <c r="Z731" s="122" t="s">
        <v>806</v>
      </c>
      <c r="AA731" s="34" t="s">
        <v>125</v>
      </c>
    </row>
    <row r="732" spans="1:34" s="20" customFormat="1" x14ac:dyDescent="0.25">
      <c r="A732" s="47">
        <v>35024</v>
      </c>
      <c r="B732" s="47" t="s">
        <v>23</v>
      </c>
      <c r="C732" s="20">
        <v>7</v>
      </c>
      <c r="D732" s="20" t="s">
        <v>98</v>
      </c>
      <c r="E732" s="29">
        <v>690.8</v>
      </c>
      <c r="F732" s="29">
        <v>1161.24</v>
      </c>
      <c r="G732" s="30"/>
      <c r="H732" s="20">
        <v>4</v>
      </c>
      <c r="I732" s="20">
        <v>88</v>
      </c>
      <c r="J732" s="34" t="s">
        <v>28</v>
      </c>
      <c r="K732" s="20">
        <v>60</v>
      </c>
      <c r="L732" s="20" t="s">
        <v>19</v>
      </c>
      <c r="M732" s="20">
        <v>26</v>
      </c>
      <c r="N732" s="33" t="s">
        <v>27</v>
      </c>
      <c r="O732" s="34" t="s">
        <v>722</v>
      </c>
      <c r="P732" s="32">
        <v>2757</v>
      </c>
      <c r="Q732" s="35"/>
      <c r="R732" s="12" t="s">
        <v>74</v>
      </c>
      <c r="S732" s="35"/>
      <c r="T732" s="20" t="s">
        <v>704</v>
      </c>
      <c r="U732" s="48">
        <f t="shared" si="26"/>
        <v>2816</v>
      </c>
      <c r="V732" s="20">
        <v>60.3</v>
      </c>
      <c r="W732" s="20">
        <v>1.01</v>
      </c>
      <c r="X732" s="29">
        <v>0.62</v>
      </c>
      <c r="Y732" s="20">
        <v>0.87</v>
      </c>
      <c r="Z732" s="87" t="s">
        <v>807</v>
      </c>
    </row>
    <row r="733" spans="1:34" s="20" customFormat="1" x14ac:dyDescent="0.25">
      <c r="A733" s="47">
        <v>35031</v>
      </c>
      <c r="B733" s="47" t="s">
        <v>23</v>
      </c>
      <c r="C733" s="20">
        <v>7</v>
      </c>
      <c r="D733" s="20" t="s">
        <v>98</v>
      </c>
      <c r="E733" s="29">
        <v>690.79</v>
      </c>
      <c r="F733" s="29">
        <v>1161.94</v>
      </c>
      <c r="G733" s="30"/>
      <c r="H733" s="20">
        <v>4</v>
      </c>
      <c r="I733" s="20">
        <v>100</v>
      </c>
      <c r="J733" s="34" t="s">
        <v>28</v>
      </c>
      <c r="K733" s="20">
        <v>67</v>
      </c>
      <c r="L733" s="20" t="s">
        <v>19</v>
      </c>
      <c r="M733" s="20">
        <v>11</v>
      </c>
      <c r="N733" s="33" t="s">
        <v>27</v>
      </c>
      <c r="O733" s="34" t="s">
        <v>722</v>
      </c>
      <c r="P733" s="32">
        <v>2717</v>
      </c>
      <c r="Q733" s="35"/>
      <c r="R733" s="12" t="s">
        <v>134</v>
      </c>
      <c r="S733" s="35"/>
      <c r="T733" s="20" t="s">
        <v>611</v>
      </c>
      <c r="U733" s="48">
        <f t="shared" si="26"/>
        <v>2783</v>
      </c>
      <c r="V733" s="20">
        <v>75.400000000000006</v>
      </c>
      <c r="W733" s="20">
        <v>1.1299999999999999</v>
      </c>
      <c r="X733" s="29">
        <v>0.91</v>
      </c>
      <c r="Y733" s="20">
        <v>0.82</v>
      </c>
      <c r="Z733" s="87" t="s">
        <v>807</v>
      </c>
    </row>
    <row r="734" spans="1:34" s="20" customFormat="1" x14ac:dyDescent="0.25">
      <c r="A734" s="47">
        <v>35032</v>
      </c>
      <c r="B734" s="47" t="s">
        <v>23</v>
      </c>
      <c r="C734" s="20">
        <v>7</v>
      </c>
      <c r="D734" s="20" t="s">
        <v>99</v>
      </c>
      <c r="E734" s="29">
        <v>697.85</v>
      </c>
      <c r="F734" s="29">
        <v>1161.18</v>
      </c>
      <c r="G734" s="30"/>
      <c r="H734" s="20">
        <v>8</v>
      </c>
      <c r="I734" s="20">
        <v>227</v>
      </c>
      <c r="J734" s="34" t="s">
        <v>28</v>
      </c>
      <c r="K734" s="20">
        <v>72</v>
      </c>
      <c r="L734" s="20" t="s">
        <v>19</v>
      </c>
      <c r="M734" s="20">
        <v>19</v>
      </c>
      <c r="N734" s="33" t="s">
        <v>27</v>
      </c>
      <c r="O734" s="34" t="s">
        <v>722</v>
      </c>
      <c r="P734" s="32">
        <v>2754</v>
      </c>
      <c r="Q734" s="35"/>
      <c r="R734" s="12" t="s">
        <v>52</v>
      </c>
      <c r="S734" s="35"/>
      <c r="T734" s="20" t="s">
        <v>694</v>
      </c>
      <c r="U734" s="48">
        <f t="shared" si="26"/>
        <v>2825</v>
      </c>
      <c r="V734" s="20">
        <v>83.8</v>
      </c>
      <c r="W734" s="20">
        <v>1.1599999999999999</v>
      </c>
      <c r="X734" s="29">
        <v>1.01</v>
      </c>
      <c r="Y734" s="20">
        <v>0.98</v>
      </c>
      <c r="Z734" s="87" t="s">
        <v>806</v>
      </c>
    </row>
    <row r="735" spans="1:34" s="20" customFormat="1" x14ac:dyDescent="0.25">
      <c r="A735" s="47">
        <v>35033</v>
      </c>
      <c r="B735" s="47" t="s">
        <v>23</v>
      </c>
      <c r="C735" s="20">
        <v>7</v>
      </c>
      <c r="D735" s="20" t="s">
        <v>99</v>
      </c>
      <c r="E735" s="29">
        <v>697.22</v>
      </c>
      <c r="F735" s="29">
        <v>1161.74</v>
      </c>
      <c r="G735" s="30"/>
      <c r="H735" s="20">
        <v>4</v>
      </c>
      <c r="I735" s="20">
        <v>88</v>
      </c>
      <c r="J735" s="34" t="s">
        <v>28</v>
      </c>
      <c r="K735" s="20">
        <v>31</v>
      </c>
      <c r="L735" s="43" t="s">
        <v>27</v>
      </c>
      <c r="M735" s="20">
        <v>10</v>
      </c>
      <c r="N735" s="33" t="s">
        <v>27</v>
      </c>
      <c r="O735" s="34" t="s">
        <v>24</v>
      </c>
      <c r="P735" s="32">
        <v>2761</v>
      </c>
      <c r="Q735" s="35"/>
      <c r="R735" s="12" t="s">
        <v>30</v>
      </c>
      <c r="S735" s="35"/>
      <c r="T735" s="20" t="s">
        <v>694</v>
      </c>
      <c r="U735" s="48">
        <f t="shared" si="26"/>
        <v>2791</v>
      </c>
      <c r="V735" s="20">
        <v>50.2</v>
      </c>
      <c r="W735" s="20">
        <v>1.62</v>
      </c>
      <c r="X735" s="29">
        <v>1.01</v>
      </c>
      <c r="Y735" s="20">
        <v>1.63</v>
      </c>
      <c r="Z735" s="87" t="s">
        <v>806</v>
      </c>
    </row>
    <row r="736" spans="1:34" s="20" customFormat="1" x14ac:dyDescent="0.25">
      <c r="A736" s="47">
        <v>35038</v>
      </c>
      <c r="B736" s="47" t="s">
        <v>23</v>
      </c>
      <c r="C736" s="20">
        <v>7</v>
      </c>
      <c r="D736" s="20" t="s">
        <v>224</v>
      </c>
      <c r="E736" s="29">
        <v>691.47</v>
      </c>
      <c r="F736" s="29">
        <v>1161.57</v>
      </c>
      <c r="G736" s="30"/>
      <c r="H736" s="20">
        <v>4</v>
      </c>
      <c r="I736" s="20">
        <v>66</v>
      </c>
      <c r="J736" s="34" t="s">
        <v>37</v>
      </c>
      <c r="K736" s="20">
        <v>19</v>
      </c>
      <c r="L736" s="20" t="s">
        <v>19</v>
      </c>
      <c r="M736" s="20">
        <v>6</v>
      </c>
      <c r="N736" s="33" t="s">
        <v>27</v>
      </c>
      <c r="O736" s="34" t="s">
        <v>722</v>
      </c>
      <c r="P736" s="32" t="s">
        <v>344</v>
      </c>
      <c r="Q736" s="125"/>
      <c r="R736" s="12" t="s">
        <v>344</v>
      </c>
      <c r="S736" s="35"/>
      <c r="T736" s="20" t="s">
        <v>590</v>
      </c>
      <c r="U736" s="218" t="s">
        <v>348</v>
      </c>
      <c r="V736" s="20">
        <v>71.3</v>
      </c>
      <c r="W736" s="20">
        <v>3.76</v>
      </c>
      <c r="X736" s="29">
        <v>3.86</v>
      </c>
      <c r="Y736" s="20">
        <v>3.84</v>
      </c>
      <c r="Z736" s="87" t="s">
        <v>854</v>
      </c>
      <c r="AB736" s="20" t="s">
        <v>707</v>
      </c>
    </row>
    <row r="737" spans="1:34" s="20" customFormat="1" x14ac:dyDescent="0.25">
      <c r="A737" s="47">
        <v>35043</v>
      </c>
      <c r="B737" s="47" t="s">
        <v>23</v>
      </c>
      <c r="C737" s="20">
        <v>7</v>
      </c>
      <c r="D737" s="20" t="s">
        <v>451</v>
      </c>
      <c r="E737" s="29">
        <v>696.11</v>
      </c>
      <c r="F737" s="29">
        <v>1161.1400000000001</v>
      </c>
      <c r="G737" s="30"/>
      <c r="H737" s="20">
        <v>4</v>
      </c>
      <c r="I737" s="20">
        <v>180</v>
      </c>
      <c r="J737" s="34" t="s">
        <v>28</v>
      </c>
      <c r="K737" s="20">
        <v>45</v>
      </c>
      <c r="L737" s="20" t="s">
        <v>19</v>
      </c>
      <c r="M737" s="20">
        <v>14</v>
      </c>
      <c r="N737" s="33" t="s">
        <v>27</v>
      </c>
      <c r="O737" s="34" t="s">
        <v>722</v>
      </c>
      <c r="P737" s="32">
        <v>2704</v>
      </c>
      <c r="Q737" s="35"/>
      <c r="R737" s="12" t="s">
        <v>179</v>
      </c>
      <c r="S737" s="35"/>
      <c r="T737" s="47" t="s">
        <v>630</v>
      </c>
      <c r="U737" s="48">
        <f t="shared" ref="U737:U768" si="27">P737+K737-1</f>
        <v>2748</v>
      </c>
      <c r="V737" s="20">
        <v>99.3</v>
      </c>
      <c r="W737" s="20">
        <v>2.21</v>
      </c>
      <c r="X737" s="29">
        <v>1.58</v>
      </c>
      <c r="Y737" s="20">
        <v>1.98</v>
      </c>
      <c r="Z737" s="87" t="s">
        <v>808</v>
      </c>
    </row>
    <row r="738" spans="1:34" s="20" customFormat="1" x14ac:dyDescent="0.25">
      <c r="A738" s="47">
        <v>35044</v>
      </c>
      <c r="B738" s="47" t="s">
        <v>23</v>
      </c>
      <c r="C738" s="20">
        <v>7</v>
      </c>
      <c r="D738" s="20" t="s">
        <v>451</v>
      </c>
      <c r="E738" s="29">
        <v>696.59</v>
      </c>
      <c r="F738" s="29">
        <v>1161.33</v>
      </c>
      <c r="G738" s="30"/>
      <c r="H738" s="20">
        <v>4</v>
      </c>
      <c r="I738" s="20">
        <v>56</v>
      </c>
      <c r="J738" s="34" t="s">
        <v>10</v>
      </c>
      <c r="K738" s="20">
        <v>24</v>
      </c>
      <c r="L738" s="20" t="s">
        <v>19</v>
      </c>
      <c r="M738" s="20">
        <v>11</v>
      </c>
      <c r="N738" s="33" t="s">
        <v>27</v>
      </c>
      <c r="O738" s="34" t="s">
        <v>722</v>
      </c>
      <c r="P738" s="32">
        <v>2704</v>
      </c>
      <c r="Q738" s="35"/>
      <c r="R738" s="12" t="s">
        <v>179</v>
      </c>
      <c r="S738" s="35"/>
      <c r="T738" s="47" t="s">
        <v>630</v>
      </c>
      <c r="U738" s="48">
        <f t="shared" si="27"/>
        <v>2727</v>
      </c>
      <c r="V738" s="20">
        <v>60.3</v>
      </c>
      <c r="W738" s="20">
        <v>2.5099999999999998</v>
      </c>
      <c r="X738" s="29">
        <v>2.4500000000000002</v>
      </c>
      <c r="Y738" s="20">
        <v>2.38</v>
      </c>
      <c r="Z738" s="87" t="s">
        <v>809</v>
      </c>
    </row>
    <row r="739" spans="1:34" s="20" customFormat="1" x14ac:dyDescent="0.25">
      <c r="A739" s="47">
        <v>35045</v>
      </c>
      <c r="B739" s="47" t="s">
        <v>23</v>
      </c>
      <c r="C739" s="20">
        <v>7</v>
      </c>
      <c r="D739" s="20" t="s">
        <v>451</v>
      </c>
      <c r="E739" s="29">
        <v>696.48</v>
      </c>
      <c r="F739" s="29">
        <v>1161.71</v>
      </c>
      <c r="G739" s="30"/>
      <c r="H739" s="20">
        <v>4</v>
      </c>
      <c r="I739" s="20">
        <v>142</v>
      </c>
      <c r="J739" s="34" t="s">
        <v>28</v>
      </c>
      <c r="K739" s="20">
        <v>62</v>
      </c>
      <c r="L739" s="20" t="s">
        <v>19</v>
      </c>
      <c r="M739" s="20">
        <v>17</v>
      </c>
      <c r="N739" s="33" t="s">
        <v>27</v>
      </c>
      <c r="O739" s="34" t="s">
        <v>722</v>
      </c>
      <c r="P739" s="32">
        <v>2725</v>
      </c>
      <c r="Q739" s="35"/>
      <c r="R739" s="12" t="s">
        <v>131</v>
      </c>
      <c r="S739" s="35"/>
      <c r="T739" s="20" t="s">
        <v>617</v>
      </c>
      <c r="U739" s="48">
        <f t="shared" si="27"/>
        <v>2786</v>
      </c>
      <c r="V739" s="20">
        <v>112.6</v>
      </c>
      <c r="W739" s="20">
        <v>1.82</v>
      </c>
      <c r="X739" s="29">
        <v>1.26</v>
      </c>
      <c r="Y739" s="20">
        <v>1.59</v>
      </c>
      <c r="Z739" s="87" t="s">
        <v>806</v>
      </c>
      <c r="AH739" s="20" t="s">
        <v>452</v>
      </c>
    </row>
    <row r="740" spans="1:34" s="20" customFormat="1" x14ac:dyDescent="0.25">
      <c r="A740" s="47">
        <v>35046</v>
      </c>
      <c r="B740" s="47" t="s">
        <v>23</v>
      </c>
      <c r="C740" s="20">
        <v>7</v>
      </c>
      <c r="D740" s="20" t="s">
        <v>451</v>
      </c>
      <c r="E740" s="29">
        <v>696.48</v>
      </c>
      <c r="F740" s="29">
        <v>1161.9100000000001</v>
      </c>
      <c r="G740" s="30"/>
      <c r="H740" s="20">
        <v>4</v>
      </c>
      <c r="I740" s="20">
        <v>226</v>
      </c>
      <c r="J740" s="34" t="s">
        <v>28</v>
      </c>
      <c r="K740" s="20">
        <v>137</v>
      </c>
      <c r="L740" s="20" t="s">
        <v>19</v>
      </c>
      <c r="M740" s="20">
        <v>41</v>
      </c>
      <c r="N740" s="33" t="s">
        <v>27</v>
      </c>
      <c r="O740" s="34" t="s">
        <v>798</v>
      </c>
      <c r="P740" s="32">
        <v>2689</v>
      </c>
      <c r="Q740" s="35"/>
      <c r="R740" s="12" t="s">
        <v>207</v>
      </c>
      <c r="S740" s="35"/>
      <c r="T740" s="47" t="s">
        <v>631</v>
      </c>
      <c r="U740" s="48">
        <f t="shared" si="27"/>
        <v>2825</v>
      </c>
      <c r="V740" s="20">
        <v>117.1</v>
      </c>
      <c r="W740" s="20">
        <v>0.85</v>
      </c>
      <c r="X740" s="29">
        <v>0.51</v>
      </c>
      <c r="Y740" s="20">
        <v>0.6</v>
      </c>
      <c r="Z740" s="114" t="s">
        <v>805</v>
      </c>
    </row>
    <row r="741" spans="1:34" s="20" customFormat="1" x14ac:dyDescent="0.25">
      <c r="A741" s="47">
        <v>35047</v>
      </c>
      <c r="B741" s="47" t="s">
        <v>23</v>
      </c>
      <c r="C741" s="20">
        <v>7</v>
      </c>
      <c r="D741" s="20" t="s">
        <v>451</v>
      </c>
      <c r="E741" s="29">
        <v>696.94</v>
      </c>
      <c r="F741" s="29">
        <v>1162</v>
      </c>
      <c r="G741" s="30"/>
      <c r="H741" s="20">
        <v>4</v>
      </c>
      <c r="I741" s="20">
        <v>190</v>
      </c>
      <c r="J741" s="34" t="s">
        <v>10</v>
      </c>
      <c r="K741" s="20">
        <v>112</v>
      </c>
      <c r="L741" s="20" t="s">
        <v>19</v>
      </c>
      <c r="M741" s="20">
        <v>15</v>
      </c>
      <c r="N741" s="34" t="s">
        <v>123</v>
      </c>
      <c r="O741" s="33" t="s">
        <v>27</v>
      </c>
      <c r="P741" s="32">
        <v>2697</v>
      </c>
      <c r="Q741" s="35"/>
      <c r="R741" s="12" t="s">
        <v>213</v>
      </c>
      <c r="S741" s="35" t="s">
        <v>223</v>
      </c>
      <c r="T741" s="47" t="s">
        <v>631</v>
      </c>
      <c r="U741" s="48">
        <f t="shared" si="27"/>
        <v>2808</v>
      </c>
      <c r="V741" s="20">
        <v>107.8</v>
      </c>
      <c r="W741" s="20">
        <v>0.96</v>
      </c>
      <c r="X741" s="29">
        <v>1.1100000000000001</v>
      </c>
      <c r="Y741" s="20">
        <v>0.69</v>
      </c>
      <c r="Z741" s="114" t="s">
        <v>805</v>
      </c>
    </row>
    <row r="742" spans="1:34" s="20" customFormat="1" x14ac:dyDescent="0.25">
      <c r="A742" s="47">
        <v>35048</v>
      </c>
      <c r="B742" s="47" t="s">
        <v>23</v>
      </c>
      <c r="C742" s="20">
        <v>7</v>
      </c>
      <c r="D742" s="20" t="s">
        <v>100</v>
      </c>
      <c r="E742" s="29">
        <v>692.23</v>
      </c>
      <c r="F742" s="29">
        <v>1161.08</v>
      </c>
      <c r="G742" s="30"/>
      <c r="H742" s="20">
        <v>8</v>
      </c>
      <c r="I742" s="20">
        <v>63</v>
      </c>
      <c r="J742" s="34" t="s">
        <v>28</v>
      </c>
      <c r="K742" s="20">
        <v>64</v>
      </c>
      <c r="L742" s="20" t="s">
        <v>19</v>
      </c>
      <c r="M742" s="20">
        <v>20</v>
      </c>
      <c r="N742" s="33" t="s">
        <v>27</v>
      </c>
      <c r="O742" s="34" t="s">
        <v>722</v>
      </c>
      <c r="P742" s="32">
        <v>2754</v>
      </c>
      <c r="Q742" s="35"/>
      <c r="R742" s="12" t="s">
        <v>52</v>
      </c>
      <c r="S742" s="35"/>
      <c r="T742" s="20" t="s">
        <v>703</v>
      </c>
      <c r="U742" s="48">
        <f t="shared" si="27"/>
        <v>2817</v>
      </c>
      <c r="V742" s="20">
        <v>48.5</v>
      </c>
      <c r="W742" s="20">
        <v>0.76</v>
      </c>
      <c r="X742" s="29">
        <v>0.52</v>
      </c>
      <c r="Y742" s="20">
        <v>0.59</v>
      </c>
      <c r="Z742" s="114" t="s">
        <v>805</v>
      </c>
    </row>
    <row r="743" spans="1:34" s="20" customFormat="1" x14ac:dyDescent="0.25">
      <c r="A743" s="47">
        <v>35049</v>
      </c>
      <c r="B743" s="47" t="s">
        <v>23</v>
      </c>
      <c r="C743" s="20">
        <v>7</v>
      </c>
      <c r="D743" s="20" t="s">
        <v>100</v>
      </c>
      <c r="E743" s="29">
        <v>692.95</v>
      </c>
      <c r="F743" s="29">
        <v>1161.82</v>
      </c>
      <c r="G743" s="30"/>
      <c r="H743" s="20">
        <v>8</v>
      </c>
      <c r="I743" s="20">
        <v>132</v>
      </c>
      <c r="J743" s="34" t="s">
        <v>10</v>
      </c>
      <c r="K743" s="20">
        <v>37</v>
      </c>
      <c r="L743" s="20" t="s">
        <v>19</v>
      </c>
      <c r="M743" s="20">
        <v>14</v>
      </c>
      <c r="N743" s="33" t="s">
        <v>27</v>
      </c>
      <c r="O743" s="34" t="s">
        <v>24</v>
      </c>
      <c r="P743" s="32">
        <v>2719</v>
      </c>
      <c r="Q743" s="35"/>
      <c r="R743" s="12" t="s">
        <v>126</v>
      </c>
      <c r="S743" s="35"/>
      <c r="T743" s="20" t="s">
        <v>611</v>
      </c>
      <c r="U743" s="48">
        <f t="shared" si="27"/>
        <v>2755</v>
      </c>
      <c r="V743" s="20">
        <v>71.8</v>
      </c>
      <c r="W743" s="20">
        <v>1.94</v>
      </c>
      <c r="X743" s="29">
        <v>1.1000000000000001</v>
      </c>
      <c r="Y743" s="20">
        <v>1.29</v>
      </c>
      <c r="Z743" s="87" t="s">
        <v>806</v>
      </c>
      <c r="AA743" s="34" t="s">
        <v>125</v>
      </c>
    </row>
    <row r="744" spans="1:34" s="20" customFormat="1" x14ac:dyDescent="0.25">
      <c r="A744" s="47">
        <v>35051</v>
      </c>
      <c r="B744" s="47" t="s">
        <v>23</v>
      </c>
      <c r="C744" s="20">
        <v>7</v>
      </c>
      <c r="D744" s="20" t="s">
        <v>101</v>
      </c>
      <c r="E744" s="29">
        <v>695.15</v>
      </c>
      <c r="F744" s="29">
        <v>1161.67</v>
      </c>
      <c r="G744" s="30"/>
      <c r="H744" s="20">
        <v>4</v>
      </c>
      <c r="I744" s="20">
        <v>54</v>
      </c>
      <c r="J744" s="34" t="s">
        <v>10</v>
      </c>
      <c r="K744" s="20">
        <v>27</v>
      </c>
      <c r="L744" s="43" t="s">
        <v>27</v>
      </c>
      <c r="M744" s="20">
        <v>16</v>
      </c>
      <c r="N744" s="33" t="s">
        <v>27</v>
      </c>
      <c r="O744" s="34" t="s">
        <v>798</v>
      </c>
      <c r="P744" s="32">
        <v>2761</v>
      </c>
      <c r="Q744" s="35"/>
      <c r="R744" s="12" t="s">
        <v>30</v>
      </c>
      <c r="S744" s="35" t="s">
        <v>102</v>
      </c>
      <c r="T744" s="20" t="s">
        <v>694</v>
      </c>
      <c r="U744" s="48">
        <f t="shared" si="27"/>
        <v>2787</v>
      </c>
      <c r="V744" s="20">
        <v>49.3</v>
      </c>
      <c r="W744" s="20">
        <v>1.83</v>
      </c>
      <c r="X744" s="29">
        <v>1.23</v>
      </c>
      <c r="Y744" s="20">
        <v>2.64</v>
      </c>
      <c r="Z744" s="87" t="s">
        <v>806</v>
      </c>
      <c r="AH744" s="20" t="s">
        <v>69</v>
      </c>
    </row>
    <row r="745" spans="1:34" s="20" customFormat="1" x14ac:dyDescent="0.25">
      <c r="A745" s="47">
        <v>35052</v>
      </c>
      <c r="B745" s="47" t="s">
        <v>23</v>
      </c>
      <c r="C745" s="20">
        <v>7</v>
      </c>
      <c r="D745" s="20" t="s">
        <v>101</v>
      </c>
      <c r="E745" s="29">
        <v>695.11</v>
      </c>
      <c r="F745" s="29">
        <v>1161.98</v>
      </c>
      <c r="G745" s="30"/>
      <c r="H745" s="20">
        <v>13</v>
      </c>
      <c r="I745" s="20">
        <v>76</v>
      </c>
      <c r="J745" s="34" t="s">
        <v>28</v>
      </c>
      <c r="K745" s="20">
        <v>36</v>
      </c>
      <c r="L745" s="43" t="s">
        <v>27</v>
      </c>
      <c r="M745" s="20">
        <v>16</v>
      </c>
      <c r="N745" s="33" t="s">
        <v>27</v>
      </c>
      <c r="O745" s="34" t="s">
        <v>798</v>
      </c>
      <c r="P745" s="32">
        <v>2761</v>
      </c>
      <c r="Q745" s="35"/>
      <c r="R745" s="12" t="s">
        <v>30</v>
      </c>
      <c r="S745" s="35" t="s">
        <v>102</v>
      </c>
      <c r="T745" s="20" t="s">
        <v>694</v>
      </c>
      <c r="U745" s="48">
        <f t="shared" si="27"/>
        <v>2796</v>
      </c>
      <c r="V745" s="20">
        <v>59.9</v>
      </c>
      <c r="W745" s="20">
        <v>1.66</v>
      </c>
      <c r="X745" s="29">
        <v>1.55</v>
      </c>
      <c r="Y745" s="20">
        <v>1.81</v>
      </c>
      <c r="Z745" s="87" t="s">
        <v>806</v>
      </c>
      <c r="AH745" s="20" t="s">
        <v>26</v>
      </c>
    </row>
    <row r="746" spans="1:34" s="20" customFormat="1" x14ac:dyDescent="0.25">
      <c r="A746" s="47">
        <v>35056</v>
      </c>
      <c r="B746" s="47" t="s">
        <v>23</v>
      </c>
      <c r="C746" s="20">
        <v>7</v>
      </c>
      <c r="D746" s="20" t="s">
        <v>222</v>
      </c>
      <c r="E746" s="29">
        <v>694.11</v>
      </c>
      <c r="F746" s="29">
        <v>1161.6500000000001</v>
      </c>
      <c r="G746" s="30"/>
      <c r="H746" s="20">
        <v>2</v>
      </c>
      <c r="I746" s="20">
        <v>176</v>
      </c>
      <c r="J746" s="34" t="s">
        <v>28</v>
      </c>
      <c r="K746" s="20">
        <v>114</v>
      </c>
      <c r="L746" s="43" t="s">
        <v>27</v>
      </c>
      <c r="M746" s="20">
        <v>19</v>
      </c>
      <c r="N746" s="33" t="s">
        <v>27</v>
      </c>
      <c r="O746" s="34" t="s">
        <v>722</v>
      </c>
      <c r="P746" s="32">
        <v>2688</v>
      </c>
      <c r="Q746" s="35"/>
      <c r="R746" s="12" t="s">
        <v>223</v>
      </c>
      <c r="S746" s="35"/>
      <c r="T746" s="20" t="s">
        <v>590</v>
      </c>
      <c r="U746" s="48">
        <f t="shared" si="27"/>
        <v>2801</v>
      </c>
      <c r="V746" s="20">
        <v>131.19999999999999</v>
      </c>
      <c r="W746" s="20">
        <v>1.1499999999999999</v>
      </c>
      <c r="X746" s="29">
        <v>0.67</v>
      </c>
      <c r="Y746" s="20">
        <v>0.91</v>
      </c>
      <c r="Z746" s="87" t="s">
        <v>807</v>
      </c>
    </row>
    <row r="747" spans="1:34" s="20" customFormat="1" x14ac:dyDescent="0.25">
      <c r="A747" s="47">
        <v>35057</v>
      </c>
      <c r="B747" s="47" t="s">
        <v>23</v>
      </c>
      <c r="C747" s="20">
        <v>7</v>
      </c>
      <c r="D747" s="20" t="s">
        <v>222</v>
      </c>
      <c r="E747" s="29">
        <v>694.05</v>
      </c>
      <c r="F747" s="29">
        <v>1161.96</v>
      </c>
      <c r="G747" s="30"/>
      <c r="H747" s="20">
        <v>13</v>
      </c>
      <c r="I747" s="20">
        <v>108</v>
      </c>
      <c r="J747" s="34" t="s">
        <v>28</v>
      </c>
      <c r="K747" s="20">
        <v>63</v>
      </c>
      <c r="L747" s="20" t="s">
        <v>19</v>
      </c>
      <c r="M747" s="20">
        <v>0</v>
      </c>
      <c r="N747" s="34" t="s">
        <v>725</v>
      </c>
      <c r="O747" s="33" t="s">
        <v>27</v>
      </c>
      <c r="P747" s="32">
        <v>2738</v>
      </c>
      <c r="Q747" s="35"/>
      <c r="R747" s="12" t="s">
        <v>213</v>
      </c>
      <c r="S747" s="124">
        <v>2688</v>
      </c>
      <c r="T747" s="20" t="s">
        <v>590</v>
      </c>
      <c r="U747" s="48">
        <f t="shared" si="27"/>
        <v>2800</v>
      </c>
      <c r="V747" s="20">
        <v>108.2</v>
      </c>
      <c r="W747" s="20">
        <v>1.72</v>
      </c>
      <c r="X747" s="29">
        <v>0</v>
      </c>
      <c r="Y747" s="20">
        <v>0</v>
      </c>
      <c r="Z747" s="87" t="s">
        <v>811</v>
      </c>
      <c r="AH747" s="20" t="s">
        <v>79</v>
      </c>
    </row>
    <row r="748" spans="1:34" s="20" customFormat="1" x14ac:dyDescent="0.25">
      <c r="A748" s="47">
        <v>35059</v>
      </c>
      <c r="B748" s="47" t="s">
        <v>23</v>
      </c>
      <c r="C748" s="20">
        <v>7</v>
      </c>
      <c r="D748" s="20" t="s">
        <v>103</v>
      </c>
      <c r="E748" s="29">
        <v>690.73</v>
      </c>
      <c r="F748" s="29">
        <v>1162.3900000000001</v>
      </c>
      <c r="G748" s="30"/>
      <c r="H748" s="20">
        <v>4</v>
      </c>
      <c r="I748" s="20">
        <v>77</v>
      </c>
      <c r="J748" s="34" t="s">
        <v>28</v>
      </c>
      <c r="K748" s="20">
        <v>41</v>
      </c>
      <c r="L748" s="20" t="s">
        <v>19</v>
      </c>
      <c r="M748" s="20">
        <v>21</v>
      </c>
      <c r="N748" s="33" t="s">
        <v>27</v>
      </c>
      <c r="O748" s="34" t="s">
        <v>722</v>
      </c>
      <c r="P748" s="32">
        <v>2704</v>
      </c>
      <c r="Q748" s="35"/>
      <c r="R748" s="12" t="s">
        <v>179</v>
      </c>
      <c r="S748" s="35"/>
      <c r="T748" s="20" t="s">
        <v>590</v>
      </c>
      <c r="U748" s="48">
        <f t="shared" si="27"/>
        <v>2744</v>
      </c>
      <c r="V748" s="20">
        <v>73</v>
      </c>
      <c r="W748" s="20">
        <v>1.78</v>
      </c>
      <c r="X748" s="29">
        <v>1.2</v>
      </c>
      <c r="Y748" s="20">
        <v>2.33</v>
      </c>
      <c r="Z748" s="87" t="s">
        <v>806</v>
      </c>
    </row>
    <row r="749" spans="1:34" s="20" customFormat="1" x14ac:dyDescent="0.25">
      <c r="A749" s="47">
        <v>35061</v>
      </c>
      <c r="B749" s="47" t="s">
        <v>23</v>
      </c>
      <c r="C749" s="20">
        <v>7</v>
      </c>
      <c r="D749" s="20" t="s">
        <v>103</v>
      </c>
      <c r="E749" s="29">
        <v>690.56</v>
      </c>
      <c r="F749" s="29">
        <v>1162.5999999999999</v>
      </c>
      <c r="G749" s="30"/>
      <c r="H749" s="20">
        <v>4</v>
      </c>
      <c r="I749" s="20">
        <v>157</v>
      </c>
      <c r="J749" s="34" t="s">
        <v>28</v>
      </c>
      <c r="K749" s="20">
        <v>72</v>
      </c>
      <c r="L749" s="43" t="s">
        <v>27</v>
      </c>
      <c r="M749" s="20">
        <v>12</v>
      </c>
      <c r="N749" s="33" t="s">
        <v>27</v>
      </c>
      <c r="O749" s="34" t="s">
        <v>722</v>
      </c>
      <c r="P749" s="32">
        <v>2754</v>
      </c>
      <c r="Q749" s="35"/>
      <c r="R749" s="12" t="s">
        <v>52</v>
      </c>
      <c r="S749" s="35"/>
      <c r="T749" s="20" t="s">
        <v>704</v>
      </c>
      <c r="U749" s="48">
        <f t="shared" si="27"/>
        <v>2825</v>
      </c>
      <c r="V749" s="20">
        <v>85.7</v>
      </c>
      <c r="W749" s="20">
        <v>1.19</v>
      </c>
      <c r="X749" s="29">
        <v>1.26</v>
      </c>
      <c r="Y749" s="20">
        <v>0.95</v>
      </c>
      <c r="Z749" s="87" t="s">
        <v>806</v>
      </c>
      <c r="AA749" s="34" t="s">
        <v>756</v>
      </c>
    </row>
    <row r="750" spans="1:34" s="20" customFormat="1" x14ac:dyDescent="0.25">
      <c r="A750" s="47">
        <v>35062</v>
      </c>
      <c r="B750" s="47" t="s">
        <v>23</v>
      </c>
      <c r="C750" s="20">
        <v>7</v>
      </c>
      <c r="D750" s="20" t="s">
        <v>103</v>
      </c>
      <c r="E750" s="29">
        <v>690.93</v>
      </c>
      <c r="F750" s="29">
        <v>1162.81</v>
      </c>
      <c r="G750" s="30"/>
      <c r="H750" s="20">
        <v>4</v>
      </c>
      <c r="I750" s="20">
        <v>141</v>
      </c>
      <c r="J750" s="34" t="s">
        <v>28</v>
      </c>
      <c r="K750" s="20">
        <v>43</v>
      </c>
      <c r="L750" s="20" t="s">
        <v>19</v>
      </c>
      <c r="M750" s="20">
        <v>12</v>
      </c>
      <c r="N750" s="33" t="s">
        <v>27</v>
      </c>
      <c r="O750" s="34" t="s">
        <v>722</v>
      </c>
      <c r="P750" s="32">
        <v>2704</v>
      </c>
      <c r="Q750" s="35"/>
      <c r="R750" s="12" t="s">
        <v>179</v>
      </c>
      <c r="S750" s="35"/>
      <c r="T750" s="20" t="s">
        <v>590</v>
      </c>
      <c r="U750" s="48">
        <f t="shared" si="27"/>
        <v>2746</v>
      </c>
      <c r="V750" s="20">
        <v>101.6</v>
      </c>
      <c r="W750" s="20">
        <v>2.36</v>
      </c>
      <c r="X750" s="29">
        <v>1.61</v>
      </c>
      <c r="Y750" s="20">
        <v>2.29</v>
      </c>
      <c r="Z750" s="87" t="s">
        <v>808</v>
      </c>
    </row>
    <row r="751" spans="1:34" s="20" customFormat="1" x14ac:dyDescent="0.25">
      <c r="A751" s="47">
        <v>35064</v>
      </c>
      <c r="B751" s="47" t="s">
        <v>23</v>
      </c>
      <c r="C751" s="20">
        <v>7</v>
      </c>
      <c r="D751" s="20" t="s">
        <v>458</v>
      </c>
      <c r="E751" s="29">
        <v>697.43</v>
      </c>
      <c r="F751" s="29">
        <v>1162.6099999999999</v>
      </c>
      <c r="G751" s="30"/>
      <c r="H751" s="20">
        <v>4</v>
      </c>
      <c r="I751" s="20">
        <v>79</v>
      </c>
      <c r="J751" s="34" t="s">
        <v>10</v>
      </c>
      <c r="K751" s="20">
        <v>42</v>
      </c>
      <c r="L751" s="20" t="s">
        <v>19</v>
      </c>
      <c r="M751" s="20">
        <v>10</v>
      </c>
      <c r="N751" s="33" t="s">
        <v>27</v>
      </c>
      <c r="O751" s="34" t="s">
        <v>24</v>
      </c>
      <c r="P751" s="32">
        <v>2719</v>
      </c>
      <c r="Q751" s="35"/>
      <c r="R751" s="12" t="s">
        <v>126</v>
      </c>
      <c r="S751" s="35"/>
      <c r="T751" s="55" t="s">
        <v>558</v>
      </c>
      <c r="U751" s="48">
        <f t="shared" si="27"/>
        <v>2760</v>
      </c>
      <c r="V751" s="22">
        <v>68.3</v>
      </c>
      <c r="W751" s="22">
        <v>1.63</v>
      </c>
      <c r="X751" s="49">
        <v>1.42</v>
      </c>
      <c r="Y751" s="22">
        <v>1.58</v>
      </c>
      <c r="Z751" s="122" t="s">
        <v>806</v>
      </c>
      <c r="AA751" s="34" t="s">
        <v>459</v>
      </c>
    </row>
    <row r="752" spans="1:34" s="20" customFormat="1" x14ac:dyDescent="0.25">
      <c r="A752" s="47">
        <v>35065</v>
      </c>
      <c r="B752" s="47" t="s">
        <v>23</v>
      </c>
      <c r="C752" s="20">
        <v>7</v>
      </c>
      <c r="D752" s="20" t="s">
        <v>458</v>
      </c>
      <c r="E752" s="29">
        <v>697.1</v>
      </c>
      <c r="F752" s="29">
        <v>1162.5899999999999</v>
      </c>
      <c r="G752" s="30"/>
      <c r="H752" s="20">
        <v>4</v>
      </c>
      <c r="I752" s="20">
        <v>88</v>
      </c>
      <c r="J752" s="34" t="s">
        <v>28</v>
      </c>
      <c r="K752" s="20">
        <v>56</v>
      </c>
      <c r="L752" s="20" t="s">
        <v>19</v>
      </c>
      <c r="M752" s="20">
        <v>18</v>
      </c>
      <c r="N752" s="33" t="s">
        <v>27</v>
      </c>
      <c r="O752" s="34" t="s">
        <v>722</v>
      </c>
      <c r="P752" s="32">
        <v>2709</v>
      </c>
      <c r="Q752" s="35"/>
      <c r="R752" s="12" t="s">
        <v>252</v>
      </c>
      <c r="S752" s="35"/>
      <c r="T752" s="47" t="s">
        <v>629</v>
      </c>
      <c r="U752" s="48">
        <f t="shared" si="27"/>
        <v>2764</v>
      </c>
      <c r="V752" s="20">
        <v>73.2</v>
      </c>
      <c r="W752" s="20">
        <v>1.31</v>
      </c>
      <c r="X752" s="29">
        <v>0.7</v>
      </c>
      <c r="Y752" s="20">
        <v>0.82</v>
      </c>
      <c r="Z752" s="87" t="s">
        <v>806</v>
      </c>
    </row>
    <row r="753" spans="1:255" s="20" customFormat="1" x14ac:dyDescent="0.25">
      <c r="A753" s="47">
        <v>35076</v>
      </c>
      <c r="B753" s="47" t="s">
        <v>23</v>
      </c>
      <c r="C753" s="20">
        <v>7</v>
      </c>
      <c r="D753" s="20" t="s">
        <v>104</v>
      </c>
      <c r="E753" s="29">
        <v>696.53</v>
      </c>
      <c r="F753" s="29">
        <v>1162.1600000000001</v>
      </c>
      <c r="G753" s="30"/>
      <c r="H753" s="20">
        <v>8</v>
      </c>
      <c r="I753" s="20">
        <v>38</v>
      </c>
      <c r="J753" s="34" t="s">
        <v>28</v>
      </c>
      <c r="K753" s="20">
        <v>35</v>
      </c>
      <c r="L753" s="20" t="s">
        <v>19</v>
      </c>
      <c r="M753" s="20">
        <v>22</v>
      </c>
      <c r="N753" s="33" t="s">
        <v>27</v>
      </c>
      <c r="O753" s="34" t="s">
        <v>798</v>
      </c>
      <c r="P753" s="32">
        <v>2761</v>
      </c>
      <c r="Q753" s="35"/>
      <c r="R753" s="12" t="s">
        <v>30</v>
      </c>
      <c r="S753" s="35" t="s">
        <v>102</v>
      </c>
      <c r="T753" s="20" t="s">
        <v>694</v>
      </c>
      <c r="U753" s="48">
        <f t="shared" si="27"/>
        <v>2795</v>
      </c>
      <c r="V753" s="20">
        <v>30.4</v>
      </c>
      <c r="W753" s="20">
        <v>0.87</v>
      </c>
      <c r="X753" s="29">
        <v>0.62</v>
      </c>
      <c r="Y753" s="20">
        <v>1.28</v>
      </c>
      <c r="Z753" s="114" t="s">
        <v>805</v>
      </c>
    </row>
    <row r="754" spans="1:255" s="20" customFormat="1" x14ac:dyDescent="0.25">
      <c r="A754" s="47">
        <v>35078</v>
      </c>
      <c r="B754" s="47" t="s">
        <v>23</v>
      </c>
      <c r="C754" s="20">
        <v>7</v>
      </c>
      <c r="D754" s="20" t="s">
        <v>104</v>
      </c>
      <c r="E754" s="29">
        <v>696.07</v>
      </c>
      <c r="F754" s="29">
        <v>1162.3499999999999</v>
      </c>
      <c r="G754" s="30"/>
      <c r="H754" s="20">
        <v>2</v>
      </c>
      <c r="I754" s="20">
        <v>113</v>
      </c>
      <c r="J754" s="34" t="s">
        <v>28</v>
      </c>
      <c r="K754" s="20">
        <v>71</v>
      </c>
      <c r="L754" s="43" t="s">
        <v>27</v>
      </c>
      <c r="M754" s="20">
        <v>18</v>
      </c>
      <c r="N754" s="33" t="s">
        <v>27</v>
      </c>
      <c r="O754" s="34" t="s">
        <v>722</v>
      </c>
      <c r="P754" s="32">
        <v>2688</v>
      </c>
      <c r="Q754" s="35"/>
      <c r="R754" s="12" t="s">
        <v>223</v>
      </c>
      <c r="S754" s="35"/>
      <c r="T754" s="47" t="s">
        <v>631</v>
      </c>
      <c r="U754" s="48">
        <f t="shared" si="27"/>
        <v>2758</v>
      </c>
      <c r="V754" s="20">
        <v>103.2</v>
      </c>
      <c r="W754" s="20">
        <v>1.45</v>
      </c>
      <c r="X754" s="29">
        <v>1.26</v>
      </c>
      <c r="Y754" s="20">
        <v>1.1100000000000001</v>
      </c>
      <c r="Z754" s="122" t="s">
        <v>806</v>
      </c>
    </row>
    <row r="755" spans="1:255" s="20" customFormat="1" x14ac:dyDescent="0.25">
      <c r="A755" s="47">
        <v>35082</v>
      </c>
      <c r="B755" s="47" t="s">
        <v>23</v>
      </c>
      <c r="C755" s="20">
        <v>7</v>
      </c>
      <c r="D755" s="20" t="s">
        <v>192</v>
      </c>
      <c r="E755" s="29">
        <v>693.15</v>
      </c>
      <c r="F755" s="29">
        <v>1162.71</v>
      </c>
      <c r="G755" s="30"/>
      <c r="H755" s="20">
        <v>4</v>
      </c>
      <c r="I755" s="20">
        <v>100</v>
      </c>
      <c r="J755" s="34" t="s">
        <v>10</v>
      </c>
      <c r="K755" s="20">
        <v>41</v>
      </c>
      <c r="L755" s="20" t="s">
        <v>19</v>
      </c>
      <c r="M755" s="20">
        <v>22</v>
      </c>
      <c r="N755" s="33" t="s">
        <v>27</v>
      </c>
      <c r="O755" s="34" t="s">
        <v>722</v>
      </c>
      <c r="P755" s="32">
        <v>2704</v>
      </c>
      <c r="Q755" s="35"/>
      <c r="R755" s="12" t="s">
        <v>179</v>
      </c>
      <c r="S755" s="35"/>
      <c r="T755" s="20" t="s">
        <v>590</v>
      </c>
      <c r="U755" s="48">
        <f t="shared" si="27"/>
        <v>2744</v>
      </c>
      <c r="V755" s="20">
        <v>69.400000000000006</v>
      </c>
      <c r="W755" s="20">
        <v>1.69</v>
      </c>
      <c r="X755" s="29">
        <v>1.1499999999999999</v>
      </c>
      <c r="Y755" s="20">
        <v>2.25</v>
      </c>
      <c r="Z755" s="87" t="s">
        <v>806</v>
      </c>
    </row>
    <row r="756" spans="1:255" s="20" customFormat="1" x14ac:dyDescent="0.25">
      <c r="A756" s="47">
        <v>35084</v>
      </c>
      <c r="B756" s="47" t="s">
        <v>23</v>
      </c>
      <c r="C756" s="20">
        <v>7</v>
      </c>
      <c r="D756" s="20" t="s">
        <v>456</v>
      </c>
      <c r="E756" s="29">
        <v>694.48</v>
      </c>
      <c r="F756" s="29">
        <v>1162.31</v>
      </c>
      <c r="G756" s="30"/>
      <c r="H756" s="20">
        <v>8</v>
      </c>
      <c r="I756" s="20">
        <v>50</v>
      </c>
      <c r="J756" s="34" t="s">
        <v>28</v>
      </c>
      <c r="K756" s="20">
        <v>32</v>
      </c>
      <c r="L756" s="20" t="s">
        <v>19</v>
      </c>
      <c r="M756" s="20">
        <v>15</v>
      </c>
      <c r="N756" s="33" t="s">
        <v>27</v>
      </c>
      <c r="O756" s="34" t="s">
        <v>722</v>
      </c>
      <c r="P756" s="32">
        <v>2718</v>
      </c>
      <c r="Q756" s="35"/>
      <c r="R756" s="12" t="s">
        <v>313</v>
      </c>
      <c r="S756" s="35"/>
      <c r="T756" s="47" t="s">
        <v>558</v>
      </c>
      <c r="U756" s="48">
        <f t="shared" si="27"/>
        <v>2749</v>
      </c>
      <c r="V756" s="20">
        <v>37</v>
      </c>
      <c r="W756" s="20">
        <v>1.1499999999999999</v>
      </c>
      <c r="X756" s="29">
        <v>0.9</v>
      </c>
      <c r="Y756" s="20">
        <v>0.96</v>
      </c>
      <c r="Z756" s="87" t="s">
        <v>807</v>
      </c>
    </row>
    <row r="757" spans="1:255" s="20" customFormat="1" x14ac:dyDescent="0.25">
      <c r="A757" s="47">
        <v>35085</v>
      </c>
      <c r="B757" s="47" t="s">
        <v>23</v>
      </c>
      <c r="C757" s="20">
        <v>7</v>
      </c>
      <c r="D757" s="20" t="s">
        <v>456</v>
      </c>
      <c r="E757" s="29">
        <v>694.67</v>
      </c>
      <c r="F757" s="29">
        <v>1162.32</v>
      </c>
      <c r="G757" s="30"/>
      <c r="H757" s="20">
        <v>4</v>
      </c>
      <c r="I757" s="20">
        <v>142</v>
      </c>
      <c r="J757" s="34" t="s">
        <v>28</v>
      </c>
      <c r="K757" s="20">
        <v>52</v>
      </c>
      <c r="L757" s="20" t="s">
        <v>19</v>
      </c>
      <c r="M757" s="20">
        <v>16</v>
      </c>
      <c r="N757" s="33" t="s">
        <v>27</v>
      </c>
      <c r="O757" s="34" t="s">
        <v>722</v>
      </c>
      <c r="P757" s="32">
        <v>2708</v>
      </c>
      <c r="Q757" s="35"/>
      <c r="R757" s="12" t="s">
        <v>167</v>
      </c>
      <c r="S757" s="35"/>
      <c r="T757" s="47" t="s">
        <v>629</v>
      </c>
      <c r="U757" s="48">
        <f t="shared" si="27"/>
        <v>2759</v>
      </c>
      <c r="V757" s="20">
        <v>92.8</v>
      </c>
      <c r="W757" s="20">
        <v>1.79</v>
      </c>
      <c r="X757" s="29">
        <v>0.98</v>
      </c>
      <c r="Y757" s="20">
        <v>1.02</v>
      </c>
      <c r="Z757" s="87" t="s">
        <v>807</v>
      </c>
    </row>
    <row r="758" spans="1:255" s="20" customFormat="1" x14ac:dyDescent="0.25">
      <c r="A758" s="47">
        <v>35088</v>
      </c>
      <c r="B758" s="47" t="s">
        <v>23</v>
      </c>
      <c r="C758" s="20">
        <v>7</v>
      </c>
      <c r="D758" s="20" t="s">
        <v>105</v>
      </c>
      <c r="E758" s="29">
        <v>695.37</v>
      </c>
      <c r="F758" s="29">
        <v>1162.18</v>
      </c>
      <c r="G758" s="30"/>
      <c r="H758" s="20">
        <v>4</v>
      </c>
      <c r="I758" s="20">
        <v>31</v>
      </c>
      <c r="J758" s="34" t="s">
        <v>10</v>
      </c>
      <c r="K758" s="20">
        <v>25</v>
      </c>
      <c r="L758" s="43" t="s">
        <v>27</v>
      </c>
      <c r="M758" s="20">
        <v>13</v>
      </c>
      <c r="N758" s="33" t="s">
        <v>27</v>
      </c>
      <c r="O758" s="34" t="s">
        <v>722</v>
      </c>
      <c r="P758" s="32">
        <v>2761</v>
      </c>
      <c r="Q758" s="35"/>
      <c r="R758" s="12" t="s">
        <v>30</v>
      </c>
      <c r="S758" s="35"/>
      <c r="T758" s="20" t="s">
        <v>694</v>
      </c>
      <c r="U758" s="48">
        <f t="shared" si="27"/>
        <v>2785</v>
      </c>
      <c r="V758" s="20">
        <v>39</v>
      </c>
      <c r="W758" s="20">
        <v>1.56</v>
      </c>
      <c r="X758" s="29">
        <v>1.1599999999999999</v>
      </c>
      <c r="Y758" s="20">
        <v>1.97</v>
      </c>
      <c r="Z758" s="87" t="s">
        <v>806</v>
      </c>
      <c r="AH758" s="20" t="s">
        <v>69</v>
      </c>
    </row>
    <row r="759" spans="1:255" s="20" customFormat="1" x14ac:dyDescent="0.25">
      <c r="A759" s="47">
        <v>35091</v>
      </c>
      <c r="B759" s="47" t="s">
        <v>23</v>
      </c>
      <c r="C759" s="20">
        <v>7</v>
      </c>
      <c r="D759" s="20" t="s">
        <v>105</v>
      </c>
      <c r="E759" s="29">
        <v>695.12</v>
      </c>
      <c r="F759" s="29">
        <v>1162.51</v>
      </c>
      <c r="G759" s="30"/>
      <c r="H759" s="20">
        <v>4</v>
      </c>
      <c r="I759" s="20">
        <v>56</v>
      </c>
      <c r="J759" s="34" t="s">
        <v>28</v>
      </c>
      <c r="K759" s="20">
        <v>30</v>
      </c>
      <c r="L759" s="43" t="s">
        <v>27</v>
      </c>
      <c r="M759" s="20">
        <v>11</v>
      </c>
      <c r="N759" s="34" t="s">
        <v>106</v>
      </c>
      <c r="O759" s="33" t="s">
        <v>27</v>
      </c>
      <c r="P759" s="32">
        <v>2765</v>
      </c>
      <c r="Q759" s="35"/>
      <c r="R759" s="12" t="s">
        <v>52</v>
      </c>
      <c r="S759" s="35" t="s">
        <v>56</v>
      </c>
      <c r="T759" s="20" t="s">
        <v>694</v>
      </c>
      <c r="U759" s="48">
        <f t="shared" si="27"/>
        <v>2794</v>
      </c>
      <c r="V759" s="20">
        <v>49.1</v>
      </c>
      <c r="W759" s="20">
        <v>1.64</v>
      </c>
      <c r="X759" s="29">
        <v>1.22</v>
      </c>
      <c r="Y759" s="20">
        <v>1.93</v>
      </c>
      <c r="Z759" s="87" t="s">
        <v>806</v>
      </c>
      <c r="AH759" s="20" t="s">
        <v>69</v>
      </c>
    </row>
    <row r="760" spans="1:255" s="20" customFormat="1" x14ac:dyDescent="0.25">
      <c r="A760" s="47">
        <v>35093</v>
      </c>
      <c r="B760" s="47" t="s">
        <v>23</v>
      </c>
      <c r="C760" s="20">
        <v>7</v>
      </c>
      <c r="D760" s="20" t="s">
        <v>105</v>
      </c>
      <c r="E760" s="29">
        <v>695.45</v>
      </c>
      <c r="F760" s="29">
        <v>1162.96</v>
      </c>
      <c r="G760" s="30"/>
      <c r="H760" s="20">
        <v>4</v>
      </c>
      <c r="I760" s="20">
        <v>113</v>
      </c>
      <c r="J760" s="34" t="s">
        <v>28</v>
      </c>
      <c r="K760" s="20">
        <v>75</v>
      </c>
      <c r="L760" s="20" t="s">
        <v>19</v>
      </c>
      <c r="M760" s="20">
        <v>15</v>
      </c>
      <c r="N760" s="33" t="s">
        <v>27</v>
      </c>
      <c r="O760" s="34" t="s">
        <v>24</v>
      </c>
      <c r="P760" s="32">
        <v>2753</v>
      </c>
      <c r="Q760" s="35"/>
      <c r="R760" s="12" t="s">
        <v>50</v>
      </c>
      <c r="S760" s="35"/>
      <c r="T760" s="20" t="s">
        <v>694</v>
      </c>
      <c r="U760" s="48">
        <f t="shared" si="27"/>
        <v>2827</v>
      </c>
      <c r="V760" s="20">
        <v>85.2</v>
      </c>
      <c r="W760" s="20">
        <v>1.1399999999999999</v>
      </c>
      <c r="X760" s="29">
        <v>0.91</v>
      </c>
      <c r="Y760" s="20">
        <v>0.67</v>
      </c>
      <c r="Z760" s="87" t="s">
        <v>807</v>
      </c>
    </row>
    <row r="761" spans="1:255" s="20" customFormat="1" x14ac:dyDescent="0.25">
      <c r="A761" s="47">
        <v>35094</v>
      </c>
      <c r="B761" s="47" t="s">
        <v>23</v>
      </c>
      <c r="C761" s="20">
        <v>7</v>
      </c>
      <c r="D761" s="20" t="s">
        <v>107</v>
      </c>
      <c r="E761" s="29">
        <v>695.93</v>
      </c>
      <c r="F761" s="29">
        <v>1163.04</v>
      </c>
      <c r="G761" s="30"/>
      <c r="H761" s="20">
        <v>4</v>
      </c>
      <c r="I761" s="20">
        <v>127</v>
      </c>
      <c r="J761" s="34" t="s">
        <v>28</v>
      </c>
      <c r="K761" s="20">
        <v>77</v>
      </c>
      <c r="L761" s="20" t="s">
        <v>19</v>
      </c>
      <c r="M761" s="20">
        <v>17</v>
      </c>
      <c r="N761" s="33" t="s">
        <v>27</v>
      </c>
      <c r="O761" s="34" t="s">
        <v>722</v>
      </c>
      <c r="P761" s="32">
        <v>2756</v>
      </c>
      <c r="Q761" s="35"/>
      <c r="R761" s="12" t="s">
        <v>44</v>
      </c>
      <c r="S761" s="35"/>
      <c r="T761" s="20" t="s">
        <v>694</v>
      </c>
      <c r="U761" s="48">
        <f t="shared" si="27"/>
        <v>2832</v>
      </c>
      <c r="V761" s="20">
        <v>81.7</v>
      </c>
      <c r="W761" s="20">
        <v>1.06</v>
      </c>
      <c r="X761" s="29">
        <v>0.83</v>
      </c>
      <c r="Y761" s="20">
        <v>1.02</v>
      </c>
      <c r="Z761" s="87" t="s">
        <v>807</v>
      </c>
    </row>
    <row r="762" spans="1:255" s="20" customFormat="1" x14ac:dyDescent="0.25">
      <c r="A762" s="47">
        <v>35095</v>
      </c>
      <c r="B762" s="47" t="s">
        <v>23</v>
      </c>
      <c r="C762" s="20">
        <v>7</v>
      </c>
      <c r="D762" s="20" t="s">
        <v>136</v>
      </c>
      <c r="E762" s="29">
        <v>690.41</v>
      </c>
      <c r="F762" s="29">
        <v>1163.4100000000001</v>
      </c>
      <c r="G762" s="30"/>
      <c r="H762" s="20">
        <v>4</v>
      </c>
      <c r="I762" s="20">
        <v>113</v>
      </c>
      <c r="J762" s="34" t="s">
        <v>28</v>
      </c>
      <c r="K762" s="20">
        <v>57</v>
      </c>
      <c r="L762" s="20" t="s">
        <v>19</v>
      </c>
      <c r="M762" s="20">
        <v>16</v>
      </c>
      <c r="N762" s="33" t="s">
        <v>27</v>
      </c>
      <c r="O762" s="34" t="s">
        <v>793</v>
      </c>
      <c r="P762" s="32">
        <v>2717</v>
      </c>
      <c r="Q762" s="35"/>
      <c r="R762" s="12" t="s">
        <v>134</v>
      </c>
      <c r="S762" s="35"/>
      <c r="T762" s="20" t="s">
        <v>624</v>
      </c>
      <c r="U762" s="48">
        <f t="shared" si="27"/>
        <v>2773</v>
      </c>
      <c r="V762" s="20">
        <v>80.400000000000006</v>
      </c>
      <c r="W762" s="20">
        <v>1.41</v>
      </c>
      <c r="X762" s="29">
        <v>1.26</v>
      </c>
      <c r="Y762" s="20">
        <v>1.33</v>
      </c>
      <c r="Z762" s="87" t="s">
        <v>806</v>
      </c>
    </row>
    <row r="763" spans="1:255" s="20" customFormat="1" x14ac:dyDescent="0.25">
      <c r="A763" s="47">
        <v>35098</v>
      </c>
      <c r="B763" s="47" t="s">
        <v>23</v>
      </c>
      <c r="C763" s="20">
        <v>7</v>
      </c>
      <c r="D763" s="20" t="s">
        <v>108</v>
      </c>
      <c r="E763" s="29">
        <v>696.89</v>
      </c>
      <c r="F763" s="29">
        <v>1163.49</v>
      </c>
      <c r="G763" s="30"/>
      <c r="H763" s="20">
        <v>4</v>
      </c>
      <c r="I763" s="20">
        <v>157</v>
      </c>
      <c r="J763" s="34" t="s">
        <v>28</v>
      </c>
      <c r="K763" s="20">
        <v>72</v>
      </c>
      <c r="L763" s="20" t="s">
        <v>19</v>
      </c>
      <c r="M763" s="20">
        <v>13</v>
      </c>
      <c r="N763" s="33" t="s">
        <v>27</v>
      </c>
      <c r="O763" s="34" t="s">
        <v>722</v>
      </c>
      <c r="P763" s="32">
        <v>2756</v>
      </c>
      <c r="Q763" s="35"/>
      <c r="R763" s="12" t="s">
        <v>44</v>
      </c>
      <c r="S763" s="35"/>
      <c r="T763" s="20" t="s">
        <v>694</v>
      </c>
      <c r="U763" s="48">
        <f t="shared" si="27"/>
        <v>2827</v>
      </c>
      <c r="V763" s="20">
        <v>100.1</v>
      </c>
      <c r="W763" s="20">
        <v>1.39</v>
      </c>
      <c r="X763" s="29">
        <v>0.83</v>
      </c>
      <c r="Y763" s="20">
        <v>0.76</v>
      </c>
      <c r="Z763" s="87" t="s">
        <v>807</v>
      </c>
    </row>
    <row r="764" spans="1:255" s="20" customFormat="1" x14ac:dyDescent="0.25">
      <c r="A764" s="47">
        <v>35099</v>
      </c>
      <c r="B764" s="47" t="s">
        <v>23</v>
      </c>
      <c r="C764" s="20">
        <v>7</v>
      </c>
      <c r="D764" s="20" t="s">
        <v>109</v>
      </c>
      <c r="E764" s="29">
        <v>697.24</v>
      </c>
      <c r="F764" s="29">
        <v>1163.7</v>
      </c>
      <c r="G764" s="30"/>
      <c r="H764" s="20">
        <v>4</v>
      </c>
      <c r="I764" s="20">
        <v>226</v>
      </c>
      <c r="J764" s="34" t="s">
        <v>28</v>
      </c>
      <c r="K764" s="20">
        <v>74</v>
      </c>
      <c r="L764" s="43" t="s">
        <v>27</v>
      </c>
      <c r="M764" s="20">
        <v>18</v>
      </c>
      <c r="N764" s="33" t="s">
        <v>27</v>
      </c>
      <c r="O764" s="34" t="s">
        <v>722</v>
      </c>
      <c r="P764" s="32">
        <v>2756</v>
      </c>
      <c r="Q764" s="35"/>
      <c r="R764" s="12" t="s">
        <v>44</v>
      </c>
      <c r="S764" s="35"/>
      <c r="T764" s="20" t="s">
        <v>694</v>
      </c>
      <c r="U764" s="48">
        <f t="shared" si="27"/>
        <v>2829</v>
      </c>
      <c r="V764" s="20">
        <v>117.5</v>
      </c>
      <c r="W764" s="20">
        <v>1.59</v>
      </c>
      <c r="X764" s="29">
        <v>0.85</v>
      </c>
      <c r="Y764" s="20">
        <v>1</v>
      </c>
      <c r="Z764" s="87" t="s">
        <v>807</v>
      </c>
    </row>
    <row r="765" spans="1:255" s="20" customFormat="1" x14ac:dyDescent="0.25">
      <c r="A765" s="47">
        <v>35118</v>
      </c>
      <c r="B765" s="47" t="s">
        <v>23</v>
      </c>
      <c r="C765" s="20">
        <v>7</v>
      </c>
      <c r="D765" s="20" t="s">
        <v>191</v>
      </c>
      <c r="E765" s="29">
        <v>693.03</v>
      </c>
      <c r="F765" s="29">
        <v>1163.07</v>
      </c>
      <c r="G765" s="30"/>
      <c r="H765" s="20">
        <v>4</v>
      </c>
      <c r="I765" s="20">
        <v>157</v>
      </c>
      <c r="J765" s="34" t="s">
        <v>28</v>
      </c>
      <c r="K765" s="20">
        <v>41</v>
      </c>
      <c r="L765" s="20" t="s">
        <v>19</v>
      </c>
      <c r="M765" s="20">
        <v>13</v>
      </c>
      <c r="N765" s="33" t="s">
        <v>27</v>
      </c>
      <c r="O765" s="34" t="s">
        <v>722</v>
      </c>
      <c r="P765" s="32">
        <v>2704</v>
      </c>
      <c r="Q765" s="35"/>
      <c r="R765" s="12" t="s">
        <v>179</v>
      </c>
      <c r="S765" s="35"/>
      <c r="T765" s="20" t="s">
        <v>590</v>
      </c>
      <c r="U765" s="48">
        <f t="shared" si="27"/>
        <v>2744</v>
      </c>
      <c r="V765" s="20">
        <v>97.9</v>
      </c>
      <c r="W765" s="20">
        <v>2.39</v>
      </c>
      <c r="X765" s="29">
        <v>1.81</v>
      </c>
      <c r="Y765" s="20">
        <v>1.48</v>
      </c>
      <c r="Z765" s="87" t="s">
        <v>808</v>
      </c>
    </row>
    <row r="766" spans="1:255" s="20" customFormat="1" x14ac:dyDescent="0.25">
      <c r="A766" s="47">
        <v>35122</v>
      </c>
      <c r="B766" s="47" t="s">
        <v>23</v>
      </c>
      <c r="C766" s="20">
        <v>7</v>
      </c>
      <c r="D766" s="20" t="s">
        <v>107</v>
      </c>
      <c r="E766" s="29">
        <v>695.22</v>
      </c>
      <c r="F766" s="29">
        <v>1163.6600000000001</v>
      </c>
      <c r="G766" s="30"/>
      <c r="H766" s="20">
        <v>4</v>
      </c>
      <c r="I766" s="20">
        <v>226</v>
      </c>
      <c r="J766" s="34" t="s">
        <v>28</v>
      </c>
      <c r="K766" s="20">
        <v>73</v>
      </c>
      <c r="L766" s="20" t="s">
        <v>19</v>
      </c>
      <c r="M766" s="20">
        <v>13</v>
      </c>
      <c r="N766" s="33" t="s">
        <v>27</v>
      </c>
      <c r="O766" s="34" t="s">
        <v>722</v>
      </c>
      <c r="P766" s="32">
        <v>2754</v>
      </c>
      <c r="Q766" s="35"/>
      <c r="R766" s="12" t="s">
        <v>52</v>
      </c>
      <c r="S766" s="35"/>
      <c r="T766" s="20" t="s">
        <v>694</v>
      </c>
      <c r="U766" s="48">
        <f t="shared" si="27"/>
        <v>2826</v>
      </c>
      <c r="V766" s="20">
        <v>105.1</v>
      </c>
      <c r="W766" s="20">
        <v>1.44</v>
      </c>
      <c r="X766" s="29">
        <v>1.43</v>
      </c>
      <c r="Y766" s="20">
        <v>1.5</v>
      </c>
      <c r="Z766" s="87" t="s">
        <v>806</v>
      </c>
    </row>
    <row r="767" spans="1:255" s="20" customFormat="1" x14ac:dyDescent="0.25">
      <c r="A767" s="47">
        <v>35126</v>
      </c>
      <c r="B767" s="47" t="s">
        <v>23</v>
      </c>
      <c r="C767" s="20">
        <v>7</v>
      </c>
      <c r="D767" s="20" t="s">
        <v>188</v>
      </c>
      <c r="E767" s="29">
        <v>690.61</v>
      </c>
      <c r="F767" s="29">
        <v>1164.19</v>
      </c>
      <c r="G767" s="30"/>
      <c r="H767" s="20">
        <v>4</v>
      </c>
      <c r="I767" s="20">
        <v>173</v>
      </c>
      <c r="J767" s="34" t="s">
        <v>28</v>
      </c>
      <c r="K767" s="20">
        <v>45</v>
      </c>
      <c r="L767" s="43" t="s">
        <v>27</v>
      </c>
      <c r="M767" s="20">
        <v>12</v>
      </c>
      <c r="N767" s="33" t="s">
        <v>27</v>
      </c>
      <c r="O767" s="34" t="s">
        <v>722</v>
      </c>
      <c r="P767" s="32">
        <v>2704</v>
      </c>
      <c r="Q767" s="35"/>
      <c r="R767" s="12" t="s">
        <v>179</v>
      </c>
      <c r="S767" s="35"/>
      <c r="T767" s="20" t="s">
        <v>590</v>
      </c>
      <c r="U767" s="48">
        <f t="shared" si="27"/>
        <v>2748</v>
      </c>
      <c r="V767" s="20">
        <v>100.5</v>
      </c>
      <c r="W767" s="20">
        <v>2.23</v>
      </c>
      <c r="X767" s="29">
        <v>1.43</v>
      </c>
      <c r="Y767" s="20">
        <v>1.86</v>
      </c>
      <c r="Z767" s="87" t="s">
        <v>808</v>
      </c>
      <c r="AH767" s="20" t="s">
        <v>189</v>
      </c>
    </row>
    <row r="768" spans="1:255" x14ac:dyDescent="0.25">
      <c r="A768" s="47">
        <v>35129</v>
      </c>
      <c r="B768" s="47" t="s">
        <v>23</v>
      </c>
      <c r="C768" s="20">
        <v>7</v>
      </c>
      <c r="D768" s="20" t="s">
        <v>381</v>
      </c>
      <c r="E768" s="29">
        <v>697.6</v>
      </c>
      <c r="F768" s="29">
        <v>1164.1300000000001</v>
      </c>
      <c r="G768" s="30"/>
      <c r="H768" s="20">
        <v>2</v>
      </c>
      <c r="I768" s="20">
        <v>153</v>
      </c>
      <c r="J768" s="34" t="s">
        <v>28</v>
      </c>
      <c r="K768" s="20">
        <v>72</v>
      </c>
      <c r="L768" s="43" t="s">
        <v>27</v>
      </c>
      <c r="M768" s="20">
        <v>23</v>
      </c>
      <c r="N768" s="33" t="s">
        <v>27</v>
      </c>
      <c r="O768" s="34" t="s">
        <v>722</v>
      </c>
      <c r="P768" s="32">
        <v>2708</v>
      </c>
      <c r="Q768" s="35"/>
      <c r="R768" s="12" t="s">
        <v>167</v>
      </c>
      <c r="S768" s="35"/>
      <c r="T768" s="47" t="s">
        <v>632</v>
      </c>
      <c r="U768" s="48">
        <f t="shared" si="27"/>
        <v>2779</v>
      </c>
      <c r="V768" s="20">
        <v>123</v>
      </c>
      <c r="W768" s="20">
        <v>1.71</v>
      </c>
      <c r="X768" s="29">
        <v>1.56</v>
      </c>
      <c r="Y768" s="20">
        <v>2</v>
      </c>
      <c r="Z768" s="122" t="s">
        <v>806</v>
      </c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  <c r="FI768" s="20"/>
      <c r="FJ768" s="20"/>
      <c r="FK768" s="20"/>
      <c r="FL768" s="20"/>
      <c r="FM768" s="20"/>
      <c r="FN768" s="20"/>
      <c r="FO768" s="20"/>
      <c r="FP768" s="20"/>
      <c r="FQ768" s="20"/>
      <c r="FR768" s="20"/>
      <c r="FS768" s="20"/>
      <c r="FT768" s="20"/>
      <c r="FU768" s="20"/>
      <c r="FV768" s="20"/>
      <c r="FW768" s="20"/>
      <c r="FX768" s="20"/>
      <c r="FY768" s="20"/>
      <c r="FZ768" s="20"/>
      <c r="GA768" s="20"/>
      <c r="GB768" s="20"/>
      <c r="GC768" s="20"/>
      <c r="GD768" s="20"/>
      <c r="GE768" s="20"/>
      <c r="GF768" s="20"/>
      <c r="GG768" s="20"/>
      <c r="GH768" s="20"/>
      <c r="GI768" s="20"/>
      <c r="GJ768" s="20"/>
      <c r="GK768" s="20"/>
      <c r="GL768" s="20"/>
      <c r="GM768" s="20"/>
      <c r="GN768" s="20"/>
      <c r="GO768" s="20"/>
      <c r="GP768" s="20"/>
      <c r="GQ768" s="20"/>
      <c r="GR768" s="20"/>
      <c r="GS768" s="20"/>
      <c r="GT768" s="20"/>
      <c r="GU768" s="20"/>
      <c r="GV768" s="20"/>
      <c r="GW768" s="20"/>
      <c r="GX768" s="20"/>
      <c r="GY768" s="20"/>
      <c r="GZ768" s="20"/>
      <c r="HA768" s="20"/>
      <c r="HB768" s="20"/>
      <c r="HC768" s="20"/>
      <c r="HD768" s="20"/>
      <c r="HE768" s="20"/>
      <c r="HF768" s="20"/>
      <c r="HG768" s="20"/>
      <c r="HH768" s="20"/>
      <c r="HI768" s="20"/>
      <c r="HJ768" s="20"/>
      <c r="HK768" s="20"/>
      <c r="HL768" s="20"/>
      <c r="HM768" s="20"/>
      <c r="HN768" s="20"/>
      <c r="HO768" s="20"/>
      <c r="HP768" s="20"/>
      <c r="HQ768" s="20"/>
      <c r="HR768" s="20"/>
      <c r="HS768" s="20"/>
      <c r="HT768" s="20"/>
      <c r="HU768" s="20"/>
      <c r="HV768" s="20"/>
      <c r="HW768" s="20"/>
      <c r="HX768" s="20"/>
      <c r="HY768" s="20"/>
      <c r="HZ768" s="20"/>
      <c r="IA768" s="20"/>
      <c r="IB768" s="20"/>
      <c r="IC768" s="20"/>
      <c r="ID768" s="20"/>
      <c r="IE768" s="20"/>
      <c r="IF768" s="20"/>
      <c r="IG768" s="20"/>
      <c r="IH768" s="20"/>
      <c r="II768" s="20"/>
      <c r="IJ768" s="20"/>
      <c r="IK768" s="20"/>
      <c r="IL768" s="20"/>
      <c r="IM768" s="20"/>
      <c r="IN768" s="20"/>
      <c r="IO768" s="20"/>
      <c r="IP768" s="20"/>
      <c r="IQ768" s="20"/>
      <c r="IR768" s="20"/>
      <c r="IS768" s="20"/>
      <c r="IT768" s="20"/>
      <c r="IU768" s="20"/>
    </row>
    <row r="769" spans="1:255" s="14" customFormat="1" x14ac:dyDescent="0.25">
      <c r="A769" s="47">
        <v>35130</v>
      </c>
      <c r="B769" s="47" t="s">
        <v>23</v>
      </c>
      <c r="C769" s="20">
        <v>7</v>
      </c>
      <c r="D769" s="20" t="s">
        <v>381</v>
      </c>
      <c r="E769" s="29">
        <v>697.26</v>
      </c>
      <c r="F769" s="29">
        <v>1164.17</v>
      </c>
      <c r="G769" s="30"/>
      <c r="H769" s="20">
        <v>4</v>
      </c>
      <c r="I769" s="20">
        <v>157</v>
      </c>
      <c r="J769" s="34" t="s">
        <v>28</v>
      </c>
      <c r="K769" s="20">
        <v>60</v>
      </c>
      <c r="L769" s="20" t="s">
        <v>19</v>
      </c>
      <c r="M769" s="20">
        <v>19</v>
      </c>
      <c r="N769" s="33" t="s">
        <v>27</v>
      </c>
      <c r="O769" s="34" t="s">
        <v>722</v>
      </c>
      <c r="P769" s="32">
        <v>2704</v>
      </c>
      <c r="Q769" s="35"/>
      <c r="R769" s="12" t="s">
        <v>179</v>
      </c>
      <c r="S769" s="35"/>
      <c r="T769" s="47" t="s">
        <v>633</v>
      </c>
      <c r="U769" s="48">
        <f t="shared" ref="U769:U800" si="28">P769+K769-1</f>
        <v>2763</v>
      </c>
      <c r="V769" s="20">
        <v>112.3</v>
      </c>
      <c r="W769" s="20">
        <v>1.87</v>
      </c>
      <c r="X769" s="29">
        <v>1.27</v>
      </c>
      <c r="Y769" s="20">
        <v>1.87</v>
      </c>
      <c r="Z769" s="87" t="s">
        <v>806</v>
      </c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  <c r="FI769" s="20"/>
      <c r="FJ769" s="20"/>
      <c r="FK769" s="20"/>
      <c r="FL769" s="20"/>
      <c r="FM769" s="20"/>
      <c r="FN769" s="20"/>
      <c r="FO769" s="20"/>
      <c r="FP769" s="20"/>
      <c r="FQ769" s="20"/>
      <c r="FR769" s="20"/>
      <c r="FS769" s="20"/>
      <c r="FT769" s="20"/>
      <c r="FU769" s="20"/>
      <c r="FV769" s="20"/>
      <c r="FW769" s="20"/>
      <c r="FX769" s="20"/>
      <c r="FY769" s="20"/>
      <c r="FZ769" s="20"/>
      <c r="GA769" s="20"/>
      <c r="GB769" s="20"/>
      <c r="GC769" s="20"/>
      <c r="GD769" s="20"/>
      <c r="GE769" s="20"/>
      <c r="GF769" s="20"/>
      <c r="GG769" s="20"/>
      <c r="GH769" s="20"/>
      <c r="GI769" s="20"/>
      <c r="GJ769" s="20"/>
      <c r="GK769" s="20"/>
      <c r="GL769" s="20"/>
      <c r="GM769" s="20"/>
      <c r="GN769" s="20"/>
      <c r="GO769" s="20"/>
      <c r="GP769" s="20"/>
      <c r="GQ769" s="20"/>
      <c r="GR769" s="20"/>
      <c r="GS769" s="20"/>
      <c r="GT769" s="20"/>
      <c r="GU769" s="20"/>
      <c r="GV769" s="20"/>
      <c r="GW769" s="20"/>
      <c r="GX769" s="20"/>
      <c r="GY769" s="20"/>
      <c r="GZ769" s="20"/>
      <c r="HA769" s="20"/>
      <c r="HB769" s="20"/>
      <c r="HC769" s="20"/>
      <c r="HD769" s="20"/>
      <c r="HE769" s="20"/>
      <c r="HF769" s="20"/>
      <c r="HG769" s="20"/>
      <c r="HH769" s="20"/>
      <c r="HI769" s="20"/>
      <c r="HJ769" s="20"/>
      <c r="HK769" s="20"/>
      <c r="HL769" s="20"/>
      <c r="HM769" s="20"/>
      <c r="HN769" s="20"/>
      <c r="HO769" s="20"/>
      <c r="HP769" s="20"/>
      <c r="HQ769" s="20"/>
      <c r="HR769" s="20"/>
      <c r="HS769" s="20"/>
      <c r="HT769" s="20"/>
      <c r="HU769" s="20"/>
      <c r="HV769" s="20"/>
      <c r="HW769" s="20"/>
      <c r="HX769" s="20"/>
      <c r="HY769" s="20"/>
      <c r="HZ769" s="20"/>
      <c r="IA769" s="20"/>
      <c r="IB769" s="20"/>
      <c r="IC769" s="20"/>
      <c r="ID769" s="20"/>
      <c r="IE769" s="20"/>
      <c r="IF769" s="20"/>
      <c r="IG769" s="20"/>
      <c r="IH769" s="20"/>
      <c r="II769" s="20"/>
      <c r="IJ769" s="20"/>
      <c r="IK769" s="20"/>
      <c r="IL769" s="20"/>
      <c r="IM769" s="20"/>
      <c r="IN769" s="20"/>
      <c r="IO769" s="20"/>
      <c r="IP769" s="20"/>
      <c r="IQ769" s="20"/>
      <c r="IR769" s="20"/>
      <c r="IS769" s="20"/>
      <c r="IT769" s="20"/>
      <c r="IU769" s="20"/>
    </row>
    <row r="770" spans="1:255" s="20" customFormat="1" x14ac:dyDescent="0.25">
      <c r="A770" s="47">
        <v>35137</v>
      </c>
      <c r="B770" s="47" t="s">
        <v>23</v>
      </c>
      <c r="C770" s="20">
        <v>7</v>
      </c>
      <c r="D770" s="20" t="s">
        <v>387</v>
      </c>
      <c r="E770" s="29">
        <v>695.96</v>
      </c>
      <c r="F770" s="29">
        <v>1164.06</v>
      </c>
      <c r="G770" s="30"/>
      <c r="H770" s="20">
        <v>4</v>
      </c>
      <c r="I770" s="20">
        <v>100</v>
      </c>
      <c r="J770" s="34" t="s">
        <v>10</v>
      </c>
      <c r="K770" s="20">
        <v>35</v>
      </c>
      <c r="L770" s="20" t="s">
        <v>19</v>
      </c>
      <c r="M770" s="20">
        <v>14</v>
      </c>
      <c r="N770" s="33" t="s">
        <v>27</v>
      </c>
      <c r="O770" s="34" t="s">
        <v>24</v>
      </c>
      <c r="P770" s="32">
        <v>2719</v>
      </c>
      <c r="Q770" s="35"/>
      <c r="R770" s="12" t="s">
        <v>126</v>
      </c>
      <c r="S770" s="35"/>
      <c r="T770" s="47" t="s">
        <v>562</v>
      </c>
      <c r="U770" s="48">
        <f t="shared" si="28"/>
        <v>2753</v>
      </c>
      <c r="V770" s="20">
        <v>90.8</v>
      </c>
      <c r="W770" s="20">
        <v>2.59</v>
      </c>
      <c r="X770" s="29">
        <v>2.16</v>
      </c>
      <c r="Y770" s="20">
        <v>2.82</v>
      </c>
      <c r="Z770" s="87" t="s">
        <v>809</v>
      </c>
      <c r="AA770" s="34" t="s">
        <v>125</v>
      </c>
    </row>
    <row r="771" spans="1:255" s="20" customFormat="1" x14ac:dyDescent="0.25">
      <c r="A771" s="47">
        <v>35142</v>
      </c>
      <c r="B771" s="47" t="s">
        <v>23</v>
      </c>
      <c r="C771" s="20">
        <v>7</v>
      </c>
      <c r="D771" s="20" t="s">
        <v>462</v>
      </c>
      <c r="E771" s="29">
        <v>694.82</v>
      </c>
      <c r="F771" s="29">
        <v>1164.1400000000001</v>
      </c>
      <c r="G771" s="30"/>
      <c r="H771" s="20">
        <v>4</v>
      </c>
      <c r="I771" s="20">
        <v>157</v>
      </c>
      <c r="J771" s="34" t="s">
        <v>28</v>
      </c>
      <c r="K771" s="20">
        <v>72</v>
      </c>
      <c r="L771" s="20" t="s">
        <v>19</v>
      </c>
      <c r="M771" s="20">
        <v>17</v>
      </c>
      <c r="N771" s="33" t="s">
        <v>27</v>
      </c>
      <c r="O771" s="34" t="s">
        <v>722</v>
      </c>
      <c r="P771" s="32">
        <v>2708</v>
      </c>
      <c r="Q771" s="35"/>
      <c r="R771" s="12" t="s">
        <v>167</v>
      </c>
      <c r="S771" s="35"/>
      <c r="T771" s="47" t="s">
        <v>632</v>
      </c>
      <c r="U771" s="48">
        <f t="shared" si="28"/>
        <v>2779</v>
      </c>
      <c r="V771" s="20">
        <v>88</v>
      </c>
      <c r="W771" s="20">
        <v>1.22</v>
      </c>
      <c r="X771" s="29">
        <v>1.04</v>
      </c>
      <c r="Y771" s="20">
        <v>1.24</v>
      </c>
      <c r="Z771" s="122" t="s">
        <v>806</v>
      </c>
    </row>
    <row r="772" spans="1:255" s="20" customFormat="1" x14ac:dyDescent="0.25">
      <c r="A772" s="47">
        <v>35147</v>
      </c>
      <c r="B772" s="47" t="s">
        <v>23</v>
      </c>
      <c r="C772" s="20">
        <v>7</v>
      </c>
      <c r="D772" s="20" t="s">
        <v>216</v>
      </c>
      <c r="E772" s="29">
        <v>691.48</v>
      </c>
      <c r="F772" s="29">
        <v>1165.07</v>
      </c>
      <c r="G772" s="30"/>
      <c r="H772" s="20">
        <v>2</v>
      </c>
      <c r="I772" s="20">
        <v>227</v>
      </c>
      <c r="J772" s="34" t="s">
        <v>28</v>
      </c>
      <c r="K772" s="20">
        <v>142</v>
      </c>
      <c r="L772" s="43" t="s">
        <v>27</v>
      </c>
      <c r="M772" s="20">
        <v>17</v>
      </c>
      <c r="N772" s="33" t="s">
        <v>27</v>
      </c>
      <c r="O772" s="34" t="s">
        <v>793</v>
      </c>
      <c r="P772" s="32">
        <v>2693</v>
      </c>
      <c r="Q772" s="35"/>
      <c r="R772" s="12" t="s">
        <v>215</v>
      </c>
      <c r="S772" s="35"/>
      <c r="T772" s="20" t="s">
        <v>590</v>
      </c>
      <c r="U772" s="48">
        <f t="shared" si="28"/>
        <v>2834</v>
      </c>
      <c r="V772" s="20">
        <v>146.69999999999999</v>
      </c>
      <c r="W772" s="20">
        <v>1.03</v>
      </c>
      <c r="X772" s="29">
        <v>0.85</v>
      </c>
      <c r="Y772" s="20">
        <v>0.86</v>
      </c>
      <c r="Z772" s="87" t="s">
        <v>807</v>
      </c>
    </row>
    <row r="773" spans="1:255" s="20" customFormat="1" x14ac:dyDescent="0.25">
      <c r="A773" s="47">
        <v>35151</v>
      </c>
      <c r="B773" s="47" t="s">
        <v>23</v>
      </c>
      <c r="C773" s="20">
        <v>7</v>
      </c>
      <c r="D773" s="20" t="s">
        <v>394</v>
      </c>
      <c r="E773" s="29">
        <v>694.56</v>
      </c>
      <c r="F773" s="29">
        <v>1165.58</v>
      </c>
      <c r="G773" s="30"/>
      <c r="H773" s="20">
        <v>4</v>
      </c>
      <c r="I773" s="20">
        <v>157</v>
      </c>
      <c r="J773" s="34" t="s">
        <v>10</v>
      </c>
      <c r="K773" s="20">
        <v>60</v>
      </c>
      <c r="L773" s="20" t="s">
        <v>19</v>
      </c>
      <c r="M773" s="20">
        <v>16</v>
      </c>
      <c r="N773" s="33" t="s">
        <v>27</v>
      </c>
      <c r="O773" s="34" t="s">
        <v>722</v>
      </c>
      <c r="P773" s="32">
        <v>2704</v>
      </c>
      <c r="Q773" s="35"/>
      <c r="R773" s="12" t="s">
        <v>179</v>
      </c>
      <c r="S773" s="35"/>
      <c r="T773" s="47" t="s">
        <v>633</v>
      </c>
      <c r="U773" s="48">
        <f t="shared" si="28"/>
        <v>2763</v>
      </c>
      <c r="V773" s="20">
        <v>105.2</v>
      </c>
      <c r="W773" s="20">
        <v>1.75</v>
      </c>
      <c r="X773" s="29">
        <v>1.31</v>
      </c>
      <c r="Y773" s="20">
        <v>1.76</v>
      </c>
      <c r="Z773" s="87" t="s">
        <v>806</v>
      </c>
      <c r="AA773" s="34" t="s">
        <v>755</v>
      </c>
    </row>
    <row r="774" spans="1:255" s="20" customFormat="1" x14ac:dyDescent="0.25">
      <c r="A774" s="47">
        <v>35153</v>
      </c>
      <c r="B774" s="47" t="s">
        <v>23</v>
      </c>
      <c r="C774" s="20">
        <v>7</v>
      </c>
      <c r="D774" s="20" t="s">
        <v>110</v>
      </c>
      <c r="E774" s="29">
        <v>693.71</v>
      </c>
      <c r="F774" s="29">
        <v>1165.81</v>
      </c>
      <c r="G774" s="30"/>
      <c r="H774" s="20">
        <v>4</v>
      </c>
      <c r="I774" s="20">
        <v>141</v>
      </c>
      <c r="J774" s="34" t="s">
        <v>28</v>
      </c>
      <c r="K774" s="20">
        <v>71</v>
      </c>
      <c r="L774" s="20" t="s">
        <v>19</v>
      </c>
      <c r="M774" s="20">
        <v>23</v>
      </c>
      <c r="N774" s="33" t="s">
        <v>27</v>
      </c>
      <c r="O774" s="34" t="s">
        <v>722</v>
      </c>
      <c r="P774" s="32">
        <v>2754</v>
      </c>
      <c r="Q774" s="35"/>
      <c r="R774" s="12" t="s">
        <v>52</v>
      </c>
      <c r="S774" s="35"/>
      <c r="T774" s="20" t="s">
        <v>694</v>
      </c>
      <c r="U774" s="48">
        <f t="shared" si="28"/>
        <v>2824</v>
      </c>
      <c r="V774" s="20">
        <v>97.8</v>
      </c>
      <c r="W774" s="20">
        <v>1.38</v>
      </c>
      <c r="X774" s="29">
        <v>0.97</v>
      </c>
      <c r="Y774" s="20">
        <v>1.28</v>
      </c>
      <c r="Z774" s="87" t="s">
        <v>807</v>
      </c>
    </row>
    <row r="775" spans="1:255" s="20" customFormat="1" x14ac:dyDescent="0.25">
      <c r="A775" s="47">
        <v>35157</v>
      </c>
      <c r="B775" s="47" t="s">
        <v>23</v>
      </c>
      <c r="C775" s="20">
        <v>7</v>
      </c>
      <c r="D775" s="20" t="s">
        <v>190</v>
      </c>
      <c r="E775" s="29">
        <v>692.57</v>
      </c>
      <c r="F775" s="29">
        <v>1165.04</v>
      </c>
      <c r="G775" s="30"/>
      <c r="H775" s="20">
        <v>4</v>
      </c>
      <c r="I775" s="20">
        <v>127</v>
      </c>
      <c r="J775" s="34" t="s">
        <v>28</v>
      </c>
      <c r="K775" s="20">
        <v>45</v>
      </c>
      <c r="L775" s="43" t="s">
        <v>27</v>
      </c>
      <c r="M775" s="20">
        <v>14</v>
      </c>
      <c r="N775" s="33" t="s">
        <v>27</v>
      </c>
      <c r="O775" s="34" t="s">
        <v>722</v>
      </c>
      <c r="P775" s="32">
        <v>2704</v>
      </c>
      <c r="Q775" s="35"/>
      <c r="R775" s="12" t="s">
        <v>179</v>
      </c>
      <c r="S775" s="35"/>
      <c r="T775" s="20" t="s">
        <v>590</v>
      </c>
      <c r="U775" s="48">
        <f t="shared" si="28"/>
        <v>2748</v>
      </c>
      <c r="V775" s="20">
        <v>74.5</v>
      </c>
      <c r="W775" s="20">
        <v>1.66</v>
      </c>
      <c r="X775" s="29">
        <v>1.1000000000000001</v>
      </c>
      <c r="Y775" s="20">
        <v>1.33</v>
      </c>
      <c r="Z775" s="87" t="s">
        <v>806</v>
      </c>
    </row>
    <row r="776" spans="1:255" s="20" customFormat="1" x14ac:dyDescent="0.25">
      <c r="A776" s="47">
        <v>35164</v>
      </c>
      <c r="B776" s="47" t="s">
        <v>23</v>
      </c>
      <c r="C776" s="20">
        <v>7</v>
      </c>
      <c r="D776" s="20" t="s">
        <v>384</v>
      </c>
      <c r="E776" s="29">
        <v>694.33</v>
      </c>
      <c r="F776" s="29">
        <v>1166.0899999999999</v>
      </c>
      <c r="G776" s="30"/>
      <c r="H776" s="20">
        <v>4</v>
      </c>
      <c r="I776" s="20">
        <v>141</v>
      </c>
      <c r="J776" s="34" t="s">
        <v>28</v>
      </c>
      <c r="K776" s="20">
        <v>72</v>
      </c>
      <c r="L776" s="20" t="s">
        <v>19</v>
      </c>
      <c r="M776" s="20">
        <v>17</v>
      </c>
      <c r="N776" s="33" t="s">
        <v>27</v>
      </c>
      <c r="O776" s="34" t="s">
        <v>722</v>
      </c>
      <c r="P776" s="32">
        <v>2708</v>
      </c>
      <c r="Q776" s="35"/>
      <c r="R776" s="12" t="s">
        <v>167</v>
      </c>
      <c r="S776" s="35"/>
      <c r="T776" s="47" t="s">
        <v>632</v>
      </c>
      <c r="U776" s="48">
        <f t="shared" si="28"/>
        <v>2779</v>
      </c>
      <c r="V776" s="20">
        <v>98.8</v>
      </c>
      <c r="W776" s="20">
        <v>1.37</v>
      </c>
      <c r="X776" s="29">
        <v>0.92</v>
      </c>
      <c r="Y776" s="20">
        <v>1.1200000000000001</v>
      </c>
      <c r="Z776" s="87" t="s">
        <v>807</v>
      </c>
    </row>
    <row r="777" spans="1:255" s="20" customFormat="1" x14ac:dyDescent="0.25">
      <c r="A777" s="47">
        <v>35167</v>
      </c>
      <c r="B777" s="47" t="s">
        <v>23</v>
      </c>
      <c r="C777" s="20">
        <v>7</v>
      </c>
      <c r="D777" s="20" t="s">
        <v>214</v>
      </c>
      <c r="E777" s="29">
        <v>691.13</v>
      </c>
      <c r="F777" s="29">
        <v>1166.6600000000001</v>
      </c>
      <c r="G777" s="30"/>
      <c r="H777" s="20">
        <v>2</v>
      </c>
      <c r="I777" s="20">
        <v>191</v>
      </c>
      <c r="J777" s="34" t="s">
        <v>28</v>
      </c>
      <c r="K777" s="20">
        <v>154</v>
      </c>
      <c r="L777" s="43" t="s">
        <v>27</v>
      </c>
      <c r="M777" s="20">
        <v>15</v>
      </c>
      <c r="N777" s="33" t="s">
        <v>27</v>
      </c>
      <c r="O777" s="34" t="s">
        <v>24</v>
      </c>
      <c r="P777" s="32">
        <v>2693</v>
      </c>
      <c r="Q777" s="35"/>
      <c r="R777" s="12" t="s">
        <v>215</v>
      </c>
      <c r="S777" s="35"/>
      <c r="T777" s="20" t="s">
        <v>590</v>
      </c>
      <c r="U777" s="48">
        <f t="shared" si="28"/>
        <v>2846</v>
      </c>
      <c r="V777" s="20">
        <v>150.30000000000001</v>
      </c>
      <c r="W777" s="20">
        <v>0.98</v>
      </c>
      <c r="X777" s="29">
        <v>0.68</v>
      </c>
      <c r="Y777" s="20">
        <v>0.72</v>
      </c>
      <c r="Z777" s="87" t="s">
        <v>805</v>
      </c>
    </row>
    <row r="778" spans="1:255" s="20" customFormat="1" x14ac:dyDescent="0.25">
      <c r="A778" s="47">
        <v>35178</v>
      </c>
      <c r="B778" s="47" t="s">
        <v>23</v>
      </c>
      <c r="C778" s="20">
        <v>7</v>
      </c>
      <c r="D778" s="20" t="s">
        <v>186</v>
      </c>
      <c r="E778" s="29">
        <v>691.48</v>
      </c>
      <c r="F778" s="29">
        <v>1167.57</v>
      </c>
      <c r="G778" s="30"/>
      <c r="H778" s="20">
        <v>4</v>
      </c>
      <c r="I778" s="20">
        <v>76</v>
      </c>
      <c r="J778" s="34" t="s">
        <v>10</v>
      </c>
      <c r="K778" s="20">
        <v>30</v>
      </c>
      <c r="L778" s="20" t="s">
        <v>19</v>
      </c>
      <c r="M778" s="20">
        <v>11</v>
      </c>
      <c r="N778" s="33" t="s">
        <v>27</v>
      </c>
      <c r="O778" s="34" t="s">
        <v>722</v>
      </c>
      <c r="P778" s="32">
        <v>2704</v>
      </c>
      <c r="Q778" s="35"/>
      <c r="R778" s="12" t="s">
        <v>179</v>
      </c>
      <c r="S778" s="35"/>
      <c r="T778" s="20" t="s">
        <v>590</v>
      </c>
      <c r="U778" s="48">
        <f t="shared" si="28"/>
        <v>2733</v>
      </c>
      <c r="V778" s="20">
        <v>56.3</v>
      </c>
      <c r="W778" s="20">
        <v>1.88</v>
      </c>
      <c r="X778" s="29">
        <v>1.24</v>
      </c>
      <c r="Y778" s="20">
        <v>2.09</v>
      </c>
      <c r="Z778" s="87" t="s">
        <v>806</v>
      </c>
    </row>
    <row r="779" spans="1:255" s="20" customFormat="1" x14ac:dyDescent="0.25">
      <c r="A779" s="47">
        <v>35180</v>
      </c>
      <c r="B779" s="47" t="s">
        <v>23</v>
      </c>
      <c r="C779" s="20">
        <v>7</v>
      </c>
      <c r="D779" s="20" t="s">
        <v>111</v>
      </c>
      <c r="E779" s="29">
        <v>694.04</v>
      </c>
      <c r="F779" s="29">
        <v>1167.69</v>
      </c>
      <c r="G779" s="30"/>
      <c r="H779" s="20">
        <v>2</v>
      </c>
      <c r="I779" s="20">
        <v>226</v>
      </c>
      <c r="J779" s="34" t="s">
        <v>28</v>
      </c>
      <c r="K779" s="20">
        <v>69</v>
      </c>
      <c r="L779" s="20" t="s">
        <v>19</v>
      </c>
      <c r="M779" s="20">
        <v>21</v>
      </c>
      <c r="N779" s="33" t="s">
        <v>27</v>
      </c>
      <c r="O779" s="34" t="s">
        <v>722</v>
      </c>
      <c r="P779" s="32">
        <v>2759</v>
      </c>
      <c r="Q779" s="35"/>
      <c r="R779" s="12" t="s">
        <v>112</v>
      </c>
      <c r="S779" s="35" t="s">
        <v>695</v>
      </c>
      <c r="T779" s="20" t="s">
        <v>694</v>
      </c>
      <c r="U779" s="48">
        <f t="shared" si="28"/>
        <v>2827</v>
      </c>
      <c r="V779" s="20">
        <v>116.2</v>
      </c>
      <c r="W779" s="20">
        <v>1.68</v>
      </c>
      <c r="X779" s="29">
        <v>1.1000000000000001</v>
      </c>
      <c r="Y779" s="20">
        <v>1.41</v>
      </c>
      <c r="Z779" s="87" t="s">
        <v>806</v>
      </c>
      <c r="AH779" s="20" t="s">
        <v>47</v>
      </c>
    </row>
    <row r="780" spans="1:255" s="20" customFormat="1" x14ac:dyDescent="0.25">
      <c r="A780" s="47">
        <v>35182</v>
      </c>
      <c r="B780" s="47" t="s">
        <v>23</v>
      </c>
      <c r="C780" s="20">
        <v>7</v>
      </c>
      <c r="D780" s="20" t="s">
        <v>111</v>
      </c>
      <c r="E780" s="29">
        <v>694.64</v>
      </c>
      <c r="F780" s="29">
        <v>1167.75</v>
      </c>
      <c r="G780" s="30"/>
      <c r="H780" s="20">
        <v>13</v>
      </c>
      <c r="I780" s="20">
        <v>221</v>
      </c>
      <c r="J780" s="34" t="s">
        <v>28</v>
      </c>
      <c r="K780" s="20">
        <v>112</v>
      </c>
      <c r="L780" s="43" t="s">
        <v>27</v>
      </c>
      <c r="M780" s="20">
        <v>2</v>
      </c>
      <c r="N780" s="34" t="s">
        <v>171</v>
      </c>
      <c r="O780" s="33" t="s">
        <v>27</v>
      </c>
      <c r="P780" s="32">
        <v>2725</v>
      </c>
      <c r="Q780" s="124"/>
      <c r="R780" s="12">
        <v>2719</v>
      </c>
      <c r="S780" s="35" t="s">
        <v>167</v>
      </c>
      <c r="T780" s="47" t="s">
        <v>562</v>
      </c>
      <c r="U780" s="48">
        <f t="shared" si="28"/>
        <v>2836</v>
      </c>
      <c r="V780" s="20">
        <v>168.4</v>
      </c>
      <c r="W780" s="20">
        <v>1.5</v>
      </c>
      <c r="X780" s="29">
        <v>0.85</v>
      </c>
      <c r="Y780" s="20">
        <v>0.95</v>
      </c>
      <c r="Z780" s="87" t="s">
        <v>807</v>
      </c>
    </row>
    <row r="781" spans="1:255" s="20" customFormat="1" x14ac:dyDescent="0.25">
      <c r="A781" s="55">
        <v>35183</v>
      </c>
      <c r="B781" s="55" t="s">
        <v>23</v>
      </c>
      <c r="C781" s="22">
        <v>7</v>
      </c>
      <c r="D781" s="22" t="s">
        <v>111</v>
      </c>
      <c r="E781" s="49">
        <v>694.89</v>
      </c>
      <c r="F781" s="49">
        <v>1167.6199999999999</v>
      </c>
      <c r="G781" s="30"/>
      <c r="H781" s="22">
        <v>4</v>
      </c>
      <c r="I781" s="22">
        <v>100</v>
      </c>
      <c r="J781" s="52" t="s">
        <v>28</v>
      </c>
      <c r="K781" s="22">
        <v>49</v>
      </c>
      <c r="L781" s="22" t="s">
        <v>19</v>
      </c>
      <c r="M781" s="22">
        <v>14</v>
      </c>
      <c r="N781" s="54" t="s">
        <v>27</v>
      </c>
      <c r="O781" s="52" t="s">
        <v>722</v>
      </c>
      <c r="P781" s="51">
        <v>2704</v>
      </c>
      <c r="Q781" s="53"/>
      <c r="R781" s="130" t="s">
        <v>179</v>
      </c>
      <c r="S781" s="53"/>
      <c r="T781" s="55" t="s">
        <v>633</v>
      </c>
      <c r="U781" s="48">
        <f t="shared" si="28"/>
        <v>2752</v>
      </c>
      <c r="V781" s="22">
        <v>77.8</v>
      </c>
      <c r="W781" s="22">
        <v>1.59</v>
      </c>
      <c r="X781" s="49">
        <v>1.46</v>
      </c>
      <c r="Y781" s="22">
        <v>1.25</v>
      </c>
      <c r="Z781" s="122" t="s">
        <v>806</v>
      </c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22"/>
      <c r="GD781" s="22"/>
      <c r="GE781" s="22"/>
      <c r="GF781" s="22"/>
      <c r="GG781" s="22"/>
      <c r="GH781" s="22"/>
      <c r="GI781" s="22"/>
      <c r="GJ781" s="22"/>
      <c r="GK781" s="22"/>
      <c r="GL781" s="22"/>
      <c r="GM781" s="22"/>
      <c r="GN781" s="22"/>
      <c r="GO781" s="22"/>
      <c r="GP781" s="22"/>
      <c r="GQ781" s="22"/>
      <c r="GR781" s="22"/>
      <c r="GS781" s="22"/>
      <c r="GT781" s="22"/>
      <c r="GU781" s="22"/>
      <c r="GV781" s="22"/>
      <c r="GW781" s="22"/>
      <c r="GX781" s="22"/>
      <c r="GY781" s="22"/>
      <c r="GZ781" s="22"/>
      <c r="HA781" s="22"/>
      <c r="HB781" s="22"/>
      <c r="HC781" s="22"/>
      <c r="HD781" s="22"/>
      <c r="HE781" s="22"/>
      <c r="HF781" s="22"/>
      <c r="HG781" s="22"/>
      <c r="HH781" s="22"/>
      <c r="HI781" s="22"/>
      <c r="HJ781" s="22"/>
      <c r="HK781" s="22"/>
      <c r="HL781" s="22"/>
      <c r="HM781" s="22"/>
      <c r="HN781" s="22"/>
      <c r="HO781" s="22"/>
      <c r="HP781" s="22"/>
      <c r="HQ781" s="22"/>
      <c r="HR781" s="22"/>
      <c r="HS781" s="22"/>
      <c r="HT781" s="22"/>
      <c r="HU781" s="22"/>
      <c r="HV781" s="22"/>
      <c r="HW781" s="22"/>
      <c r="HX781" s="22"/>
      <c r="HY781" s="22"/>
      <c r="HZ781" s="22"/>
      <c r="IA781" s="22"/>
      <c r="IB781" s="22"/>
    </row>
    <row r="782" spans="1:255" s="20" customFormat="1" x14ac:dyDescent="0.25">
      <c r="A782" s="47">
        <v>35184</v>
      </c>
      <c r="B782" s="47" t="s">
        <v>23</v>
      </c>
      <c r="C782" s="20">
        <v>7</v>
      </c>
      <c r="D782" s="20" t="s">
        <v>187</v>
      </c>
      <c r="E782" s="29">
        <v>692.46</v>
      </c>
      <c r="F782" s="29">
        <v>1167.43</v>
      </c>
      <c r="G782" s="30"/>
      <c r="H782" s="20">
        <v>8</v>
      </c>
      <c r="I782" s="20">
        <v>133</v>
      </c>
      <c r="J782" s="34" t="s">
        <v>28</v>
      </c>
      <c r="K782" s="20">
        <v>40</v>
      </c>
      <c r="L782" s="20" t="s">
        <v>19</v>
      </c>
      <c r="M782" s="20">
        <v>12</v>
      </c>
      <c r="N782" s="33" t="s">
        <v>27</v>
      </c>
      <c r="O782" s="34" t="s">
        <v>722</v>
      </c>
      <c r="P782" s="32">
        <v>2704</v>
      </c>
      <c r="Q782" s="35"/>
      <c r="R782" s="12" t="s">
        <v>179</v>
      </c>
      <c r="S782" s="35"/>
      <c r="T782" s="20" t="s">
        <v>590</v>
      </c>
      <c r="U782" s="48">
        <f t="shared" si="28"/>
        <v>2743</v>
      </c>
      <c r="V782" s="20">
        <v>69.2</v>
      </c>
      <c r="W782" s="20">
        <v>1.73</v>
      </c>
      <c r="X782" s="29">
        <v>1.08</v>
      </c>
      <c r="Y782" s="20">
        <v>1.52</v>
      </c>
      <c r="Z782" s="87" t="s">
        <v>806</v>
      </c>
    </row>
    <row r="783" spans="1:255" s="20" customFormat="1" x14ac:dyDescent="0.25">
      <c r="A783" s="47">
        <v>35185</v>
      </c>
      <c r="B783" s="47" t="s">
        <v>23</v>
      </c>
      <c r="C783" s="20">
        <v>7</v>
      </c>
      <c r="D783" s="20" t="s">
        <v>187</v>
      </c>
      <c r="E783" s="29">
        <v>692.15</v>
      </c>
      <c r="F783" s="29">
        <v>1167.44</v>
      </c>
      <c r="G783" s="30"/>
      <c r="H783" s="20">
        <v>4</v>
      </c>
      <c r="I783" s="20">
        <v>168</v>
      </c>
      <c r="J783" s="34" t="s">
        <v>28</v>
      </c>
      <c r="K783" s="20">
        <v>44</v>
      </c>
      <c r="L783" s="20" t="s">
        <v>19</v>
      </c>
      <c r="M783" s="20">
        <v>15</v>
      </c>
      <c r="N783" s="33" t="s">
        <v>27</v>
      </c>
      <c r="O783" s="34" t="s">
        <v>793</v>
      </c>
      <c r="P783" s="32">
        <v>2704</v>
      </c>
      <c r="Q783" s="35"/>
      <c r="R783" s="12" t="s">
        <v>179</v>
      </c>
      <c r="S783" s="35"/>
      <c r="T783" s="20" t="s">
        <v>590</v>
      </c>
      <c r="U783" s="48">
        <f t="shared" si="28"/>
        <v>2747</v>
      </c>
      <c r="V783" s="20">
        <v>106.1</v>
      </c>
      <c r="W783" s="20">
        <v>2.41</v>
      </c>
      <c r="X783" s="29">
        <v>1.76</v>
      </c>
      <c r="Y783" s="20">
        <v>2.2400000000000002</v>
      </c>
      <c r="Z783" s="87" t="s">
        <v>808</v>
      </c>
    </row>
    <row r="784" spans="1:255" s="20" customFormat="1" x14ac:dyDescent="0.25">
      <c r="A784" s="47">
        <v>35188</v>
      </c>
      <c r="B784" s="47" t="s">
        <v>23</v>
      </c>
      <c r="C784" s="20">
        <v>7</v>
      </c>
      <c r="D784" s="20" t="s">
        <v>461</v>
      </c>
      <c r="E784" s="29">
        <v>693.65</v>
      </c>
      <c r="F784" s="29">
        <v>1167.57</v>
      </c>
      <c r="G784" s="30"/>
      <c r="H784" s="20">
        <v>4</v>
      </c>
      <c r="I784" s="20">
        <v>127</v>
      </c>
      <c r="J784" s="34" t="s">
        <v>28</v>
      </c>
      <c r="K784" s="20">
        <v>71</v>
      </c>
      <c r="L784" s="20" t="s">
        <v>19</v>
      </c>
      <c r="M784" s="20">
        <v>15</v>
      </c>
      <c r="N784" s="33" t="s">
        <v>27</v>
      </c>
      <c r="O784" s="34" t="s">
        <v>722</v>
      </c>
      <c r="P784" s="32">
        <v>2708</v>
      </c>
      <c r="Q784" s="35"/>
      <c r="R784" s="12" t="s">
        <v>167</v>
      </c>
      <c r="S784" s="35"/>
      <c r="T784" s="47" t="s">
        <v>632</v>
      </c>
      <c r="U784" s="48">
        <f t="shared" si="28"/>
        <v>2778</v>
      </c>
      <c r="V784" s="20">
        <v>83</v>
      </c>
      <c r="W784" s="20">
        <v>1.17</v>
      </c>
      <c r="X784" s="29">
        <v>0.76</v>
      </c>
      <c r="Y784" s="20">
        <v>0.76</v>
      </c>
      <c r="Z784" s="87" t="s">
        <v>807</v>
      </c>
    </row>
    <row r="785" spans="1:255" s="20" customFormat="1" x14ac:dyDescent="0.25">
      <c r="A785" s="47">
        <v>35197</v>
      </c>
      <c r="B785" s="47" t="s">
        <v>23</v>
      </c>
      <c r="C785" s="20">
        <v>7</v>
      </c>
      <c r="D785" s="20" t="s">
        <v>132</v>
      </c>
      <c r="E785" s="29">
        <v>692.45</v>
      </c>
      <c r="F785" s="29">
        <v>1168.77</v>
      </c>
      <c r="G785" s="30"/>
      <c r="H785" s="20">
        <v>13</v>
      </c>
      <c r="I785" s="20">
        <v>157</v>
      </c>
      <c r="J785" s="34" t="s">
        <v>28</v>
      </c>
      <c r="K785" s="20">
        <v>101</v>
      </c>
      <c r="L785" s="20" t="s">
        <v>19</v>
      </c>
      <c r="M785" s="20">
        <v>7</v>
      </c>
      <c r="N785" s="34" t="s">
        <v>699</v>
      </c>
      <c r="O785" s="33" t="s">
        <v>27</v>
      </c>
      <c r="P785" s="32">
        <v>2725</v>
      </c>
      <c r="Q785" s="35" t="s">
        <v>134</v>
      </c>
      <c r="R785" s="127">
        <v>2712</v>
      </c>
      <c r="S785" s="35" t="s">
        <v>167</v>
      </c>
      <c r="T785" s="47" t="s">
        <v>620</v>
      </c>
      <c r="U785" s="48">
        <f t="shared" si="28"/>
        <v>2825</v>
      </c>
      <c r="V785" s="20">
        <v>115.3</v>
      </c>
      <c r="W785" s="20">
        <v>1.1399999999999999</v>
      </c>
      <c r="X785" s="29">
        <v>1.59</v>
      </c>
      <c r="Y785" s="20">
        <v>1.4</v>
      </c>
      <c r="Z785" s="87" t="s">
        <v>806</v>
      </c>
      <c r="AA785" s="22"/>
      <c r="AH785" s="20" t="s">
        <v>122</v>
      </c>
      <c r="IC785" s="22"/>
      <c r="ID785" s="22"/>
      <c r="IE785" s="22"/>
      <c r="IF785" s="22"/>
      <c r="IG785" s="22"/>
      <c r="IH785" s="22"/>
      <c r="II785" s="22"/>
      <c r="IJ785" s="22"/>
      <c r="IK785" s="22"/>
      <c r="IL785" s="22"/>
      <c r="IM785" s="22"/>
      <c r="IN785" s="22"/>
      <c r="IO785" s="22"/>
      <c r="IP785" s="22"/>
      <c r="IQ785" s="22"/>
      <c r="IR785" s="22"/>
      <c r="IS785" s="22"/>
      <c r="IT785" s="22"/>
      <c r="IU785" s="22"/>
    </row>
    <row r="786" spans="1:255" s="20" customFormat="1" x14ac:dyDescent="0.25">
      <c r="A786" s="47">
        <v>35199</v>
      </c>
      <c r="B786" s="47" t="s">
        <v>23</v>
      </c>
      <c r="C786" s="20">
        <v>7</v>
      </c>
      <c r="D786" s="20" t="s">
        <v>212</v>
      </c>
      <c r="E786" s="29">
        <v>692.09</v>
      </c>
      <c r="F786" s="29">
        <v>1169.33</v>
      </c>
      <c r="G786" s="30"/>
      <c r="H786" s="20">
        <v>4</v>
      </c>
      <c r="I786" s="20">
        <v>190</v>
      </c>
      <c r="J786" s="34" t="s">
        <v>28</v>
      </c>
      <c r="K786" s="20">
        <v>142</v>
      </c>
      <c r="L786" s="43" t="s">
        <v>27</v>
      </c>
      <c r="M786" s="20">
        <v>30</v>
      </c>
      <c r="N786" s="34" t="s">
        <v>123</v>
      </c>
      <c r="O786" s="33" t="s">
        <v>27</v>
      </c>
      <c r="P786" s="32">
        <v>2697</v>
      </c>
      <c r="Q786" s="35"/>
      <c r="R786" s="12" t="s">
        <v>530</v>
      </c>
      <c r="S786" s="35"/>
      <c r="T786" s="20" t="s">
        <v>590</v>
      </c>
      <c r="U786" s="48">
        <f t="shared" si="28"/>
        <v>2838</v>
      </c>
      <c r="V786" s="20">
        <v>132</v>
      </c>
      <c r="W786" s="20">
        <v>0.93</v>
      </c>
      <c r="X786" s="29">
        <v>0.51</v>
      </c>
      <c r="Y786" s="20">
        <v>0.63</v>
      </c>
      <c r="Z786" s="87" t="s">
        <v>805</v>
      </c>
    </row>
    <row r="787" spans="1:255" s="20" customFormat="1" x14ac:dyDescent="0.25">
      <c r="A787" s="47">
        <v>35206</v>
      </c>
      <c r="B787" s="47" t="s">
        <v>23</v>
      </c>
      <c r="C787" s="20">
        <v>7</v>
      </c>
      <c r="D787" s="20" t="s">
        <v>113</v>
      </c>
      <c r="E787" s="29">
        <v>691.54</v>
      </c>
      <c r="F787" s="29">
        <v>1169.3900000000001</v>
      </c>
      <c r="G787" s="30"/>
      <c r="H787" s="20">
        <v>13</v>
      </c>
      <c r="I787" s="20">
        <v>68</v>
      </c>
      <c r="J787" s="34" t="s">
        <v>28</v>
      </c>
      <c r="K787" s="20">
        <v>75</v>
      </c>
      <c r="L787" s="20" t="s">
        <v>19</v>
      </c>
      <c r="M787" s="20">
        <v>27</v>
      </c>
      <c r="N787" s="33" t="s">
        <v>27</v>
      </c>
      <c r="O787" s="34" t="s">
        <v>24</v>
      </c>
      <c r="P787" s="32">
        <v>2757</v>
      </c>
      <c r="Q787" s="35"/>
      <c r="R787" s="127">
        <v>2757</v>
      </c>
      <c r="S787" s="35"/>
      <c r="T787" s="20" t="s">
        <v>703</v>
      </c>
      <c r="U787" s="48">
        <f t="shared" si="28"/>
        <v>2831</v>
      </c>
      <c r="V787" s="20">
        <v>86.2</v>
      </c>
      <c r="W787" s="20">
        <v>1.1499999999999999</v>
      </c>
      <c r="X787" s="29">
        <v>0.6</v>
      </c>
      <c r="Y787" s="20">
        <v>0.91</v>
      </c>
      <c r="Z787" s="87" t="s">
        <v>807</v>
      </c>
      <c r="AH787" s="20" t="s">
        <v>79</v>
      </c>
    </row>
    <row r="788" spans="1:255" s="20" customFormat="1" x14ac:dyDescent="0.25">
      <c r="A788" s="47">
        <v>35207</v>
      </c>
      <c r="B788" s="47" t="s">
        <v>23</v>
      </c>
      <c r="C788" s="20">
        <v>7</v>
      </c>
      <c r="D788" s="20" t="s">
        <v>113</v>
      </c>
      <c r="E788" s="29">
        <v>691.84</v>
      </c>
      <c r="F788" s="29">
        <v>1169.3699999999999</v>
      </c>
      <c r="G788" s="30"/>
      <c r="H788" s="20">
        <v>4</v>
      </c>
      <c r="I788" s="20">
        <v>100</v>
      </c>
      <c r="J788" s="34" t="s">
        <v>28</v>
      </c>
      <c r="K788" s="20">
        <v>58</v>
      </c>
      <c r="L788" s="20" t="s">
        <v>19</v>
      </c>
      <c r="M788" s="20">
        <v>9</v>
      </c>
      <c r="N788" s="33" t="s">
        <v>27</v>
      </c>
      <c r="O788" s="34" t="s">
        <v>722</v>
      </c>
      <c r="P788" s="32">
        <v>2704</v>
      </c>
      <c r="Q788" s="35"/>
      <c r="R788" s="12" t="s">
        <v>179</v>
      </c>
      <c r="S788" s="35"/>
      <c r="T788" s="20" t="s">
        <v>590</v>
      </c>
      <c r="U788" s="48">
        <f t="shared" si="28"/>
        <v>2761</v>
      </c>
      <c r="V788" s="20">
        <v>86.7</v>
      </c>
      <c r="W788" s="20">
        <v>1.5</v>
      </c>
      <c r="X788" s="29">
        <v>2.31</v>
      </c>
      <c r="Y788" s="20">
        <v>1.58</v>
      </c>
      <c r="Z788" s="87" t="s">
        <v>271</v>
      </c>
    </row>
    <row r="789" spans="1:255" s="20" customFormat="1" x14ac:dyDescent="0.25">
      <c r="A789" s="47">
        <v>35210</v>
      </c>
      <c r="B789" s="47" t="s">
        <v>23</v>
      </c>
      <c r="C789" s="20">
        <v>7</v>
      </c>
      <c r="D789" s="20" t="s">
        <v>114</v>
      </c>
      <c r="E789" s="29">
        <v>690.03</v>
      </c>
      <c r="F789" s="29">
        <v>1170.78</v>
      </c>
      <c r="G789" s="30"/>
      <c r="H789" s="20">
        <v>4</v>
      </c>
      <c r="I789" s="20">
        <v>127</v>
      </c>
      <c r="J789" s="34" t="s">
        <v>28</v>
      </c>
      <c r="K789" s="20">
        <v>85</v>
      </c>
      <c r="L789" s="20" t="s">
        <v>19</v>
      </c>
      <c r="M789" s="20">
        <v>13</v>
      </c>
      <c r="N789" s="33" t="s">
        <v>27</v>
      </c>
      <c r="O789" s="34" t="s">
        <v>722</v>
      </c>
      <c r="P789" s="32">
        <v>2752</v>
      </c>
      <c r="Q789" s="35"/>
      <c r="R789" s="12" t="s">
        <v>56</v>
      </c>
      <c r="S789" s="35"/>
      <c r="T789" s="20" t="s">
        <v>704</v>
      </c>
      <c r="U789" s="48">
        <f t="shared" si="28"/>
        <v>2836</v>
      </c>
      <c r="V789" s="20">
        <v>97.4</v>
      </c>
      <c r="W789" s="20">
        <v>1.1499999999999999</v>
      </c>
      <c r="X789" s="29">
        <v>0.92</v>
      </c>
      <c r="Y789" s="20">
        <v>1.02</v>
      </c>
      <c r="Z789" s="87" t="s">
        <v>807</v>
      </c>
    </row>
    <row r="790" spans="1:255" s="20" customFormat="1" x14ac:dyDescent="0.25">
      <c r="A790" s="47">
        <v>35215</v>
      </c>
      <c r="B790" s="47" t="s">
        <v>23</v>
      </c>
      <c r="C790" s="20">
        <v>7</v>
      </c>
      <c r="D790" s="20" t="s">
        <v>115</v>
      </c>
      <c r="E790" s="29">
        <v>691.48</v>
      </c>
      <c r="F790" s="29">
        <v>1170.79</v>
      </c>
      <c r="G790" s="30"/>
      <c r="H790" s="20">
        <v>13</v>
      </c>
      <c r="I790" s="20">
        <v>37</v>
      </c>
      <c r="J790" s="34" t="s">
        <v>28</v>
      </c>
      <c r="K790" s="20">
        <v>67</v>
      </c>
      <c r="L790" s="43" t="s">
        <v>27</v>
      </c>
      <c r="M790" s="20">
        <v>22</v>
      </c>
      <c r="N790" s="33" t="s">
        <v>27</v>
      </c>
      <c r="O790" s="34" t="s">
        <v>722</v>
      </c>
      <c r="P790" s="32">
        <v>2754</v>
      </c>
      <c r="Q790" s="35"/>
      <c r="R790" s="12" t="s">
        <v>52</v>
      </c>
      <c r="S790" s="35"/>
      <c r="T790" s="20" t="s">
        <v>703</v>
      </c>
      <c r="U790" s="48">
        <f t="shared" si="28"/>
        <v>2820</v>
      </c>
      <c r="V790" s="20">
        <v>62.9</v>
      </c>
      <c r="W790" s="20">
        <v>0.94</v>
      </c>
      <c r="X790" s="29">
        <v>0.7</v>
      </c>
      <c r="Y790" s="20">
        <v>0.71</v>
      </c>
      <c r="Z790" s="114" t="s">
        <v>805</v>
      </c>
      <c r="AH790" s="20" t="s">
        <v>79</v>
      </c>
    </row>
    <row r="791" spans="1:255" s="20" customFormat="1" x14ac:dyDescent="0.25">
      <c r="A791" s="47">
        <v>35216</v>
      </c>
      <c r="B791" s="47" t="s">
        <v>23</v>
      </c>
      <c r="C791" s="20">
        <v>7</v>
      </c>
      <c r="D791" s="20" t="s">
        <v>115</v>
      </c>
      <c r="E791" s="29">
        <v>691.37</v>
      </c>
      <c r="F791" s="29">
        <v>1170.94</v>
      </c>
      <c r="G791" s="30"/>
      <c r="H791" s="20">
        <v>4</v>
      </c>
      <c r="I791" s="20">
        <v>76</v>
      </c>
      <c r="J791" s="34" t="s">
        <v>28</v>
      </c>
      <c r="K791" s="20">
        <v>58</v>
      </c>
      <c r="L791" s="20" t="s">
        <v>19</v>
      </c>
      <c r="M791" s="20">
        <v>13</v>
      </c>
      <c r="N791" s="33" t="s">
        <v>27</v>
      </c>
      <c r="O791" s="34" t="s">
        <v>722</v>
      </c>
      <c r="P791" s="32">
        <v>2704</v>
      </c>
      <c r="Q791" s="35"/>
      <c r="R791" s="12" t="s">
        <v>179</v>
      </c>
      <c r="S791" s="35"/>
      <c r="T791" s="20" t="s">
        <v>590</v>
      </c>
      <c r="U791" s="48">
        <f t="shared" si="28"/>
        <v>2761</v>
      </c>
      <c r="V791" s="20">
        <v>91.6</v>
      </c>
      <c r="W791" s="20">
        <v>1.58</v>
      </c>
      <c r="X791" s="29">
        <v>1.97</v>
      </c>
      <c r="Y791" s="20">
        <v>0.97</v>
      </c>
      <c r="Z791" s="87" t="s">
        <v>806</v>
      </c>
    </row>
    <row r="792" spans="1:255" s="20" customFormat="1" x14ac:dyDescent="0.25">
      <c r="A792" s="47">
        <v>35219</v>
      </c>
      <c r="B792" s="47" t="s">
        <v>23</v>
      </c>
      <c r="C792" s="20">
        <v>7</v>
      </c>
      <c r="D792" s="20" t="s">
        <v>115</v>
      </c>
      <c r="E792" s="29">
        <v>691.81</v>
      </c>
      <c r="F792" s="29">
        <v>1170.93</v>
      </c>
      <c r="G792" s="30"/>
      <c r="H792" s="20">
        <v>13</v>
      </c>
      <c r="I792" s="20">
        <v>88</v>
      </c>
      <c r="J792" s="34" t="s">
        <v>28</v>
      </c>
      <c r="K792" s="20">
        <v>85</v>
      </c>
      <c r="L792" s="43" t="s">
        <v>27</v>
      </c>
      <c r="M792" s="20">
        <v>0</v>
      </c>
      <c r="N792" s="33" t="s">
        <v>27</v>
      </c>
      <c r="O792" s="33" t="s">
        <v>27</v>
      </c>
      <c r="P792" s="32">
        <v>2729</v>
      </c>
      <c r="Q792" s="35" t="s">
        <v>134</v>
      </c>
      <c r="R792" s="127">
        <v>2712</v>
      </c>
      <c r="S792" s="35" t="s">
        <v>167</v>
      </c>
      <c r="T792" s="47" t="s">
        <v>620</v>
      </c>
      <c r="U792" s="48">
        <f t="shared" si="28"/>
        <v>2813</v>
      </c>
      <c r="V792" s="20">
        <v>84.3</v>
      </c>
      <c r="W792" s="20">
        <v>0.99</v>
      </c>
      <c r="X792" s="29"/>
      <c r="Y792" s="20">
        <v>0</v>
      </c>
      <c r="Z792" s="114" t="s">
        <v>896</v>
      </c>
      <c r="AA792" s="34" t="s">
        <v>463</v>
      </c>
      <c r="AH792" s="20" t="s">
        <v>122</v>
      </c>
    </row>
    <row r="793" spans="1:255" s="20" customFormat="1" x14ac:dyDescent="0.25">
      <c r="A793" s="47">
        <v>38365</v>
      </c>
      <c r="B793" s="47" t="s">
        <v>23</v>
      </c>
      <c r="C793" s="30">
        <v>8</v>
      </c>
      <c r="D793" s="47" t="s">
        <v>727</v>
      </c>
      <c r="E793" s="31"/>
      <c r="G793" s="30"/>
      <c r="H793" s="30">
        <v>2</v>
      </c>
      <c r="I793" s="20">
        <v>28</v>
      </c>
      <c r="J793" s="34" t="s">
        <v>28</v>
      </c>
      <c r="K793" s="20">
        <v>52</v>
      </c>
      <c r="L793" s="20" t="s">
        <v>728</v>
      </c>
      <c r="O793" s="20" t="s">
        <v>738</v>
      </c>
      <c r="P793" s="20">
        <v>2702</v>
      </c>
      <c r="Q793" s="124"/>
      <c r="R793" s="127">
        <v>2702</v>
      </c>
      <c r="S793" s="124"/>
      <c r="T793" s="20" t="s">
        <v>739</v>
      </c>
      <c r="U793" s="48">
        <f t="shared" si="28"/>
        <v>2753</v>
      </c>
      <c r="V793" s="20">
        <v>51.1</v>
      </c>
      <c r="W793" s="29">
        <v>0.98</v>
      </c>
      <c r="X793" s="29">
        <v>0.65</v>
      </c>
      <c r="Y793" s="20">
        <v>1</v>
      </c>
      <c r="Z793" s="87" t="s">
        <v>805</v>
      </c>
    </row>
    <row r="794" spans="1:255" s="20" customFormat="1" x14ac:dyDescent="0.25">
      <c r="A794" s="47">
        <v>38366</v>
      </c>
      <c r="B794" s="47" t="s">
        <v>23</v>
      </c>
      <c r="C794" s="30">
        <v>8</v>
      </c>
      <c r="D794" s="47" t="s">
        <v>727</v>
      </c>
      <c r="E794" s="31"/>
      <c r="G794" s="30"/>
      <c r="H794" s="30">
        <v>8</v>
      </c>
      <c r="I794" s="20">
        <v>79</v>
      </c>
      <c r="J794" s="34" t="s">
        <v>28</v>
      </c>
      <c r="K794" s="20">
        <v>41</v>
      </c>
      <c r="L794" s="20" t="s">
        <v>15</v>
      </c>
      <c r="O794" s="20" t="s">
        <v>722</v>
      </c>
      <c r="P794" s="20">
        <v>2702</v>
      </c>
      <c r="Q794" s="124"/>
      <c r="R794" s="127">
        <v>2702</v>
      </c>
      <c r="S794" s="124"/>
      <c r="T794" s="20" t="s">
        <v>739</v>
      </c>
      <c r="U794" s="48">
        <f t="shared" si="28"/>
        <v>2742</v>
      </c>
      <c r="V794" s="20">
        <v>50.2</v>
      </c>
      <c r="W794" s="29">
        <v>1.22</v>
      </c>
      <c r="X794" s="29">
        <v>0.81</v>
      </c>
      <c r="Y794" s="20">
        <v>1.76</v>
      </c>
      <c r="Z794" s="87" t="s">
        <v>807</v>
      </c>
    </row>
    <row r="795" spans="1:255" s="20" customFormat="1" x14ac:dyDescent="0.25">
      <c r="A795" s="47">
        <v>38367</v>
      </c>
      <c r="B795" s="47" t="s">
        <v>23</v>
      </c>
      <c r="C795" s="30">
        <v>8</v>
      </c>
      <c r="D795" s="47" t="s">
        <v>732</v>
      </c>
      <c r="E795" s="31"/>
      <c r="G795" s="30"/>
      <c r="H795" s="30">
        <v>2</v>
      </c>
      <c r="I795" s="20">
        <v>57</v>
      </c>
      <c r="J795" s="20" t="s">
        <v>10</v>
      </c>
      <c r="K795" s="20">
        <v>25</v>
      </c>
      <c r="L795" s="20" t="s">
        <v>733</v>
      </c>
      <c r="O795" s="20" t="s">
        <v>722</v>
      </c>
      <c r="P795" s="20">
        <v>2702</v>
      </c>
      <c r="Q795" s="124"/>
      <c r="R795" s="127">
        <v>2702</v>
      </c>
      <c r="S795" s="124"/>
      <c r="T795" s="20" t="s">
        <v>739</v>
      </c>
      <c r="U795" s="48">
        <f t="shared" si="28"/>
        <v>2726</v>
      </c>
      <c r="V795" s="20">
        <v>73.900000000000006</v>
      </c>
      <c r="W795" s="29">
        <v>2.95</v>
      </c>
      <c r="X795" s="29">
        <v>1.9</v>
      </c>
      <c r="Y795" s="20">
        <v>3.46</v>
      </c>
      <c r="Z795" s="87" t="s">
        <v>808</v>
      </c>
    </row>
    <row r="796" spans="1:255" s="20" customFormat="1" x14ac:dyDescent="0.25">
      <c r="A796" s="47">
        <v>38368</v>
      </c>
      <c r="B796" s="47" t="s">
        <v>23</v>
      </c>
      <c r="C796" s="30">
        <v>8</v>
      </c>
      <c r="D796" s="47" t="s">
        <v>726</v>
      </c>
      <c r="E796" s="31"/>
      <c r="G796" s="30"/>
      <c r="H796" s="30">
        <v>4</v>
      </c>
      <c r="I796" s="20">
        <v>142</v>
      </c>
      <c r="J796" s="20" t="s">
        <v>28</v>
      </c>
      <c r="K796" s="20">
        <v>80</v>
      </c>
      <c r="L796" s="20" t="s">
        <v>15</v>
      </c>
      <c r="O796" s="20" t="s">
        <v>722</v>
      </c>
      <c r="P796" s="20">
        <v>2702</v>
      </c>
      <c r="Q796" s="124"/>
      <c r="R796" s="127">
        <v>2702</v>
      </c>
      <c r="S796" s="124"/>
      <c r="T796" s="20" t="s">
        <v>739</v>
      </c>
      <c r="U796" s="48">
        <f t="shared" si="28"/>
        <v>2781</v>
      </c>
      <c r="V796" s="20">
        <v>103.9</v>
      </c>
      <c r="W796" s="29">
        <v>1.3</v>
      </c>
      <c r="X796" s="29">
        <v>0.89</v>
      </c>
      <c r="Y796" s="20">
        <v>0.89</v>
      </c>
      <c r="Z796" s="87" t="s">
        <v>807</v>
      </c>
    </row>
    <row r="797" spans="1:255" s="20" customFormat="1" x14ac:dyDescent="0.25">
      <c r="A797" s="47">
        <v>38369</v>
      </c>
      <c r="B797" s="47" t="s">
        <v>23</v>
      </c>
      <c r="C797" s="30">
        <v>8</v>
      </c>
      <c r="D797" s="47" t="s">
        <v>729</v>
      </c>
      <c r="E797" s="31"/>
      <c r="G797" s="30"/>
      <c r="H797" s="30">
        <v>2</v>
      </c>
      <c r="I797" s="20">
        <v>64</v>
      </c>
      <c r="J797" s="20" t="s">
        <v>28</v>
      </c>
      <c r="K797" s="20">
        <v>65</v>
      </c>
      <c r="L797" s="20" t="s">
        <v>15</v>
      </c>
      <c r="O797" s="20" t="s">
        <v>793</v>
      </c>
      <c r="P797" s="20">
        <v>2702</v>
      </c>
      <c r="Q797" s="124"/>
      <c r="R797" s="127">
        <v>2702</v>
      </c>
      <c r="S797" s="124"/>
      <c r="T797" s="20" t="s">
        <v>739</v>
      </c>
      <c r="U797" s="48">
        <f t="shared" si="28"/>
        <v>2766</v>
      </c>
      <c r="V797" s="20">
        <v>88.7</v>
      </c>
      <c r="W797" s="29">
        <v>1.36</v>
      </c>
      <c r="X797" s="29">
        <v>0.77</v>
      </c>
      <c r="Y797" s="20">
        <v>1.37</v>
      </c>
      <c r="Z797" s="87" t="s">
        <v>807</v>
      </c>
      <c r="AH797" s="20" t="s">
        <v>39</v>
      </c>
    </row>
    <row r="798" spans="1:255" s="20" customFormat="1" x14ac:dyDescent="0.25">
      <c r="A798" s="47">
        <v>38370</v>
      </c>
      <c r="B798" s="47" t="s">
        <v>23</v>
      </c>
      <c r="C798" s="30">
        <v>8</v>
      </c>
      <c r="D798" s="47" t="s">
        <v>730</v>
      </c>
      <c r="E798" s="31"/>
      <c r="G798" s="30"/>
      <c r="H798" s="30">
        <v>4</v>
      </c>
      <c r="I798" s="20">
        <v>120</v>
      </c>
      <c r="J798" s="20" t="s">
        <v>28</v>
      </c>
      <c r="K798" s="20">
        <v>58</v>
      </c>
      <c r="L798" s="20" t="s">
        <v>15</v>
      </c>
      <c r="O798" s="20" t="s">
        <v>24</v>
      </c>
      <c r="P798" s="20">
        <v>2702</v>
      </c>
      <c r="Q798" s="124"/>
      <c r="R798" s="127">
        <v>2702</v>
      </c>
      <c r="S798" s="124"/>
      <c r="T798" s="20" t="s">
        <v>739</v>
      </c>
      <c r="U798" s="48">
        <f t="shared" si="28"/>
        <v>2759</v>
      </c>
      <c r="V798" s="20">
        <v>76.7</v>
      </c>
      <c r="W798" s="29">
        <v>1.32</v>
      </c>
      <c r="X798" s="29">
        <v>0.95</v>
      </c>
      <c r="Y798" s="20">
        <v>1.2</v>
      </c>
      <c r="Z798" s="87" t="s">
        <v>807</v>
      </c>
    </row>
    <row r="799" spans="1:255" s="20" customFormat="1" x14ac:dyDescent="0.25">
      <c r="A799" s="47">
        <v>38372</v>
      </c>
      <c r="B799" s="47" t="s">
        <v>23</v>
      </c>
      <c r="C799" s="30">
        <v>8</v>
      </c>
      <c r="D799" s="47" t="s">
        <v>720</v>
      </c>
      <c r="E799" s="31"/>
      <c r="G799" s="30"/>
      <c r="H799" s="30">
        <v>2</v>
      </c>
      <c r="I799" s="20">
        <v>50</v>
      </c>
      <c r="J799" s="20" t="s">
        <v>28</v>
      </c>
      <c r="K799" s="20">
        <v>99</v>
      </c>
      <c r="O799" s="20" t="s">
        <v>775</v>
      </c>
      <c r="P799" s="20">
        <v>2705</v>
      </c>
      <c r="Q799" s="124"/>
      <c r="R799" s="127">
        <v>2705</v>
      </c>
      <c r="S799" s="124"/>
      <c r="T799" s="20" t="s">
        <v>740</v>
      </c>
      <c r="U799" s="48">
        <f t="shared" si="28"/>
        <v>2803</v>
      </c>
      <c r="V799" s="20">
        <v>59.1</v>
      </c>
      <c r="W799" s="29">
        <v>0.6</v>
      </c>
      <c r="X799" s="29">
        <v>0.43</v>
      </c>
      <c r="Y799" s="20">
        <v>0.5</v>
      </c>
      <c r="Z799" s="87" t="s">
        <v>805</v>
      </c>
      <c r="AA799" s="47" t="s">
        <v>737</v>
      </c>
    </row>
    <row r="800" spans="1:255" s="20" customFormat="1" x14ac:dyDescent="0.25">
      <c r="A800" s="47">
        <v>38377</v>
      </c>
      <c r="B800" s="47" t="s">
        <v>23</v>
      </c>
      <c r="C800" s="30">
        <v>8</v>
      </c>
      <c r="D800" s="47" t="s">
        <v>724</v>
      </c>
      <c r="E800" s="31"/>
      <c r="G800" s="30"/>
      <c r="H800" s="30">
        <v>13</v>
      </c>
      <c r="I800" s="20">
        <v>69</v>
      </c>
      <c r="J800" s="20" t="s">
        <v>28</v>
      </c>
      <c r="K800" s="20">
        <v>98</v>
      </c>
      <c r="L800" s="20" t="s">
        <v>15</v>
      </c>
      <c r="O800" s="33" t="s">
        <v>27</v>
      </c>
      <c r="P800" s="89">
        <v>2728</v>
      </c>
      <c r="Q800" s="125">
        <v>2705</v>
      </c>
      <c r="R800" s="134">
        <v>2702</v>
      </c>
      <c r="S800" s="125"/>
      <c r="T800" s="90" t="s">
        <v>740</v>
      </c>
      <c r="U800" s="48">
        <f t="shared" si="28"/>
        <v>2825</v>
      </c>
      <c r="V800" s="20">
        <v>92.8</v>
      </c>
      <c r="W800" s="29">
        <v>0.95</v>
      </c>
      <c r="X800" s="29">
        <v>0</v>
      </c>
      <c r="Y800" s="20">
        <v>0</v>
      </c>
      <c r="Z800" s="114" t="s">
        <v>896</v>
      </c>
      <c r="AA800" s="47" t="s">
        <v>413</v>
      </c>
      <c r="AC800" s="30"/>
      <c r="AH800" s="20" t="s">
        <v>725</v>
      </c>
    </row>
    <row r="801" spans="1:255" s="20" customFormat="1" x14ac:dyDescent="0.25">
      <c r="A801" s="47">
        <v>38379</v>
      </c>
      <c r="B801" s="47" t="s">
        <v>23</v>
      </c>
      <c r="C801" s="30">
        <v>8</v>
      </c>
      <c r="D801" s="47" t="s">
        <v>736</v>
      </c>
      <c r="E801" s="31"/>
      <c r="G801" s="30"/>
      <c r="H801" s="30">
        <v>4</v>
      </c>
      <c r="I801" s="20">
        <v>57</v>
      </c>
      <c r="J801" s="20" t="s">
        <v>28</v>
      </c>
      <c r="K801" s="20">
        <v>53</v>
      </c>
      <c r="O801" s="20" t="s">
        <v>722</v>
      </c>
      <c r="P801" s="20">
        <v>2701</v>
      </c>
      <c r="Q801" s="124"/>
      <c r="R801" s="127">
        <v>2701</v>
      </c>
      <c r="S801" s="124"/>
      <c r="T801" s="20" t="s">
        <v>741</v>
      </c>
      <c r="U801" s="48">
        <f t="shared" ref="U801:U807" si="29">P801+K801-1</f>
        <v>2753</v>
      </c>
      <c r="V801" s="20">
        <v>52.1</v>
      </c>
      <c r="W801" s="29">
        <v>0.98</v>
      </c>
      <c r="X801" s="29">
        <v>0.73</v>
      </c>
      <c r="Y801" s="20">
        <v>0.99</v>
      </c>
      <c r="Z801" s="87" t="s">
        <v>805</v>
      </c>
      <c r="AA801" s="47" t="s">
        <v>737</v>
      </c>
    </row>
    <row r="802" spans="1:255" s="20" customFormat="1" x14ac:dyDescent="0.25">
      <c r="A802" s="47">
        <v>38383</v>
      </c>
      <c r="B802" s="47" t="s">
        <v>23</v>
      </c>
      <c r="C802" s="30">
        <v>8</v>
      </c>
      <c r="D802" s="47" t="s">
        <v>723</v>
      </c>
      <c r="E802" s="31"/>
      <c r="G802" s="30"/>
      <c r="H802" s="30">
        <v>2</v>
      </c>
      <c r="I802" s="20">
        <v>50</v>
      </c>
      <c r="J802" s="20" t="s">
        <v>28</v>
      </c>
      <c r="K802" s="20">
        <v>41</v>
      </c>
      <c r="O802" s="20" t="s">
        <v>722</v>
      </c>
      <c r="P802" s="20">
        <v>2703</v>
      </c>
      <c r="Q802" s="124"/>
      <c r="R802" s="127">
        <v>2703</v>
      </c>
      <c r="S802" s="124"/>
      <c r="T802" s="20" t="s">
        <v>739</v>
      </c>
      <c r="U802" s="48">
        <f t="shared" si="29"/>
        <v>2743</v>
      </c>
      <c r="V802" s="20">
        <v>58</v>
      </c>
      <c r="W802" s="29">
        <v>1.42</v>
      </c>
      <c r="X802" s="29">
        <v>0.91</v>
      </c>
      <c r="Y802" s="20">
        <v>1.68</v>
      </c>
      <c r="Z802" s="87" t="s">
        <v>807</v>
      </c>
    </row>
    <row r="803" spans="1:255" s="20" customFormat="1" x14ac:dyDescent="0.25">
      <c r="A803" s="47">
        <v>38385</v>
      </c>
      <c r="B803" s="47" t="s">
        <v>23</v>
      </c>
      <c r="C803" s="30">
        <v>8</v>
      </c>
      <c r="D803" s="47" t="s">
        <v>731</v>
      </c>
      <c r="E803" s="31"/>
      <c r="G803" s="30"/>
      <c r="H803" s="30">
        <v>2</v>
      </c>
      <c r="I803" s="20">
        <v>64</v>
      </c>
      <c r="J803" s="20" t="s">
        <v>28</v>
      </c>
      <c r="K803" s="20">
        <v>34</v>
      </c>
      <c r="L803" s="20" t="s">
        <v>15</v>
      </c>
      <c r="O803" s="20" t="s">
        <v>722</v>
      </c>
      <c r="P803" s="20">
        <v>2702</v>
      </c>
      <c r="Q803" s="124"/>
      <c r="R803" s="127">
        <v>2702</v>
      </c>
      <c r="S803" s="124"/>
      <c r="T803" s="20" t="s">
        <v>739</v>
      </c>
      <c r="U803" s="48">
        <f t="shared" si="29"/>
        <v>2735</v>
      </c>
      <c r="V803" s="20">
        <v>91.1</v>
      </c>
      <c r="W803" s="29">
        <v>2.68</v>
      </c>
      <c r="X803" s="29">
        <v>1.85</v>
      </c>
      <c r="Y803" s="20">
        <v>2.69</v>
      </c>
      <c r="Z803" s="87" t="s">
        <v>808</v>
      </c>
    </row>
    <row r="804" spans="1:255" s="20" customFormat="1" x14ac:dyDescent="0.25">
      <c r="A804" s="47">
        <v>38386</v>
      </c>
      <c r="B804" s="47" t="s">
        <v>23</v>
      </c>
      <c r="C804" s="30">
        <v>8</v>
      </c>
      <c r="D804" s="47" t="s">
        <v>734</v>
      </c>
      <c r="E804" s="31"/>
      <c r="G804" s="30"/>
      <c r="H804" s="30">
        <v>4</v>
      </c>
      <c r="I804" s="20">
        <v>127</v>
      </c>
      <c r="J804" s="20" t="s">
        <v>10</v>
      </c>
      <c r="K804" s="20">
        <v>29</v>
      </c>
      <c r="L804" s="20" t="s">
        <v>15</v>
      </c>
      <c r="O804" s="20" t="s">
        <v>722</v>
      </c>
      <c r="P804" s="20">
        <v>2702</v>
      </c>
      <c r="Q804" s="124"/>
      <c r="R804" s="127">
        <v>2702</v>
      </c>
      <c r="S804" s="124"/>
      <c r="T804" s="20" t="s">
        <v>739</v>
      </c>
      <c r="U804" s="48">
        <f t="shared" si="29"/>
        <v>2730</v>
      </c>
      <c r="V804" s="20">
        <v>83.6</v>
      </c>
      <c r="W804" s="29">
        <v>2.88</v>
      </c>
      <c r="X804" s="29">
        <v>2.31</v>
      </c>
      <c r="Y804" s="20">
        <v>2.98</v>
      </c>
      <c r="Z804" s="87" t="s">
        <v>809</v>
      </c>
    </row>
    <row r="805" spans="1:255" s="20" customFormat="1" x14ac:dyDescent="0.25">
      <c r="A805" s="47">
        <v>38387</v>
      </c>
      <c r="B805" s="47" t="s">
        <v>23</v>
      </c>
      <c r="C805" s="30">
        <v>8</v>
      </c>
      <c r="D805" s="47" t="s">
        <v>721</v>
      </c>
      <c r="E805" s="31"/>
      <c r="G805" s="30"/>
      <c r="H805" s="30">
        <v>2</v>
      </c>
      <c r="I805" s="20">
        <v>36</v>
      </c>
      <c r="J805" s="20" t="s">
        <v>28</v>
      </c>
      <c r="K805" s="20">
        <v>62</v>
      </c>
      <c r="L805" s="20" t="s">
        <v>15</v>
      </c>
      <c r="O805" s="20" t="s">
        <v>722</v>
      </c>
      <c r="P805" s="20">
        <v>2702</v>
      </c>
      <c r="Q805" s="124"/>
      <c r="R805" s="127">
        <v>2702</v>
      </c>
      <c r="S805" s="124"/>
      <c r="T805" s="20" t="s">
        <v>739</v>
      </c>
      <c r="U805" s="48">
        <f t="shared" si="29"/>
        <v>2763</v>
      </c>
      <c r="V805" s="20">
        <v>70.599999999999994</v>
      </c>
      <c r="W805" s="29">
        <v>1.1399999999999999</v>
      </c>
      <c r="X805" s="29">
        <v>0.7</v>
      </c>
      <c r="Y805" s="20">
        <v>0.63</v>
      </c>
      <c r="Z805" s="87" t="s">
        <v>807</v>
      </c>
    </row>
    <row r="806" spans="1:255" s="20" customFormat="1" x14ac:dyDescent="0.25">
      <c r="A806" s="47">
        <v>38388</v>
      </c>
      <c r="B806" s="47" t="s">
        <v>23</v>
      </c>
      <c r="C806" s="30">
        <v>8</v>
      </c>
      <c r="D806" s="47" t="s">
        <v>721</v>
      </c>
      <c r="E806" s="31"/>
      <c r="G806" s="30"/>
      <c r="H806" s="30">
        <v>13</v>
      </c>
      <c r="I806" s="20">
        <v>73</v>
      </c>
      <c r="J806" s="20" t="s">
        <v>28</v>
      </c>
      <c r="K806" s="20">
        <v>73</v>
      </c>
      <c r="O806" s="20" t="s">
        <v>722</v>
      </c>
      <c r="P806" s="20">
        <v>2704</v>
      </c>
      <c r="Q806" s="124"/>
      <c r="R806" s="127">
        <v>2704</v>
      </c>
      <c r="S806" s="124"/>
      <c r="T806" s="20" t="s">
        <v>739</v>
      </c>
      <c r="U806" s="48">
        <f t="shared" si="29"/>
        <v>2776</v>
      </c>
      <c r="V806" s="20">
        <v>63</v>
      </c>
      <c r="W806" s="29">
        <v>0.86</v>
      </c>
      <c r="X806" s="29">
        <v>0.82</v>
      </c>
      <c r="Y806" s="20">
        <v>0.88</v>
      </c>
      <c r="Z806" s="114" t="s">
        <v>805</v>
      </c>
    </row>
    <row r="807" spans="1:255" s="20" customFormat="1" x14ac:dyDescent="0.25">
      <c r="A807" s="47">
        <v>38389</v>
      </c>
      <c r="B807" s="47" t="s">
        <v>23</v>
      </c>
      <c r="C807" s="30">
        <v>8</v>
      </c>
      <c r="D807" s="47" t="s">
        <v>735</v>
      </c>
      <c r="E807" s="31"/>
      <c r="G807" s="30"/>
      <c r="H807" s="30">
        <v>4</v>
      </c>
      <c r="I807" s="20">
        <v>66</v>
      </c>
      <c r="J807" s="20" t="s">
        <v>28</v>
      </c>
      <c r="K807" s="20">
        <v>26</v>
      </c>
      <c r="L807" s="20" t="s">
        <v>15</v>
      </c>
      <c r="O807" s="20" t="s">
        <v>722</v>
      </c>
      <c r="P807" s="20">
        <v>2702</v>
      </c>
      <c r="Q807" s="124"/>
      <c r="R807" s="127">
        <v>2702</v>
      </c>
      <c r="S807" s="124"/>
      <c r="T807" s="20" t="s">
        <v>739</v>
      </c>
      <c r="U807" s="48">
        <f t="shared" si="29"/>
        <v>2727</v>
      </c>
      <c r="V807" s="20">
        <v>62.7</v>
      </c>
      <c r="W807" s="29">
        <v>2.41</v>
      </c>
      <c r="X807" s="29">
        <v>1.88</v>
      </c>
      <c r="Y807" s="20">
        <v>2.4900000000000002</v>
      </c>
      <c r="Z807" s="87" t="s">
        <v>808</v>
      </c>
    </row>
    <row r="809" spans="1:255" s="20" customFormat="1" x14ac:dyDescent="0.25">
      <c r="A809" s="61"/>
      <c r="B809" s="61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389"/>
      <c r="R809" s="123"/>
      <c r="S809" s="389"/>
      <c r="T809" s="5"/>
      <c r="U809" s="61"/>
      <c r="V809" s="23"/>
      <c r="W809" s="23"/>
      <c r="X809" s="5"/>
      <c r="Y809" s="5"/>
      <c r="Z809" s="111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</row>
    <row r="812" spans="1:255" s="20" customFormat="1" x14ac:dyDescent="0.25">
      <c r="A812" s="47"/>
      <c r="B812" s="47"/>
      <c r="Q812" s="124"/>
      <c r="R812" s="127"/>
      <c r="S812" s="124"/>
      <c r="U812" s="48"/>
      <c r="V812" s="40"/>
      <c r="W812" s="84"/>
      <c r="Z812" s="114"/>
    </row>
    <row r="813" spans="1:255" s="20" customFormat="1" x14ac:dyDescent="0.25">
      <c r="A813" s="178"/>
      <c r="B813" s="178"/>
      <c r="C813" s="166"/>
      <c r="D813" s="166"/>
      <c r="E813" s="179"/>
      <c r="F813" s="179"/>
      <c r="G813" s="167"/>
      <c r="H813" s="166"/>
      <c r="I813" s="166"/>
      <c r="J813" s="183"/>
      <c r="K813" s="166"/>
      <c r="L813" s="166"/>
      <c r="M813" s="166"/>
      <c r="N813" s="180"/>
      <c r="O813" s="183"/>
      <c r="P813" s="181"/>
      <c r="Q813" s="408"/>
      <c r="R813" s="393"/>
      <c r="S813" s="184"/>
      <c r="T813" s="166"/>
      <c r="U813" s="48"/>
      <c r="V813" s="166"/>
      <c r="W813" s="166"/>
      <c r="X813" s="179"/>
      <c r="Y813" s="166"/>
      <c r="Z813" s="186"/>
      <c r="AA813" s="166"/>
      <c r="AB813" s="181"/>
      <c r="AC813" s="181"/>
      <c r="AD813" s="181"/>
      <c r="AE813" s="166"/>
      <c r="AF813" s="167"/>
      <c r="AG813" s="167"/>
      <c r="AM813" s="181"/>
      <c r="AN813" s="184"/>
      <c r="AO813" s="166"/>
      <c r="AP813" s="166"/>
      <c r="AQ813" s="166"/>
      <c r="AR813" s="166"/>
      <c r="AS813" s="166"/>
    </row>
    <row r="814" spans="1:255" s="20" customFormat="1" x14ac:dyDescent="0.25">
      <c r="A814" s="61"/>
      <c r="B814" s="61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389"/>
      <c r="R814" s="123"/>
      <c r="S814" s="389"/>
      <c r="T814" s="5"/>
      <c r="U814" s="61"/>
      <c r="V814" s="5"/>
      <c r="W814" s="5"/>
      <c r="X814" s="5"/>
      <c r="Y814" s="5"/>
      <c r="Z814" s="111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</row>
    <row r="815" spans="1:255" s="20" customFormat="1" x14ac:dyDescent="0.25">
      <c r="A815" s="61"/>
      <c r="B815" s="61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389"/>
      <c r="R815" s="123"/>
      <c r="S815" s="389"/>
      <c r="T815" s="5"/>
      <c r="U815" s="48"/>
      <c r="V815" s="5"/>
      <c r="W815" s="5"/>
      <c r="X815" s="5"/>
      <c r="Y815" s="5"/>
      <c r="Z815" s="111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</row>
    <row r="816" spans="1:255" s="20" customFormat="1" x14ac:dyDescent="0.25">
      <c r="A816" s="55"/>
      <c r="B816" s="217"/>
      <c r="C816" s="22"/>
      <c r="D816" s="22"/>
      <c r="E816" s="22"/>
      <c r="F816" s="49"/>
      <c r="G816" s="50"/>
      <c r="H816" s="22"/>
      <c r="I816" s="22"/>
      <c r="K816" s="217"/>
      <c r="L816" s="84"/>
      <c r="M816" s="49"/>
      <c r="N816" s="22"/>
      <c r="O816" s="466"/>
      <c r="P816" s="86"/>
      <c r="Q816" s="53"/>
      <c r="R816" s="402"/>
      <c r="S816" s="415"/>
      <c r="T816" s="22"/>
      <c r="AB816" s="22"/>
      <c r="AH816" s="22"/>
    </row>
    <row r="817" spans="1:255" s="20" customFormat="1" x14ac:dyDescent="0.25">
      <c r="A817" s="47"/>
      <c r="B817" s="8"/>
      <c r="C817" s="14"/>
      <c r="D817" s="8"/>
      <c r="E817" s="15"/>
      <c r="F817" s="15"/>
      <c r="G817" s="8"/>
      <c r="H817" s="8"/>
      <c r="I817" s="8"/>
      <c r="J817" s="8"/>
      <c r="K817" s="8"/>
      <c r="L817" s="8"/>
      <c r="M817" s="8"/>
      <c r="N817" s="16"/>
      <c r="O817" s="8"/>
      <c r="P817" s="8"/>
      <c r="Q817" s="18"/>
      <c r="R817" s="18"/>
      <c r="S817" s="18"/>
      <c r="T817" s="8"/>
      <c r="U817" s="18"/>
      <c r="V817" s="17"/>
      <c r="W817" s="8"/>
      <c r="X817" s="15"/>
      <c r="Y817" s="8"/>
      <c r="Z817" s="113"/>
      <c r="AA817" s="14"/>
      <c r="AB817" s="24"/>
      <c r="AC817" s="106"/>
      <c r="AD817" s="24"/>
      <c r="AE817" s="24"/>
      <c r="AF817" s="24"/>
      <c r="AG817" s="24"/>
      <c r="AH817" s="8"/>
      <c r="AI817" s="2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4"/>
      <c r="EF817" s="14"/>
      <c r="EG817" s="14"/>
      <c r="EH817" s="14"/>
      <c r="EI817" s="14"/>
      <c r="EJ817" s="14"/>
      <c r="EK817" s="14"/>
      <c r="EL817" s="14"/>
      <c r="EM817" s="14"/>
      <c r="EN817" s="14"/>
      <c r="EO817" s="14"/>
      <c r="EP817" s="14"/>
      <c r="EQ817" s="14"/>
      <c r="ER817" s="14"/>
      <c r="ES817" s="14"/>
      <c r="ET817" s="14"/>
      <c r="EU817" s="14"/>
      <c r="EV817" s="14"/>
      <c r="EW817" s="14"/>
      <c r="EX817" s="14"/>
      <c r="EY817" s="14"/>
      <c r="EZ817" s="14"/>
      <c r="FA817" s="14"/>
      <c r="FB817" s="14"/>
      <c r="FC817" s="14"/>
      <c r="FD817" s="14"/>
      <c r="FE817" s="14"/>
      <c r="FF817" s="14"/>
      <c r="FG817" s="14"/>
      <c r="FH817" s="14"/>
      <c r="FI817" s="14"/>
      <c r="FJ817" s="14"/>
      <c r="FK817" s="14"/>
      <c r="FL817" s="14"/>
      <c r="FM817" s="14"/>
      <c r="FN817" s="14"/>
      <c r="FO817" s="14"/>
      <c r="FP817" s="14"/>
      <c r="FQ817" s="14"/>
      <c r="FR817" s="14"/>
      <c r="FS817" s="14"/>
      <c r="FT817" s="14"/>
      <c r="FU817" s="14"/>
      <c r="FV817" s="14"/>
      <c r="FW817" s="14"/>
      <c r="FX817" s="14"/>
      <c r="FY817" s="14"/>
      <c r="FZ817" s="14"/>
      <c r="GA817" s="14"/>
      <c r="GB817" s="14"/>
      <c r="GC817" s="14"/>
      <c r="GD817" s="14"/>
      <c r="GE817" s="14"/>
      <c r="GF817" s="14"/>
      <c r="GG817" s="14"/>
      <c r="GH817" s="14"/>
      <c r="GI817" s="14"/>
      <c r="GJ817" s="14"/>
      <c r="GK817" s="14"/>
      <c r="GL817" s="14"/>
      <c r="GM817" s="14"/>
      <c r="GN817" s="14"/>
      <c r="GO817" s="14"/>
      <c r="GP817" s="14"/>
      <c r="GQ817" s="14"/>
      <c r="GR817" s="14"/>
      <c r="GS817" s="14"/>
      <c r="GT817" s="14"/>
      <c r="GU817" s="14"/>
      <c r="GV817" s="14"/>
      <c r="GW817" s="14"/>
      <c r="GX817" s="14"/>
      <c r="GY817" s="14"/>
      <c r="GZ817" s="14"/>
      <c r="HA817" s="14"/>
      <c r="HB817" s="14"/>
      <c r="HC817" s="14"/>
      <c r="HD817" s="14"/>
      <c r="HE817" s="14"/>
      <c r="HF817" s="14"/>
      <c r="HG817" s="14"/>
      <c r="HH817" s="14"/>
      <c r="HI817" s="14"/>
      <c r="HJ817" s="14"/>
      <c r="HK817" s="14"/>
      <c r="HL817" s="14"/>
      <c r="HM817" s="14"/>
      <c r="HN817" s="14"/>
      <c r="HO817" s="14"/>
      <c r="HP817" s="14"/>
      <c r="HQ817" s="14"/>
      <c r="HR817" s="14"/>
      <c r="HS817" s="14"/>
      <c r="HT817" s="14"/>
      <c r="HU817" s="14"/>
      <c r="HV817" s="14"/>
      <c r="HW817" s="14"/>
      <c r="HX817" s="14"/>
      <c r="HY817" s="14"/>
      <c r="HZ817" s="14"/>
      <c r="IA817" s="14"/>
      <c r="IB817" s="14"/>
      <c r="IC817" s="14"/>
      <c r="ID817" s="14"/>
      <c r="IE817" s="14"/>
      <c r="IF817" s="14"/>
      <c r="IG817" s="14"/>
      <c r="IH817" s="14"/>
      <c r="II817" s="14"/>
      <c r="IJ817" s="14"/>
      <c r="IK817" s="14"/>
      <c r="IL817" s="14"/>
      <c r="IM817" s="14"/>
      <c r="IN817" s="14"/>
      <c r="IO817" s="14"/>
      <c r="IP817" s="14"/>
      <c r="IQ817" s="14"/>
      <c r="IR817" s="14"/>
      <c r="IS817" s="14"/>
      <c r="IT817" s="14"/>
      <c r="IU817" s="14"/>
    </row>
    <row r="818" spans="1:255" s="20" customFormat="1" x14ac:dyDescent="0.25">
      <c r="A818" s="55"/>
      <c r="B818" s="55"/>
      <c r="C818" s="22"/>
      <c r="D818" s="22"/>
      <c r="E818" s="49"/>
      <c r="F818" s="49"/>
      <c r="G818" s="50"/>
      <c r="H818" s="22"/>
      <c r="I818" s="22"/>
      <c r="J818" s="52"/>
      <c r="K818" s="22"/>
      <c r="L818" s="22"/>
      <c r="M818" s="22"/>
      <c r="N818" s="54"/>
      <c r="O818" s="52"/>
      <c r="P818" s="51"/>
      <c r="Q818" s="53"/>
      <c r="R818" s="130"/>
      <c r="S818" s="53"/>
      <c r="T818" s="22"/>
      <c r="U818" s="217"/>
      <c r="V818" s="22"/>
      <c r="W818" s="22"/>
      <c r="X818" s="49"/>
      <c r="Y818" s="22"/>
      <c r="Z818" s="87"/>
      <c r="AA818" s="52"/>
      <c r="AB818" s="22"/>
      <c r="AH818" s="22"/>
    </row>
    <row r="819" spans="1:255" s="20" customFormat="1" x14ac:dyDescent="0.25">
      <c r="A819" s="47"/>
      <c r="B819" s="14"/>
      <c r="C819" s="14"/>
      <c r="D819" s="14"/>
      <c r="E819" s="25"/>
      <c r="F819" s="25"/>
      <c r="G819" s="14"/>
      <c r="H819" s="14"/>
      <c r="I819" s="14"/>
      <c r="J819" s="26"/>
      <c r="K819" s="24"/>
      <c r="L819" s="14"/>
      <c r="M819" s="14"/>
      <c r="N819" s="27"/>
      <c r="O819" s="26"/>
      <c r="P819" s="26"/>
      <c r="Q819" s="19"/>
      <c r="R819" s="19"/>
      <c r="S819" s="19"/>
      <c r="T819" s="14"/>
      <c r="U819" s="26"/>
      <c r="V819" s="14"/>
      <c r="W819" s="14"/>
      <c r="X819" s="25"/>
      <c r="Y819" s="14"/>
      <c r="Z819" s="117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4"/>
      <c r="EF819" s="14"/>
      <c r="EG819" s="14"/>
      <c r="EH819" s="14"/>
      <c r="EI819" s="14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  <c r="ET819" s="14"/>
      <c r="EU819" s="14"/>
      <c r="EV819" s="14"/>
      <c r="EW819" s="14"/>
      <c r="EX819" s="14"/>
      <c r="EY819" s="14"/>
      <c r="EZ819" s="14"/>
      <c r="FA819" s="14"/>
      <c r="FB819" s="14"/>
      <c r="FC819" s="14"/>
      <c r="FD819" s="14"/>
      <c r="FE819" s="14"/>
      <c r="FF819" s="14"/>
      <c r="FG819" s="14"/>
      <c r="FH819" s="14"/>
      <c r="FI819" s="14"/>
      <c r="FJ819" s="14"/>
      <c r="FK819" s="14"/>
      <c r="FL819" s="14"/>
      <c r="FM819" s="14"/>
      <c r="FN819" s="14"/>
      <c r="FO819" s="14"/>
      <c r="FP819" s="14"/>
      <c r="FQ819" s="14"/>
      <c r="FR819" s="14"/>
      <c r="FS819" s="14"/>
      <c r="FT819" s="14"/>
      <c r="FU819" s="14"/>
      <c r="FV819" s="14"/>
      <c r="FW819" s="14"/>
      <c r="FX819" s="14"/>
      <c r="FY819" s="14"/>
      <c r="FZ819" s="14"/>
      <c r="GA819" s="14"/>
      <c r="GB819" s="14"/>
      <c r="GC819" s="14"/>
      <c r="GD819" s="14"/>
      <c r="GE819" s="14"/>
      <c r="GF819" s="14"/>
      <c r="GG819" s="14"/>
      <c r="GH819" s="14"/>
      <c r="GI819" s="14"/>
      <c r="GJ819" s="14"/>
      <c r="GK819" s="14"/>
      <c r="GL819" s="14"/>
      <c r="GM819" s="14"/>
      <c r="GN819" s="14"/>
      <c r="GO819" s="14"/>
      <c r="GP819" s="14"/>
      <c r="GQ819" s="14"/>
      <c r="GR819" s="14"/>
      <c r="GS819" s="14"/>
      <c r="GT819" s="14"/>
      <c r="GU819" s="14"/>
      <c r="GV819" s="14"/>
      <c r="GW819" s="14"/>
      <c r="GX819" s="14"/>
      <c r="GY819" s="14"/>
      <c r="GZ819" s="14"/>
      <c r="HA819" s="14"/>
      <c r="HB819" s="14"/>
      <c r="HC819" s="14"/>
      <c r="HD819" s="14"/>
      <c r="HE819" s="14"/>
      <c r="HF819" s="14"/>
      <c r="HG819" s="14"/>
      <c r="HH819" s="14"/>
      <c r="HI819" s="14"/>
      <c r="HJ819" s="14"/>
      <c r="HK819" s="14"/>
      <c r="HL819" s="14"/>
      <c r="HM819" s="14"/>
      <c r="HN819" s="14"/>
      <c r="HO819" s="14"/>
      <c r="HP819" s="14"/>
      <c r="HQ819" s="14"/>
      <c r="HR819" s="14"/>
      <c r="HS819" s="14"/>
      <c r="HT819" s="14"/>
      <c r="HU819" s="14"/>
      <c r="HV819" s="14"/>
      <c r="HW819" s="14"/>
      <c r="HX819" s="14"/>
      <c r="HY819" s="14"/>
      <c r="HZ819" s="14"/>
      <c r="IA819" s="14"/>
      <c r="IB819" s="14"/>
      <c r="IC819" s="14"/>
      <c r="ID819" s="14"/>
      <c r="IE819" s="14"/>
      <c r="IF819" s="14"/>
      <c r="IG819" s="14"/>
      <c r="IH819" s="14"/>
      <c r="II819" s="14"/>
      <c r="IJ819" s="14"/>
      <c r="IK819" s="14"/>
      <c r="IL819" s="14"/>
      <c r="IM819" s="14"/>
      <c r="IN819" s="14"/>
      <c r="IO819" s="14"/>
      <c r="IP819" s="14"/>
      <c r="IQ819" s="14"/>
      <c r="IR819" s="14"/>
      <c r="IS819" s="14"/>
      <c r="IT819" s="14"/>
      <c r="IU819" s="14"/>
    </row>
    <row r="820" spans="1:255" s="20" customFormat="1" x14ac:dyDescent="0.25">
      <c r="A820" s="55"/>
      <c r="B820" s="61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389"/>
      <c r="R820" s="394"/>
      <c r="S820" s="389"/>
      <c r="T820" s="5"/>
      <c r="U820" s="61"/>
      <c r="V820" s="5"/>
      <c r="W820" s="5"/>
      <c r="X820" s="5"/>
      <c r="Y820" s="5"/>
      <c r="Z820" s="111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</row>
    <row r="821" spans="1:255" s="20" customFormat="1" x14ac:dyDescent="0.25">
      <c r="A821" s="47"/>
      <c r="B821" s="8"/>
      <c r="C821" s="14"/>
      <c r="D821" s="8"/>
      <c r="E821" s="15"/>
      <c r="F821" s="15"/>
      <c r="G821" s="8"/>
      <c r="H821" s="8"/>
      <c r="I821" s="8"/>
      <c r="J821" s="8"/>
      <c r="K821" s="8"/>
      <c r="L821" s="8"/>
      <c r="M821" s="8"/>
      <c r="N821" s="16"/>
      <c r="O821" s="8"/>
      <c r="P821" s="8"/>
      <c r="Q821" s="18"/>
      <c r="R821" s="18"/>
      <c r="S821" s="18"/>
      <c r="T821" s="8"/>
      <c r="U821" s="18"/>
      <c r="V821" s="17"/>
      <c r="W821" s="8"/>
      <c r="X821" s="15"/>
      <c r="Y821" s="8"/>
      <c r="Z821" s="113"/>
      <c r="AA821" s="14"/>
      <c r="AB821" s="14"/>
      <c r="AC821" s="8"/>
      <c r="AD821" s="14"/>
      <c r="AE821" s="14"/>
      <c r="AF821" s="14"/>
      <c r="AG821" s="14"/>
      <c r="AH821" s="8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4"/>
      <c r="EF821" s="14"/>
      <c r="EG821" s="14"/>
      <c r="EH821" s="14"/>
      <c r="EI821" s="14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  <c r="FG821" s="14"/>
      <c r="FH821" s="14"/>
      <c r="FI821" s="14"/>
      <c r="FJ821" s="14"/>
      <c r="FK821" s="14"/>
      <c r="FL821" s="14"/>
      <c r="FM821" s="14"/>
      <c r="FN821" s="14"/>
      <c r="FO821" s="14"/>
      <c r="FP821" s="14"/>
      <c r="FQ821" s="14"/>
      <c r="FR821" s="14"/>
      <c r="FS821" s="14"/>
      <c r="FT821" s="14"/>
      <c r="FU821" s="14"/>
      <c r="FV821" s="14"/>
      <c r="FW821" s="14"/>
      <c r="FX821" s="14"/>
      <c r="FY821" s="14"/>
      <c r="FZ821" s="14"/>
      <c r="GA821" s="14"/>
      <c r="GB821" s="14"/>
      <c r="GC821" s="14"/>
      <c r="GD821" s="14"/>
      <c r="GE821" s="14"/>
      <c r="GF821" s="14"/>
      <c r="GG821" s="14"/>
      <c r="GH821" s="14"/>
      <c r="GI821" s="14"/>
      <c r="GJ821" s="14"/>
      <c r="GK821" s="14"/>
      <c r="GL821" s="14"/>
      <c r="GM821" s="14"/>
      <c r="GN821" s="14"/>
      <c r="GO821" s="14"/>
      <c r="GP821" s="14"/>
      <c r="GQ821" s="14"/>
      <c r="GR821" s="14"/>
      <c r="GS821" s="14"/>
      <c r="GT821" s="14"/>
      <c r="GU821" s="14"/>
      <c r="GV821" s="14"/>
      <c r="GW821" s="14"/>
      <c r="GX821" s="14"/>
      <c r="GY821" s="14"/>
      <c r="GZ821" s="14"/>
      <c r="HA821" s="14"/>
      <c r="HB821" s="14"/>
      <c r="HC821" s="14"/>
      <c r="HD821" s="14"/>
      <c r="HE821" s="14"/>
      <c r="HF821" s="14"/>
      <c r="HG821" s="14"/>
      <c r="HH821" s="14"/>
      <c r="HI821" s="14"/>
      <c r="HJ821" s="14"/>
      <c r="HK821" s="14"/>
      <c r="HL821" s="14"/>
      <c r="HM821" s="14"/>
      <c r="HN821" s="14"/>
      <c r="HO821" s="14"/>
      <c r="HP821" s="14"/>
      <c r="HQ821" s="14"/>
      <c r="HR821" s="14"/>
      <c r="HS821" s="14"/>
      <c r="HT821" s="14"/>
      <c r="HU821" s="14"/>
      <c r="HV821" s="14"/>
      <c r="HW821" s="14"/>
      <c r="HX821" s="14"/>
      <c r="HY821" s="14"/>
      <c r="HZ821" s="14"/>
      <c r="IA821" s="14"/>
      <c r="IB821" s="14"/>
      <c r="IC821" s="14"/>
      <c r="ID821" s="14"/>
      <c r="IE821" s="14"/>
      <c r="IF821" s="14"/>
      <c r="IG821" s="14"/>
      <c r="IH821" s="14"/>
      <c r="II821" s="14"/>
      <c r="IJ821" s="14"/>
      <c r="IK821" s="14"/>
      <c r="IL821" s="14"/>
      <c r="IM821" s="14"/>
      <c r="IN821" s="14"/>
      <c r="IO821" s="14"/>
      <c r="IP821" s="14"/>
      <c r="IQ821" s="14"/>
      <c r="IR821" s="14"/>
      <c r="IS821" s="14"/>
      <c r="IT821" s="14"/>
      <c r="IU821" s="14"/>
    </row>
    <row r="822" spans="1:255" s="20" customFormat="1" x14ac:dyDescent="0.25">
      <c r="A822" s="47"/>
      <c r="B822" s="8"/>
      <c r="C822" s="38"/>
      <c r="D822" s="8"/>
      <c r="E822" s="15"/>
      <c r="F822" s="15"/>
      <c r="G822" s="8"/>
      <c r="H822" s="8"/>
      <c r="I822" s="8"/>
      <c r="J822" s="8"/>
      <c r="K822" s="8"/>
      <c r="L822" s="8"/>
      <c r="M822" s="8"/>
      <c r="N822" s="16"/>
      <c r="O822" s="8"/>
      <c r="P822" s="8"/>
      <c r="Q822" s="18"/>
      <c r="R822" s="18"/>
      <c r="S822" s="18"/>
      <c r="T822" s="44"/>
      <c r="U822" s="45"/>
      <c r="V822" s="17"/>
      <c r="W822" s="8"/>
      <c r="X822" s="15"/>
      <c r="Y822" s="8"/>
      <c r="Z822" s="113"/>
      <c r="AA822" s="38"/>
      <c r="AB822" s="38"/>
      <c r="AC822" s="8"/>
      <c r="AD822" s="38"/>
      <c r="AE822" s="38"/>
      <c r="AF822" s="38"/>
      <c r="AG822" s="38"/>
      <c r="AH822" s="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  <c r="FH822" s="38"/>
      <c r="FI822" s="38"/>
      <c r="FJ822" s="38"/>
      <c r="FK822" s="38"/>
      <c r="FL822" s="38"/>
      <c r="FM822" s="38"/>
      <c r="FN822" s="38"/>
      <c r="FO822" s="38"/>
      <c r="FP822" s="38"/>
      <c r="FQ822" s="38"/>
      <c r="FR822" s="38"/>
      <c r="FS822" s="38"/>
      <c r="FT822" s="38"/>
      <c r="FU822" s="38"/>
      <c r="FV822" s="38"/>
      <c r="FW822" s="38"/>
      <c r="FX822" s="38"/>
      <c r="FY822" s="38"/>
      <c r="FZ822" s="38"/>
      <c r="GA822" s="38"/>
      <c r="GB822" s="38"/>
      <c r="GC822" s="38"/>
      <c r="GD822" s="38"/>
      <c r="GE822" s="38"/>
      <c r="GF822" s="38"/>
      <c r="GG822" s="38"/>
      <c r="GH822" s="38"/>
      <c r="GI822" s="38"/>
      <c r="GJ822" s="38"/>
      <c r="GK822" s="38"/>
      <c r="GL822" s="38"/>
      <c r="GM822" s="38"/>
      <c r="GN822" s="38"/>
      <c r="GO822" s="38"/>
      <c r="GP822" s="38"/>
      <c r="GQ822" s="38"/>
      <c r="GR822" s="38"/>
      <c r="GS822" s="38"/>
      <c r="GT822" s="38"/>
      <c r="GU822" s="38"/>
      <c r="GV822" s="38"/>
      <c r="GW822" s="38"/>
      <c r="GX822" s="38"/>
      <c r="GY822" s="38"/>
      <c r="GZ822" s="38"/>
      <c r="HA822" s="38"/>
      <c r="HB822" s="38"/>
      <c r="HC822" s="38"/>
      <c r="HD822" s="38"/>
      <c r="HE822" s="38"/>
      <c r="HF822" s="38"/>
      <c r="HG822" s="38"/>
      <c r="HH822" s="38"/>
      <c r="HI822" s="38"/>
      <c r="HJ822" s="38"/>
      <c r="HK822" s="38"/>
      <c r="HL822" s="38"/>
      <c r="HM822" s="38"/>
      <c r="HN822" s="38"/>
      <c r="HO822" s="38"/>
      <c r="HP822" s="38"/>
      <c r="HQ822" s="38"/>
      <c r="HR822" s="38"/>
      <c r="HS822" s="38"/>
      <c r="HT822" s="38"/>
      <c r="HU822" s="38"/>
      <c r="HV822" s="38"/>
      <c r="HW822" s="38"/>
      <c r="HX822" s="38"/>
      <c r="HY822" s="38"/>
      <c r="HZ822" s="38"/>
      <c r="IA822" s="38"/>
      <c r="IB822" s="38"/>
      <c r="IC822" s="38"/>
      <c r="ID822" s="38"/>
      <c r="IE822" s="38"/>
      <c r="IF822" s="38"/>
      <c r="IG822" s="38"/>
      <c r="IH822" s="38"/>
      <c r="II822" s="38"/>
      <c r="IJ822" s="38"/>
      <c r="IK822" s="38"/>
      <c r="IL822" s="38"/>
      <c r="IM822" s="38"/>
      <c r="IN822" s="38"/>
      <c r="IO822" s="38"/>
      <c r="IP822" s="38"/>
      <c r="IQ822" s="38"/>
      <c r="IR822" s="38"/>
      <c r="IS822" s="38"/>
      <c r="IT822" s="38"/>
      <c r="IU822" s="38"/>
    </row>
    <row r="823" spans="1:255" s="20" customFormat="1" x14ac:dyDescent="0.25">
      <c r="A823" s="47"/>
      <c r="B823" s="8"/>
      <c r="C823" s="38"/>
      <c r="D823" s="8"/>
      <c r="E823" s="15"/>
      <c r="F823" s="15"/>
      <c r="G823" s="8"/>
      <c r="H823" s="8"/>
      <c r="I823" s="8"/>
      <c r="J823" s="8"/>
      <c r="K823" s="8"/>
      <c r="L823" s="8"/>
      <c r="M823" s="8"/>
      <c r="N823" s="16"/>
      <c r="O823" s="8"/>
      <c r="P823" s="8"/>
      <c r="Q823" s="18"/>
      <c r="R823" s="18"/>
      <c r="S823" s="18"/>
      <c r="T823" s="44"/>
      <c r="U823" s="45"/>
      <c r="V823" s="17"/>
      <c r="W823" s="8"/>
      <c r="X823" s="15"/>
      <c r="Y823" s="8"/>
      <c r="Z823" s="113"/>
      <c r="AA823" s="38"/>
      <c r="AB823" s="38"/>
      <c r="AC823" s="8"/>
      <c r="AD823" s="38"/>
      <c r="AE823" s="38"/>
      <c r="AF823" s="38"/>
      <c r="AG823" s="38"/>
      <c r="AH823" s="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  <c r="BN823" s="38"/>
      <c r="BO823" s="38"/>
      <c r="BP823" s="38"/>
      <c r="BQ823" s="38"/>
      <c r="BR823" s="38"/>
      <c r="BS823" s="38"/>
      <c r="BT823" s="38"/>
      <c r="BU823" s="38"/>
      <c r="BV823" s="38"/>
      <c r="BW823" s="38"/>
      <c r="BX823" s="38"/>
      <c r="BY823" s="38"/>
      <c r="BZ823" s="38"/>
      <c r="CA823" s="38"/>
      <c r="CB823" s="38"/>
      <c r="CC823" s="38"/>
      <c r="CD823" s="38"/>
      <c r="CE823" s="38"/>
      <c r="CF823" s="38"/>
      <c r="CG823" s="38"/>
      <c r="CH823" s="38"/>
      <c r="CI823" s="38"/>
      <c r="CJ823" s="38"/>
      <c r="CK823" s="38"/>
      <c r="CL823" s="38"/>
      <c r="CM823" s="38"/>
      <c r="CN823" s="38"/>
      <c r="CO823" s="38"/>
      <c r="CP823" s="38"/>
      <c r="CQ823" s="38"/>
      <c r="CR823" s="38"/>
      <c r="CS823" s="38"/>
      <c r="CT823" s="38"/>
      <c r="CU823" s="38"/>
      <c r="CV823" s="38"/>
      <c r="CW823" s="38"/>
      <c r="CX823" s="38"/>
      <c r="CY823" s="38"/>
      <c r="CZ823" s="38"/>
      <c r="DA823" s="38"/>
      <c r="DB823" s="38"/>
      <c r="DC823" s="38"/>
      <c r="DD823" s="38"/>
      <c r="DE823" s="38"/>
      <c r="DF823" s="38"/>
      <c r="DG823" s="38"/>
      <c r="DH823" s="38"/>
      <c r="DI823" s="38"/>
      <c r="DJ823" s="38"/>
      <c r="DK823" s="38"/>
      <c r="DL823" s="38"/>
      <c r="DM823" s="38"/>
      <c r="DN823" s="38"/>
      <c r="DO823" s="38"/>
      <c r="DP823" s="38"/>
      <c r="DQ823" s="38"/>
      <c r="DR823" s="38"/>
      <c r="DS823" s="38"/>
      <c r="DT823" s="38"/>
      <c r="DU823" s="38"/>
      <c r="DV823" s="38"/>
      <c r="DW823" s="38"/>
      <c r="DX823" s="38"/>
      <c r="DY823" s="38"/>
      <c r="DZ823" s="38"/>
      <c r="EA823" s="38"/>
      <c r="EB823" s="38"/>
      <c r="EC823" s="38"/>
      <c r="ED823" s="38"/>
      <c r="EE823" s="38"/>
      <c r="EF823" s="38"/>
      <c r="EG823" s="38"/>
      <c r="EH823" s="38"/>
      <c r="EI823" s="38"/>
      <c r="EJ823" s="38"/>
      <c r="EK823" s="38"/>
      <c r="EL823" s="38"/>
      <c r="EM823" s="38"/>
      <c r="EN823" s="38"/>
      <c r="EO823" s="38"/>
      <c r="EP823" s="38"/>
      <c r="EQ823" s="38"/>
      <c r="ER823" s="38"/>
      <c r="ES823" s="38"/>
      <c r="ET823" s="38"/>
      <c r="EU823" s="38"/>
      <c r="EV823" s="38"/>
      <c r="EW823" s="38"/>
      <c r="EX823" s="38"/>
      <c r="EY823" s="38"/>
      <c r="EZ823" s="38"/>
      <c r="FA823" s="38"/>
      <c r="FB823" s="38"/>
      <c r="FC823" s="38"/>
      <c r="FD823" s="38"/>
      <c r="FE823" s="38"/>
      <c r="FF823" s="38"/>
      <c r="FG823" s="38"/>
      <c r="FH823" s="38"/>
      <c r="FI823" s="38"/>
      <c r="FJ823" s="38"/>
      <c r="FK823" s="38"/>
      <c r="FL823" s="38"/>
      <c r="FM823" s="38"/>
      <c r="FN823" s="38"/>
      <c r="FO823" s="38"/>
      <c r="FP823" s="38"/>
      <c r="FQ823" s="38"/>
      <c r="FR823" s="38"/>
      <c r="FS823" s="38"/>
      <c r="FT823" s="38"/>
      <c r="FU823" s="38"/>
      <c r="FV823" s="38"/>
      <c r="FW823" s="38"/>
      <c r="FX823" s="38"/>
      <c r="FY823" s="38"/>
      <c r="FZ823" s="38"/>
      <c r="GA823" s="38"/>
      <c r="GB823" s="38"/>
      <c r="GC823" s="38"/>
      <c r="GD823" s="38"/>
      <c r="GE823" s="38"/>
      <c r="GF823" s="38"/>
      <c r="GG823" s="38"/>
      <c r="GH823" s="38"/>
      <c r="GI823" s="38"/>
      <c r="GJ823" s="38"/>
      <c r="GK823" s="38"/>
      <c r="GL823" s="38"/>
      <c r="GM823" s="38"/>
      <c r="GN823" s="38"/>
      <c r="GO823" s="38"/>
      <c r="GP823" s="38"/>
      <c r="GQ823" s="38"/>
      <c r="GR823" s="38"/>
      <c r="GS823" s="38"/>
      <c r="GT823" s="38"/>
      <c r="GU823" s="38"/>
      <c r="GV823" s="38"/>
      <c r="GW823" s="38"/>
      <c r="GX823" s="38"/>
      <c r="GY823" s="38"/>
      <c r="GZ823" s="38"/>
      <c r="HA823" s="38"/>
      <c r="HB823" s="38"/>
      <c r="HC823" s="38"/>
      <c r="HD823" s="38"/>
      <c r="HE823" s="38"/>
      <c r="HF823" s="38"/>
      <c r="HG823" s="38"/>
      <c r="HH823" s="38"/>
      <c r="HI823" s="38"/>
      <c r="HJ823" s="38"/>
      <c r="HK823" s="38"/>
      <c r="HL823" s="38"/>
      <c r="HM823" s="38"/>
      <c r="HN823" s="38"/>
      <c r="HO823" s="38"/>
      <c r="HP823" s="38"/>
      <c r="HQ823" s="38"/>
      <c r="HR823" s="38"/>
      <c r="HS823" s="38"/>
      <c r="HT823" s="38"/>
      <c r="HU823" s="38"/>
      <c r="HV823" s="38"/>
      <c r="HW823" s="38"/>
      <c r="HX823" s="38"/>
      <c r="HY823" s="38"/>
      <c r="HZ823" s="38"/>
      <c r="IA823" s="38"/>
      <c r="IB823" s="38"/>
      <c r="IC823" s="38"/>
      <c r="ID823" s="38"/>
      <c r="IE823" s="38"/>
      <c r="IF823" s="38"/>
      <c r="IG823" s="38"/>
      <c r="IH823" s="38"/>
      <c r="II823" s="38"/>
      <c r="IJ823" s="38"/>
      <c r="IK823" s="38"/>
      <c r="IL823" s="38"/>
      <c r="IM823" s="38"/>
      <c r="IN823" s="38"/>
      <c r="IO823" s="38"/>
      <c r="IP823" s="38"/>
      <c r="IQ823" s="38"/>
      <c r="IR823" s="38"/>
      <c r="IS823" s="38"/>
      <c r="IT823" s="38"/>
      <c r="IU823" s="38"/>
    </row>
    <row r="824" spans="1:255" s="20" customFormat="1" x14ac:dyDescent="0.25">
      <c r="A824" s="47"/>
      <c r="B824" s="47"/>
      <c r="E824" s="29"/>
      <c r="F824" s="29"/>
      <c r="G824" s="30"/>
      <c r="J824" s="34"/>
      <c r="N824" s="33"/>
      <c r="O824" s="34"/>
      <c r="P824" s="32"/>
      <c r="Q824" s="35"/>
      <c r="R824" s="12"/>
      <c r="S824" s="35"/>
      <c r="U824" s="48"/>
      <c r="X824" s="29"/>
      <c r="Z824" s="87"/>
      <c r="AA824" s="22"/>
      <c r="IC824" s="22"/>
      <c r="ID824" s="22"/>
      <c r="IE824" s="22"/>
      <c r="IF824" s="22"/>
      <c r="IG824" s="22"/>
      <c r="IH824" s="22"/>
      <c r="II824" s="22"/>
      <c r="IJ824" s="22"/>
      <c r="IK824" s="22"/>
      <c r="IL824" s="22"/>
      <c r="IM824" s="22"/>
      <c r="IN824" s="22"/>
      <c r="IO824" s="22"/>
      <c r="IP824" s="22"/>
      <c r="IQ824" s="22"/>
      <c r="IR824" s="22"/>
      <c r="IS824" s="22"/>
      <c r="IT824" s="22"/>
      <c r="IU824" s="22"/>
    </row>
    <row r="825" spans="1:255" s="20" customFormat="1" x14ac:dyDescent="0.25">
      <c r="A825" s="47"/>
      <c r="B825" s="8"/>
      <c r="C825" s="38"/>
      <c r="D825" s="8"/>
      <c r="E825" s="15"/>
      <c r="F825" s="15"/>
      <c r="G825" s="8"/>
      <c r="H825" s="8"/>
      <c r="I825" s="8"/>
      <c r="J825" s="8"/>
      <c r="K825" s="8"/>
      <c r="L825" s="8"/>
      <c r="M825" s="8"/>
      <c r="N825" s="16"/>
      <c r="O825" s="8"/>
      <c r="P825" s="8"/>
      <c r="Q825" s="18"/>
      <c r="R825" s="18"/>
      <c r="S825" s="18"/>
      <c r="T825" s="44"/>
      <c r="U825" s="45"/>
      <c r="V825" s="17"/>
      <c r="W825" s="8"/>
      <c r="X825" s="15"/>
      <c r="Y825" s="8"/>
      <c r="Z825" s="113"/>
      <c r="AA825" s="38"/>
      <c r="AB825" s="38"/>
      <c r="AC825" s="8"/>
      <c r="AD825" s="38"/>
      <c r="AE825" s="38"/>
      <c r="AF825" s="38"/>
      <c r="AG825" s="38"/>
      <c r="AH825" s="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  <c r="BN825" s="38"/>
      <c r="BO825" s="38"/>
      <c r="BP825" s="38"/>
      <c r="BQ825" s="38"/>
      <c r="BR825" s="38"/>
      <c r="BS825" s="38"/>
      <c r="BT825" s="38"/>
      <c r="BU825" s="38"/>
      <c r="BV825" s="38"/>
      <c r="BW825" s="38"/>
      <c r="BX825" s="38"/>
      <c r="BY825" s="38"/>
      <c r="BZ825" s="38"/>
      <c r="CA825" s="38"/>
      <c r="CB825" s="38"/>
      <c r="CC825" s="38"/>
      <c r="CD825" s="38"/>
      <c r="CE825" s="38"/>
      <c r="CF825" s="38"/>
      <c r="CG825" s="38"/>
      <c r="CH825" s="38"/>
      <c r="CI825" s="38"/>
      <c r="CJ825" s="38"/>
      <c r="CK825" s="38"/>
      <c r="CL825" s="38"/>
      <c r="CM825" s="38"/>
      <c r="CN825" s="38"/>
      <c r="CO825" s="38"/>
      <c r="CP825" s="38"/>
      <c r="CQ825" s="38"/>
      <c r="CR825" s="38"/>
      <c r="CS825" s="38"/>
      <c r="CT825" s="38"/>
      <c r="CU825" s="38"/>
      <c r="CV825" s="38"/>
      <c r="CW825" s="38"/>
      <c r="CX825" s="38"/>
      <c r="CY825" s="38"/>
      <c r="CZ825" s="38"/>
      <c r="DA825" s="38"/>
      <c r="DB825" s="38"/>
      <c r="DC825" s="38"/>
      <c r="DD825" s="38"/>
      <c r="DE825" s="38"/>
      <c r="DF825" s="38"/>
      <c r="DG825" s="38"/>
      <c r="DH825" s="38"/>
      <c r="DI825" s="38"/>
      <c r="DJ825" s="38"/>
      <c r="DK825" s="38"/>
      <c r="DL825" s="38"/>
      <c r="DM825" s="38"/>
      <c r="DN825" s="38"/>
      <c r="DO825" s="38"/>
      <c r="DP825" s="38"/>
      <c r="DQ825" s="38"/>
      <c r="DR825" s="38"/>
      <c r="DS825" s="38"/>
      <c r="DT825" s="38"/>
      <c r="DU825" s="38"/>
      <c r="DV825" s="38"/>
      <c r="DW825" s="38"/>
      <c r="DX825" s="38"/>
      <c r="DY825" s="38"/>
      <c r="DZ825" s="38"/>
      <c r="EA825" s="38"/>
      <c r="EB825" s="38"/>
      <c r="EC825" s="38"/>
      <c r="ED825" s="38"/>
      <c r="EE825" s="38"/>
      <c r="EF825" s="38"/>
      <c r="EG825" s="38"/>
      <c r="EH825" s="38"/>
      <c r="EI825" s="38"/>
      <c r="EJ825" s="38"/>
      <c r="EK825" s="38"/>
      <c r="EL825" s="38"/>
      <c r="EM825" s="38"/>
      <c r="EN825" s="38"/>
      <c r="EO825" s="38"/>
      <c r="EP825" s="38"/>
      <c r="EQ825" s="38"/>
      <c r="ER825" s="38"/>
      <c r="ES825" s="38"/>
      <c r="ET825" s="38"/>
      <c r="EU825" s="38"/>
      <c r="EV825" s="38"/>
      <c r="EW825" s="38"/>
      <c r="EX825" s="38"/>
      <c r="EY825" s="38"/>
      <c r="EZ825" s="38"/>
      <c r="FA825" s="38"/>
      <c r="FB825" s="38"/>
      <c r="FC825" s="38"/>
      <c r="FD825" s="38"/>
      <c r="FE825" s="38"/>
      <c r="FF825" s="38"/>
      <c r="FG825" s="38"/>
      <c r="FH825" s="38"/>
      <c r="FI825" s="38"/>
      <c r="FJ825" s="38"/>
      <c r="FK825" s="38"/>
      <c r="FL825" s="38"/>
      <c r="FM825" s="38"/>
      <c r="FN825" s="38"/>
      <c r="FO825" s="38"/>
      <c r="FP825" s="38"/>
      <c r="FQ825" s="38"/>
      <c r="FR825" s="38"/>
      <c r="FS825" s="38"/>
      <c r="FT825" s="38"/>
      <c r="FU825" s="38"/>
      <c r="FV825" s="38"/>
      <c r="FW825" s="38"/>
      <c r="FX825" s="38"/>
      <c r="FY825" s="38"/>
      <c r="FZ825" s="38"/>
      <c r="GA825" s="38"/>
      <c r="GB825" s="38"/>
      <c r="GC825" s="38"/>
      <c r="GD825" s="38"/>
      <c r="GE825" s="38"/>
      <c r="GF825" s="38"/>
      <c r="GG825" s="38"/>
      <c r="GH825" s="38"/>
      <c r="GI825" s="38"/>
      <c r="GJ825" s="38"/>
      <c r="GK825" s="38"/>
      <c r="GL825" s="38"/>
      <c r="GM825" s="38"/>
      <c r="GN825" s="38"/>
      <c r="GO825" s="38"/>
      <c r="GP825" s="38"/>
      <c r="GQ825" s="38"/>
      <c r="GR825" s="38"/>
      <c r="GS825" s="38"/>
      <c r="GT825" s="38"/>
      <c r="GU825" s="38"/>
      <c r="GV825" s="38"/>
      <c r="GW825" s="38"/>
      <c r="GX825" s="38"/>
      <c r="GY825" s="38"/>
      <c r="GZ825" s="38"/>
      <c r="HA825" s="38"/>
      <c r="HB825" s="38"/>
      <c r="HC825" s="38"/>
      <c r="HD825" s="38"/>
      <c r="HE825" s="38"/>
      <c r="HF825" s="38"/>
      <c r="HG825" s="38"/>
      <c r="HH825" s="38"/>
      <c r="HI825" s="38"/>
      <c r="HJ825" s="38"/>
      <c r="HK825" s="38"/>
      <c r="HL825" s="38"/>
      <c r="HM825" s="38"/>
      <c r="HN825" s="38"/>
      <c r="HO825" s="38"/>
      <c r="HP825" s="38"/>
      <c r="HQ825" s="38"/>
      <c r="HR825" s="38"/>
      <c r="HS825" s="38"/>
      <c r="HT825" s="38"/>
      <c r="HU825" s="38"/>
      <c r="HV825" s="38"/>
      <c r="HW825" s="38"/>
      <c r="HX825" s="38"/>
      <c r="HY825" s="38"/>
      <c r="HZ825" s="38"/>
      <c r="IA825" s="38"/>
      <c r="IB825" s="38"/>
      <c r="IC825" s="38"/>
      <c r="ID825" s="38"/>
      <c r="IE825" s="38"/>
      <c r="IF825" s="38"/>
      <c r="IG825" s="38"/>
      <c r="IH825" s="38"/>
      <c r="II825" s="38"/>
      <c r="IJ825" s="38"/>
      <c r="IK825" s="38"/>
      <c r="IL825" s="38"/>
      <c r="IM825" s="38"/>
      <c r="IN825" s="38"/>
      <c r="IO825" s="38"/>
      <c r="IP825" s="38"/>
      <c r="IQ825" s="38"/>
      <c r="IR825" s="38"/>
      <c r="IS825" s="38"/>
      <c r="IT825" s="38"/>
      <c r="IU825" s="38"/>
    </row>
    <row r="826" spans="1:255" s="70" customFormat="1" x14ac:dyDescent="0.25">
      <c r="A826" s="47"/>
      <c r="B826" s="14"/>
      <c r="C826" s="14"/>
      <c r="D826" s="14"/>
      <c r="E826" s="25"/>
      <c r="F826" s="25"/>
      <c r="G826" s="14"/>
      <c r="H826" s="14"/>
      <c r="I826" s="14"/>
      <c r="J826" s="14"/>
      <c r="K826" s="14"/>
      <c r="L826" s="14"/>
      <c r="M826" s="14"/>
      <c r="N826" s="26"/>
      <c r="O826" s="14"/>
      <c r="P826" s="14"/>
      <c r="Q826" s="19"/>
      <c r="R826" s="19"/>
      <c r="S826" s="19"/>
      <c r="T826" s="14"/>
      <c r="U826" s="19"/>
      <c r="V826" s="56"/>
      <c r="W826" s="14"/>
      <c r="X826" s="25"/>
      <c r="Y826" s="14"/>
      <c r="Z826" s="117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  <c r="FS826" s="14"/>
      <c r="FT826" s="14"/>
      <c r="FU826" s="14"/>
      <c r="FV826" s="14"/>
      <c r="FW826" s="14"/>
      <c r="FX826" s="14"/>
      <c r="FY826" s="14"/>
      <c r="FZ826" s="14"/>
      <c r="GA826" s="14"/>
      <c r="GB826" s="14"/>
      <c r="GC826" s="14"/>
      <c r="GD826" s="14"/>
      <c r="GE826" s="14"/>
      <c r="GF826" s="14"/>
      <c r="GG826" s="14"/>
      <c r="GH826" s="14"/>
      <c r="GI826" s="14"/>
      <c r="GJ826" s="14"/>
      <c r="GK826" s="14"/>
      <c r="GL826" s="14"/>
      <c r="GM826" s="14"/>
      <c r="GN826" s="14"/>
      <c r="GO826" s="14"/>
      <c r="GP826" s="14"/>
      <c r="GQ826" s="14"/>
      <c r="GR826" s="14"/>
      <c r="GS826" s="14"/>
      <c r="GT826" s="14"/>
      <c r="GU826" s="14"/>
      <c r="GV826" s="14"/>
      <c r="GW826" s="14"/>
      <c r="GX826" s="14"/>
      <c r="GY826" s="14"/>
      <c r="GZ826" s="14"/>
      <c r="HA826" s="14"/>
      <c r="HB826" s="14"/>
      <c r="HC826" s="14"/>
      <c r="HD826" s="14"/>
      <c r="HE826" s="14"/>
      <c r="HF826" s="14"/>
      <c r="HG826" s="14"/>
      <c r="HH826" s="14"/>
      <c r="HI826" s="14"/>
      <c r="HJ826" s="14"/>
      <c r="HK826" s="14"/>
      <c r="HL826" s="14"/>
      <c r="HM826" s="14"/>
      <c r="HN826" s="14"/>
      <c r="HO826" s="14"/>
      <c r="HP826" s="14"/>
      <c r="HQ826" s="14"/>
      <c r="HR826" s="14"/>
      <c r="HS826" s="14"/>
      <c r="HT826" s="14"/>
      <c r="HU826" s="14"/>
      <c r="HV826" s="14"/>
      <c r="HW826" s="14"/>
      <c r="HX826" s="14"/>
      <c r="HY826" s="14"/>
      <c r="HZ826" s="14"/>
      <c r="IA826" s="14"/>
      <c r="IB826" s="14"/>
      <c r="IC826" s="14"/>
      <c r="ID826" s="14"/>
      <c r="IE826" s="14"/>
      <c r="IF826" s="14"/>
      <c r="IG826" s="14"/>
      <c r="IH826" s="14"/>
      <c r="II826" s="14"/>
      <c r="IJ826" s="14"/>
      <c r="IK826" s="14"/>
      <c r="IL826" s="14"/>
      <c r="IM826" s="14"/>
      <c r="IN826" s="14"/>
      <c r="IO826" s="14"/>
      <c r="IP826" s="14"/>
      <c r="IQ826" s="14"/>
      <c r="IR826" s="14"/>
      <c r="IS826" s="14"/>
      <c r="IT826" s="14"/>
      <c r="IU826" s="14"/>
    </row>
    <row r="827" spans="1:255" s="20" customFormat="1" x14ac:dyDescent="0.25">
      <c r="A827" s="47"/>
      <c r="B827" s="8"/>
      <c r="C827" s="14"/>
      <c r="D827" s="8"/>
      <c r="E827" s="15"/>
      <c r="F827" s="15"/>
      <c r="G827" s="8"/>
      <c r="H827" s="8"/>
      <c r="I827" s="8"/>
      <c r="J827" s="8"/>
      <c r="K827" s="8"/>
      <c r="L827" s="8"/>
      <c r="M827" s="8"/>
      <c r="N827" s="16"/>
      <c r="O827" s="8"/>
      <c r="P827" s="8"/>
      <c r="Q827" s="18"/>
      <c r="R827" s="18"/>
      <c r="S827" s="18"/>
      <c r="T827" s="8"/>
      <c r="U827" s="18"/>
      <c r="V827" s="17"/>
      <c r="W827" s="8"/>
      <c r="X827" s="15"/>
      <c r="Y827" s="8"/>
      <c r="Z827" s="113"/>
      <c r="AA827" s="14"/>
      <c r="AB827" s="14"/>
      <c r="AC827" s="8"/>
      <c r="AD827" s="14"/>
      <c r="AE827" s="14"/>
      <c r="AF827" s="14"/>
      <c r="AG827" s="14"/>
      <c r="AH827" s="8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  <c r="ER827" s="14"/>
      <c r="ES827" s="14"/>
      <c r="ET827" s="14"/>
      <c r="EU827" s="14"/>
      <c r="EV827" s="14"/>
      <c r="EW827" s="14"/>
      <c r="EX827" s="14"/>
      <c r="EY827" s="14"/>
      <c r="EZ827" s="14"/>
      <c r="FA827" s="14"/>
      <c r="FB827" s="14"/>
      <c r="FC827" s="14"/>
      <c r="FD827" s="14"/>
      <c r="FE827" s="14"/>
      <c r="FF827" s="14"/>
      <c r="FG827" s="14"/>
      <c r="FH827" s="14"/>
      <c r="FI827" s="14"/>
      <c r="FJ827" s="14"/>
      <c r="FK827" s="14"/>
      <c r="FL827" s="14"/>
      <c r="FM827" s="14"/>
      <c r="FN827" s="14"/>
      <c r="FO827" s="14"/>
      <c r="FP827" s="14"/>
      <c r="FQ827" s="14"/>
      <c r="FR827" s="14"/>
      <c r="FS827" s="14"/>
      <c r="FT827" s="14"/>
      <c r="FU827" s="14"/>
      <c r="FV827" s="14"/>
      <c r="FW827" s="14"/>
      <c r="FX827" s="14"/>
      <c r="FY827" s="14"/>
      <c r="FZ827" s="14"/>
      <c r="GA827" s="14"/>
      <c r="GB827" s="14"/>
      <c r="GC827" s="14"/>
      <c r="GD827" s="14"/>
      <c r="GE827" s="14"/>
      <c r="GF827" s="14"/>
      <c r="GG827" s="14"/>
      <c r="GH827" s="14"/>
      <c r="GI827" s="14"/>
      <c r="GJ827" s="14"/>
      <c r="GK827" s="14"/>
      <c r="GL827" s="14"/>
      <c r="GM827" s="14"/>
      <c r="GN827" s="14"/>
      <c r="GO827" s="14"/>
      <c r="GP827" s="14"/>
      <c r="GQ827" s="14"/>
      <c r="GR827" s="14"/>
      <c r="GS827" s="14"/>
      <c r="GT827" s="14"/>
      <c r="GU827" s="14"/>
      <c r="GV827" s="14"/>
      <c r="GW827" s="14"/>
      <c r="GX827" s="14"/>
      <c r="GY827" s="14"/>
      <c r="GZ827" s="14"/>
      <c r="HA827" s="14"/>
      <c r="HB827" s="14"/>
      <c r="HC827" s="14"/>
      <c r="HD827" s="14"/>
      <c r="HE827" s="14"/>
      <c r="HF827" s="14"/>
      <c r="HG827" s="14"/>
      <c r="HH827" s="14"/>
      <c r="HI827" s="14"/>
      <c r="HJ827" s="14"/>
      <c r="HK827" s="14"/>
      <c r="HL827" s="14"/>
      <c r="HM827" s="14"/>
      <c r="HN827" s="14"/>
      <c r="HO827" s="14"/>
      <c r="HP827" s="14"/>
      <c r="HQ827" s="14"/>
      <c r="HR827" s="14"/>
      <c r="HS827" s="14"/>
      <c r="HT827" s="14"/>
      <c r="HU827" s="14"/>
      <c r="HV827" s="14"/>
      <c r="HW827" s="14"/>
      <c r="HX827" s="14"/>
      <c r="HY827" s="14"/>
      <c r="HZ827" s="14"/>
      <c r="IA827" s="14"/>
      <c r="IB827" s="14"/>
      <c r="IC827" s="14"/>
      <c r="ID827" s="14"/>
      <c r="IE827" s="14"/>
      <c r="IF827" s="14"/>
      <c r="IG827" s="14"/>
      <c r="IH827" s="14"/>
      <c r="II827" s="14"/>
      <c r="IJ827" s="14"/>
      <c r="IK827" s="14"/>
      <c r="IL827" s="14"/>
      <c r="IM827" s="14"/>
      <c r="IN827" s="14"/>
      <c r="IO827" s="14"/>
      <c r="IP827" s="14"/>
      <c r="IQ827" s="14"/>
      <c r="IR827" s="14"/>
      <c r="IS827" s="14"/>
      <c r="IT827" s="14"/>
      <c r="IU827" s="14"/>
    </row>
    <row r="828" spans="1:255" s="20" customFormat="1" x14ac:dyDescent="0.25">
      <c r="A828" s="61"/>
      <c r="B828" s="6"/>
      <c r="C828" s="59"/>
      <c r="D828" s="6"/>
      <c r="E828" s="7"/>
      <c r="F828" s="7"/>
      <c r="G828" s="6"/>
      <c r="H828" s="6"/>
      <c r="I828" s="6"/>
      <c r="J828" s="6"/>
      <c r="K828" s="6"/>
      <c r="L828" s="6"/>
      <c r="M828" s="6"/>
      <c r="N828" s="9"/>
      <c r="O828" s="6"/>
      <c r="P828" s="6"/>
      <c r="Q828" s="60"/>
      <c r="R828" s="60"/>
      <c r="S828" s="60"/>
      <c r="T828" s="6"/>
      <c r="U828" s="48"/>
      <c r="V828" s="11"/>
      <c r="W828" s="6"/>
      <c r="X828" s="7"/>
      <c r="Y828" s="6"/>
      <c r="Z828" s="118"/>
      <c r="AA828" s="59"/>
      <c r="AB828" s="14"/>
      <c r="AC828" s="6"/>
      <c r="AD828" s="59"/>
      <c r="AE828" s="59"/>
      <c r="AF828" s="59"/>
      <c r="AG828" s="59"/>
      <c r="AH828" s="6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59"/>
      <c r="DE828" s="59"/>
      <c r="DF828" s="59"/>
      <c r="DG828" s="59"/>
      <c r="DH828" s="59"/>
      <c r="DI828" s="59"/>
      <c r="DJ828" s="59"/>
      <c r="DK828" s="59"/>
      <c r="DL828" s="59"/>
      <c r="DM828" s="59"/>
      <c r="DN828" s="59"/>
      <c r="DO828" s="59"/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  <c r="DZ828" s="59"/>
      <c r="EA828" s="59"/>
      <c r="EB828" s="59"/>
      <c r="EC828" s="59"/>
      <c r="ED828" s="59"/>
      <c r="EE828" s="59"/>
      <c r="EF828" s="59"/>
      <c r="EG828" s="59"/>
      <c r="EH828" s="59"/>
      <c r="EI828" s="59"/>
      <c r="EJ828" s="59"/>
      <c r="EK828" s="59"/>
      <c r="EL828" s="59"/>
      <c r="EM828" s="59"/>
      <c r="EN828" s="59"/>
      <c r="EO828" s="59"/>
      <c r="EP828" s="59"/>
      <c r="EQ828" s="59"/>
      <c r="ER828" s="59"/>
      <c r="ES828" s="59"/>
      <c r="ET828" s="59"/>
      <c r="EU828" s="59"/>
      <c r="EV828" s="59"/>
      <c r="EW828" s="59"/>
      <c r="EX828" s="59"/>
      <c r="EY828" s="59"/>
      <c r="EZ828" s="59"/>
      <c r="FA828" s="59"/>
      <c r="FB828" s="59"/>
      <c r="FC828" s="59"/>
      <c r="FD828" s="59"/>
      <c r="FE828" s="59"/>
      <c r="FF828" s="59"/>
      <c r="FG828" s="59"/>
      <c r="FH828" s="59"/>
      <c r="FI828" s="59"/>
      <c r="FJ828" s="59"/>
      <c r="FK828" s="59"/>
      <c r="FL828" s="59"/>
      <c r="FM828" s="59"/>
      <c r="FN828" s="59"/>
      <c r="FO828" s="59"/>
      <c r="FP828" s="59"/>
      <c r="FQ828" s="59"/>
      <c r="FR828" s="59"/>
      <c r="FS828" s="59"/>
      <c r="FT828" s="59"/>
      <c r="FU828" s="59"/>
      <c r="FV828" s="59"/>
      <c r="FW828" s="59"/>
      <c r="FX828" s="59"/>
      <c r="FY828" s="59"/>
      <c r="FZ828" s="59"/>
      <c r="GA828" s="59"/>
      <c r="GB828" s="59"/>
      <c r="GC828" s="59"/>
      <c r="GD828" s="59"/>
      <c r="GE828" s="59"/>
      <c r="GF828" s="59"/>
      <c r="GG828" s="59"/>
      <c r="GH828" s="59"/>
      <c r="GI828" s="59"/>
      <c r="GJ828" s="59"/>
      <c r="GK828" s="59"/>
      <c r="GL828" s="59"/>
      <c r="GM828" s="59"/>
      <c r="GN828" s="59"/>
      <c r="GO828" s="59"/>
      <c r="GP828" s="59"/>
      <c r="GQ828" s="59"/>
      <c r="GR828" s="59"/>
      <c r="GS828" s="59"/>
      <c r="GT828" s="59"/>
      <c r="GU828" s="59"/>
      <c r="GV828" s="59"/>
      <c r="GW828" s="59"/>
      <c r="GX828" s="59"/>
      <c r="GY828" s="59"/>
      <c r="GZ828" s="59"/>
      <c r="HA828" s="59"/>
      <c r="HB828" s="59"/>
      <c r="HC828" s="59"/>
      <c r="HD828" s="59"/>
      <c r="HE828" s="59"/>
      <c r="HF828" s="59"/>
      <c r="HG828" s="59"/>
      <c r="HH828" s="59"/>
      <c r="HI828" s="59"/>
      <c r="HJ828" s="59"/>
      <c r="HK828" s="59"/>
      <c r="HL828" s="59"/>
      <c r="HM828" s="59"/>
      <c r="HN828" s="59"/>
      <c r="HO828" s="59"/>
      <c r="HP828" s="59"/>
      <c r="HQ828" s="59"/>
      <c r="HR828" s="59"/>
      <c r="HS828" s="59"/>
      <c r="HT828" s="59"/>
      <c r="HU828" s="59"/>
      <c r="HV828" s="59"/>
      <c r="HW828" s="59"/>
      <c r="HX828" s="59"/>
      <c r="HY828" s="59"/>
      <c r="HZ828" s="59"/>
      <c r="IA828" s="59"/>
      <c r="IB828" s="59"/>
      <c r="IC828" s="59"/>
      <c r="ID828" s="59"/>
      <c r="IE828" s="59"/>
      <c r="IF828" s="59"/>
      <c r="IG828" s="59"/>
      <c r="IH828" s="59"/>
      <c r="II828" s="59"/>
      <c r="IJ828" s="59"/>
      <c r="IK828" s="59"/>
      <c r="IL828" s="59"/>
      <c r="IM828" s="59"/>
      <c r="IN828" s="59"/>
      <c r="IO828" s="59"/>
      <c r="IP828" s="59"/>
      <c r="IQ828" s="59"/>
      <c r="IR828" s="59"/>
      <c r="IS828" s="59"/>
      <c r="IT828" s="59"/>
      <c r="IU828" s="59"/>
    </row>
    <row r="829" spans="1:255" s="20" customFormat="1" x14ac:dyDescent="0.25">
      <c r="A829" s="47"/>
      <c r="B829" s="8"/>
      <c r="C829" s="14"/>
      <c r="D829" s="8"/>
      <c r="E829" s="15"/>
      <c r="F829" s="15"/>
      <c r="G829" s="8"/>
      <c r="H829" s="8"/>
      <c r="I829" s="8"/>
      <c r="J829" s="8"/>
      <c r="K829" s="8"/>
      <c r="L829" s="8"/>
      <c r="M829" s="8"/>
      <c r="N829" s="16"/>
      <c r="O829" s="8"/>
      <c r="P829" s="8"/>
      <c r="Q829" s="18"/>
      <c r="R829" s="18"/>
      <c r="S829" s="18"/>
      <c r="T829" s="8"/>
      <c r="U829" s="18"/>
      <c r="V829" s="17"/>
      <c r="W829" s="8"/>
      <c r="X829" s="15"/>
      <c r="Y829" s="8"/>
      <c r="Z829" s="113"/>
      <c r="AA829" s="14"/>
      <c r="AB829" s="14"/>
      <c r="AC829" s="8"/>
      <c r="AD829" s="14"/>
      <c r="AE829" s="14"/>
      <c r="AF829" s="14"/>
      <c r="AG829" s="14"/>
      <c r="AH829" s="8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4"/>
      <c r="EF829" s="14"/>
      <c r="EG829" s="14"/>
      <c r="EH829" s="14"/>
      <c r="EI829" s="14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4"/>
      <c r="FP829" s="14"/>
      <c r="FQ829" s="14"/>
      <c r="FR829" s="14"/>
      <c r="FS829" s="14"/>
      <c r="FT829" s="14"/>
      <c r="FU829" s="14"/>
      <c r="FV829" s="14"/>
      <c r="FW829" s="14"/>
      <c r="FX829" s="14"/>
      <c r="FY829" s="14"/>
      <c r="FZ829" s="14"/>
      <c r="GA829" s="14"/>
      <c r="GB829" s="14"/>
      <c r="GC829" s="14"/>
      <c r="GD829" s="14"/>
      <c r="GE829" s="14"/>
      <c r="GF829" s="14"/>
      <c r="GG829" s="14"/>
      <c r="GH829" s="14"/>
      <c r="GI829" s="14"/>
      <c r="GJ829" s="14"/>
      <c r="GK829" s="14"/>
      <c r="GL829" s="14"/>
      <c r="GM829" s="14"/>
      <c r="GN829" s="14"/>
      <c r="GO829" s="14"/>
      <c r="GP829" s="14"/>
      <c r="GQ829" s="14"/>
      <c r="GR829" s="14"/>
      <c r="GS829" s="14"/>
      <c r="GT829" s="14"/>
      <c r="GU829" s="14"/>
      <c r="GV829" s="14"/>
      <c r="GW829" s="14"/>
      <c r="GX829" s="14"/>
      <c r="GY829" s="14"/>
      <c r="GZ829" s="14"/>
      <c r="HA829" s="14"/>
      <c r="HB829" s="14"/>
      <c r="HC829" s="14"/>
      <c r="HD829" s="14"/>
      <c r="HE829" s="14"/>
      <c r="HF829" s="14"/>
      <c r="HG829" s="14"/>
      <c r="HH829" s="14"/>
      <c r="HI829" s="14"/>
      <c r="HJ829" s="14"/>
      <c r="HK829" s="14"/>
      <c r="HL829" s="14"/>
      <c r="HM829" s="14"/>
      <c r="HN829" s="14"/>
      <c r="HO829" s="14"/>
      <c r="HP829" s="14"/>
      <c r="HQ829" s="14"/>
      <c r="HR829" s="14"/>
      <c r="HS829" s="14"/>
      <c r="HT829" s="14"/>
      <c r="HU829" s="14"/>
      <c r="HV829" s="14"/>
      <c r="HW829" s="14"/>
      <c r="HX829" s="14"/>
      <c r="HY829" s="14"/>
      <c r="HZ829" s="14"/>
      <c r="IA829" s="14"/>
      <c r="IB829" s="14"/>
      <c r="IC829" s="14"/>
      <c r="ID829" s="14"/>
      <c r="IE829" s="14"/>
      <c r="IF829" s="14"/>
      <c r="IG829" s="14"/>
      <c r="IH829" s="14"/>
      <c r="II829" s="14"/>
      <c r="IJ829" s="14"/>
      <c r="IK829" s="14"/>
      <c r="IL829" s="14"/>
      <c r="IM829" s="14"/>
      <c r="IN829" s="14"/>
      <c r="IO829" s="14"/>
      <c r="IP829" s="14"/>
      <c r="IQ829" s="14"/>
      <c r="IR829" s="14"/>
      <c r="IS829" s="14"/>
      <c r="IT829" s="14"/>
      <c r="IU829" s="14"/>
    </row>
    <row r="830" spans="1:255" s="20" customFormat="1" x14ac:dyDescent="0.25">
      <c r="A830" s="41"/>
      <c r="B830" s="59"/>
      <c r="C830" s="61"/>
      <c r="D830" s="59"/>
      <c r="E830" s="59"/>
      <c r="F830" s="59"/>
      <c r="G830" s="59"/>
      <c r="H830" s="59"/>
      <c r="I830" s="59"/>
      <c r="J830" s="59"/>
      <c r="K830" s="59"/>
      <c r="L830" s="59"/>
      <c r="M830" s="61"/>
      <c r="N830" s="61"/>
      <c r="O830" s="59"/>
      <c r="P830" s="61"/>
      <c r="Q830" s="133"/>
      <c r="R830" s="133"/>
      <c r="S830" s="133"/>
      <c r="T830" s="59"/>
      <c r="U830" s="61"/>
      <c r="V830" s="61"/>
      <c r="W830" s="61"/>
      <c r="X830" s="61"/>
      <c r="Y830" s="61"/>
      <c r="Z830" s="119"/>
      <c r="AA830" s="61"/>
      <c r="AB830" s="61"/>
      <c r="AC830" s="59"/>
      <c r="AD830" s="61"/>
      <c r="AE830" s="61"/>
      <c r="AF830" s="61"/>
      <c r="AG830" s="61"/>
      <c r="AH830" s="59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  <c r="EO830" s="61"/>
      <c r="EP830" s="61"/>
      <c r="EQ830" s="61"/>
      <c r="ER830" s="61"/>
      <c r="ES830" s="61"/>
      <c r="ET830" s="61"/>
      <c r="EU830" s="61"/>
      <c r="EV830" s="61"/>
      <c r="EW830" s="61"/>
      <c r="EX830" s="61"/>
      <c r="EY830" s="61"/>
      <c r="EZ830" s="61"/>
      <c r="FA830" s="61"/>
      <c r="FB830" s="61"/>
      <c r="FC830" s="61"/>
      <c r="FD830" s="61"/>
      <c r="FE830" s="61"/>
      <c r="FF830" s="61"/>
      <c r="FG830" s="61"/>
      <c r="FH830" s="61"/>
      <c r="FI830" s="61"/>
      <c r="FJ830" s="61"/>
      <c r="FK830" s="61"/>
      <c r="FL830" s="61"/>
      <c r="FM830" s="61"/>
      <c r="FN830" s="61"/>
      <c r="FO830" s="61"/>
      <c r="FP830" s="61"/>
      <c r="FQ830" s="61"/>
      <c r="FR830" s="61"/>
      <c r="FS830" s="61"/>
      <c r="FT830" s="61"/>
      <c r="FU830" s="61"/>
      <c r="FV830" s="61"/>
      <c r="FW830" s="61"/>
      <c r="FX830" s="61"/>
      <c r="FY830" s="61"/>
      <c r="FZ830" s="61"/>
      <c r="GA830" s="61"/>
      <c r="GB830" s="61"/>
      <c r="GC830" s="61"/>
      <c r="GD830" s="61"/>
      <c r="GE830" s="61"/>
      <c r="GF830" s="61"/>
      <c r="GG830" s="61"/>
      <c r="GH830" s="61"/>
      <c r="GI830" s="61"/>
      <c r="GJ830" s="61"/>
      <c r="GK830" s="61"/>
      <c r="GL830" s="61"/>
      <c r="GM830" s="61"/>
      <c r="GN830" s="61"/>
      <c r="GO830" s="61"/>
      <c r="GP830" s="61"/>
      <c r="GQ830" s="61"/>
      <c r="GR830" s="61"/>
      <c r="GS830" s="61"/>
      <c r="GT830" s="61"/>
      <c r="GU830" s="61"/>
      <c r="GV830" s="61"/>
      <c r="GW830" s="61"/>
      <c r="GX830" s="61"/>
      <c r="GY830" s="61"/>
      <c r="GZ830" s="61"/>
      <c r="HA830" s="61"/>
      <c r="HB830" s="61"/>
      <c r="HC830" s="61"/>
      <c r="HD830" s="61"/>
      <c r="HE830" s="61"/>
      <c r="HF830" s="61"/>
      <c r="HG830" s="61"/>
      <c r="HH830" s="61"/>
      <c r="HI830" s="61"/>
      <c r="HJ830" s="61"/>
      <c r="HK830" s="61"/>
      <c r="HL830" s="61"/>
      <c r="HM830" s="61"/>
      <c r="HN830" s="61"/>
      <c r="HO830" s="61"/>
      <c r="HP830" s="61"/>
      <c r="HQ830" s="61"/>
      <c r="HR830" s="61"/>
      <c r="HS830" s="61"/>
      <c r="HT830" s="61"/>
      <c r="HU830" s="61"/>
      <c r="HV830" s="61"/>
      <c r="HW830" s="61"/>
      <c r="HX830" s="61"/>
      <c r="HY830" s="61"/>
      <c r="HZ830" s="61"/>
      <c r="IA830" s="61"/>
      <c r="IB830" s="61"/>
      <c r="IC830" s="61"/>
      <c r="ID830" s="61"/>
      <c r="IE830" s="61"/>
      <c r="IF830" s="61"/>
      <c r="IG830" s="61"/>
      <c r="IH830" s="61"/>
      <c r="II830" s="61"/>
      <c r="IJ830" s="61"/>
      <c r="IK830" s="61"/>
      <c r="IL830" s="61"/>
      <c r="IM830" s="61"/>
      <c r="IN830" s="61"/>
      <c r="IO830" s="61"/>
      <c r="IP830" s="61"/>
      <c r="IQ830" s="61"/>
      <c r="IR830" s="61"/>
      <c r="IS830" s="61"/>
      <c r="IT830" s="61"/>
      <c r="IU830" s="61"/>
    </row>
    <row r="831" spans="1:255" s="20" customFormat="1" x14ac:dyDescent="0.25">
      <c r="A831" s="61"/>
      <c r="B831" s="41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403"/>
      <c r="R831" s="131"/>
      <c r="S831" s="403"/>
      <c r="T831" s="23"/>
      <c r="U831" s="41"/>
      <c r="V831" s="23"/>
      <c r="W831" s="23"/>
      <c r="X831" s="23"/>
      <c r="Y831" s="23"/>
      <c r="Z831" s="116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/>
      <c r="CS831" s="23"/>
      <c r="CT831" s="23"/>
      <c r="CU831" s="23"/>
      <c r="CV831" s="23"/>
      <c r="CW831" s="23"/>
      <c r="CX831" s="23"/>
      <c r="CY831" s="23"/>
      <c r="CZ831" s="23"/>
      <c r="DA831" s="23"/>
      <c r="DB831" s="23"/>
      <c r="DC831" s="23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  <c r="EF831" s="23"/>
      <c r="EG831" s="23"/>
      <c r="EH831" s="23"/>
      <c r="EI831" s="23"/>
      <c r="EJ831" s="23"/>
      <c r="EK831" s="23"/>
      <c r="EL831" s="23"/>
      <c r="EM831" s="23"/>
      <c r="EN831" s="23"/>
      <c r="EO831" s="23"/>
      <c r="EP831" s="23"/>
      <c r="EQ831" s="23"/>
      <c r="ER831" s="23"/>
      <c r="ES831" s="23"/>
      <c r="ET831" s="23"/>
      <c r="EU831" s="23"/>
      <c r="EV831" s="23"/>
      <c r="EW831" s="23"/>
      <c r="EX831" s="23"/>
      <c r="EY831" s="23"/>
      <c r="EZ831" s="23"/>
      <c r="FA831" s="23"/>
      <c r="FB831" s="23"/>
      <c r="FC831" s="23"/>
      <c r="FD831" s="23"/>
      <c r="FE831" s="23"/>
      <c r="FF831" s="23"/>
      <c r="FG831" s="23"/>
      <c r="FH831" s="23"/>
      <c r="FI831" s="23"/>
      <c r="FJ831" s="23"/>
      <c r="FK831" s="23"/>
      <c r="FL831" s="23"/>
      <c r="FM831" s="23"/>
      <c r="FN831" s="23"/>
      <c r="FO831" s="23"/>
      <c r="FP831" s="23"/>
      <c r="FQ831" s="23"/>
      <c r="FR831" s="23"/>
      <c r="FS831" s="23"/>
      <c r="FT831" s="23"/>
      <c r="FU831" s="23"/>
      <c r="FV831" s="23"/>
      <c r="FW831" s="23"/>
      <c r="FX831" s="23"/>
      <c r="FY831" s="23"/>
      <c r="FZ831" s="23"/>
      <c r="GA831" s="23"/>
      <c r="GB831" s="23"/>
      <c r="GC831" s="23"/>
      <c r="GD831" s="23"/>
      <c r="GE831" s="23"/>
      <c r="GF831" s="23"/>
      <c r="GG831" s="23"/>
      <c r="GH831" s="23"/>
      <c r="GI831" s="23"/>
      <c r="GJ831" s="23"/>
      <c r="GK831" s="23"/>
      <c r="GL831" s="23"/>
      <c r="GM831" s="23"/>
      <c r="GN831" s="23"/>
      <c r="GO831" s="23"/>
      <c r="GP831" s="23"/>
      <c r="GQ831" s="23"/>
      <c r="GR831" s="23"/>
      <c r="GS831" s="23"/>
      <c r="GT831" s="23"/>
      <c r="GU831" s="23"/>
      <c r="GV831" s="23"/>
      <c r="GW831" s="23"/>
      <c r="GX831" s="23"/>
      <c r="GY831" s="23"/>
      <c r="GZ831" s="23"/>
      <c r="HA831" s="23"/>
      <c r="HB831" s="23"/>
      <c r="HC831" s="23"/>
      <c r="HD831" s="23"/>
      <c r="HE831" s="23"/>
      <c r="HF831" s="23"/>
      <c r="HG831" s="23"/>
      <c r="HH831" s="23"/>
      <c r="HI831" s="23"/>
      <c r="HJ831" s="23"/>
      <c r="HK831" s="23"/>
      <c r="HL831" s="23"/>
      <c r="HM831" s="23"/>
      <c r="HN831" s="23"/>
      <c r="HO831" s="23"/>
      <c r="HP831" s="23"/>
      <c r="HQ831" s="23"/>
      <c r="HR831" s="23"/>
      <c r="HS831" s="23"/>
      <c r="HT831" s="23"/>
      <c r="HU831" s="23"/>
      <c r="HV831" s="23"/>
      <c r="HW831" s="23"/>
      <c r="HX831" s="23"/>
      <c r="HY831" s="23"/>
      <c r="HZ831" s="23"/>
      <c r="IA831" s="23"/>
      <c r="IB831" s="23"/>
      <c r="IC831" s="23"/>
      <c r="ID831" s="23"/>
      <c r="IE831" s="23"/>
      <c r="IF831" s="23"/>
      <c r="IG831" s="23"/>
      <c r="IH831" s="23"/>
      <c r="II831" s="23"/>
      <c r="IJ831" s="23"/>
      <c r="IK831" s="23"/>
      <c r="IL831" s="23"/>
      <c r="IM831" s="23"/>
      <c r="IN831" s="23"/>
      <c r="IO831" s="23"/>
      <c r="IP831" s="23"/>
      <c r="IQ831" s="23"/>
      <c r="IR831" s="23"/>
      <c r="IS831" s="23"/>
      <c r="IT831" s="23"/>
      <c r="IU831" s="23"/>
    </row>
    <row r="832" spans="1:255" s="20" customFormat="1" x14ac:dyDescent="0.25">
      <c r="A832" s="61"/>
      <c r="B832" s="61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389"/>
      <c r="R832" s="123"/>
      <c r="S832" s="389"/>
      <c r="T832" s="5"/>
      <c r="U832" s="61"/>
      <c r="V832" s="5"/>
      <c r="W832" s="5"/>
      <c r="X832" s="5"/>
      <c r="Y832" s="5"/>
      <c r="Z832" s="111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</row>
    <row r="833" spans="1:255" s="20" customFormat="1" x14ac:dyDescent="0.25">
      <c r="A833" s="61"/>
      <c r="B833" s="61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389"/>
      <c r="R833" s="123"/>
      <c r="S833" s="389"/>
      <c r="T833" s="5"/>
      <c r="U833" s="61"/>
      <c r="V833" s="5"/>
      <c r="W833" s="5"/>
      <c r="X833" s="5"/>
      <c r="Y833" s="5"/>
      <c r="Z833" s="111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</row>
    <row r="834" spans="1:255" s="20" customFormat="1" x14ac:dyDescent="0.25">
      <c r="A834" s="47"/>
      <c r="B834" s="14"/>
      <c r="C834" s="38"/>
      <c r="D834" s="14"/>
      <c r="E834" s="25"/>
      <c r="F834" s="25"/>
      <c r="G834" s="14"/>
      <c r="H834" s="14"/>
      <c r="I834" s="14"/>
      <c r="J834" s="14"/>
      <c r="K834" s="14"/>
      <c r="L834" s="14"/>
      <c r="M834" s="14"/>
      <c r="N834" s="26"/>
      <c r="O834" s="14"/>
      <c r="P834" s="14"/>
      <c r="Q834" s="19"/>
      <c r="R834" s="19"/>
      <c r="S834" s="19"/>
      <c r="T834" s="38"/>
      <c r="U834" s="46"/>
      <c r="V834" s="56"/>
      <c r="W834" s="14"/>
      <c r="X834" s="25"/>
      <c r="Y834" s="14"/>
      <c r="Z834" s="117"/>
      <c r="AA834" s="38"/>
      <c r="AB834" s="14"/>
      <c r="AC834" s="14"/>
      <c r="AD834" s="38"/>
      <c r="AE834" s="38"/>
      <c r="AF834" s="38"/>
      <c r="AG834" s="38"/>
      <c r="AH834" s="14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  <c r="BN834" s="38"/>
      <c r="BO834" s="38"/>
      <c r="BP834" s="38"/>
      <c r="BQ834" s="38"/>
      <c r="BR834" s="38"/>
      <c r="BS834" s="38"/>
      <c r="BT834" s="38"/>
      <c r="BU834" s="38"/>
      <c r="BV834" s="38"/>
      <c r="BW834" s="38"/>
      <c r="BX834" s="38"/>
      <c r="BY834" s="38"/>
      <c r="BZ834" s="38"/>
      <c r="CA834" s="38"/>
      <c r="CB834" s="38"/>
      <c r="CC834" s="38"/>
      <c r="CD834" s="38"/>
      <c r="CE834" s="38"/>
      <c r="CF834" s="38"/>
      <c r="CG834" s="38"/>
      <c r="CH834" s="38"/>
      <c r="CI834" s="38"/>
      <c r="CJ834" s="38"/>
      <c r="CK834" s="38"/>
      <c r="CL834" s="38"/>
      <c r="CM834" s="38"/>
      <c r="CN834" s="38"/>
      <c r="CO834" s="38"/>
      <c r="CP834" s="38"/>
      <c r="CQ834" s="38"/>
      <c r="CR834" s="38"/>
      <c r="CS834" s="38"/>
      <c r="CT834" s="38"/>
      <c r="CU834" s="38"/>
      <c r="CV834" s="38"/>
      <c r="CW834" s="38"/>
      <c r="CX834" s="38"/>
      <c r="CY834" s="38"/>
      <c r="CZ834" s="38"/>
      <c r="DA834" s="38"/>
      <c r="DB834" s="38"/>
      <c r="DC834" s="38"/>
      <c r="DD834" s="38"/>
      <c r="DE834" s="38"/>
      <c r="DF834" s="38"/>
      <c r="DG834" s="38"/>
      <c r="DH834" s="38"/>
      <c r="DI834" s="38"/>
      <c r="DJ834" s="38"/>
      <c r="DK834" s="38"/>
      <c r="DL834" s="38"/>
      <c r="DM834" s="38"/>
      <c r="DN834" s="38"/>
      <c r="DO834" s="38"/>
      <c r="DP834" s="38"/>
      <c r="DQ834" s="38"/>
      <c r="DR834" s="38"/>
      <c r="DS834" s="38"/>
      <c r="DT834" s="38"/>
      <c r="DU834" s="38"/>
      <c r="DV834" s="38"/>
      <c r="DW834" s="38"/>
      <c r="DX834" s="38"/>
      <c r="DY834" s="38"/>
      <c r="DZ834" s="38"/>
      <c r="EA834" s="38"/>
      <c r="EB834" s="38"/>
      <c r="EC834" s="38"/>
      <c r="ED834" s="38"/>
      <c r="EE834" s="38"/>
      <c r="EF834" s="38"/>
      <c r="EG834" s="38"/>
      <c r="EH834" s="38"/>
      <c r="EI834" s="38"/>
      <c r="EJ834" s="38"/>
      <c r="EK834" s="38"/>
      <c r="EL834" s="38"/>
      <c r="EM834" s="38"/>
      <c r="EN834" s="38"/>
      <c r="EO834" s="38"/>
      <c r="EP834" s="38"/>
      <c r="EQ834" s="38"/>
      <c r="ER834" s="38"/>
      <c r="ES834" s="38"/>
      <c r="ET834" s="38"/>
      <c r="EU834" s="38"/>
      <c r="EV834" s="38"/>
      <c r="EW834" s="38"/>
      <c r="EX834" s="38"/>
      <c r="EY834" s="38"/>
      <c r="EZ834" s="38"/>
      <c r="FA834" s="38"/>
      <c r="FB834" s="38"/>
      <c r="FC834" s="38"/>
      <c r="FD834" s="38"/>
      <c r="FE834" s="38"/>
      <c r="FF834" s="38"/>
      <c r="FG834" s="38"/>
      <c r="FH834" s="38"/>
      <c r="FI834" s="38"/>
      <c r="FJ834" s="38"/>
      <c r="FK834" s="38"/>
      <c r="FL834" s="38"/>
      <c r="FM834" s="38"/>
      <c r="FN834" s="38"/>
      <c r="FO834" s="38"/>
      <c r="FP834" s="38"/>
      <c r="FQ834" s="38"/>
      <c r="FR834" s="38"/>
      <c r="FS834" s="38"/>
      <c r="FT834" s="38"/>
      <c r="FU834" s="38"/>
      <c r="FV834" s="38"/>
      <c r="FW834" s="38"/>
      <c r="FX834" s="38"/>
      <c r="FY834" s="38"/>
      <c r="FZ834" s="38"/>
      <c r="GA834" s="38"/>
      <c r="GB834" s="38"/>
      <c r="GC834" s="38"/>
      <c r="GD834" s="38"/>
      <c r="GE834" s="38"/>
      <c r="GF834" s="38"/>
      <c r="GG834" s="38"/>
      <c r="GH834" s="38"/>
      <c r="GI834" s="38"/>
      <c r="GJ834" s="38"/>
      <c r="GK834" s="38"/>
      <c r="GL834" s="38"/>
      <c r="GM834" s="38"/>
      <c r="GN834" s="38"/>
      <c r="GO834" s="38"/>
      <c r="GP834" s="38"/>
      <c r="GQ834" s="38"/>
      <c r="GR834" s="38"/>
      <c r="GS834" s="38"/>
      <c r="GT834" s="38"/>
      <c r="GU834" s="38"/>
      <c r="GV834" s="38"/>
      <c r="GW834" s="38"/>
      <c r="GX834" s="38"/>
      <c r="GY834" s="38"/>
      <c r="GZ834" s="38"/>
      <c r="HA834" s="38"/>
      <c r="HB834" s="38"/>
      <c r="HC834" s="38"/>
      <c r="HD834" s="38"/>
      <c r="HE834" s="38"/>
      <c r="HF834" s="38"/>
      <c r="HG834" s="38"/>
      <c r="HH834" s="38"/>
      <c r="HI834" s="38"/>
      <c r="HJ834" s="38"/>
      <c r="HK834" s="38"/>
      <c r="HL834" s="38"/>
      <c r="HM834" s="38"/>
      <c r="HN834" s="38"/>
      <c r="HO834" s="38"/>
      <c r="HP834" s="38"/>
      <c r="HQ834" s="38"/>
      <c r="HR834" s="38"/>
      <c r="HS834" s="38"/>
      <c r="HT834" s="38"/>
      <c r="HU834" s="38"/>
      <c r="HV834" s="38"/>
      <c r="HW834" s="38"/>
      <c r="HX834" s="38"/>
      <c r="HY834" s="38"/>
      <c r="HZ834" s="38"/>
      <c r="IA834" s="38"/>
      <c r="IB834" s="38"/>
      <c r="IC834" s="38"/>
      <c r="ID834" s="38"/>
      <c r="IE834" s="38"/>
      <c r="IF834" s="38"/>
      <c r="IG834" s="38"/>
      <c r="IH834" s="38"/>
      <c r="II834" s="38"/>
      <c r="IJ834" s="38"/>
      <c r="IK834" s="38"/>
      <c r="IL834" s="38"/>
      <c r="IM834" s="38"/>
      <c r="IN834" s="38"/>
      <c r="IO834" s="38"/>
      <c r="IP834" s="38"/>
      <c r="IQ834" s="38"/>
      <c r="IR834" s="38"/>
      <c r="IS834" s="38"/>
      <c r="IT834" s="38"/>
      <c r="IU834" s="38"/>
    </row>
    <row r="835" spans="1:255" s="20" customFormat="1" x14ac:dyDescent="0.25">
      <c r="A835" s="47"/>
      <c r="B835" s="61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389"/>
      <c r="R835" s="123"/>
      <c r="S835" s="389"/>
      <c r="T835" s="5"/>
      <c r="U835" s="61"/>
      <c r="V835" s="5"/>
      <c r="W835" s="5"/>
      <c r="X835" s="5"/>
      <c r="Y835" s="5"/>
      <c r="Z835" s="111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</row>
    <row r="836" spans="1:255" s="20" customFormat="1" x14ac:dyDescent="0.25">
      <c r="A836" s="47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9"/>
      <c r="R836" s="19"/>
      <c r="S836" s="19"/>
      <c r="T836" s="14"/>
      <c r="U836" s="14"/>
      <c r="V836" s="14"/>
      <c r="W836" s="14"/>
      <c r="X836" s="14"/>
      <c r="Y836" s="14"/>
      <c r="Z836" s="117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  <c r="ER836" s="14"/>
      <c r="ES836" s="14"/>
      <c r="ET836" s="14"/>
      <c r="EU836" s="14"/>
      <c r="EV836" s="14"/>
      <c r="EW836" s="14"/>
      <c r="EX836" s="14"/>
      <c r="EY836" s="14"/>
      <c r="EZ836" s="14"/>
      <c r="FA836" s="14"/>
      <c r="FB836" s="14"/>
      <c r="FC836" s="14"/>
      <c r="FD836" s="14"/>
      <c r="FE836" s="14"/>
      <c r="FF836" s="14"/>
      <c r="FG836" s="14"/>
      <c r="FH836" s="14"/>
      <c r="FI836" s="14"/>
      <c r="FJ836" s="14"/>
      <c r="FK836" s="14"/>
      <c r="FL836" s="14"/>
      <c r="FM836" s="14"/>
      <c r="FN836" s="14"/>
      <c r="FO836" s="14"/>
      <c r="FP836" s="14"/>
      <c r="FQ836" s="14"/>
      <c r="FR836" s="14"/>
      <c r="FS836" s="14"/>
      <c r="FT836" s="14"/>
      <c r="FU836" s="14"/>
      <c r="FV836" s="14"/>
      <c r="FW836" s="14"/>
      <c r="FX836" s="14"/>
      <c r="FY836" s="14"/>
      <c r="FZ836" s="14"/>
      <c r="GA836" s="14"/>
      <c r="GB836" s="14"/>
      <c r="GC836" s="14"/>
      <c r="GD836" s="14"/>
      <c r="GE836" s="14"/>
      <c r="GF836" s="14"/>
      <c r="GG836" s="14"/>
      <c r="GH836" s="14"/>
      <c r="GI836" s="14"/>
      <c r="GJ836" s="14"/>
      <c r="GK836" s="14"/>
      <c r="GL836" s="14"/>
      <c r="GM836" s="14"/>
      <c r="GN836" s="14"/>
      <c r="GO836" s="14"/>
      <c r="GP836" s="14"/>
      <c r="GQ836" s="14"/>
      <c r="GR836" s="14"/>
      <c r="GS836" s="14"/>
      <c r="GT836" s="14"/>
      <c r="GU836" s="14"/>
      <c r="GV836" s="14"/>
      <c r="GW836" s="14"/>
      <c r="GX836" s="14"/>
      <c r="GY836" s="14"/>
      <c r="GZ836" s="14"/>
      <c r="HA836" s="14"/>
      <c r="HB836" s="14"/>
      <c r="HC836" s="14"/>
      <c r="HD836" s="14"/>
      <c r="HE836" s="14"/>
      <c r="HF836" s="14"/>
      <c r="HG836" s="14"/>
      <c r="HH836" s="14"/>
      <c r="HI836" s="14"/>
      <c r="HJ836" s="14"/>
      <c r="HK836" s="14"/>
      <c r="HL836" s="14"/>
      <c r="HM836" s="14"/>
      <c r="HN836" s="14"/>
      <c r="HO836" s="14"/>
      <c r="HP836" s="14"/>
      <c r="HQ836" s="14"/>
      <c r="HR836" s="14"/>
      <c r="HS836" s="14"/>
      <c r="HT836" s="14"/>
      <c r="HU836" s="14"/>
      <c r="HV836" s="14"/>
      <c r="HW836" s="14"/>
      <c r="HX836" s="14"/>
      <c r="HY836" s="14"/>
      <c r="HZ836" s="14"/>
      <c r="IA836" s="14"/>
      <c r="IB836" s="14"/>
      <c r="IC836" s="14"/>
      <c r="ID836" s="14"/>
      <c r="IE836" s="14"/>
      <c r="IF836" s="14"/>
      <c r="IG836" s="14"/>
      <c r="IH836" s="14"/>
      <c r="II836" s="14"/>
      <c r="IJ836" s="14"/>
      <c r="IK836" s="14"/>
      <c r="IL836" s="14"/>
      <c r="IM836" s="14"/>
      <c r="IN836" s="14"/>
      <c r="IO836" s="14"/>
      <c r="IP836" s="14"/>
      <c r="IQ836" s="14"/>
      <c r="IR836" s="14"/>
      <c r="IS836" s="14"/>
      <c r="IT836" s="14"/>
      <c r="IU836" s="14"/>
    </row>
    <row r="837" spans="1:255" s="20" customFormat="1" x14ac:dyDescent="0.25">
      <c r="A837" s="47"/>
      <c r="B837" s="8"/>
      <c r="C837" s="14"/>
      <c r="D837" s="8"/>
      <c r="E837" s="15"/>
      <c r="F837" s="15"/>
      <c r="G837" s="8"/>
      <c r="H837" s="8"/>
      <c r="I837" s="8"/>
      <c r="J837" s="8"/>
      <c r="K837" s="8"/>
      <c r="L837" s="8"/>
      <c r="M837" s="8"/>
      <c r="N837" s="16"/>
      <c r="O837" s="8"/>
      <c r="P837" s="8"/>
      <c r="Q837" s="18"/>
      <c r="R837" s="18"/>
      <c r="S837" s="18"/>
      <c r="T837" s="8"/>
      <c r="U837" s="48"/>
      <c r="V837" s="17"/>
      <c r="W837" s="8"/>
      <c r="X837" s="15"/>
      <c r="Y837" s="8"/>
      <c r="Z837" s="113"/>
      <c r="AA837" s="14"/>
      <c r="AB837" s="14"/>
      <c r="AC837" s="8"/>
      <c r="AD837" s="14"/>
      <c r="AE837" s="14"/>
      <c r="AF837" s="14"/>
      <c r="AG837" s="14"/>
      <c r="AH837" s="8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4"/>
      <c r="EF837" s="14"/>
      <c r="EG837" s="14"/>
      <c r="EH837" s="14"/>
      <c r="EI837" s="14"/>
      <c r="EJ837" s="14"/>
      <c r="EK837" s="14"/>
      <c r="EL837" s="14"/>
      <c r="EM837" s="14"/>
      <c r="EN837" s="14"/>
      <c r="EO837" s="14"/>
      <c r="EP837" s="14"/>
      <c r="EQ837" s="14"/>
      <c r="ER837" s="14"/>
      <c r="ES837" s="14"/>
      <c r="ET837" s="14"/>
      <c r="EU837" s="14"/>
      <c r="EV837" s="14"/>
      <c r="EW837" s="14"/>
      <c r="EX837" s="14"/>
      <c r="EY837" s="14"/>
      <c r="EZ837" s="14"/>
      <c r="FA837" s="14"/>
      <c r="FB837" s="14"/>
      <c r="FC837" s="14"/>
      <c r="FD837" s="14"/>
      <c r="FE837" s="14"/>
      <c r="FF837" s="14"/>
      <c r="FG837" s="14"/>
      <c r="FH837" s="14"/>
      <c r="FI837" s="14"/>
      <c r="FJ837" s="14"/>
      <c r="FK837" s="14"/>
      <c r="FL837" s="14"/>
      <c r="FM837" s="14"/>
      <c r="FN837" s="14"/>
      <c r="FO837" s="14"/>
      <c r="FP837" s="14"/>
      <c r="FQ837" s="14"/>
      <c r="FR837" s="14"/>
      <c r="FS837" s="14"/>
      <c r="FT837" s="14"/>
      <c r="FU837" s="14"/>
      <c r="FV837" s="14"/>
      <c r="FW837" s="14"/>
      <c r="FX837" s="14"/>
      <c r="FY837" s="14"/>
      <c r="FZ837" s="14"/>
      <c r="GA837" s="14"/>
      <c r="GB837" s="14"/>
      <c r="GC837" s="14"/>
      <c r="GD837" s="14"/>
      <c r="GE837" s="14"/>
      <c r="GF837" s="14"/>
      <c r="GG837" s="14"/>
      <c r="GH837" s="14"/>
      <c r="GI837" s="14"/>
      <c r="GJ837" s="14"/>
      <c r="GK837" s="14"/>
      <c r="GL837" s="14"/>
      <c r="GM837" s="14"/>
      <c r="GN837" s="14"/>
      <c r="GO837" s="14"/>
      <c r="GP837" s="14"/>
      <c r="GQ837" s="14"/>
      <c r="GR837" s="14"/>
      <c r="GS837" s="14"/>
      <c r="GT837" s="14"/>
      <c r="GU837" s="14"/>
      <c r="GV837" s="14"/>
      <c r="GW837" s="14"/>
      <c r="GX837" s="14"/>
      <c r="GY837" s="14"/>
      <c r="GZ837" s="14"/>
      <c r="HA837" s="14"/>
      <c r="HB837" s="14"/>
      <c r="HC837" s="14"/>
      <c r="HD837" s="14"/>
      <c r="HE837" s="14"/>
      <c r="HF837" s="14"/>
      <c r="HG837" s="14"/>
      <c r="HH837" s="14"/>
      <c r="HI837" s="14"/>
      <c r="HJ837" s="14"/>
      <c r="HK837" s="14"/>
      <c r="HL837" s="14"/>
      <c r="HM837" s="14"/>
      <c r="HN837" s="14"/>
      <c r="HO837" s="14"/>
      <c r="HP837" s="14"/>
      <c r="HQ837" s="14"/>
      <c r="HR837" s="14"/>
      <c r="HS837" s="14"/>
      <c r="HT837" s="14"/>
      <c r="HU837" s="14"/>
      <c r="HV837" s="14"/>
      <c r="HW837" s="14"/>
      <c r="HX837" s="14"/>
      <c r="HY837" s="14"/>
      <c r="HZ837" s="14"/>
      <c r="IA837" s="14"/>
      <c r="IB837" s="14"/>
      <c r="IC837" s="14"/>
      <c r="ID837" s="14"/>
      <c r="IE837" s="14"/>
      <c r="IF837" s="14"/>
      <c r="IG837" s="14"/>
      <c r="IH837" s="14"/>
      <c r="II837" s="14"/>
      <c r="IJ837" s="14"/>
      <c r="IK837" s="14"/>
      <c r="IL837" s="14"/>
      <c r="IM837" s="14"/>
      <c r="IN837" s="14"/>
      <c r="IO837" s="14"/>
      <c r="IP837" s="14"/>
      <c r="IQ837" s="14"/>
      <c r="IR837" s="14"/>
      <c r="IS837" s="14"/>
      <c r="IT837" s="14"/>
      <c r="IU837" s="14"/>
    </row>
    <row r="839" spans="1:255" s="20" customFormat="1" x14ac:dyDescent="0.25">
      <c r="A839" s="38"/>
      <c r="B839" s="70"/>
      <c r="C839" s="70"/>
      <c r="D839" s="70"/>
      <c r="E839" s="71"/>
      <c r="F839" s="71"/>
      <c r="G839" s="70"/>
      <c r="H839" s="70"/>
      <c r="I839" s="70"/>
      <c r="J839" s="72"/>
      <c r="K839" s="70"/>
      <c r="L839" s="70"/>
      <c r="M839" s="70"/>
      <c r="N839" s="70"/>
      <c r="O839" s="72"/>
      <c r="P839" s="72"/>
      <c r="Q839" s="136"/>
      <c r="R839" s="136"/>
      <c r="S839" s="136"/>
      <c r="T839" s="70"/>
      <c r="U839" s="73"/>
      <c r="V839" s="70"/>
      <c r="W839" s="70"/>
      <c r="X839" s="71"/>
      <c r="Y839" s="70"/>
      <c r="Z839" s="121"/>
      <c r="AA839" s="70"/>
      <c r="AB839" s="70"/>
      <c r="AC839" s="70"/>
      <c r="AD839" s="70"/>
      <c r="AE839" s="70"/>
      <c r="AF839" s="70"/>
      <c r="AG839" s="70"/>
      <c r="AH839" s="70"/>
      <c r="AI839" s="70"/>
      <c r="AJ839" s="70"/>
      <c r="AK839" s="70"/>
      <c r="AL839" s="70"/>
      <c r="AM839" s="70"/>
      <c r="AN839" s="70"/>
      <c r="AO839" s="70"/>
      <c r="AP839" s="70"/>
      <c r="AQ839" s="70"/>
      <c r="AR839" s="70"/>
      <c r="AS839" s="70"/>
      <c r="AT839" s="70"/>
      <c r="AU839" s="70"/>
      <c r="AV839" s="70"/>
      <c r="AW839" s="70"/>
      <c r="AX839" s="70"/>
      <c r="AY839" s="70"/>
      <c r="AZ839" s="70"/>
      <c r="BA839" s="70"/>
      <c r="BB839" s="70"/>
      <c r="BC839" s="70"/>
      <c r="BD839" s="70"/>
      <c r="BE839" s="70"/>
      <c r="BF839" s="70"/>
      <c r="BG839" s="70"/>
      <c r="BH839" s="70"/>
      <c r="BI839" s="70"/>
      <c r="BJ839" s="70"/>
      <c r="BK839" s="70"/>
      <c r="BL839" s="70"/>
      <c r="BM839" s="70"/>
      <c r="BN839" s="70"/>
      <c r="BO839" s="70"/>
      <c r="BP839" s="70"/>
      <c r="BQ839" s="70"/>
      <c r="BR839" s="70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  <c r="CC839" s="70"/>
      <c r="CD839" s="70"/>
      <c r="CE839" s="70"/>
      <c r="CF839" s="70"/>
      <c r="CG839" s="70"/>
      <c r="CH839" s="70"/>
      <c r="CI839" s="70"/>
      <c r="CJ839" s="70"/>
      <c r="CK839" s="70"/>
      <c r="CL839" s="70"/>
      <c r="CM839" s="70"/>
      <c r="CN839" s="70"/>
      <c r="CO839" s="70"/>
      <c r="CP839" s="70"/>
      <c r="CQ839" s="70"/>
      <c r="CR839" s="70"/>
      <c r="CS839" s="70"/>
      <c r="CT839" s="70"/>
      <c r="CU839" s="70"/>
      <c r="CV839" s="70"/>
      <c r="CW839" s="70"/>
      <c r="CX839" s="70"/>
      <c r="CY839" s="70"/>
      <c r="CZ839" s="70"/>
      <c r="DA839" s="70"/>
      <c r="DB839" s="70"/>
      <c r="DC839" s="70"/>
      <c r="DD839" s="70"/>
      <c r="DE839" s="70"/>
      <c r="DF839" s="70"/>
      <c r="DG839" s="70"/>
      <c r="DH839" s="70"/>
      <c r="DI839" s="70"/>
      <c r="DJ839" s="70"/>
      <c r="DK839" s="70"/>
      <c r="DL839" s="70"/>
      <c r="DM839" s="70"/>
      <c r="DN839" s="70"/>
      <c r="DO839" s="70"/>
      <c r="DP839" s="70"/>
      <c r="DQ839" s="70"/>
      <c r="DR839" s="70"/>
      <c r="DS839" s="70"/>
      <c r="DT839" s="70"/>
      <c r="DU839" s="70"/>
      <c r="DV839" s="70"/>
      <c r="DW839" s="70"/>
      <c r="DX839" s="70"/>
      <c r="DY839" s="70"/>
      <c r="DZ839" s="70"/>
      <c r="EA839" s="70"/>
      <c r="EB839" s="70"/>
      <c r="EC839" s="70"/>
      <c r="ED839" s="70"/>
      <c r="EE839" s="70"/>
      <c r="EF839" s="70"/>
      <c r="EG839" s="70"/>
      <c r="EH839" s="70"/>
      <c r="EI839" s="70"/>
      <c r="EJ839" s="70"/>
      <c r="EK839" s="70"/>
      <c r="EL839" s="70"/>
      <c r="EM839" s="70"/>
      <c r="EN839" s="70"/>
      <c r="EO839" s="70"/>
      <c r="EP839" s="70"/>
      <c r="EQ839" s="70"/>
      <c r="ER839" s="70"/>
      <c r="ES839" s="70"/>
      <c r="ET839" s="70"/>
      <c r="EU839" s="70"/>
      <c r="EV839" s="70"/>
      <c r="EW839" s="70"/>
      <c r="EX839" s="70"/>
      <c r="EY839" s="70"/>
      <c r="EZ839" s="70"/>
      <c r="FA839" s="70"/>
      <c r="FB839" s="70"/>
      <c r="FC839" s="70"/>
      <c r="FD839" s="70"/>
      <c r="FE839" s="70"/>
      <c r="FF839" s="70"/>
      <c r="FG839" s="70"/>
      <c r="FH839" s="70"/>
      <c r="FI839" s="70"/>
      <c r="FJ839" s="70"/>
      <c r="FK839" s="70"/>
      <c r="FL839" s="70"/>
      <c r="FM839" s="70"/>
      <c r="FN839" s="70"/>
      <c r="FO839" s="70"/>
      <c r="FP839" s="70"/>
      <c r="FQ839" s="70"/>
      <c r="FR839" s="70"/>
      <c r="FS839" s="70"/>
      <c r="FT839" s="70"/>
      <c r="FU839" s="70"/>
      <c r="FV839" s="70"/>
      <c r="FW839" s="70"/>
      <c r="FX839" s="70"/>
      <c r="FY839" s="70"/>
      <c r="FZ839" s="70"/>
      <c r="GA839" s="70"/>
      <c r="GB839" s="70"/>
      <c r="GC839" s="70"/>
      <c r="GD839" s="70"/>
      <c r="GE839" s="70"/>
      <c r="GF839" s="70"/>
      <c r="GG839" s="70"/>
      <c r="GH839" s="70"/>
      <c r="GI839" s="70"/>
      <c r="GJ839" s="70"/>
      <c r="GK839" s="70"/>
      <c r="GL839" s="70"/>
      <c r="GM839" s="70"/>
      <c r="GN839" s="70"/>
      <c r="GO839" s="70"/>
      <c r="GP839" s="70"/>
      <c r="GQ839" s="70"/>
      <c r="GR839" s="70"/>
      <c r="GS839" s="70"/>
      <c r="GT839" s="70"/>
      <c r="GU839" s="70"/>
      <c r="GV839" s="70"/>
      <c r="GW839" s="70"/>
      <c r="GX839" s="70"/>
      <c r="GY839" s="70"/>
      <c r="GZ839" s="70"/>
      <c r="HA839" s="70"/>
      <c r="HB839" s="70"/>
      <c r="HC839" s="70"/>
      <c r="HD839" s="70"/>
      <c r="HE839" s="70"/>
      <c r="HF839" s="70"/>
      <c r="HG839" s="70"/>
      <c r="HH839" s="70"/>
      <c r="HI839" s="70"/>
      <c r="HJ839" s="70"/>
      <c r="HK839" s="70"/>
      <c r="HL839" s="70"/>
      <c r="HM839" s="70"/>
      <c r="HN839" s="70"/>
      <c r="HO839" s="70"/>
      <c r="HP839" s="70"/>
      <c r="HQ839" s="70"/>
      <c r="HR839" s="70"/>
      <c r="HS839" s="70"/>
      <c r="HT839" s="70"/>
      <c r="HU839" s="70"/>
      <c r="HV839" s="70"/>
      <c r="HW839" s="70"/>
      <c r="HX839" s="70"/>
      <c r="HY839" s="70"/>
      <c r="HZ839" s="70"/>
      <c r="IA839" s="70"/>
      <c r="IB839" s="70"/>
      <c r="IC839" s="70"/>
      <c r="ID839" s="70"/>
      <c r="IE839" s="70"/>
      <c r="IF839" s="70"/>
      <c r="IG839" s="70"/>
      <c r="IH839" s="70"/>
      <c r="II839" s="70"/>
      <c r="IJ839" s="70"/>
      <c r="IK839" s="70"/>
      <c r="IL839" s="70"/>
      <c r="IM839" s="70"/>
      <c r="IN839" s="70"/>
      <c r="IO839" s="70"/>
      <c r="IP839" s="70"/>
      <c r="IQ839" s="70"/>
      <c r="IR839" s="70"/>
      <c r="IS839" s="70"/>
      <c r="IT839" s="70"/>
      <c r="IU839" s="70"/>
    </row>
    <row r="840" spans="1:255" s="20" customFormat="1" x14ac:dyDescent="0.25">
      <c r="A840" s="61"/>
      <c r="B840" s="61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389"/>
      <c r="R840" s="123"/>
      <c r="S840" s="389"/>
      <c r="T840" s="5"/>
      <c r="U840" s="61"/>
      <c r="V840" s="5"/>
      <c r="W840" s="5"/>
      <c r="X840" s="5"/>
      <c r="Y840" s="5"/>
      <c r="Z840" s="111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</row>
    <row r="841" spans="1:255" s="20" customFormat="1" x14ac:dyDescent="0.25">
      <c r="A841" s="61"/>
      <c r="B841" s="61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389"/>
      <c r="R841" s="123"/>
      <c r="S841" s="389"/>
      <c r="T841" s="5"/>
      <c r="U841" s="61"/>
      <c r="V841" s="5"/>
      <c r="W841" s="5"/>
      <c r="X841" s="5"/>
      <c r="Y841" s="5"/>
      <c r="Z841" s="111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</row>
    <row r="842" spans="1:255" s="20" customFormat="1" x14ac:dyDescent="0.25">
      <c r="A842" s="61"/>
      <c r="B842" s="61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389"/>
      <c r="R842" s="123"/>
      <c r="S842" s="389"/>
      <c r="T842" s="5"/>
      <c r="U842" s="61"/>
      <c r="V842" s="5"/>
      <c r="W842" s="5"/>
      <c r="X842" s="5"/>
      <c r="Y842" s="5"/>
      <c r="Z842" s="111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</row>
    <row r="843" spans="1:255" s="20" customFormat="1" x14ac:dyDescent="0.25">
      <c r="A843" s="41"/>
      <c r="B843" s="41"/>
      <c r="C843" s="23"/>
      <c r="D843" s="23"/>
      <c r="E843" s="36"/>
      <c r="F843" s="36"/>
      <c r="G843" s="37"/>
      <c r="H843" s="23"/>
      <c r="I843" s="23"/>
      <c r="J843" s="23"/>
      <c r="K843" s="23"/>
      <c r="L843" s="23"/>
      <c r="M843" s="23"/>
      <c r="N843" s="23"/>
      <c r="O843" s="23"/>
      <c r="P843" s="37"/>
      <c r="Q843" s="390"/>
      <c r="R843" s="132"/>
      <c r="S843" s="390"/>
      <c r="T843" s="38"/>
      <c r="U843" s="41"/>
      <c r="V843" s="23"/>
      <c r="W843" s="23"/>
      <c r="X843" s="36"/>
      <c r="Y843" s="23"/>
      <c r="Z843" s="116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23"/>
      <c r="CY843" s="23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23"/>
      <c r="EH843" s="23"/>
      <c r="EI843" s="23"/>
      <c r="EJ843" s="23"/>
      <c r="EK843" s="23"/>
      <c r="EL843" s="23"/>
      <c r="EM843" s="23"/>
      <c r="EN843" s="23"/>
      <c r="EO843" s="23"/>
      <c r="EP843" s="23"/>
      <c r="EQ843" s="23"/>
      <c r="ER843" s="23"/>
      <c r="ES843" s="23"/>
      <c r="ET843" s="23"/>
      <c r="EU843" s="23"/>
      <c r="EV843" s="23"/>
      <c r="EW843" s="23"/>
      <c r="EX843" s="23"/>
      <c r="EY843" s="23"/>
      <c r="EZ843" s="23"/>
      <c r="FA843" s="23"/>
      <c r="FB843" s="23"/>
      <c r="FC843" s="23"/>
      <c r="FD843" s="23"/>
      <c r="FE843" s="23"/>
      <c r="FF843" s="23"/>
      <c r="FG843" s="23"/>
      <c r="FH843" s="23"/>
      <c r="FI843" s="23"/>
      <c r="FJ843" s="23"/>
      <c r="FK843" s="23"/>
      <c r="FL843" s="23"/>
      <c r="FM843" s="23"/>
      <c r="FN843" s="23"/>
      <c r="FO843" s="23"/>
      <c r="FP843" s="23"/>
      <c r="FQ843" s="23"/>
      <c r="FR843" s="23"/>
      <c r="FS843" s="23"/>
      <c r="FT843" s="23"/>
      <c r="FU843" s="23"/>
      <c r="FV843" s="23"/>
      <c r="FW843" s="23"/>
      <c r="FX843" s="23"/>
      <c r="FY843" s="23"/>
      <c r="FZ843" s="23"/>
      <c r="GA843" s="23"/>
      <c r="GB843" s="23"/>
      <c r="GC843" s="23"/>
      <c r="GD843" s="23"/>
      <c r="GE843" s="23"/>
      <c r="GF843" s="23"/>
      <c r="GG843" s="23"/>
      <c r="GH843" s="23"/>
      <c r="GI843" s="23"/>
      <c r="GJ843" s="23"/>
      <c r="GK843" s="23"/>
      <c r="GL843" s="23"/>
      <c r="GM843" s="23"/>
      <c r="GN843" s="23"/>
      <c r="GO843" s="23"/>
      <c r="GP843" s="23"/>
      <c r="GQ843" s="23"/>
      <c r="GR843" s="23"/>
      <c r="GS843" s="23"/>
      <c r="GT843" s="23"/>
      <c r="GU843" s="23"/>
      <c r="GV843" s="23"/>
      <c r="GW843" s="23"/>
      <c r="GX843" s="23"/>
      <c r="GY843" s="23"/>
      <c r="GZ843" s="23"/>
      <c r="HA843" s="23"/>
      <c r="HB843" s="23"/>
      <c r="HC843" s="23"/>
      <c r="HD843" s="23"/>
      <c r="HE843" s="23"/>
      <c r="HF843" s="23"/>
      <c r="HG843" s="23"/>
      <c r="HH843" s="23"/>
      <c r="HI843" s="23"/>
      <c r="HJ843" s="23"/>
      <c r="HK843" s="23"/>
      <c r="HL843" s="23"/>
      <c r="HM843" s="23"/>
      <c r="HN843" s="23"/>
      <c r="HO843" s="23"/>
      <c r="HP843" s="23"/>
      <c r="HQ843" s="23"/>
      <c r="HR843" s="23"/>
      <c r="HS843" s="23"/>
      <c r="HT843" s="23"/>
      <c r="HU843" s="23"/>
      <c r="HV843" s="23"/>
      <c r="HW843" s="23"/>
      <c r="HX843" s="23"/>
      <c r="HY843" s="23"/>
      <c r="HZ843" s="23"/>
      <c r="IA843" s="23"/>
      <c r="IB843" s="23"/>
      <c r="IC843" s="23"/>
      <c r="ID843" s="23"/>
      <c r="IE843" s="23"/>
      <c r="IF843" s="23"/>
      <c r="IG843" s="23"/>
      <c r="IH843" s="23"/>
      <c r="II843" s="23"/>
      <c r="IJ843" s="23"/>
      <c r="IK843" s="23"/>
      <c r="IL843" s="23"/>
      <c r="IM843" s="23"/>
      <c r="IN843" s="23"/>
      <c r="IO843" s="23"/>
      <c r="IP843" s="23"/>
      <c r="IQ843" s="23"/>
      <c r="IR843" s="23"/>
      <c r="IS843" s="23"/>
      <c r="IT843" s="23"/>
      <c r="IU843" s="23"/>
    </row>
    <row r="844" spans="1:255" s="20" customFormat="1" x14ac:dyDescent="0.25">
      <c r="A844" s="61"/>
      <c r="B844" s="61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389"/>
      <c r="R844" s="123"/>
      <c r="S844" s="389"/>
      <c r="T844" s="5"/>
      <c r="U844" s="61"/>
      <c r="V844" s="23"/>
      <c r="W844" s="23"/>
      <c r="X844" s="5"/>
      <c r="Y844" s="5"/>
      <c r="Z844" s="111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</row>
    <row r="845" spans="1:255" s="20" customFormat="1" x14ac:dyDescent="0.25">
      <c r="A845" s="55"/>
      <c r="B845" s="55"/>
      <c r="C845" s="22"/>
      <c r="D845" s="22"/>
      <c r="E845" s="49"/>
      <c r="F845" s="49"/>
      <c r="G845" s="50"/>
      <c r="H845" s="22"/>
      <c r="I845" s="22"/>
      <c r="J845" s="52"/>
      <c r="K845" s="22"/>
      <c r="L845" s="22"/>
      <c r="M845" s="22"/>
      <c r="N845" s="22"/>
      <c r="O845" s="52"/>
      <c r="P845" s="51"/>
      <c r="Q845" s="53"/>
      <c r="R845" s="130"/>
      <c r="S845" s="53"/>
      <c r="T845" s="22"/>
      <c r="U845" s="217"/>
      <c r="V845" s="22"/>
      <c r="W845" s="22"/>
      <c r="X845" s="49"/>
      <c r="Y845" s="22"/>
      <c r="Z845" s="115"/>
      <c r="AB845" s="22"/>
      <c r="AC845" s="52"/>
      <c r="AH845" s="22"/>
    </row>
    <row r="846" spans="1:255" s="20" customFormat="1" x14ac:dyDescent="0.25">
      <c r="A846" s="47"/>
      <c r="B846" s="47"/>
      <c r="Q846" s="124"/>
      <c r="R846" s="124"/>
      <c r="S846" s="124"/>
      <c r="U846" s="47"/>
      <c r="W846" s="22"/>
      <c r="Z846" s="114"/>
    </row>
    <row r="847" spans="1:255" s="20" customFormat="1" x14ac:dyDescent="0.25">
      <c r="A847" s="61"/>
      <c r="B847" s="61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389"/>
      <c r="R847" s="123"/>
      <c r="S847" s="389"/>
      <c r="T847" s="5"/>
      <c r="U847" s="61"/>
      <c r="V847" s="5"/>
      <c r="W847" s="5"/>
      <c r="X847" s="5"/>
      <c r="Y847" s="5"/>
      <c r="Z847" s="111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</row>
    <row r="848" spans="1:255" s="20" customFormat="1" x14ac:dyDescent="0.25">
      <c r="A848" s="55"/>
      <c r="B848" s="55"/>
      <c r="C848" s="22"/>
      <c r="D848" s="22"/>
      <c r="E848" s="49"/>
      <c r="F848" s="49"/>
      <c r="G848" s="50"/>
      <c r="H848" s="22"/>
      <c r="I848" s="22"/>
      <c r="J848" s="52"/>
      <c r="K848" s="22"/>
      <c r="L848" s="22"/>
      <c r="M848" s="22"/>
      <c r="N848" s="54"/>
      <c r="O848" s="52"/>
      <c r="P848" s="51"/>
      <c r="Q848" s="53"/>
      <c r="R848" s="130"/>
      <c r="S848" s="53"/>
      <c r="T848" s="22"/>
      <c r="U848" s="217"/>
      <c r="V848" s="84"/>
      <c r="W848" s="86"/>
      <c r="X848" s="49"/>
      <c r="Y848" s="22"/>
      <c r="Z848" s="115"/>
      <c r="AB848" s="22"/>
      <c r="AC848" s="22"/>
      <c r="AH848" s="22"/>
    </row>
    <row r="849" spans="1:255" s="20" customFormat="1" x14ac:dyDescent="0.25">
      <c r="A849" s="47"/>
      <c r="B849" s="47"/>
      <c r="E849" s="29"/>
      <c r="F849" s="29"/>
      <c r="G849" s="30"/>
      <c r="H849" s="87"/>
      <c r="J849" s="34"/>
      <c r="L849" s="43"/>
      <c r="N849" s="34"/>
      <c r="O849" s="33"/>
      <c r="P849" s="32"/>
      <c r="Q849" s="35"/>
      <c r="R849" s="12"/>
      <c r="S849" s="35"/>
      <c r="T849" s="47"/>
      <c r="U849" s="48"/>
      <c r="X849" s="29"/>
      <c r="Z849" s="114"/>
    </row>
    <row r="850" spans="1:255" s="20" customFormat="1" x14ac:dyDescent="0.25">
      <c r="A850" s="61"/>
      <c r="B850" s="61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389"/>
      <c r="R850" s="123"/>
      <c r="S850" s="389"/>
      <c r="T850" s="5"/>
      <c r="U850" s="61"/>
      <c r="V850" s="23"/>
      <c r="W850" s="23"/>
      <c r="X850" s="5"/>
      <c r="Y850" s="5"/>
      <c r="Z850" s="111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</row>
    <row r="851" spans="1:255" s="20" customFormat="1" x14ac:dyDescent="0.25">
      <c r="A851" s="55"/>
      <c r="B851" s="55"/>
      <c r="C851" s="22"/>
      <c r="D851" s="22"/>
      <c r="E851" s="49"/>
      <c r="F851" s="49"/>
      <c r="G851" s="50"/>
      <c r="H851" s="22"/>
      <c r="I851" s="22"/>
      <c r="J851" s="52"/>
      <c r="K851" s="22"/>
      <c r="L851" s="22"/>
      <c r="M851" s="22"/>
      <c r="N851" s="52"/>
      <c r="O851" s="54"/>
      <c r="P851" s="51"/>
      <c r="Q851" s="53"/>
      <c r="R851" s="130"/>
      <c r="S851" s="53"/>
      <c r="T851" s="55"/>
      <c r="U851" s="88"/>
      <c r="V851" s="84"/>
      <c r="W851" s="84"/>
      <c r="X851" s="49"/>
      <c r="Y851" s="22"/>
      <c r="Z851" s="115"/>
      <c r="AB851" s="22"/>
      <c r="AC851" s="22"/>
      <c r="AH851" s="22"/>
    </row>
    <row r="852" spans="1:255" s="20" customFormat="1" x14ac:dyDescent="0.25">
      <c r="A852" s="55"/>
      <c r="B852" s="55"/>
      <c r="C852" s="22"/>
      <c r="D852" s="22"/>
      <c r="E852" s="49"/>
      <c r="F852" s="49"/>
      <c r="G852" s="50"/>
      <c r="H852" s="22"/>
      <c r="I852" s="22"/>
      <c r="J852" s="52"/>
      <c r="K852" s="22"/>
      <c r="L852" s="22"/>
      <c r="M852" s="22"/>
      <c r="N852" s="52"/>
      <c r="O852" s="54"/>
      <c r="P852" s="51"/>
      <c r="Q852" s="53"/>
      <c r="R852" s="130"/>
      <c r="S852" s="53"/>
      <c r="T852" s="55"/>
      <c r="U852" s="88"/>
      <c r="V852" s="22"/>
      <c r="W852" s="22"/>
      <c r="X852" s="49"/>
      <c r="Y852" s="22"/>
      <c r="Z852" s="115"/>
      <c r="AB852" s="22"/>
      <c r="AC852" s="22"/>
      <c r="AH852" s="22"/>
    </row>
    <row r="853" spans="1:255" s="20" customFormat="1" x14ac:dyDescent="0.25">
      <c r="A853" s="61"/>
      <c r="B853" s="61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389"/>
      <c r="R853" s="123"/>
      <c r="S853" s="389"/>
      <c r="T853" s="5"/>
      <c r="U853" s="61"/>
      <c r="V853" s="23">
        <f>COUNT(V842:V852)</f>
        <v>0</v>
      </c>
      <c r="W853" s="23" t="e">
        <f>AVERAGE(W842:W852)</f>
        <v>#DIV/0!</v>
      </c>
      <c r="X853" s="5"/>
      <c r="Y853" s="5"/>
      <c r="Z853" s="111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</row>
    <row r="854" spans="1:255" s="20" customFormat="1" x14ac:dyDescent="0.25">
      <c r="A854" s="47"/>
      <c r="B854" s="47"/>
      <c r="Q854" s="124"/>
      <c r="R854" s="127"/>
      <c r="S854" s="124"/>
      <c r="U854" s="48"/>
      <c r="V854" s="40"/>
      <c r="W854" s="64"/>
      <c r="Z854" s="114"/>
    </row>
    <row r="855" spans="1:255" x14ac:dyDescent="0.25">
      <c r="U855" s="48"/>
    </row>
    <row r="857" spans="1:255" s="20" customFormat="1" x14ac:dyDescent="0.25">
      <c r="A857" s="38"/>
      <c r="B857" s="38"/>
      <c r="C857" s="40"/>
      <c r="D857" s="40"/>
      <c r="E857" s="64"/>
      <c r="F857" s="64"/>
      <c r="G857" s="65"/>
      <c r="H857" s="40"/>
      <c r="I857" s="40"/>
      <c r="J857" s="69"/>
      <c r="K857" s="40"/>
      <c r="L857" s="66"/>
      <c r="M857" s="40"/>
      <c r="N857" s="68"/>
      <c r="O857" s="69"/>
      <c r="P857" s="67"/>
      <c r="Q857" s="39"/>
      <c r="R857" s="135"/>
      <c r="S857" s="39"/>
      <c r="T857" s="40"/>
      <c r="U857" s="46"/>
      <c r="V857" s="40"/>
      <c r="W857" s="40"/>
      <c r="X857" s="64"/>
      <c r="Y857" s="40"/>
      <c r="Z857" s="12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40"/>
      <c r="GF857" s="40"/>
      <c r="GG857" s="40"/>
      <c r="GH857" s="40"/>
      <c r="GI857" s="40"/>
      <c r="GJ857" s="40"/>
      <c r="GK857" s="40"/>
      <c r="GL857" s="40"/>
      <c r="GM857" s="40"/>
      <c r="GN857" s="40"/>
      <c r="GO857" s="40"/>
      <c r="GP857" s="40"/>
      <c r="GQ857" s="40"/>
      <c r="GR857" s="40"/>
      <c r="GS857" s="40"/>
      <c r="GT857" s="40"/>
      <c r="GU857" s="40"/>
      <c r="GV857" s="40"/>
      <c r="GW857" s="40"/>
      <c r="GX857" s="40"/>
      <c r="GY857" s="40"/>
      <c r="GZ857" s="40"/>
      <c r="HA857" s="40"/>
      <c r="HB857" s="40"/>
      <c r="HC857" s="40"/>
      <c r="HD857" s="40"/>
      <c r="HE857" s="40"/>
      <c r="HF857" s="40"/>
      <c r="HG857" s="40"/>
      <c r="HH857" s="40"/>
      <c r="HI857" s="40"/>
      <c r="HJ857" s="40"/>
      <c r="HK857" s="40"/>
      <c r="HL857" s="40"/>
      <c r="HM857" s="40"/>
      <c r="HN857" s="40"/>
      <c r="HO857" s="40"/>
      <c r="HP857" s="40"/>
      <c r="HQ857" s="40"/>
      <c r="HR857" s="40"/>
      <c r="HS857" s="40"/>
      <c r="HT857" s="40"/>
      <c r="HU857" s="40"/>
      <c r="HV857" s="40"/>
      <c r="HW857" s="40"/>
      <c r="HX857" s="40"/>
      <c r="HY857" s="40"/>
      <c r="HZ857" s="40"/>
      <c r="IA857" s="40"/>
      <c r="IB857" s="40"/>
    </row>
    <row r="858" spans="1:255" s="20" customFormat="1" x14ac:dyDescent="0.25">
      <c r="A858" s="47"/>
      <c r="B858" s="47"/>
      <c r="E858" s="29"/>
      <c r="F858" s="29"/>
      <c r="G858" s="30"/>
      <c r="J858" s="34"/>
      <c r="N858" s="33"/>
      <c r="O858" s="34"/>
      <c r="P858" s="32"/>
      <c r="Q858" s="35"/>
      <c r="R858" s="12"/>
      <c r="S858" s="35"/>
      <c r="U858" s="48"/>
      <c r="X858" s="29"/>
      <c r="Z858" s="114"/>
    </row>
    <row r="859" spans="1:255" s="20" customFormat="1" x14ac:dyDescent="0.25">
      <c r="A859" s="61"/>
      <c r="B859" s="61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389"/>
      <c r="R859" s="123"/>
      <c r="S859" s="389"/>
      <c r="T859" s="5"/>
      <c r="U859" s="61"/>
      <c r="V859" s="5"/>
      <c r="W859" s="5"/>
      <c r="X859" s="5"/>
      <c r="Y859" s="5"/>
      <c r="Z859" s="111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</row>
    <row r="860" spans="1:255" s="20" customFormat="1" x14ac:dyDescent="0.25">
      <c r="A860" s="47"/>
      <c r="B860" s="47"/>
      <c r="E860" s="29"/>
      <c r="F860" s="29"/>
      <c r="G860" s="30"/>
      <c r="J860" s="33"/>
      <c r="N860" s="33"/>
      <c r="O860" s="34"/>
      <c r="P860" s="32"/>
      <c r="Q860" s="125"/>
      <c r="R860" s="134"/>
      <c r="S860" s="125"/>
      <c r="T860" s="38"/>
      <c r="U860" s="47"/>
      <c r="X860" s="29"/>
      <c r="Z860" s="114"/>
      <c r="AB860" s="5"/>
      <c r="AD860" s="5"/>
      <c r="AE860" s="5"/>
      <c r="AF860" s="5"/>
      <c r="AG860" s="5"/>
    </row>
    <row r="863" spans="1:255" x14ac:dyDescent="0.25">
      <c r="G863" s="62"/>
      <c r="J863" s="76"/>
      <c r="L863" s="63"/>
      <c r="N863" s="75"/>
      <c r="O863" s="76"/>
      <c r="P863" s="74"/>
      <c r="Q863" s="391"/>
      <c r="R863" s="137"/>
      <c r="S863" s="391"/>
      <c r="T863" s="61"/>
      <c r="U863" s="260"/>
      <c r="X863" s="42"/>
      <c r="AB863" s="20"/>
    </row>
    <row r="865" spans="2:34" x14ac:dyDescent="0.25">
      <c r="B865" s="47"/>
      <c r="C865" s="20"/>
      <c r="D865" s="20"/>
      <c r="E865" s="29"/>
      <c r="F865" s="29"/>
      <c r="G865" s="30"/>
      <c r="H865" s="20"/>
      <c r="I865" s="20"/>
      <c r="J865" s="34"/>
      <c r="K865" s="20"/>
      <c r="L865" s="20"/>
      <c r="M865" s="20"/>
      <c r="N865" s="33"/>
      <c r="O865" s="34"/>
      <c r="P865" s="32"/>
      <c r="Q865" s="124"/>
      <c r="R865" s="12"/>
      <c r="S865" s="125"/>
      <c r="T865" s="20"/>
      <c r="U865" s="83"/>
      <c r="V865" s="20"/>
      <c r="W865" s="20"/>
      <c r="X865" s="29"/>
      <c r="Y865" s="20"/>
      <c r="Z865" s="114"/>
      <c r="AB865" s="20"/>
      <c r="AC865" s="20"/>
      <c r="AH865" s="20"/>
    </row>
  </sheetData>
  <sortState ref="A1:IU862">
    <sortCondition ref="A1:A862"/>
  </sortState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484"/>
  <sheetViews>
    <sheetView zoomScaleNormal="100" workbookViewId="0">
      <pane ySplit="4" topLeftCell="A5" activePane="bottomLeft" state="frozen"/>
      <selection activeCell="G19" sqref="G19"/>
      <selection pane="bottomLeft" activeCell="G19" sqref="G19"/>
    </sheetView>
  </sheetViews>
  <sheetFormatPr baseColWidth="10" defaultColWidth="11.42578125" defaultRowHeight="15.75" x14ac:dyDescent="0.25"/>
  <cols>
    <col min="1" max="1" width="11.140625" style="951" customWidth="1"/>
    <col min="2" max="2" width="5.7109375" style="389" customWidth="1"/>
    <col min="3" max="3" width="5.42578125" style="389" customWidth="1"/>
    <col min="4" max="4" width="11.140625" style="42" customWidth="1"/>
    <col min="5" max="5" width="11.42578125" style="42" customWidth="1"/>
    <col min="6" max="6" width="7.5703125" style="952" customWidth="1"/>
    <col min="7" max="7" width="7.85546875" style="42" customWidth="1"/>
    <col min="8" max="8" width="6.28515625" style="951" customWidth="1"/>
    <col min="9" max="9" width="5" style="389" customWidth="1"/>
    <col min="10" max="10" width="6.85546875" style="62" customWidth="1"/>
    <col min="11" max="11" width="6.140625" style="389" customWidth="1"/>
    <col min="12" max="12" width="6.5703125" style="389" customWidth="1"/>
    <col min="13" max="13" width="6.5703125" style="76" customWidth="1"/>
    <col min="14" max="14" width="7.140625" style="389" customWidth="1"/>
    <col min="15" max="15" width="11.28515625" style="391" customWidth="1"/>
    <col min="16" max="16" width="5.7109375" style="123" customWidth="1"/>
    <col min="17" max="17" width="6" style="123" customWidth="1"/>
    <col min="18" max="18" width="5.5703125" style="820" customWidth="1"/>
    <col min="19" max="19" width="13.140625" style="5" customWidth="1"/>
    <col min="20" max="20" width="7" style="42" customWidth="1"/>
    <col min="21" max="21" width="7.5703125" style="94" customWidth="1"/>
    <col min="22" max="22" width="7.5703125" style="42" customWidth="1"/>
    <col min="23" max="23" width="7.42578125" style="42" customWidth="1"/>
    <col min="24" max="24" width="7.28515625" style="62" customWidth="1"/>
    <col min="25" max="25" width="9.42578125" style="47" customWidth="1"/>
    <col min="26" max="26" width="30.140625" style="20" customWidth="1"/>
    <col min="27" max="81" width="11.42578125" style="20"/>
    <col min="82" max="16384" width="11.42578125" style="5"/>
  </cols>
  <sheetData>
    <row r="1" spans="1:232" s="820" customFormat="1" x14ac:dyDescent="0.25">
      <c r="A1" s="950" t="s">
        <v>2750</v>
      </c>
      <c r="B1" s="123"/>
      <c r="C1" s="123"/>
      <c r="D1" s="1057"/>
      <c r="E1" s="1057"/>
      <c r="F1" s="1061"/>
      <c r="G1" s="1057"/>
      <c r="H1" s="1060"/>
      <c r="I1" s="389"/>
      <c r="J1" s="737"/>
      <c r="K1" s="123"/>
      <c r="L1" s="123"/>
      <c r="M1" s="1059"/>
      <c r="N1" s="123"/>
      <c r="O1" s="137"/>
      <c r="P1" s="123"/>
      <c r="Q1" s="123"/>
      <c r="T1" s="1057"/>
      <c r="U1" s="1058"/>
      <c r="V1" s="1057"/>
      <c r="W1" s="1057"/>
      <c r="X1" s="737"/>
      <c r="Y1" s="13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</row>
    <row r="4" spans="1:232" s="992" customFormat="1" x14ac:dyDescent="0.25">
      <c r="A4" s="1106" t="s">
        <v>711</v>
      </c>
      <c r="B4" s="1106" t="s">
        <v>714</v>
      </c>
      <c r="C4" s="1106" t="s">
        <v>24</v>
      </c>
      <c r="D4" s="1106" t="s">
        <v>2729</v>
      </c>
      <c r="E4" s="1109" t="s">
        <v>2728</v>
      </c>
      <c r="F4" s="1109" t="s">
        <v>758</v>
      </c>
      <c r="G4" s="1109" t="s">
        <v>958</v>
      </c>
      <c r="H4" s="1106" t="s">
        <v>715</v>
      </c>
      <c r="I4" s="1106" t="s">
        <v>718</v>
      </c>
      <c r="J4" s="77" t="s">
        <v>18</v>
      </c>
      <c r="K4" s="1106" t="s">
        <v>746</v>
      </c>
      <c r="L4" s="77" t="s">
        <v>748</v>
      </c>
      <c r="M4" s="1108" t="s">
        <v>749</v>
      </c>
      <c r="N4" s="1106" t="s">
        <v>157</v>
      </c>
      <c r="O4" s="77" t="s">
        <v>717</v>
      </c>
      <c r="P4" s="1106"/>
      <c r="Q4" s="1107" t="s">
        <v>747</v>
      </c>
      <c r="R4" s="1106"/>
      <c r="S4" s="1105" t="s">
        <v>750</v>
      </c>
      <c r="T4" s="62" t="s">
        <v>656</v>
      </c>
      <c r="U4" s="104" t="s">
        <v>751</v>
      </c>
      <c r="V4" s="50" t="s">
        <v>649</v>
      </c>
      <c r="W4" s="1104" t="s">
        <v>650</v>
      </c>
      <c r="X4" s="62" t="s">
        <v>719</v>
      </c>
      <c r="Y4" s="61" t="s">
        <v>657</v>
      </c>
      <c r="Z4" s="20" t="s">
        <v>752</v>
      </c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</row>
    <row r="5" spans="1:232" s="987" customFormat="1" x14ac:dyDescent="0.25">
      <c r="A5" s="218" t="s">
        <v>2749</v>
      </c>
      <c r="B5" s="1098"/>
      <c r="D5" s="1096"/>
      <c r="E5" s="1096"/>
      <c r="F5" s="1103"/>
      <c r="G5" s="1096"/>
      <c r="H5" s="1102"/>
      <c r="I5" s="1101"/>
      <c r="J5" s="501"/>
      <c r="K5" s="1098"/>
      <c r="L5" s="1098"/>
      <c r="M5" s="1100"/>
      <c r="N5" s="1098"/>
      <c r="O5" s="1099"/>
      <c r="P5" s="1098"/>
      <c r="Q5" s="1098"/>
      <c r="R5" s="1098"/>
      <c r="U5" s="1097"/>
      <c r="W5" s="1096"/>
      <c r="X5" s="1095"/>
      <c r="Y5" s="1094"/>
    </row>
    <row r="6" spans="1:232" s="20" customFormat="1" x14ac:dyDescent="0.25">
      <c r="A6" s="83">
        <v>33573</v>
      </c>
      <c r="B6" s="124" t="s">
        <v>23</v>
      </c>
      <c r="C6" s="83">
        <v>11</v>
      </c>
      <c r="D6" s="29" t="s">
        <v>2038</v>
      </c>
      <c r="E6" s="29" t="s">
        <v>2037</v>
      </c>
      <c r="F6" s="605"/>
      <c r="G6" s="29" t="s">
        <v>548</v>
      </c>
      <c r="H6" s="83">
        <v>4</v>
      </c>
      <c r="I6" s="124" t="s">
        <v>28</v>
      </c>
      <c r="J6" s="30">
        <v>178</v>
      </c>
      <c r="K6" s="124"/>
      <c r="L6" s="124">
        <v>28</v>
      </c>
      <c r="M6" s="34"/>
      <c r="N6" s="124" t="s">
        <v>775</v>
      </c>
      <c r="O6" s="35">
        <v>2774</v>
      </c>
      <c r="P6" s="124"/>
      <c r="Q6" s="127">
        <v>2774</v>
      </c>
      <c r="S6" s="20" t="s">
        <v>1675</v>
      </c>
      <c r="T6" s="124">
        <f>O6+J6-1</f>
        <v>2951</v>
      </c>
      <c r="U6" s="1011">
        <v>117.8</v>
      </c>
      <c r="V6" s="927">
        <v>0.66</v>
      </c>
      <c r="W6" s="929">
        <v>0.53</v>
      </c>
      <c r="X6" s="933">
        <v>0.51</v>
      </c>
      <c r="Y6" s="47" t="s">
        <v>805</v>
      </c>
    </row>
    <row r="7" spans="1:232" s="20" customFormat="1" x14ac:dyDescent="0.25">
      <c r="A7" s="83">
        <v>33576</v>
      </c>
      <c r="B7" s="124" t="s">
        <v>23</v>
      </c>
      <c r="C7" s="83">
        <v>11</v>
      </c>
      <c r="D7" s="29" t="s">
        <v>2032</v>
      </c>
      <c r="E7" s="29" t="s">
        <v>2031</v>
      </c>
      <c r="F7" s="605"/>
      <c r="G7" s="29" t="s">
        <v>548</v>
      </c>
      <c r="H7" s="83">
        <v>2</v>
      </c>
      <c r="I7" s="124" t="s">
        <v>28</v>
      </c>
      <c r="J7" s="30">
        <v>173</v>
      </c>
      <c r="K7" s="124"/>
      <c r="L7" s="124">
        <v>29</v>
      </c>
      <c r="M7" s="34"/>
      <c r="N7" s="124" t="s">
        <v>1749</v>
      </c>
      <c r="O7" s="35">
        <v>2774</v>
      </c>
      <c r="P7" s="124"/>
      <c r="Q7" s="127">
        <v>2774</v>
      </c>
      <c r="S7" s="20" t="s">
        <v>1675</v>
      </c>
      <c r="T7" s="124">
        <f>O7+J7-1</f>
        <v>2946</v>
      </c>
      <c r="U7" s="1011">
        <v>123.3</v>
      </c>
      <c r="V7" s="929">
        <v>0.71</v>
      </c>
      <c r="W7" s="929">
        <v>0.5</v>
      </c>
      <c r="X7" s="969">
        <v>0.51</v>
      </c>
      <c r="Y7" s="47" t="s">
        <v>805</v>
      </c>
    </row>
    <row r="8" spans="1:232" s="20" customFormat="1" x14ac:dyDescent="0.25">
      <c r="A8" s="83">
        <v>33556</v>
      </c>
      <c r="B8" s="124" t="s">
        <v>23</v>
      </c>
      <c r="C8" s="83">
        <v>11</v>
      </c>
      <c r="D8" s="29" t="s">
        <v>2073</v>
      </c>
      <c r="E8" s="29" t="s">
        <v>2072</v>
      </c>
      <c r="F8" s="605"/>
      <c r="G8" s="29" t="s">
        <v>548</v>
      </c>
      <c r="H8" s="83">
        <v>4</v>
      </c>
      <c r="I8" s="124" t="s">
        <v>28</v>
      </c>
      <c r="J8" s="30">
        <v>125</v>
      </c>
      <c r="K8" s="124"/>
      <c r="L8" s="124">
        <v>0</v>
      </c>
      <c r="M8" s="34" t="s">
        <v>1673</v>
      </c>
      <c r="N8" s="124"/>
      <c r="O8" s="35">
        <v>2789</v>
      </c>
      <c r="P8" s="124"/>
      <c r="Q8" s="127">
        <v>2774</v>
      </c>
      <c r="R8" s="124">
        <v>2762</v>
      </c>
      <c r="S8" s="20" t="s">
        <v>1675</v>
      </c>
      <c r="T8" s="124">
        <f>O8+J8-1</f>
        <v>2913</v>
      </c>
      <c r="U8" s="1011">
        <v>125.8</v>
      </c>
      <c r="V8" s="929">
        <v>1.01</v>
      </c>
      <c r="W8" s="929"/>
      <c r="X8" s="30"/>
      <c r="Y8" s="47" t="s">
        <v>811</v>
      </c>
      <c r="Z8" s="20" t="s">
        <v>2071</v>
      </c>
    </row>
    <row r="9" spans="1:232" s="20" customFormat="1" x14ac:dyDescent="0.25">
      <c r="A9" s="83">
        <v>33577</v>
      </c>
      <c r="B9" s="124" t="s">
        <v>23</v>
      </c>
      <c r="C9" s="83">
        <v>11</v>
      </c>
      <c r="D9" s="29" t="s">
        <v>2030</v>
      </c>
      <c r="E9" s="29" t="s">
        <v>2029</v>
      </c>
      <c r="F9" s="605"/>
      <c r="G9" s="29" t="s">
        <v>548</v>
      </c>
      <c r="H9" s="83">
        <v>4</v>
      </c>
      <c r="I9" s="124" t="s">
        <v>28</v>
      </c>
      <c r="J9" s="30">
        <v>121</v>
      </c>
      <c r="K9" s="124"/>
      <c r="L9" s="124">
        <v>34</v>
      </c>
      <c r="M9" s="34"/>
      <c r="N9" s="124" t="s">
        <v>775</v>
      </c>
      <c r="O9" s="35">
        <v>2774</v>
      </c>
      <c r="P9" s="124"/>
      <c r="Q9" s="127">
        <v>2774</v>
      </c>
      <c r="S9" s="20" t="s">
        <v>1675</v>
      </c>
      <c r="T9" s="124">
        <f>O9+J9-1</f>
        <v>2894</v>
      </c>
      <c r="U9" s="1011">
        <v>65.2</v>
      </c>
      <c r="V9" s="929">
        <v>0.54</v>
      </c>
      <c r="W9" s="929">
        <v>0.45</v>
      </c>
      <c r="X9" s="30">
        <v>0.37</v>
      </c>
      <c r="Y9" s="47" t="s">
        <v>805</v>
      </c>
    </row>
    <row r="10" spans="1:232" s="20" customFormat="1" x14ac:dyDescent="0.25">
      <c r="A10" s="83">
        <v>33574</v>
      </c>
      <c r="B10" s="124" t="s">
        <v>23</v>
      </c>
      <c r="C10" s="83">
        <v>11</v>
      </c>
      <c r="D10" s="29" t="s">
        <v>2036</v>
      </c>
      <c r="E10" s="29" t="s">
        <v>2035</v>
      </c>
      <c r="F10" s="605"/>
      <c r="G10" s="29" t="s">
        <v>548</v>
      </c>
      <c r="H10" s="83">
        <v>4</v>
      </c>
      <c r="I10" s="124" t="s">
        <v>28</v>
      </c>
      <c r="J10" s="30">
        <v>53</v>
      </c>
      <c r="K10" s="124"/>
      <c r="L10" s="124">
        <v>14</v>
      </c>
      <c r="M10" s="34"/>
      <c r="N10" s="124" t="s">
        <v>1749</v>
      </c>
      <c r="O10" s="35">
        <v>2774</v>
      </c>
      <c r="P10" s="124"/>
      <c r="Q10" s="127">
        <v>2774</v>
      </c>
      <c r="S10" s="20" t="s">
        <v>1675</v>
      </c>
      <c r="T10" s="124">
        <f>O10+J10-1</f>
        <v>2826</v>
      </c>
      <c r="U10" s="1011">
        <v>61.1</v>
      </c>
      <c r="V10" s="929">
        <v>1.1499999999999999</v>
      </c>
      <c r="W10" s="929">
        <v>1.54</v>
      </c>
      <c r="X10" s="30">
        <v>1.27</v>
      </c>
      <c r="Y10" s="90" t="s">
        <v>806</v>
      </c>
    </row>
    <row r="11" spans="1:232" s="22" customFormat="1" x14ac:dyDescent="0.25">
      <c r="A11" s="88">
        <v>33579</v>
      </c>
      <c r="B11" s="415" t="s">
        <v>23</v>
      </c>
      <c r="C11" s="83">
        <v>11</v>
      </c>
      <c r="D11" s="49" t="s">
        <v>2026</v>
      </c>
      <c r="E11" s="49" t="s">
        <v>2025</v>
      </c>
      <c r="F11" s="661"/>
      <c r="G11" s="29" t="s">
        <v>548</v>
      </c>
      <c r="H11" s="88">
        <v>8</v>
      </c>
      <c r="I11" s="415" t="s">
        <v>28</v>
      </c>
      <c r="J11" s="50">
        <v>33</v>
      </c>
      <c r="K11" s="415" t="s">
        <v>15</v>
      </c>
      <c r="L11" s="415">
        <v>17</v>
      </c>
      <c r="M11" s="52"/>
      <c r="N11" s="415" t="s">
        <v>1749</v>
      </c>
      <c r="O11" s="53">
        <v>2769</v>
      </c>
      <c r="P11" s="415"/>
      <c r="Q11" s="402">
        <v>2769</v>
      </c>
      <c r="S11" s="20" t="s">
        <v>1670</v>
      </c>
      <c r="T11" s="124">
        <f>O11+J11-1</f>
        <v>2801</v>
      </c>
      <c r="U11" s="1011">
        <v>75.099999999999994</v>
      </c>
      <c r="V11" s="929">
        <v>2.2799999999999998</v>
      </c>
      <c r="W11" s="929">
        <v>2.66</v>
      </c>
      <c r="X11" s="50">
        <v>1.89</v>
      </c>
      <c r="Y11" s="1024" t="s">
        <v>809</v>
      </c>
    </row>
    <row r="12" spans="1:232" s="20" customFormat="1" x14ac:dyDescent="0.25">
      <c r="A12" s="83">
        <v>33578</v>
      </c>
      <c r="B12" s="124" t="s">
        <v>23</v>
      </c>
      <c r="C12" s="83">
        <v>11</v>
      </c>
      <c r="D12" s="29" t="s">
        <v>2028</v>
      </c>
      <c r="E12" s="29" t="s">
        <v>2027</v>
      </c>
      <c r="F12" s="605"/>
      <c r="G12" s="29" t="s">
        <v>548</v>
      </c>
      <c r="H12" s="83">
        <v>4</v>
      </c>
      <c r="I12" s="124" t="s">
        <v>10</v>
      </c>
      <c r="J12" s="30">
        <v>80</v>
      </c>
      <c r="K12" s="124" t="s">
        <v>15</v>
      </c>
      <c r="L12" s="124">
        <v>12</v>
      </c>
      <c r="M12" s="34"/>
      <c r="N12" s="124" t="s">
        <v>775</v>
      </c>
      <c r="O12" s="35">
        <v>2767</v>
      </c>
      <c r="P12" s="127"/>
      <c r="Q12" s="127">
        <v>2767</v>
      </c>
      <c r="S12" s="20" t="s">
        <v>1670</v>
      </c>
      <c r="T12" s="124">
        <f>O12+J12-1</f>
        <v>2846</v>
      </c>
      <c r="U12" s="1011">
        <v>119</v>
      </c>
      <c r="V12" s="929">
        <v>1.49</v>
      </c>
      <c r="W12" s="929">
        <v>1.1599999999999999</v>
      </c>
      <c r="X12" s="30">
        <v>1.81</v>
      </c>
      <c r="Y12" s="90" t="s">
        <v>806</v>
      </c>
    </row>
    <row r="13" spans="1:232" s="20" customFormat="1" x14ac:dyDescent="0.25">
      <c r="A13" s="83">
        <v>33575</v>
      </c>
      <c r="B13" s="124" t="s">
        <v>23</v>
      </c>
      <c r="C13" s="83">
        <v>11</v>
      </c>
      <c r="D13" s="29" t="s">
        <v>2034</v>
      </c>
      <c r="E13" s="29" t="s">
        <v>2033</v>
      </c>
      <c r="F13" s="605"/>
      <c r="G13" s="29" t="s">
        <v>548</v>
      </c>
      <c r="H13" s="83">
        <v>4</v>
      </c>
      <c r="I13" s="124" t="s">
        <v>28</v>
      </c>
      <c r="J13" s="30">
        <v>55</v>
      </c>
      <c r="K13" s="124" t="s">
        <v>15</v>
      </c>
      <c r="L13" s="124">
        <v>16</v>
      </c>
      <c r="M13" s="34"/>
      <c r="N13" s="124" t="s">
        <v>1749</v>
      </c>
      <c r="O13" s="35">
        <v>2766</v>
      </c>
      <c r="P13" s="124"/>
      <c r="Q13" s="127">
        <v>2766</v>
      </c>
      <c r="S13" s="20" t="s">
        <v>1670</v>
      </c>
      <c r="T13" s="124">
        <f>O13+J13-1</f>
        <v>2820</v>
      </c>
      <c r="U13" s="1011">
        <v>105.9</v>
      </c>
      <c r="V13" s="929">
        <v>1.93</v>
      </c>
      <c r="W13" s="929">
        <v>1.8</v>
      </c>
      <c r="X13" s="30">
        <v>1.92</v>
      </c>
      <c r="Y13" s="90" t="s">
        <v>806</v>
      </c>
    </row>
    <row r="14" spans="1:232" s="20" customFormat="1" x14ac:dyDescent="0.25">
      <c r="A14" s="83">
        <v>33558</v>
      </c>
      <c r="B14" s="124" t="s">
        <v>23</v>
      </c>
      <c r="C14" s="83">
        <v>11</v>
      </c>
      <c r="D14" s="29" t="s">
        <v>2068</v>
      </c>
      <c r="E14" s="29" t="s">
        <v>2067</v>
      </c>
      <c r="F14" s="605"/>
      <c r="G14" s="29" t="s">
        <v>548</v>
      </c>
      <c r="H14" s="83">
        <v>4</v>
      </c>
      <c r="I14" s="124" t="s">
        <v>10</v>
      </c>
      <c r="J14" s="30">
        <v>84</v>
      </c>
      <c r="K14" s="124"/>
      <c r="L14" s="124">
        <v>21</v>
      </c>
      <c r="M14" s="34"/>
      <c r="N14" s="124" t="s">
        <v>1749</v>
      </c>
      <c r="O14" s="35">
        <v>2756</v>
      </c>
      <c r="P14" s="124"/>
      <c r="Q14" s="127">
        <v>2756</v>
      </c>
      <c r="S14" s="20" t="s">
        <v>1670</v>
      </c>
      <c r="T14" s="124">
        <f>O14+J14-1</f>
        <v>2839</v>
      </c>
      <c r="U14" s="1011">
        <v>114.5</v>
      </c>
      <c r="V14" s="929">
        <v>1.36</v>
      </c>
      <c r="W14" s="929">
        <v>0.91</v>
      </c>
      <c r="X14" s="30">
        <v>1.08</v>
      </c>
      <c r="Y14" s="90" t="s">
        <v>807</v>
      </c>
    </row>
    <row r="15" spans="1:232" s="20" customFormat="1" x14ac:dyDescent="0.25">
      <c r="A15" s="1008">
        <v>33567</v>
      </c>
      <c r="B15" s="124" t="s">
        <v>23</v>
      </c>
      <c r="C15" s="1003" t="s">
        <v>2042</v>
      </c>
      <c r="D15" s="929" t="s">
        <v>2052</v>
      </c>
      <c r="E15" s="929" t="s">
        <v>2051</v>
      </c>
      <c r="F15" s="1008"/>
      <c r="G15" s="29" t="s">
        <v>548</v>
      </c>
      <c r="H15" s="1008">
        <v>8</v>
      </c>
      <c r="I15" s="1003" t="s">
        <v>37</v>
      </c>
      <c r="J15" s="1003">
        <v>18</v>
      </c>
      <c r="L15" s="1003">
        <v>10</v>
      </c>
      <c r="M15" s="1003"/>
      <c r="N15" s="1003" t="s">
        <v>1749</v>
      </c>
      <c r="O15" s="1007" t="s">
        <v>2049</v>
      </c>
      <c r="P15" s="1003"/>
      <c r="Q15" s="1006" t="s">
        <v>2049</v>
      </c>
      <c r="S15" s="20" t="s">
        <v>2039</v>
      </c>
      <c r="T15" s="1003">
        <v>2776</v>
      </c>
      <c r="U15" s="927">
        <v>60.9</v>
      </c>
      <c r="V15" s="927">
        <v>3.38</v>
      </c>
      <c r="W15" s="927">
        <v>3.49</v>
      </c>
      <c r="X15" s="927">
        <v>3.29</v>
      </c>
      <c r="Y15" s="1005" t="s">
        <v>854</v>
      </c>
      <c r="Z15" s="1004"/>
      <c r="AA15" s="1004"/>
      <c r="AB15" s="931"/>
      <c r="AC15" s="927"/>
      <c r="AI15" s="927"/>
      <c r="AJ15" s="927"/>
      <c r="AK15" s="927"/>
      <c r="AL15" s="927"/>
      <c r="AM15" s="927"/>
      <c r="AN15" s="927"/>
      <c r="AO15" s="927"/>
      <c r="AP15" s="927"/>
      <c r="AQ15" s="927"/>
      <c r="AR15" s="927"/>
      <c r="AS15" s="927"/>
      <c r="AT15" s="927"/>
      <c r="AU15" s="931"/>
      <c r="AV15" s="931"/>
    </row>
    <row r="16" spans="1:232" s="20" customFormat="1" x14ac:dyDescent="0.25">
      <c r="A16" s="1008">
        <v>33568</v>
      </c>
      <c r="B16" s="124" t="s">
        <v>23</v>
      </c>
      <c r="C16" s="1003" t="s">
        <v>2042</v>
      </c>
      <c r="D16" s="929" t="s">
        <v>2050</v>
      </c>
      <c r="E16" s="929" t="s">
        <v>2037</v>
      </c>
      <c r="F16" s="1008"/>
      <c r="G16" s="29" t="s">
        <v>548</v>
      </c>
      <c r="H16" s="83">
        <v>4</v>
      </c>
      <c r="I16" s="1003" t="s">
        <v>37</v>
      </c>
      <c r="J16" s="1003">
        <v>28</v>
      </c>
      <c r="K16" s="1003"/>
      <c r="L16" s="1003">
        <v>9</v>
      </c>
      <c r="M16" s="1003"/>
      <c r="N16" s="1003" t="s">
        <v>1749</v>
      </c>
      <c r="O16" s="1007" t="s">
        <v>2049</v>
      </c>
      <c r="P16" s="1003"/>
      <c r="Q16" s="1006" t="s">
        <v>2049</v>
      </c>
      <c r="S16" s="20" t="s">
        <v>2039</v>
      </c>
      <c r="T16" s="1003">
        <v>2786</v>
      </c>
      <c r="U16" s="927">
        <v>82.4</v>
      </c>
      <c r="V16" s="927">
        <v>2.94</v>
      </c>
      <c r="W16" s="927">
        <v>3.06</v>
      </c>
      <c r="X16" s="927">
        <v>3.14</v>
      </c>
      <c r="Y16" s="1005" t="s">
        <v>810</v>
      </c>
      <c r="Z16" s="1004"/>
      <c r="AA16" s="1004"/>
      <c r="AB16" s="931"/>
      <c r="AC16" s="927"/>
      <c r="AI16" s="927"/>
      <c r="AJ16" s="927"/>
      <c r="AK16" s="927"/>
      <c r="AL16" s="927"/>
      <c r="AM16" s="927"/>
      <c r="AN16" s="927"/>
      <c r="AO16" s="927"/>
      <c r="AP16" s="927"/>
      <c r="AQ16" s="927"/>
      <c r="AR16" s="927"/>
      <c r="AS16" s="927"/>
      <c r="AT16" s="927"/>
      <c r="AU16" s="931"/>
      <c r="AV16" s="931"/>
    </row>
    <row r="17" spans="1:48" s="20" customFormat="1" x14ac:dyDescent="0.25">
      <c r="A17" s="1008">
        <v>33557</v>
      </c>
      <c r="B17" s="124" t="s">
        <v>23</v>
      </c>
      <c r="C17" s="1003" t="s">
        <v>2042</v>
      </c>
      <c r="D17" s="929" t="s">
        <v>2070</v>
      </c>
      <c r="E17" s="929" t="s">
        <v>2069</v>
      </c>
      <c r="F17" s="1008"/>
      <c r="G17" s="29" t="s">
        <v>548</v>
      </c>
      <c r="H17" s="83">
        <v>4</v>
      </c>
      <c r="I17" s="1003" t="s">
        <v>10</v>
      </c>
      <c r="J17" s="1003">
        <v>59</v>
      </c>
      <c r="K17" s="1003"/>
      <c r="L17" s="1003">
        <v>14</v>
      </c>
      <c r="M17" s="1003"/>
      <c r="N17" s="1003" t="s">
        <v>24</v>
      </c>
      <c r="O17" s="1003">
        <v>2754</v>
      </c>
      <c r="P17" s="1003"/>
      <c r="Q17" s="1004">
        <v>2754</v>
      </c>
      <c r="S17" s="20" t="s">
        <v>2039</v>
      </c>
      <c r="T17" s="1003">
        <f>O17+J17-1</f>
        <v>2812</v>
      </c>
      <c r="U17" s="927">
        <v>88.4</v>
      </c>
      <c r="V17" s="927">
        <v>1.5</v>
      </c>
      <c r="W17" s="927">
        <v>1.45</v>
      </c>
      <c r="X17" s="927">
        <v>1.26</v>
      </c>
      <c r="Y17" s="1005" t="s">
        <v>806</v>
      </c>
      <c r="Z17" s="1004"/>
      <c r="AA17" s="1004"/>
      <c r="AB17" s="931"/>
      <c r="AC17" s="927"/>
      <c r="AD17" s="1003"/>
      <c r="AI17" s="927"/>
      <c r="AJ17" s="927"/>
      <c r="AK17" s="927"/>
      <c r="AL17" s="927"/>
      <c r="AM17" s="927"/>
      <c r="AN17" s="927"/>
      <c r="AO17" s="927"/>
      <c r="AP17" s="927"/>
      <c r="AQ17" s="927"/>
      <c r="AR17" s="927"/>
      <c r="AS17" s="927"/>
      <c r="AT17" s="927"/>
      <c r="AU17" s="931"/>
      <c r="AV17" s="931"/>
    </row>
    <row r="18" spans="1:48" s="20" customFormat="1" x14ac:dyDescent="0.25">
      <c r="A18" s="1008">
        <v>33572</v>
      </c>
      <c r="B18" s="124" t="s">
        <v>23</v>
      </c>
      <c r="C18" s="1003" t="s">
        <v>2042</v>
      </c>
      <c r="D18" s="929" t="s">
        <v>2041</v>
      </c>
      <c r="E18" s="929" t="s">
        <v>2040</v>
      </c>
      <c r="F18" s="1008"/>
      <c r="G18" s="29" t="s">
        <v>548</v>
      </c>
      <c r="H18" s="1008">
        <v>2</v>
      </c>
      <c r="I18" s="1003" t="s">
        <v>28</v>
      </c>
      <c r="J18" s="1003">
        <v>94</v>
      </c>
      <c r="K18" s="1003"/>
      <c r="L18" s="1003">
        <v>15</v>
      </c>
      <c r="M18" s="1003"/>
      <c r="N18" s="1003" t="s">
        <v>1749</v>
      </c>
      <c r="O18" s="1007">
        <v>2737</v>
      </c>
      <c r="P18" s="1003"/>
      <c r="Q18" s="1004">
        <v>2737</v>
      </c>
      <c r="S18" s="20" t="s">
        <v>2039</v>
      </c>
      <c r="T18" s="1003">
        <f>O18+J18-1</f>
        <v>2830</v>
      </c>
      <c r="U18" s="1011">
        <v>90</v>
      </c>
      <c r="V18" s="927">
        <v>0.96</v>
      </c>
      <c r="W18" s="927">
        <v>1.1499999999999999</v>
      </c>
      <c r="X18" s="927">
        <v>1.23</v>
      </c>
      <c r="Y18" s="1005" t="s">
        <v>812</v>
      </c>
      <c r="Z18" s="1004"/>
      <c r="AA18" s="1004"/>
      <c r="AB18" s="931"/>
      <c r="AC18" s="927"/>
      <c r="AD18" s="1003"/>
      <c r="AI18" s="927"/>
      <c r="AJ18" s="927"/>
      <c r="AK18" s="927"/>
      <c r="AL18" s="927"/>
      <c r="AM18" s="927"/>
      <c r="AN18" s="927"/>
      <c r="AO18" s="927"/>
      <c r="AP18" s="927"/>
      <c r="AQ18" s="927"/>
      <c r="AR18" s="927"/>
      <c r="AS18" s="927"/>
      <c r="AT18" s="927"/>
      <c r="AU18" s="931"/>
      <c r="AV18" s="931"/>
    </row>
    <row r="19" spans="1:48" s="20" customFormat="1" x14ac:dyDescent="0.25">
      <c r="A19" s="1008">
        <v>33571</v>
      </c>
      <c r="B19" s="124" t="s">
        <v>23</v>
      </c>
      <c r="C19" s="1003" t="s">
        <v>2042</v>
      </c>
      <c r="D19" s="929" t="s">
        <v>2045</v>
      </c>
      <c r="E19" s="929" t="s">
        <v>2044</v>
      </c>
      <c r="F19" s="1008"/>
      <c r="G19" s="29" t="s">
        <v>548</v>
      </c>
      <c r="H19" s="1008">
        <v>2</v>
      </c>
      <c r="I19" s="1003" t="s">
        <v>28</v>
      </c>
      <c r="J19" s="1003">
        <v>160</v>
      </c>
      <c r="K19" s="1003"/>
      <c r="L19" s="1003">
        <v>29</v>
      </c>
      <c r="M19" s="1003" t="s">
        <v>2043</v>
      </c>
      <c r="N19" s="1003"/>
      <c r="O19" s="1007">
        <v>2713</v>
      </c>
      <c r="P19" s="1003">
        <v>2712</v>
      </c>
      <c r="Q19" s="1004">
        <v>2710</v>
      </c>
      <c r="S19" s="20" t="s">
        <v>2039</v>
      </c>
      <c r="T19" s="1003">
        <f>O19+J19-1</f>
        <v>2872</v>
      </c>
      <c r="U19" s="927">
        <v>67.400000000000006</v>
      </c>
      <c r="V19" s="927">
        <v>0.42</v>
      </c>
      <c r="W19" s="927">
        <v>0.33</v>
      </c>
      <c r="X19" s="927">
        <v>0.41</v>
      </c>
      <c r="Y19" s="1005" t="s">
        <v>805</v>
      </c>
      <c r="Z19" s="1004"/>
      <c r="AA19" s="1004"/>
      <c r="AB19" s="931"/>
      <c r="AC19" s="927"/>
      <c r="AD19" s="1003"/>
      <c r="AI19" s="927"/>
      <c r="AJ19" s="927"/>
      <c r="AK19" s="927"/>
      <c r="AL19" s="927"/>
      <c r="AM19" s="927"/>
      <c r="AN19" s="927"/>
      <c r="AO19" s="927"/>
      <c r="AP19" s="927"/>
      <c r="AQ19" s="927"/>
      <c r="AR19" s="927"/>
      <c r="AS19" s="927"/>
      <c r="AT19" s="927"/>
      <c r="AU19" s="931"/>
      <c r="AV19" s="931"/>
    </row>
    <row r="20" spans="1:48" x14ac:dyDescent="0.25">
      <c r="G20" s="29"/>
    </row>
    <row r="21" spans="1:48" s="40" customFormat="1" x14ac:dyDescent="0.25">
      <c r="A21" s="218" t="s">
        <v>2748</v>
      </c>
      <c r="B21" s="410"/>
      <c r="D21" s="64"/>
      <c r="E21" s="64"/>
      <c r="F21" s="617"/>
      <c r="G21" s="29"/>
      <c r="H21" s="46"/>
      <c r="I21" s="410"/>
      <c r="J21" s="65"/>
      <c r="K21" s="410"/>
      <c r="L21" s="410"/>
      <c r="M21" s="69"/>
      <c r="N21" s="410"/>
      <c r="O21" s="39"/>
      <c r="P21" s="497"/>
      <c r="Q21" s="497"/>
      <c r="R21" s="827"/>
      <c r="T21" s="124"/>
      <c r="U21" s="521"/>
      <c r="W21" s="64"/>
      <c r="X21" s="65"/>
      <c r="Y21" s="38"/>
    </row>
    <row r="22" spans="1:48" s="20" customFormat="1" x14ac:dyDescent="0.25">
      <c r="A22" s="83">
        <v>33561</v>
      </c>
      <c r="B22" s="124" t="s">
        <v>23</v>
      </c>
      <c r="C22" s="83">
        <v>11</v>
      </c>
      <c r="D22" s="29" t="s">
        <v>2064</v>
      </c>
      <c r="E22" s="29" t="s">
        <v>2063</v>
      </c>
      <c r="F22" s="605"/>
      <c r="G22" s="29" t="s">
        <v>548</v>
      </c>
      <c r="H22" s="83">
        <v>4</v>
      </c>
      <c r="I22" s="124" t="s">
        <v>28</v>
      </c>
      <c r="J22" s="30">
        <v>108</v>
      </c>
      <c r="K22" s="124" t="s">
        <v>15</v>
      </c>
      <c r="L22" s="124">
        <v>0</v>
      </c>
      <c r="M22" s="34" t="s">
        <v>725</v>
      </c>
      <c r="N22" s="124"/>
      <c r="O22" s="35">
        <v>2814</v>
      </c>
      <c r="Q22" s="28">
        <v>2774</v>
      </c>
      <c r="R22" s="20">
        <v>2766</v>
      </c>
      <c r="S22" s="20" t="s">
        <v>1698</v>
      </c>
      <c r="T22" s="124">
        <f>O22+J22-1</f>
        <v>2921</v>
      </c>
      <c r="U22" s="1015">
        <v>84.3</v>
      </c>
      <c r="V22" s="1014">
        <v>0.78</v>
      </c>
      <c r="W22" s="1014"/>
      <c r="X22" s="1014"/>
      <c r="Y22" s="47" t="s">
        <v>896</v>
      </c>
    </row>
    <row r="23" spans="1:48" s="20" customFormat="1" x14ac:dyDescent="0.25">
      <c r="A23" s="83">
        <v>33457</v>
      </c>
      <c r="B23" s="124" t="s">
        <v>23</v>
      </c>
      <c r="C23" s="83">
        <v>7</v>
      </c>
      <c r="D23" s="29" t="s">
        <v>2221</v>
      </c>
      <c r="E23" s="29" t="s">
        <v>2220</v>
      </c>
      <c r="F23" s="605"/>
      <c r="G23" s="29" t="s">
        <v>548</v>
      </c>
      <c r="H23" s="83">
        <v>4</v>
      </c>
      <c r="I23" s="124" t="s">
        <v>28</v>
      </c>
      <c r="J23" s="30">
        <v>43</v>
      </c>
      <c r="K23" s="124"/>
      <c r="L23" s="124">
        <v>13</v>
      </c>
      <c r="M23" s="34"/>
      <c r="N23" s="124" t="s">
        <v>777</v>
      </c>
      <c r="O23" s="35">
        <v>2774</v>
      </c>
      <c r="P23" s="124"/>
      <c r="Q23" s="28">
        <v>2774</v>
      </c>
      <c r="S23" s="20" t="s">
        <v>1698</v>
      </c>
      <c r="T23" s="124">
        <f>O23+J23-1</f>
        <v>2816</v>
      </c>
      <c r="U23" s="1015">
        <v>75.3</v>
      </c>
      <c r="V23" s="1014">
        <v>1.75</v>
      </c>
      <c r="W23" s="1014">
        <v>1.18</v>
      </c>
      <c r="X23" s="1014">
        <v>1.48</v>
      </c>
      <c r="Y23" s="90" t="s">
        <v>806</v>
      </c>
    </row>
    <row r="24" spans="1:48" s="20" customFormat="1" x14ac:dyDescent="0.25">
      <c r="A24" s="83">
        <v>33597</v>
      </c>
      <c r="B24" s="124" t="s">
        <v>23</v>
      </c>
      <c r="C24" s="83">
        <v>12</v>
      </c>
      <c r="D24" s="29" t="s">
        <v>1993</v>
      </c>
      <c r="E24" s="29" t="s">
        <v>1992</v>
      </c>
      <c r="F24" s="605"/>
      <c r="G24" s="29" t="s">
        <v>548</v>
      </c>
      <c r="H24" s="83">
        <v>4</v>
      </c>
      <c r="I24" s="124" t="s">
        <v>28</v>
      </c>
      <c r="J24" s="30">
        <v>42</v>
      </c>
      <c r="K24" s="124" t="s">
        <v>15</v>
      </c>
      <c r="L24" s="124">
        <v>17</v>
      </c>
      <c r="M24" s="34"/>
      <c r="N24" s="124" t="s">
        <v>1749</v>
      </c>
      <c r="O24" s="35">
        <v>2774</v>
      </c>
      <c r="Q24" s="127">
        <v>2774</v>
      </c>
      <c r="S24" s="20" t="s">
        <v>1698</v>
      </c>
      <c r="T24" s="124">
        <f>O24+J24-1</f>
        <v>2815</v>
      </c>
      <c r="U24" s="1015">
        <v>93.4</v>
      </c>
      <c r="V24" s="1014">
        <v>2.2200000000000002</v>
      </c>
      <c r="W24" s="1014">
        <v>1.56</v>
      </c>
      <c r="X24" s="1014">
        <v>1.63</v>
      </c>
      <c r="Y24" s="90" t="s">
        <v>808</v>
      </c>
    </row>
    <row r="25" spans="1:48" s="20" customFormat="1" x14ac:dyDescent="0.25">
      <c r="A25" s="83">
        <v>33614</v>
      </c>
      <c r="B25" s="124" t="s">
        <v>23</v>
      </c>
      <c r="C25" s="83">
        <v>13</v>
      </c>
      <c r="D25" s="29" t="s">
        <v>1960</v>
      </c>
      <c r="E25" s="29" t="s">
        <v>1959</v>
      </c>
      <c r="F25" s="605"/>
      <c r="G25" s="29" t="s">
        <v>548</v>
      </c>
      <c r="H25" s="83">
        <v>4</v>
      </c>
      <c r="I25" s="124" t="s">
        <v>28</v>
      </c>
      <c r="J25" s="30">
        <v>41</v>
      </c>
      <c r="K25" s="124" t="s">
        <v>15</v>
      </c>
      <c r="L25" s="124">
        <v>15</v>
      </c>
      <c r="M25" s="34"/>
      <c r="N25" s="124" t="s">
        <v>1749</v>
      </c>
      <c r="O25" s="35">
        <v>2774</v>
      </c>
      <c r="P25" s="124"/>
      <c r="Q25" s="127">
        <v>2774</v>
      </c>
      <c r="S25" s="20" t="s">
        <v>1698</v>
      </c>
      <c r="T25" s="124">
        <f>O25+J25-1</f>
        <v>2814</v>
      </c>
      <c r="U25" s="1015">
        <v>79.900000000000006</v>
      </c>
      <c r="V25" s="1014">
        <v>1.95</v>
      </c>
      <c r="W25" s="1014">
        <v>1.4</v>
      </c>
      <c r="X25" s="1014">
        <v>1.46</v>
      </c>
      <c r="Y25" s="90" t="s">
        <v>806</v>
      </c>
    </row>
    <row r="26" spans="1:48" s="20" customFormat="1" x14ac:dyDescent="0.25">
      <c r="A26" s="83">
        <v>33620</v>
      </c>
      <c r="B26" s="124" t="s">
        <v>23</v>
      </c>
      <c r="C26" s="83">
        <v>13</v>
      </c>
      <c r="D26" s="29" t="s">
        <v>1947</v>
      </c>
      <c r="E26" s="29" t="s">
        <v>1946</v>
      </c>
      <c r="F26" s="605"/>
      <c r="G26" s="29" t="s">
        <v>548</v>
      </c>
      <c r="H26" s="83">
        <v>4</v>
      </c>
      <c r="I26" s="124" t="s">
        <v>10</v>
      </c>
      <c r="J26" s="30">
        <v>81</v>
      </c>
      <c r="K26" s="124" t="s">
        <v>15</v>
      </c>
      <c r="L26" s="124">
        <v>15</v>
      </c>
      <c r="M26" s="34"/>
      <c r="N26" s="124" t="s">
        <v>1749</v>
      </c>
      <c r="O26" s="35">
        <v>2774</v>
      </c>
      <c r="P26" s="124"/>
      <c r="Q26" s="127">
        <v>2774</v>
      </c>
      <c r="S26" s="20" t="s">
        <v>1698</v>
      </c>
      <c r="T26" s="124">
        <f>O26+J26-1</f>
        <v>2854</v>
      </c>
      <c r="U26" s="1015">
        <v>102.9</v>
      </c>
      <c r="V26" s="1014">
        <v>1.27</v>
      </c>
      <c r="W26" s="1014">
        <v>0.85</v>
      </c>
      <c r="X26" s="1014">
        <v>0.62</v>
      </c>
      <c r="Y26" s="90" t="s">
        <v>807</v>
      </c>
    </row>
    <row r="27" spans="1:48" s="20" customFormat="1" x14ac:dyDescent="0.25">
      <c r="A27" s="83">
        <v>33606</v>
      </c>
      <c r="B27" s="124" t="s">
        <v>23</v>
      </c>
      <c r="C27" s="83">
        <v>12</v>
      </c>
      <c r="D27" s="29" t="s">
        <v>1977</v>
      </c>
      <c r="E27" s="29" t="s">
        <v>1976</v>
      </c>
      <c r="F27" s="605"/>
      <c r="G27" s="29" t="s">
        <v>548</v>
      </c>
      <c r="H27" s="83">
        <v>8</v>
      </c>
      <c r="I27" s="124" t="s">
        <v>28</v>
      </c>
      <c r="J27" s="30">
        <v>77</v>
      </c>
      <c r="K27" s="124" t="s">
        <v>15</v>
      </c>
      <c r="L27" s="124">
        <v>25</v>
      </c>
      <c r="M27" s="34"/>
      <c r="N27" s="124" t="s">
        <v>24</v>
      </c>
      <c r="O27" s="35">
        <v>2765</v>
      </c>
      <c r="P27" s="124"/>
      <c r="Q27" s="127">
        <v>2765</v>
      </c>
      <c r="S27" s="20" t="s">
        <v>1698</v>
      </c>
      <c r="T27" s="124">
        <f>O27+J27-1</f>
        <v>2841</v>
      </c>
      <c r="U27" s="1015">
        <v>89.2</v>
      </c>
      <c r="V27" s="1014">
        <v>1.1599999999999999</v>
      </c>
      <c r="W27" s="1014">
        <v>0.61</v>
      </c>
      <c r="X27" s="1014">
        <v>0.56999999999999995</v>
      </c>
      <c r="Y27" s="90" t="s">
        <v>807</v>
      </c>
    </row>
    <row r="28" spans="1:48" s="20" customFormat="1" x14ac:dyDescent="0.25">
      <c r="A28" s="83">
        <v>33416</v>
      </c>
      <c r="B28" s="124" t="s">
        <v>23</v>
      </c>
      <c r="C28" s="83">
        <v>6</v>
      </c>
      <c r="D28" s="29" t="s">
        <v>2297</v>
      </c>
      <c r="E28" s="29" t="s">
        <v>2296</v>
      </c>
      <c r="F28" s="605"/>
      <c r="G28" s="29" t="s">
        <v>548</v>
      </c>
      <c r="H28" s="83">
        <v>4</v>
      </c>
      <c r="I28" s="124" t="s">
        <v>28</v>
      </c>
      <c r="J28" s="30">
        <v>139</v>
      </c>
      <c r="K28" s="124" t="s">
        <v>15</v>
      </c>
      <c r="L28" s="124">
        <v>25</v>
      </c>
      <c r="M28" s="33" t="s">
        <v>2295</v>
      </c>
      <c r="N28" s="124"/>
      <c r="O28" s="35">
        <v>2774</v>
      </c>
      <c r="P28" s="20">
        <v>2767</v>
      </c>
      <c r="Q28" s="12">
        <v>2766</v>
      </c>
      <c r="R28" s="124"/>
      <c r="S28" s="20" t="s">
        <v>1698</v>
      </c>
      <c r="T28" s="124">
        <f>O28+J28-1</f>
        <v>2912</v>
      </c>
      <c r="U28" s="1015">
        <v>115</v>
      </c>
      <c r="V28" s="1014">
        <v>0.83</v>
      </c>
      <c r="W28" s="1014">
        <v>0.65</v>
      </c>
      <c r="X28" s="1014">
        <v>0.63</v>
      </c>
      <c r="Y28" s="47" t="s">
        <v>805</v>
      </c>
    </row>
    <row r="29" spans="1:48" s="20" customFormat="1" x14ac:dyDescent="0.25">
      <c r="A29" s="83">
        <v>33613</v>
      </c>
      <c r="B29" s="124" t="s">
        <v>23</v>
      </c>
      <c r="C29" s="83">
        <v>13</v>
      </c>
      <c r="D29" s="29" t="s">
        <v>1962</v>
      </c>
      <c r="E29" s="29" t="s">
        <v>1961</v>
      </c>
      <c r="F29" s="605"/>
      <c r="G29" s="29" t="s">
        <v>548</v>
      </c>
      <c r="H29" s="83">
        <v>4</v>
      </c>
      <c r="I29" s="124" t="s">
        <v>28</v>
      </c>
      <c r="J29" s="30">
        <v>86</v>
      </c>
      <c r="K29" s="124" t="s">
        <v>15</v>
      </c>
      <c r="L29" s="124">
        <v>17</v>
      </c>
      <c r="M29" s="34"/>
      <c r="N29" s="124" t="s">
        <v>1749</v>
      </c>
      <c r="O29" s="35">
        <v>2766</v>
      </c>
      <c r="P29" s="124"/>
      <c r="Q29" s="127">
        <v>2766</v>
      </c>
      <c r="S29" s="20" t="s">
        <v>1698</v>
      </c>
      <c r="T29" s="124">
        <f>O29+J29-1</f>
        <v>2851</v>
      </c>
      <c r="U29" s="1015">
        <v>106.4</v>
      </c>
      <c r="V29" s="1014">
        <v>1.24</v>
      </c>
      <c r="W29" s="1014">
        <v>1.1599999999999999</v>
      </c>
      <c r="X29" s="1014">
        <v>1.41</v>
      </c>
      <c r="Y29" s="90" t="s">
        <v>806</v>
      </c>
    </row>
    <row r="30" spans="1:48" s="20" customFormat="1" x14ac:dyDescent="0.25">
      <c r="A30" s="83">
        <v>33617</v>
      </c>
      <c r="B30" s="124" t="s">
        <v>23</v>
      </c>
      <c r="C30" s="83">
        <v>13</v>
      </c>
      <c r="D30" s="29" t="s">
        <v>1954</v>
      </c>
      <c r="E30" s="29" t="s">
        <v>1953</v>
      </c>
      <c r="F30" s="605"/>
      <c r="G30" s="29" t="s">
        <v>548</v>
      </c>
      <c r="H30" s="83">
        <v>4</v>
      </c>
      <c r="I30" s="124" t="s">
        <v>28</v>
      </c>
      <c r="J30" s="30">
        <v>146</v>
      </c>
      <c r="K30" s="124" t="s">
        <v>15</v>
      </c>
      <c r="L30" s="124">
        <v>32</v>
      </c>
      <c r="M30" s="34"/>
      <c r="N30" s="124" t="s">
        <v>1749</v>
      </c>
      <c r="O30" s="35">
        <v>2766</v>
      </c>
      <c r="P30" s="124"/>
      <c r="Q30" s="127">
        <v>2766</v>
      </c>
      <c r="S30" s="20" t="s">
        <v>1698</v>
      </c>
      <c r="T30" s="124">
        <f>O30+J30-1</f>
        <v>2911</v>
      </c>
      <c r="U30" s="1015">
        <v>126.7</v>
      </c>
      <c r="V30" s="1014">
        <v>0.87</v>
      </c>
      <c r="W30" s="1014">
        <v>0.52</v>
      </c>
      <c r="X30" s="1014">
        <v>0.6</v>
      </c>
      <c r="Y30" s="47" t="s">
        <v>805</v>
      </c>
    </row>
    <row r="31" spans="1:48" s="20" customFormat="1" x14ac:dyDescent="0.25">
      <c r="A31" s="83">
        <v>33602</v>
      </c>
      <c r="B31" s="124" t="s">
        <v>23</v>
      </c>
      <c r="C31" s="124" t="s">
        <v>1973</v>
      </c>
      <c r="D31" s="29" t="s">
        <v>1972</v>
      </c>
      <c r="E31" s="29" t="s">
        <v>1983</v>
      </c>
      <c r="F31" s="605"/>
      <c r="G31" s="29" t="s">
        <v>548</v>
      </c>
      <c r="H31" s="83">
        <v>8</v>
      </c>
      <c r="I31" s="124" t="s">
        <v>28</v>
      </c>
      <c r="J31" s="30">
        <v>169</v>
      </c>
      <c r="K31" s="124"/>
      <c r="L31" s="124">
        <v>14</v>
      </c>
      <c r="M31" s="33" t="s">
        <v>803</v>
      </c>
      <c r="N31" s="124" t="s">
        <v>22</v>
      </c>
      <c r="O31" s="35">
        <v>2763</v>
      </c>
      <c r="Q31" s="127">
        <v>2762</v>
      </c>
      <c r="R31" s="20">
        <v>2757</v>
      </c>
      <c r="S31" s="20" t="s">
        <v>1698</v>
      </c>
      <c r="T31" s="124">
        <f>O31+J31-1</f>
        <v>2931</v>
      </c>
      <c r="U31" s="1015">
        <v>103.3</v>
      </c>
      <c r="V31" s="1014">
        <v>0.61</v>
      </c>
      <c r="W31" s="1014">
        <v>0.37</v>
      </c>
      <c r="X31" s="1014">
        <v>0.31</v>
      </c>
      <c r="Y31" s="47" t="s">
        <v>805</v>
      </c>
    </row>
    <row r="32" spans="1:48" s="20" customFormat="1" x14ac:dyDescent="0.25">
      <c r="A32" s="83">
        <v>33599</v>
      </c>
      <c r="B32" s="124" t="s">
        <v>23</v>
      </c>
      <c r="C32" s="124" t="s">
        <v>1973</v>
      </c>
      <c r="D32" s="29" t="s">
        <v>1989</v>
      </c>
      <c r="E32" s="29" t="s">
        <v>1988</v>
      </c>
      <c r="F32" s="605"/>
      <c r="G32" s="29" t="s">
        <v>548</v>
      </c>
      <c r="H32" s="83">
        <v>4</v>
      </c>
      <c r="I32" s="124" t="s">
        <v>28</v>
      </c>
      <c r="J32" s="30">
        <v>87</v>
      </c>
      <c r="K32" s="124" t="s">
        <v>15</v>
      </c>
      <c r="L32" s="124">
        <v>17</v>
      </c>
      <c r="M32" s="34"/>
      <c r="N32" s="124" t="s">
        <v>1749</v>
      </c>
      <c r="O32" s="35">
        <v>2762</v>
      </c>
      <c r="P32" s="124"/>
      <c r="Q32" s="127">
        <v>2762</v>
      </c>
      <c r="S32" s="20" t="s">
        <v>1698</v>
      </c>
      <c r="T32" s="124">
        <f>O32+J32-1</f>
        <v>2848</v>
      </c>
      <c r="U32" s="1015">
        <v>109.4</v>
      </c>
      <c r="V32" s="1014">
        <v>1.26</v>
      </c>
      <c r="W32" s="1014">
        <v>0.7</v>
      </c>
      <c r="X32" s="1014">
        <v>0.75</v>
      </c>
      <c r="Y32" s="90" t="s">
        <v>807</v>
      </c>
    </row>
    <row r="33" spans="1:25" s="20" customFormat="1" x14ac:dyDescent="0.25">
      <c r="A33" s="83">
        <v>33453</v>
      </c>
      <c r="B33" s="124" t="s">
        <v>23</v>
      </c>
      <c r="C33" s="124" t="s">
        <v>2219</v>
      </c>
      <c r="D33" s="29" t="s">
        <v>2227</v>
      </c>
      <c r="E33" s="29" t="s">
        <v>2226</v>
      </c>
      <c r="F33" s="605"/>
      <c r="G33" s="29" t="s">
        <v>548</v>
      </c>
      <c r="H33" s="83">
        <v>8</v>
      </c>
      <c r="I33" s="124" t="s">
        <v>28</v>
      </c>
      <c r="J33" s="30">
        <v>83</v>
      </c>
      <c r="K33" s="124"/>
      <c r="L33" s="124">
        <v>12</v>
      </c>
      <c r="M33" s="34"/>
      <c r="N33" s="124" t="s">
        <v>775</v>
      </c>
      <c r="O33" s="35">
        <v>2763</v>
      </c>
      <c r="P33" s="124"/>
      <c r="Q33" s="28">
        <v>2763</v>
      </c>
      <c r="S33" s="20" t="s">
        <v>1698</v>
      </c>
      <c r="T33" s="124">
        <f>O33+J33-1</f>
        <v>2845</v>
      </c>
      <c r="U33" s="1015">
        <v>104.2</v>
      </c>
      <c r="V33" s="1014">
        <v>1.25</v>
      </c>
      <c r="W33" s="1014">
        <v>1.6</v>
      </c>
      <c r="X33" s="1014">
        <v>2</v>
      </c>
      <c r="Y33" s="90" t="s">
        <v>806</v>
      </c>
    </row>
    <row r="34" spans="1:25" s="20" customFormat="1" x14ac:dyDescent="0.25">
      <c r="A34" s="83">
        <v>33443</v>
      </c>
      <c r="B34" s="124" t="s">
        <v>23</v>
      </c>
      <c r="C34" s="124" t="s">
        <v>2219</v>
      </c>
      <c r="D34" s="29" t="s">
        <v>2247</v>
      </c>
      <c r="E34" s="29" t="s">
        <v>2252</v>
      </c>
      <c r="F34" s="605"/>
      <c r="G34" s="29" t="s">
        <v>548</v>
      </c>
      <c r="H34" s="83">
        <v>8</v>
      </c>
      <c r="I34" s="124" t="s">
        <v>28</v>
      </c>
      <c r="J34" s="30">
        <v>54</v>
      </c>
      <c r="K34" s="124"/>
      <c r="L34" s="124">
        <v>20</v>
      </c>
      <c r="M34" s="34" t="s">
        <v>900</v>
      </c>
      <c r="N34" s="124"/>
      <c r="O34" s="35">
        <v>2764</v>
      </c>
      <c r="P34" s="124">
        <v>2763</v>
      </c>
      <c r="Q34" s="127">
        <v>2762</v>
      </c>
      <c r="S34" s="20" t="s">
        <v>1698</v>
      </c>
      <c r="T34" s="124">
        <f>O34+J34-1</f>
        <v>2817</v>
      </c>
      <c r="U34" s="1015">
        <v>50.5</v>
      </c>
      <c r="V34" s="1014">
        <v>0.94</v>
      </c>
      <c r="W34" s="1014">
        <v>0.52</v>
      </c>
      <c r="X34" s="1014">
        <v>0.98</v>
      </c>
      <c r="Y34" s="90" t="s">
        <v>805</v>
      </c>
    </row>
    <row r="35" spans="1:25" s="20" customFormat="1" x14ac:dyDescent="0.25">
      <c r="A35" s="83">
        <v>33605</v>
      </c>
      <c r="B35" s="124" t="s">
        <v>23</v>
      </c>
      <c r="C35" s="124" t="s">
        <v>1973</v>
      </c>
      <c r="D35" s="29" t="s">
        <v>1979</v>
      </c>
      <c r="E35" s="29" t="s">
        <v>1978</v>
      </c>
      <c r="F35" s="605"/>
      <c r="G35" s="29" t="s">
        <v>548</v>
      </c>
      <c r="H35" s="83">
        <v>4</v>
      </c>
      <c r="I35" s="124" t="s">
        <v>28</v>
      </c>
      <c r="J35" s="30">
        <v>53</v>
      </c>
      <c r="K35" s="124" t="s">
        <v>15</v>
      </c>
      <c r="L35" s="124">
        <v>13</v>
      </c>
      <c r="M35" s="34"/>
      <c r="N35" s="124" t="s">
        <v>1749</v>
      </c>
      <c r="O35" s="35">
        <v>2762</v>
      </c>
      <c r="P35" s="124"/>
      <c r="Q35" s="127">
        <v>2762</v>
      </c>
      <c r="S35" s="20" t="s">
        <v>1698</v>
      </c>
      <c r="T35" s="124">
        <f>O35+J35-1</f>
        <v>2814</v>
      </c>
      <c r="U35" s="1015">
        <v>79.7</v>
      </c>
      <c r="V35" s="1014">
        <v>1.5</v>
      </c>
      <c r="W35" s="1014">
        <v>1.45</v>
      </c>
      <c r="X35" s="1014">
        <v>1.49</v>
      </c>
      <c r="Y35" s="90" t="s">
        <v>806</v>
      </c>
    </row>
    <row r="36" spans="1:25" s="20" customFormat="1" x14ac:dyDescent="0.25">
      <c r="A36" s="83">
        <v>33619</v>
      </c>
      <c r="B36" s="124" t="s">
        <v>23</v>
      </c>
      <c r="C36" s="124" t="s">
        <v>1941</v>
      </c>
      <c r="D36" s="29" t="s">
        <v>1949</v>
      </c>
      <c r="E36" s="29" t="s">
        <v>1948</v>
      </c>
      <c r="F36" s="605"/>
      <c r="G36" s="29" t="s">
        <v>548</v>
      </c>
      <c r="H36" s="83">
        <v>4</v>
      </c>
      <c r="I36" s="124" t="s">
        <v>28</v>
      </c>
      <c r="J36" s="30">
        <v>52</v>
      </c>
      <c r="K36" s="124"/>
      <c r="L36" s="124">
        <v>15</v>
      </c>
      <c r="M36" s="34"/>
      <c r="N36" s="124" t="s">
        <v>1749</v>
      </c>
      <c r="O36" s="35">
        <v>2762</v>
      </c>
      <c r="P36" s="127"/>
      <c r="Q36" s="127">
        <v>2762</v>
      </c>
      <c r="R36" s="28"/>
      <c r="S36" s="20" t="s">
        <v>1698</v>
      </c>
      <c r="T36" s="124">
        <f>O36+J36-1</f>
        <v>2813</v>
      </c>
      <c r="U36" s="1015">
        <v>96.9</v>
      </c>
      <c r="V36" s="1014">
        <v>1.86</v>
      </c>
      <c r="W36" s="1014">
        <v>1.56</v>
      </c>
      <c r="X36" s="1014">
        <v>1.7</v>
      </c>
      <c r="Y36" s="90" t="s">
        <v>806</v>
      </c>
    </row>
    <row r="37" spans="1:25" s="20" customFormat="1" x14ac:dyDescent="0.25">
      <c r="A37" s="83">
        <v>33489</v>
      </c>
      <c r="B37" s="124" t="s">
        <v>23</v>
      </c>
      <c r="C37" s="124" t="s">
        <v>2165</v>
      </c>
      <c r="D37" s="29" t="s">
        <v>2178</v>
      </c>
      <c r="E37" s="29" t="s">
        <v>2177</v>
      </c>
      <c r="F37" s="605"/>
      <c r="G37" s="29" t="s">
        <v>548</v>
      </c>
      <c r="H37" s="83">
        <v>4</v>
      </c>
      <c r="I37" s="124" t="s">
        <v>37</v>
      </c>
      <c r="J37" s="30">
        <v>50</v>
      </c>
      <c r="K37" s="124"/>
      <c r="L37" s="124">
        <v>14</v>
      </c>
      <c r="M37" s="34"/>
      <c r="N37" s="124" t="s">
        <v>775</v>
      </c>
      <c r="O37" s="35" t="s">
        <v>2176</v>
      </c>
      <c r="P37" s="124"/>
      <c r="Q37" s="12" t="s">
        <v>2176</v>
      </c>
      <c r="S37" s="20" t="s">
        <v>1698</v>
      </c>
      <c r="T37" s="124">
        <v>2813</v>
      </c>
      <c r="U37" s="1015">
        <v>83.5</v>
      </c>
      <c r="V37" s="1014">
        <v>1.67</v>
      </c>
      <c r="W37" s="1014">
        <v>1.41</v>
      </c>
      <c r="X37" s="1014">
        <v>1.64</v>
      </c>
      <c r="Y37" s="90" t="s">
        <v>806</v>
      </c>
    </row>
    <row r="38" spans="1:25" s="20" customFormat="1" x14ac:dyDescent="0.25">
      <c r="A38" s="83">
        <v>33410</v>
      </c>
      <c r="B38" s="124" t="s">
        <v>23</v>
      </c>
      <c r="C38" s="124"/>
      <c r="D38" s="29" t="s">
        <v>2307</v>
      </c>
      <c r="E38" s="29" t="s">
        <v>2306</v>
      </c>
      <c r="F38" s="605"/>
      <c r="G38" s="29" t="s">
        <v>548</v>
      </c>
      <c r="H38" s="83">
        <v>4</v>
      </c>
      <c r="I38" s="124" t="s">
        <v>10</v>
      </c>
      <c r="J38" s="30">
        <v>49</v>
      </c>
      <c r="K38" s="124"/>
      <c r="L38" s="124">
        <v>16</v>
      </c>
      <c r="M38" s="34"/>
      <c r="N38" s="124" t="s">
        <v>775</v>
      </c>
      <c r="O38" s="35">
        <v>2762</v>
      </c>
      <c r="P38" s="124"/>
      <c r="Q38" s="12">
        <v>2762</v>
      </c>
      <c r="S38" s="20" t="s">
        <v>1698</v>
      </c>
      <c r="T38" s="124">
        <f>O38+J38-1</f>
        <v>2810</v>
      </c>
      <c r="U38" s="1015">
        <v>94.5</v>
      </c>
      <c r="V38" s="1014">
        <v>1.93</v>
      </c>
      <c r="W38" s="1014">
        <v>1.38</v>
      </c>
      <c r="X38" s="1014">
        <v>1.59</v>
      </c>
      <c r="Y38" s="90" t="s">
        <v>806</v>
      </c>
    </row>
    <row r="39" spans="1:25" s="20" customFormat="1" x14ac:dyDescent="0.25">
      <c r="A39" s="83">
        <v>33610</v>
      </c>
      <c r="B39" s="124" t="s">
        <v>23</v>
      </c>
      <c r="C39" s="124" t="s">
        <v>1941</v>
      </c>
      <c r="D39" s="29" t="s">
        <v>1968</v>
      </c>
      <c r="E39" s="29" t="s">
        <v>1967</v>
      </c>
      <c r="F39" s="605"/>
      <c r="G39" s="29" t="s">
        <v>548</v>
      </c>
      <c r="H39" s="83">
        <v>4</v>
      </c>
      <c r="I39" s="124" t="s">
        <v>28</v>
      </c>
      <c r="J39" s="30">
        <v>42</v>
      </c>
      <c r="K39" s="124" t="s">
        <v>15</v>
      </c>
      <c r="L39" s="124">
        <v>17</v>
      </c>
      <c r="M39" s="34"/>
      <c r="N39" s="124" t="s">
        <v>1749</v>
      </c>
      <c r="O39" s="35">
        <v>2762</v>
      </c>
      <c r="P39" s="127"/>
      <c r="Q39" s="127">
        <v>2762</v>
      </c>
      <c r="R39" s="28"/>
      <c r="S39" s="20" t="s">
        <v>1698</v>
      </c>
      <c r="T39" s="124">
        <f>O39+J39-1</f>
        <v>2803</v>
      </c>
      <c r="U39" s="1015">
        <v>83.2</v>
      </c>
      <c r="V39" s="1014">
        <v>1.98</v>
      </c>
      <c r="W39" s="1014">
        <v>1.59</v>
      </c>
      <c r="X39" s="1014">
        <v>1.06</v>
      </c>
      <c r="Y39" s="90" t="s">
        <v>806</v>
      </c>
    </row>
    <row r="40" spans="1:25" s="20" customFormat="1" x14ac:dyDescent="0.25">
      <c r="A40" s="83">
        <v>33598</v>
      </c>
      <c r="B40" s="124" t="s">
        <v>23</v>
      </c>
      <c r="C40" s="124" t="s">
        <v>1973</v>
      </c>
      <c r="D40" s="29" t="s">
        <v>1991</v>
      </c>
      <c r="E40" s="29" t="s">
        <v>1990</v>
      </c>
      <c r="F40" s="605"/>
      <c r="G40" s="29" t="s">
        <v>548</v>
      </c>
      <c r="H40" s="83">
        <v>4</v>
      </c>
      <c r="I40" s="124" t="s">
        <v>28</v>
      </c>
      <c r="J40" s="30">
        <v>91</v>
      </c>
      <c r="K40" s="124" t="s">
        <v>15</v>
      </c>
      <c r="L40" s="124">
        <v>18</v>
      </c>
      <c r="M40" s="34"/>
      <c r="N40" s="124" t="s">
        <v>1749</v>
      </c>
      <c r="O40" s="35">
        <v>2757</v>
      </c>
      <c r="P40" s="124"/>
      <c r="Q40" s="127">
        <v>2757</v>
      </c>
      <c r="S40" s="20" t="s">
        <v>1688</v>
      </c>
      <c r="T40" s="124">
        <f>O40+J40-1</f>
        <v>2847</v>
      </c>
      <c r="U40" s="1015">
        <v>100.4</v>
      </c>
      <c r="V40" s="1014">
        <v>1.1000000000000001</v>
      </c>
      <c r="W40" s="1014">
        <v>1.06</v>
      </c>
      <c r="X40" s="1014">
        <v>0.9</v>
      </c>
      <c r="Y40" s="687" t="s">
        <v>806</v>
      </c>
    </row>
    <row r="41" spans="1:25" s="20" customFormat="1" x14ac:dyDescent="0.25">
      <c r="A41" s="83">
        <v>33452</v>
      </c>
      <c r="B41" s="124" t="s">
        <v>23</v>
      </c>
      <c r="C41" s="124" t="s">
        <v>2219</v>
      </c>
      <c r="D41" s="29" t="s">
        <v>2229</v>
      </c>
      <c r="E41" s="29" t="s">
        <v>2228</v>
      </c>
      <c r="F41" s="605"/>
      <c r="G41" s="29" t="s">
        <v>548</v>
      </c>
      <c r="H41" s="83">
        <v>4</v>
      </c>
      <c r="I41" s="124" t="s">
        <v>28</v>
      </c>
      <c r="J41" s="30">
        <v>89</v>
      </c>
      <c r="K41" s="124"/>
      <c r="L41" s="124">
        <v>17</v>
      </c>
      <c r="M41" s="34"/>
      <c r="N41" s="124" t="s">
        <v>775</v>
      </c>
      <c r="O41" s="35">
        <v>2757</v>
      </c>
      <c r="P41" s="124"/>
      <c r="Q41" s="127">
        <v>2757</v>
      </c>
      <c r="S41" s="20" t="s">
        <v>1688</v>
      </c>
      <c r="T41" s="124">
        <f>O41+J41-1</f>
        <v>2845</v>
      </c>
      <c r="U41" s="1015">
        <v>85.4</v>
      </c>
      <c r="V41" s="1014">
        <v>0.96</v>
      </c>
      <c r="W41" s="1014">
        <v>0.93</v>
      </c>
      <c r="X41" s="1014">
        <v>0.73</v>
      </c>
      <c r="Y41" s="47" t="s">
        <v>805</v>
      </c>
    </row>
    <row r="42" spans="1:25" s="20" customFormat="1" x14ac:dyDescent="0.25">
      <c r="A42" s="83">
        <v>33603</v>
      </c>
      <c r="B42" s="124" t="s">
        <v>23</v>
      </c>
      <c r="C42" s="124" t="s">
        <v>1973</v>
      </c>
      <c r="D42" s="29" t="s">
        <v>1982</v>
      </c>
      <c r="E42" s="29" t="s">
        <v>1981</v>
      </c>
      <c r="F42" s="605"/>
      <c r="G42" s="29" t="s">
        <v>548</v>
      </c>
      <c r="H42" s="83">
        <v>8</v>
      </c>
      <c r="I42" s="124" t="s">
        <v>28</v>
      </c>
      <c r="J42" s="30">
        <v>86</v>
      </c>
      <c r="K42" s="124" t="s">
        <v>15</v>
      </c>
      <c r="L42" s="124">
        <v>20</v>
      </c>
      <c r="M42" s="34"/>
      <c r="N42" s="124" t="s">
        <v>1749</v>
      </c>
      <c r="O42" s="35">
        <v>2757</v>
      </c>
      <c r="P42" s="124"/>
      <c r="Q42" s="127">
        <v>2757</v>
      </c>
      <c r="S42" s="20" t="s">
        <v>1688</v>
      </c>
      <c r="T42" s="124">
        <f>O42+J42-1</f>
        <v>2842</v>
      </c>
      <c r="U42" s="1015">
        <v>75.8</v>
      </c>
      <c r="V42" s="1014">
        <v>0.88</v>
      </c>
      <c r="W42" s="1014">
        <v>0.89</v>
      </c>
      <c r="X42" s="1014">
        <v>0.51</v>
      </c>
      <c r="Y42" s="47" t="s">
        <v>805</v>
      </c>
    </row>
    <row r="43" spans="1:25" s="20" customFormat="1" x14ac:dyDescent="0.25">
      <c r="A43" s="83">
        <v>33454</v>
      </c>
      <c r="B43" s="124" t="s">
        <v>23</v>
      </c>
      <c r="C43" s="124" t="s">
        <v>2219</v>
      </c>
      <c r="D43" s="29" t="s">
        <v>2225</v>
      </c>
      <c r="E43" s="29" t="s">
        <v>2224</v>
      </c>
      <c r="F43" s="605"/>
      <c r="G43" s="29" t="s">
        <v>548</v>
      </c>
      <c r="H43" s="83">
        <v>4</v>
      </c>
      <c r="I43" s="124" t="s">
        <v>28</v>
      </c>
      <c r="J43" s="30">
        <v>83</v>
      </c>
      <c r="K43" s="124"/>
      <c r="L43" s="124">
        <v>14</v>
      </c>
      <c r="M43" s="34"/>
      <c r="N43" s="124" t="s">
        <v>775</v>
      </c>
      <c r="O43" s="35">
        <v>2757</v>
      </c>
      <c r="P43" s="124"/>
      <c r="Q43" s="127">
        <v>2757</v>
      </c>
      <c r="S43" s="20" t="s">
        <v>1688</v>
      </c>
      <c r="T43" s="124">
        <f>O43+J43-1</f>
        <v>2839</v>
      </c>
      <c r="U43" s="1015">
        <v>84.9</v>
      </c>
      <c r="V43" s="1014">
        <v>1.02</v>
      </c>
      <c r="W43" s="1014">
        <v>1.23</v>
      </c>
      <c r="X43" s="1014">
        <v>0.79</v>
      </c>
      <c r="Y43" s="687" t="s">
        <v>806</v>
      </c>
    </row>
    <row r="44" spans="1:25" s="20" customFormat="1" x14ac:dyDescent="0.25">
      <c r="A44" s="83">
        <v>33611</v>
      </c>
      <c r="B44" s="124" t="s">
        <v>23</v>
      </c>
      <c r="C44" s="124" t="s">
        <v>1941</v>
      </c>
      <c r="D44" s="29" t="s">
        <v>1966</v>
      </c>
      <c r="E44" s="29" t="s">
        <v>1965</v>
      </c>
      <c r="F44" s="605"/>
      <c r="G44" s="29" t="s">
        <v>548</v>
      </c>
      <c r="H44" s="83">
        <v>8</v>
      </c>
      <c r="I44" s="124" t="s">
        <v>10</v>
      </c>
      <c r="J44" s="30">
        <v>41</v>
      </c>
      <c r="K44" s="124"/>
      <c r="L44" s="124">
        <v>16</v>
      </c>
      <c r="M44" s="34"/>
      <c r="N44" s="124" t="s">
        <v>1749</v>
      </c>
      <c r="O44" s="35">
        <v>2752</v>
      </c>
      <c r="P44" s="124"/>
      <c r="Q44" s="127">
        <v>2752</v>
      </c>
      <c r="S44" s="20" t="s">
        <v>1688</v>
      </c>
      <c r="T44" s="124">
        <f>O44+J44-1</f>
        <v>2792</v>
      </c>
      <c r="U44" s="1015">
        <v>78.599999999999994</v>
      </c>
      <c r="V44" s="1014">
        <v>1.92</v>
      </c>
      <c r="W44" s="1014">
        <v>1.76</v>
      </c>
      <c r="X44" s="1014">
        <v>1.8</v>
      </c>
      <c r="Y44" s="687" t="s">
        <v>806</v>
      </c>
    </row>
    <row r="45" spans="1:25" s="20" customFormat="1" x14ac:dyDescent="0.25">
      <c r="A45" s="83">
        <v>33604</v>
      </c>
      <c r="B45" s="124" t="s">
        <v>23</v>
      </c>
      <c r="C45" s="124" t="s">
        <v>1973</v>
      </c>
      <c r="D45" s="29" t="s">
        <v>1980</v>
      </c>
      <c r="E45" s="29" t="s">
        <v>1939</v>
      </c>
      <c r="F45" s="605"/>
      <c r="G45" s="29" t="s">
        <v>548</v>
      </c>
      <c r="H45" s="83">
        <v>4</v>
      </c>
      <c r="I45" s="124" t="s">
        <v>37</v>
      </c>
      <c r="J45" s="30">
        <v>39</v>
      </c>
      <c r="K45" s="124"/>
      <c r="L45" s="124">
        <v>12</v>
      </c>
      <c r="M45" s="34"/>
      <c r="N45" s="124" t="s">
        <v>1749</v>
      </c>
      <c r="O45" s="35" t="s">
        <v>275</v>
      </c>
      <c r="P45" s="127"/>
      <c r="Q45" s="127" t="s">
        <v>148</v>
      </c>
      <c r="R45" s="28"/>
      <c r="S45" s="20" t="s">
        <v>1688</v>
      </c>
      <c r="T45" s="124">
        <v>2789</v>
      </c>
      <c r="U45" s="1015">
        <v>91.5</v>
      </c>
      <c r="V45" s="1014">
        <v>2.35</v>
      </c>
      <c r="W45" s="1014">
        <v>2.84</v>
      </c>
      <c r="X45" s="1014">
        <v>2.61</v>
      </c>
      <c r="Y45" s="90" t="s">
        <v>809</v>
      </c>
    </row>
    <row r="46" spans="1:25" s="20" customFormat="1" ht="15" customHeight="1" x14ac:dyDescent="0.25">
      <c r="A46" s="83">
        <v>33415</v>
      </c>
      <c r="B46" s="124" t="s">
        <v>23</v>
      </c>
      <c r="C46" s="124" t="s">
        <v>1791</v>
      </c>
      <c r="D46" s="29" t="s">
        <v>2299</v>
      </c>
      <c r="E46" s="29" t="s">
        <v>2298</v>
      </c>
      <c r="F46" s="605"/>
      <c r="G46" s="29" t="s">
        <v>548</v>
      </c>
      <c r="H46" s="83">
        <v>4</v>
      </c>
      <c r="I46" s="124" t="s">
        <v>37</v>
      </c>
      <c r="J46" s="30">
        <v>39</v>
      </c>
      <c r="K46" s="124"/>
      <c r="L46" s="124">
        <v>12</v>
      </c>
      <c r="M46" s="34"/>
      <c r="N46" s="124" t="s">
        <v>1749</v>
      </c>
      <c r="O46" s="35" t="s">
        <v>275</v>
      </c>
      <c r="P46" s="124"/>
      <c r="Q46" s="127" t="s">
        <v>148</v>
      </c>
      <c r="S46" s="20" t="s">
        <v>1688</v>
      </c>
      <c r="T46" s="124">
        <v>2789</v>
      </c>
      <c r="U46" s="1015">
        <v>108.1</v>
      </c>
      <c r="V46" s="1014">
        <v>2.77</v>
      </c>
      <c r="W46" s="1014">
        <v>3.01</v>
      </c>
      <c r="X46" s="1014">
        <v>3.07</v>
      </c>
      <c r="Y46" s="90" t="s">
        <v>810</v>
      </c>
    </row>
    <row r="47" spans="1:25" s="20" customFormat="1" x14ac:dyDescent="0.25">
      <c r="A47" s="83">
        <v>33615</v>
      </c>
      <c r="B47" s="124" t="s">
        <v>23</v>
      </c>
      <c r="C47" s="124" t="s">
        <v>1941</v>
      </c>
      <c r="D47" s="29" t="s">
        <v>1958</v>
      </c>
      <c r="E47" s="29" t="s">
        <v>1957</v>
      </c>
      <c r="F47" s="605"/>
      <c r="G47" s="29" t="s">
        <v>548</v>
      </c>
      <c r="H47" s="83">
        <v>2</v>
      </c>
      <c r="I47" s="124" t="s">
        <v>28</v>
      </c>
      <c r="J47" s="30">
        <v>133</v>
      </c>
      <c r="K47" s="124"/>
      <c r="L47" s="124">
        <v>19</v>
      </c>
      <c r="M47" s="34"/>
      <c r="N47" s="124" t="s">
        <v>775</v>
      </c>
      <c r="O47" s="35">
        <v>2737</v>
      </c>
      <c r="P47" s="124"/>
      <c r="Q47" s="127">
        <v>2737</v>
      </c>
      <c r="S47" s="20" t="s">
        <v>1688</v>
      </c>
      <c r="T47" s="124">
        <f>O47+J47-1</f>
        <v>2869</v>
      </c>
      <c r="U47" s="1015">
        <v>81.8</v>
      </c>
      <c r="V47" s="1014">
        <v>0.62</v>
      </c>
      <c r="W47" s="1014">
        <v>0.5</v>
      </c>
      <c r="X47" s="1014">
        <v>0.43</v>
      </c>
      <c r="Y47" s="47" t="s">
        <v>805</v>
      </c>
    </row>
    <row r="48" spans="1:25" s="20" customFormat="1" x14ac:dyDescent="0.25">
      <c r="A48" s="83">
        <v>33609</v>
      </c>
      <c r="B48" s="124" t="s">
        <v>23</v>
      </c>
      <c r="C48" s="124" t="s">
        <v>1941</v>
      </c>
      <c r="D48" s="29" t="s">
        <v>1970</v>
      </c>
      <c r="E48" s="29" t="s">
        <v>1969</v>
      </c>
      <c r="F48" s="605"/>
      <c r="G48" s="29" t="s">
        <v>548</v>
      </c>
      <c r="H48" s="83">
        <v>4</v>
      </c>
      <c r="I48" s="124" t="s">
        <v>28</v>
      </c>
      <c r="J48" s="30">
        <v>112</v>
      </c>
      <c r="K48" s="124"/>
      <c r="L48" s="124">
        <v>20</v>
      </c>
      <c r="M48" s="34"/>
      <c r="N48" s="124" t="s">
        <v>1749</v>
      </c>
      <c r="O48" s="35">
        <v>2737</v>
      </c>
      <c r="P48" s="124"/>
      <c r="Q48" s="127">
        <v>2737</v>
      </c>
      <c r="S48" s="20" t="s">
        <v>1688</v>
      </c>
      <c r="T48" s="124">
        <f>O48+J48-1</f>
        <v>2848</v>
      </c>
      <c r="U48" s="1015">
        <v>117.8</v>
      </c>
      <c r="V48" s="1014">
        <v>1.05</v>
      </c>
      <c r="W48" s="1014">
        <v>0.74</v>
      </c>
      <c r="X48" s="1014">
        <v>0.66</v>
      </c>
      <c r="Y48" s="90" t="s">
        <v>807</v>
      </c>
    </row>
    <row r="49" spans="1:48" s="20" customFormat="1" x14ac:dyDescent="0.25">
      <c r="A49" s="83">
        <v>33445</v>
      </c>
      <c r="B49" s="124" t="s">
        <v>23</v>
      </c>
      <c r="C49" s="124" t="s">
        <v>2219</v>
      </c>
      <c r="D49" s="29" t="s">
        <v>2249</v>
      </c>
      <c r="E49" s="29" t="s">
        <v>2248</v>
      </c>
      <c r="F49" s="605"/>
      <c r="G49" s="29" t="s">
        <v>548</v>
      </c>
      <c r="H49" s="83">
        <v>4</v>
      </c>
      <c r="I49" s="124" t="s">
        <v>28</v>
      </c>
      <c r="J49" s="30">
        <v>109</v>
      </c>
      <c r="K49" s="124"/>
      <c r="L49" s="124">
        <v>20</v>
      </c>
      <c r="M49" s="34"/>
      <c r="N49" s="124" t="s">
        <v>775</v>
      </c>
      <c r="O49" s="35">
        <v>2735</v>
      </c>
      <c r="P49" s="124"/>
      <c r="Q49" s="127">
        <v>2735</v>
      </c>
      <c r="S49" s="20" t="s">
        <v>1688</v>
      </c>
      <c r="T49" s="124">
        <f>O49+J49-1</f>
        <v>2843</v>
      </c>
      <c r="U49" s="1015">
        <v>102.1</v>
      </c>
      <c r="V49" s="1014">
        <v>0.94</v>
      </c>
      <c r="W49" s="1014">
        <v>0.86</v>
      </c>
      <c r="X49" s="1014">
        <v>0.91</v>
      </c>
      <c r="Y49" s="47" t="s">
        <v>805</v>
      </c>
    </row>
    <row r="50" spans="1:48" s="20" customFormat="1" x14ac:dyDescent="0.25">
      <c r="A50" s="83">
        <v>33403</v>
      </c>
      <c r="B50" s="124" t="s">
        <v>23</v>
      </c>
      <c r="C50" s="124" t="s">
        <v>1791</v>
      </c>
      <c r="D50" s="29" t="s">
        <v>2316</v>
      </c>
      <c r="E50" s="29" t="s">
        <v>2315</v>
      </c>
      <c r="F50" s="605"/>
      <c r="G50" s="29" t="s">
        <v>548</v>
      </c>
      <c r="H50" s="83">
        <v>4</v>
      </c>
      <c r="I50" s="124" t="s">
        <v>28</v>
      </c>
      <c r="J50" s="30">
        <v>97</v>
      </c>
      <c r="K50" s="124"/>
      <c r="L50" s="124">
        <v>13</v>
      </c>
      <c r="M50" s="33" t="s">
        <v>953</v>
      </c>
      <c r="N50" s="124"/>
      <c r="O50" s="35">
        <v>2741</v>
      </c>
      <c r="P50" s="124">
        <v>2740</v>
      </c>
      <c r="Q50" s="127">
        <v>2737</v>
      </c>
      <c r="S50" s="20" t="s">
        <v>1688</v>
      </c>
      <c r="T50" s="124">
        <f>O50+J50-1</f>
        <v>2837</v>
      </c>
      <c r="U50" s="1015">
        <v>101</v>
      </c>
      <c r="V50" s="1014">
        <v>1.04</v>
      </c>
      <c r="W50" s="1014">
        <v>0.9</v>
      </c>
      <c r="X50" s="1014">
        <v>0.87</v>
      </c>
      <c r="Y50" s="90" t="s">
        <v>807</v>
      </c>
    </row>
    <row r="51" spans="1:48" s="20" customFormat="1" x14ac:dyDescent="0.25">
      <c r="A51" s="83">
        <v>33455</v>
      </c>
      <c r="B51" s="124" t="s">
        <v>23</v>
      </c>
      <c r="C51" s="124" t="s">
        <v>2219</v>
      </c>
      <c r="D51" s="29" t="s">
        <v>2050</v>
      </c>
      <c r="E51" s="29" t="s">
        <v>2199</v>
      </c>
      <c r="F51" s="605"/>
      <c r="G51" s="29" t="s">
        <v>548</v>
      </c>
      <c r="H51" s="83">
        <v>4</v>
      </c>
      <c r="I51" s="124" t="s">
        <v>28</v>
      </c>
      <c r="J51" s="30">
        <v>191</v>
      </c>
      <c r="K51" s="124"/>
      <c r="L51" s="124">
        <v>29</v>
      </c>
      <c r="M51" s="34"/>
      <c r="N51" s="124" t="s">
        <v>777</v>
      </c>
      <c r="O51" s="35">
        <v>2736</v>
      </c>
      <c r="Q51" s="127">
        <v>2736</v>
      </c>
      <c r="R51" s="124"/>
      <c r="S51" s="20" t="s">
        <v>1688</v>
      </c>
      <c r="T51" s="124">
        <f>O51+J51-1</f>
        <v>2926</v>
      </c>
      <c r="U51" s="1015">
        <v>123.4</v>
      </c>
      <c r="V51" s="1014">
        <v>0.65</v>
      </c>
      <c r="W51" s="1014">
        <v>0.51</v>
      </c>
      <c r="X51" s="1014">
        <v>0.61</v>
      </c>
      <c r="Y51" s="47" t="s">
        <v>805</v>
      </c>
    </row>
    <row r="52" spans="1:48" s="20" customFormat="1" x14ac:dyDescent="0.25">
      <c r="A52" s="83">
        <v>33600</v>
      </c>
      <c r="B52" s="124" t="s">
        <v>23</v>
      </c>
      <c r="C52" s="124" t="s">
        <v>1973</v>
      </c>
      <c r="D52" s="29" t="s">
        <v>1987</v>
      </c>
      <c r="E52" s="29" t="s">
        <v>1986</v>
      </c>
      <c r="F52" s="605"/>
      <c r="G52" s="29" t="s">
        <v>548</v>
      </c>
      <c r="H52" s="83">
        <v>4</v>
      </c>
      <c r="I52" s="124" t="s">
        <v>28</v>
      </c>
      <c r="J52" s="30">
        <v>159</v>
      </c>
      <c r="K52" s="124"/>
      <c r="L52" s="124">
        <v>18</v>
      </c>
      <c r="M52" s="34"/>
      <c r="N52" s="124" t="s">
        <v>775</v>
      </c>
      <c r="O52" s="35">
        <v>2736</v>
      </c>
      <c r="P52" s="124"/>
      <c r="Q52" s="127">
        <v>2736</v>
      </c>
      <c r="S52" s="20" t="s">
        <v>1688</v>
      </c>
      <c r="T52" s="124">
        <f>O52+J52-1</f>
        <v>2894</v>
      </c>
      <c r="U52" s="1015">
        <v>95.1</v>
      </c>
      <c r="V52" s="1014">
        <v>0.6</v>
      </c>
      <c r="W52" s="1014">
        <v>0.52</v>
      </c>
      <c r="X52" s="1014">
        <v>0.53</v>
      </c>
      <c r="Y52" s="47" t="s">
        <v>805</v>
      </c>
    </row>
    <row r="53" spans="1:48" s="20" customFormat="1" x14ac:dyDescent="0.25">
      <c r="A53" s="83">
        <v>33562</v>
      </c>
      <c r="B53" s="124" t="s">
        <v>23</v>
      </c>
      <c r="C53" s="124" t="s">
        <v>2042</v>
      </c>
      <c r="D53" s="29" t="s">
        <v>2062</v>
      </c>
      <c r="E53" s="29" t="s">
        <v>2061</v>
      </c>
      <c r="F53" s="605"/>
      <c r="G53" s="29" t="s">
        <v>548</v>
      </c>
      <c r="H53" s="83">
        <v>8</v>
      </c>
      <c r="I53" s="124" t="s">
        <v>28</v>
      </c>
      <c r="J53" s="30">
        <v>102</v>
      </c>
      <c r="K53" s="124"/>
      <c r="L53" s="124">
        <v>23</v>
      </c>
      <c r="M53" s="34"/>
      <c r="N53" s="124" t="s">
        <v>775</v>
      </c>
      <c r="O53" s="35">
        <v>2735</v>
      </c>
      <c r="P53" s="127"/>
      <c r="Q53" s="127">
        <v>2735</v>
      </c>
      <c r="R53" s="28"/>
      <c r="S53" s="20" t="s">
        <v>1688</v>
      </c>
      <c r="T53" s="124">
        <f>O53+J53-1</f>
        <v>2836</v>
      </c>
      <c r="U53" s="1015">
        <v>103.7</v>
      </c>
      <c r="V53" s="1014">
        <v>1.02</v>
      </c>
      <c r="W53" s="1014">
        <v>0.65</v>
      </c>
      <c r="X53" s="1014">
        <v>0.44</v>
      </c>
      <c r="Y53" s="90" t="s">
        <v>807</v>
      </c>
    </row>
    <row r="54" spans="1:48" s="20" customFormat="1" x14ac:dyDescent="0.25">
      <c r="A54" s="83">
        <v>33612</v>
      </c>
      <c r="B54" s="124" t="s">
        <v>23</v>
      </c>
      <c r="C54" s="124" t="s">
        <v>1941</v>
      </c>
      <c r="D54" s="29" t="s">
        <v>1964</v>
      </c>
      <c r="E54" s="29" t="s">
        <v>1963</v>
      </c>
      <c r="F54" s="605"/>
      <c r="G54" s="29" t="s">
        <v>548</v>
      </c>
      <c r="H54" s="83">
        <v>4</v>
      </c>
      <c r="I54" s="124" t="s">
        <v>28</v>
      </c>
      <c r="J54" s="30">
        <v>100</v>
      </c>
      <c r="K54" s="124"/>
      <c r="L54" s="124">
        <v>22</v>
      </c>
      <c r="M54" s="34"/>
      <c r="N54" s="124" t="s">
        <v>24</v>
      </c>
      <c r="O54" s="35">
        <v>2736</v>
      </c>
      <c r="P54" s="127"/>
      <c r="Q54" s="127">
        <v>2736</v>
      </c>
      <c r="R54" s="28"/>
      <c r="S54" s="20" t="s">
        <v>1688</v>
      </c>
      <c r="T54" s="124">
        <f>O54+J54-1</f>
        <v>2835</v>
      </c>
      <c r="U54" s="1015">
        <v>103.6</v>
      </c>
      <c r="V54" s="1014">
        <v>1.04</v>
      </c>
      <c r="W54" s="1014">
        <v>1.08</v>
      </c>
      <c r="X54" s="1014">
        <v>1.0900000000000001</v>
      </c>
      <c r="Y54" s="687" t="s">
        <v>806</v>
      </c>
    </row>
    <row r="55" spans="1:48" s="20" customFormat="1" x14ac:dyDescent="0.25">
      <c r="A55" s="83">
        <v>33409</v>
      </c>
      <c r="B55" s="124" t="s">
        <v>23</v>
      </c>
      <c r="C55" s="124" t="s">
        <v>1791</v>
      </c>
      <c r="D55" s="29" t="s">
        <v>2309</v>
      </c>
      <c r="E55" s="29" t="s">
        <v>2308</v>
      </c>
      <c r="F55" s="605"/>
      <c r="G55" s="29" t="s">
        <v>548</v>
      </c>
      <c r="H55" s="83">
        <v>4</v>
      </c>
      <c r="I55" s="124" t="s">
        <v>28</v>
      </c>
      <c r="J55" s="30">
        <v>187</v>
      </c>
      <c r="K55" s="124"/>
      <c r="L55" s="124">
        <v>13</v>
      </c>
      <c r="M55" s="33" t="s">
        <v>954</v>
      </c>
      <c r="N55" s="124"/>
      <c r="O55" s="35">
        <v>2724</v>
      </c>
      <c r="P55" s="124">
        <v>2715</v>
      </c>
      <c r="Q55" s="127">
        <v>2710</v>
      </c>
      <c r="S55" s="20" t="s">
        <v>1688</v>
      </c>
      <c r="T55" s="124">
        <f>O55+J55-1</f>
        <v>2910</v>
      </c>
      <c r="U55" s="1015">
        <v>114.4</v>
      </c>
      <c r="V55" s="1014">
        <v>0.61</v>
      </c>
      <c r="W55" s="1014">
        <v>0.28999999999999998</v>
      </c>
      <c r="X55" s="1014">
        <v>0.3</v>
      </c>
      <c r="Y55" s="47" t="s">
        <v>805</v>
      </c>
    </row>
    <row r="56" spans="1:48" s="20" customFormat="1" x14ac:dyDescent="0.25">
      <c r="A56" s="83">
        <v>33456</v>
      </c>
      <c r="B56" s="124" t="s">
        <v>23</v>
      </c>
      <c r="C56" s="124" t="s">
        <v>2219</v>
      </c>
      <c r="D56" s="29" t="s">
        <v>2223</v>
      </c>
      <c r="E56" s="29" t="s">
        <v>2222</v>
      </c>
      <c r="F56" s="605"/>
      <c r="G56" s="29" t="s">
        <v>548</v>
      </c>
      <c r="H56" s="83">
        <v>4</v>
      </c>
      <c r="I56" s="124" t="s">
        <v>28</v>
      </c>
      <c r="J56" s="30">
        <v>134</v>
      </c>
      <c r="K56" s="124"/>
      <c r="L56" s="124">
        <v>20</v>
      </c>
      <c r="M56" s="33" t="s">
        <v>900</v>
      </c>
      <c r="N56" s="124"/>
      <c r="O56" s="35">
        <v>2711</v>
      </c>
      <c r="P56" s="20">
        <v>2711</v>
      </c>
      <c r="Q56" s="127">
        <v>2710</v>
      </c>
      <c r="R56" s="124"/>
      <c r="S56" s="20" t="s">
        <v>1688</v>
      </c>
      <c r="T56" s="124">
        <f>O56+J56-1</f>
        <v>2844</v>
      </c>
      <c r="U56" s="1015">
        <v>115.1</v>
      </c>
      <c r="V56" s="1014">
        <v>0.86</v>
      </c>
      <c r="W56" s="1014">
        <v>0.67</v>
      </c>
      <c r="X56" s="1014">
        <v>0.67</v>
      </c>
      <c r="Y56" s="47" t="s">
        <v>805</v>
      </c>
    </row>
    <row r="57" spans="1:48" s="20" customFormat="1" x14ac:dyDescent="0.25">
      <c r="A57" s="83">
        <v>33601</v>
      </c>
      <c r="B57" s="124" t="s">
        <v>23</v>
      </c>
      <c r="C57" s="124" t="s">
        <v>1973</v>
      </c>
      <c r="D57" s="29" t="s">
        <v>1985</v>
      </c>
      <c r="E57" s="29" t="s">
        <v>1984</v>
      </c>
      <c r="F57" s="605"/>
      <c r="G57" s="29" t="s">
        <v>548</v>
      </c>
      <c r="H57" s="83">
        <v>4</v>
      </c>
      <c r="I57" s="124" t="s">
        <v>28</v>
      </c>
      <c r="J57" s="30">
        <v>111</v>
      </c>
      <c r="K57" s="124"/>
      <c r="L57" s="124">
        <v>25</v>
      </c>
      <c r="M57" s="34"/>
      <c r="N57" s="124" t="s">
        <v>24</v>
      </c>
      <c r="O57" s="35">
        <v>2710</v>
      </c>
      <c r="P57" s="124"/>
      <c r="Q57" s="127">
        <v>2710</v>
      </c>
      <c r="S57" s="20" t="s">
        <v>1688</v>
      </c>
      <c r="T57" s="124">
        <f>O57+J57-1</f>
        <v>2820</v>
      </c>
      <c r="U57" s="1015">
        <v>118.8</v>
      </c>
      <c r="V57" s="1014">
        <v>1.07</v>
      </c>
      <c r="W57" s="1014">
        <v>0.76</v>
      </c>
      <c r="X57" s="1014">
        <v>0.91</v>
      </c>
      <c r="Y57" s="90" t="s">
        <v>807</v>
      </c>
    </row>
    <row r="58" spans="1:48" s="20" customFormat="1" x14ac:dyDescent="0.25">
      <c r="A58" s="83">
        <v>33616</v>
      </c>
      <c r="B58" s="124" t="s">
        <v>23</v>
      </c>
      <c r="C58" s="124" t="s">
        <v>1941</v>
      </c>
      <c r="D58" s="29" t="s">
        <v>1956</v>
      </c>
      <c r="E58" s="29" t="s">
        <v>1955</v>
      </c>
      <c r="F58" s="605"/>
      <c r="G58" s="29" t="s">
        <v>548</v>
      </c>
      <c r="H58" s="83">
        <v>4</v>
      </c>
      <c r="I58" s="124" t="s">
        <v>28</v>
      </c>
      <c r="J58" s="30">
        <v>127</v>
      </c>
      <c r="K58" s="124"/>
      <c r="L58" s="124">
        <v>28</v>
      </c>
      <c r="M58" s="34"/>
      <c r="N58" s="124" t="s">
        <v>775</v>
      </c>
      <c r="O58" s="35">
        <v>2703</v>
      </c>
      <c r="P58" s="124"/>
      <c r="Q58" s="127">
        <v>2703</v>
      </c>
      <c r="S58" s="20" t="s">
        <v>1688</v>
      </c>
      <c r="T58" s="124">
        <f>O58+J58-1</f>
        <v>2829</v>
      </c>
      <c r="U58" s="1015">
        <v>123.2</v>
      </c>
      <c r="V58" s="1014">
        <v>0.97</v>
      </c>
      <c r="W58" s="1014">
        <v>0.61</v>
      </c>
      <c r="X58" s="1014">
        <v>0.67</v>
      </c>
      <c r="Y58" s="47" t="s">
        <v>805</v>
      </c>
    </row>
    <row r="59" spans="1:48" s="20" customFormat="1" x14ac:dyDescent="0.25">
      <c r="A59" s="83">
        <v>33414</v>
      </c>
      <c r="B59" s="124" t="s">
        <v>23</v>
      </c>
      <c r="C59" s="124" t="s">
        <v>1791</v>
      </c>
      <c r="D59" s="29" t="s">
        <v>2301</v>
      </c>
      <c r="E59" s="29" t="s">
        <v>2300</v>
      </c>
      <c r="F59" s="605"/>
      <c r="G59" s="29" t="s">
        <v>548</v>
      </c>
      <c r="H59" s="83">
        <v>4</v>
      </c>
      <c r="I59" s="124" t="s">
        <v>28</v>
      </c>
      <c r="J59" s="30">
        <v>113</v>
      </c>
      <c r="K59" s="124"/>
      <c r="L59" s="124">
        <v>28</v>
      </c>
      <c r="M59" s="33" t="s">
        <v>814</v>
      </c>
      <c r="N59" s="124"/>
      <c r="O59" s="35">
        <v>2706</v>
      </c>
      <c r="P59" s="124">
        <v>2705</v>
      </c>
      <c r="Q59" s="127">
        <v>2703</v>
      </c>
      <c r="S59" s="20" t="s">
        <v>1688</v>
      </c>
      <c r="T59" s="124">
        <f>O59+J59-1</f>
        <v>2818</v>
      </c>
      <c r="U59" s="1015">
        <v>91.5</v>
      </c>
      <c r="V59" s="1014">
        <v>0.81</v>
      </c>
      <c r="W59" s="1014">
        <v>0.76</v>
      </c>
      <c r="X59" s="1014">
        <v>0.74</v>
      </c>
      <c r="Y59" s="47" t="s">
        <v>805</v>
      </c>
    </row>
    <row r="60" spans="1:48" s="20" customFormat="1" x14ac:dyDescent="0.25">
      <c r="A60" s="83">
        <v>33621</v>
      </c>
      <c r="B60" s="124" t="s">
        <v>23</v>
      </c>
      <c r="C60" s="124" t="s">
        <v>1941</v>
      </c>
      <c r="D60" s="29" t="s">
        <v>1945</v>
      </c>
      <c r="E60" s="29" t="s">
        <v>1944</v>
      </c>
      <c r="F60" s="605"/>
      <c r="G60" s="29" t="s">
        <v>548</v>
      </c>
      <c r="H60" s="83">
        <v>4</v>
      </c>
      <c r="I60" s="124" t="s">
        <v>10</v>
      </c>
      <c r="J60" s="30">
        <v>97</v>
      </c>
      <c r="K60" s="124"/>
      <c r="L60" s="124">
        <v>0</v>
      </c>
      <c r="M60" s="34"/>
      <c r="N60" s="124"/>
      <c r="O60" s="35">
        <v>2816</v>
      </c>
      <c r="P60" s="124">
        <v>2774</v>
      </c>
      <c r="Q60" s="127">
        <v>2703</v>
      </c>
      <c r="S60" s="20" t="s">
        <v>1688</v>
      </c>
      <c r="T60" s="124">
        <f>O60+J60-1</f>
        <v>2912</v>
      </c>
      <c r="U60" s="1015">
        <v>86</v>
      </c>
      <c r="V60" s="1014">
        <v>0.89</v>
      </c>
      <c r="W60" s="1014">
        <v>0</v>
      </c>
      <c r="X60" s="1014">
        <v>0</v>
      </c>
      <c r="Y60" s="47" t="s">
        <v>896</v>
      </c>
    </row>
    <row r="61" spans="1:48" s="20" customFormat="1" x14ac:dyDescent="0.25">
      <c r="A61" s="1008">
        <v>33451</v>
      </c>
      <c r="B61" s="124" t="s">
        <v>23</v>
      </c>
      <c r="C61" s="1003" t="s">
        <v>2219</v>
      </c>
      <c r="D61" s="929" t="s">
        <v>2232</v>
      </c>
      <c r="E61" s="929" t="s">
        <v>2231</v>
      </c>
      <c r="F61" s="1008"/>
      <c r="G61" s="29" t="s">
        <v>548</v>
      </c>
      <c r="H61" s="83">
        <v>4</v>
      </c>
      <c r="I61" s="124" t="s">
        <v>28</v>
      </c>
      <c r="J61" s="1003">
        <v>28</v>
      </c>
      <c r="K61" s="1003"/>
      <c r="L61" s="1003">
        <v>7</v>
      </c>
      <c r="M61" s="1003"/>
      <c r="N61" s="1003" t="s">
        <v>775</v>
      </c>
      <c r="O61" s="1003">
        <v>2759</v>
      </c>
      <c r="P61" s="1003"/>
      <c r="Q61" s="1004">
        <v>2759</v>
      </c>
      <c r="S61" s="20" t="s">
        <v>2230</v>
      </c>
      <c r="T61" s="1003">
        <f>O61+J61-1</f>
        <v>2786</v>
      </c>
      <c r="U61" s="927">
        <v>105.5</v>
      </c>
      <c r="V61" s="927">
        <v>3.77</v>
      </c>
      <c r="W61" s="927">
        <v>3.38</v>
      </c>
      <c r="X61" s="927">
        <v>3.6</v>
      </c>
      <c r="Y61" s="1005" t="s">
        <v>854</v>
      </c>
      <c r="Z61" s="1004"/>
      <c r="AA61" s="1004"/>
      <c r="AB61" s="931"/>
      <c r="AC61" s="927"/>
      <c r="AD61" s="1003"/>
      <c r="AI61" s="927"/>
      <c r="AJ61" s="927"/>
      <c r="AK61" s="927"/>
      <c r="AL61" s="927"/>
      <c r="AM61" s="927"/>
      <c r="AN61" s="927"/>
      <c r="AO61" s="927"/>
      <c r="AP61" s="927"/>
      <c r="AQ61" s="927"/>
      <c r="AR61" s="927"/>
      <c r="AS61" s="927"/>
      <c r="AT61" s="927"/>
      <c r="AU61" s="931"/>
      <c r="AV61" s="931"/>
    </row>
    <row r="62" spans="1:48" s="20" customFormat="1" x14ac:dyDescent="0.25">
      <c r="A62" s="83">
        <v>33608</v>
      </c>
      <c r="B62" s="124" t="s">
        <v>23</v>
      </c>
      <c r="C62" s="124" t="s">
        <v>1973</v>
      </c>
      <c r="D62" s="29" t="s">
        <v>1972</v>
      </c>
      <c r="E62" s="29" t="s">
        <v>1971</v>
      </c>
      <c r="F62" s="605"/>
      <c r="G62" s="29" t="s">
        <v>548</v>
      </c>
      <c r="H62" s="83">
        <v>2</v>
      </c>
      <c r="I62" s="124" t="s">
        <v>28</v>
      </c>
      <c r="J62" s="30">
        <v>98</v>
      </c>
      <c r="K62" s="124"/>
      <c r="L62" s="124">
        <v>24</v>
      </c>
      <c r="M62" s="34"/>
      <c r="N62" s="124" t="s">
        <v>1749</v>
      </c>
      <c r="O62" s="35">
        <v>2737</v>
      </c>
      <c r="P62" s="124"/>
      <c r="Q62" s="127">
        <v>2737</v>
      </c>
      <c r="S62" s="20" t="s">
        <v>2230</v>
      </c>
      <c r="T62" s="124">
        <f>O62+J62-1</f>
        <v>2834</v>
      </c>
      <c r="U62" s="1011">
        <v>92.5</v>
      </c>
      <c r="V62" s="929">
        <v>0.94</v>
      </c>
      <c r="W62" s="929">
        <v>0.7</v>
      </c>
      <c r="X62" s="929">
        <v>0.61</v>
      </c>
      <c r="Y62" s="47" t="s">
        <v>805</v>
      </c>
    </row>
    <row r="63" spans="1:48" s="20" customFormat="1" x14ac:dyDescent="0.25">
      <c r="A63" s="1008">
        <v>33566</v>
      </c>
      <c r="B63" s="124" t="s">
        <v>23</v>
      </c>
      <c r="C63" s="1003" t="s">
        <v>2042</v>
      </c>
      <c r="D63" s="929" t="s">
        <v>2054</v>
      </c>
      <c r="E63" s="929" t="s">
        <v>2053</v>
      </c>
      <c r="F63" s="1008"/>
      <c r="G63" s="29" t="s">
        <v>548</v>
      </c>
      <c r="H63" s="83">
        <v>4</v>
      </c>
      <c r="I63" s="1003" t="s">
        <v>37</v>
      </c>
      <c r="J63" s="1003">
        <v>30</v>
      </c>
      <c r="L63" s="1003">
        <v>10</v>
      </c>
      <c r="M63" s="1003"/>
      <c r="N63" s="1003" t="s">
        <v>1749</v>
      </c>
      <c r="O63" s="1007" t="s">
        <v>2049</v>
      </c>
      <c r="P63" s="1003"/>
      <c r="Q63" s="1004">
        <v>2759</v>
      </c>
      <c r="S63" s="20" t="s">
        <v>2230</v>
      </c>
      <c r="T63" s="1003">
        <v>2788</v>
      </c>
      <c r="U63" s="927">
        <v>86.4</v>
      </c>
      <c r="V63" s="927">
        <v>2.88</v>
      </c>
      <c r="W63" s="927">
        <v>2.37</v>
      </c>
      <c r="X63" s="927">
        <v>2.54</v>
      </c>
      <c r="Y63" s="1005" t="s">
        <v>809</v>
      </c>
      <c r="Z63" s="1004"/>
      <c r="AB63" s="931"/>
      <c r="AC63" s="927"/>
      <c r="AI63" s="927"/>
      <c r="AJ63" s="927"/>
      <c r="AK63" s="927"/>
      <c r="AL63" s="927"/>
      <c r="AM63" s="927"/>
      <c r="AN63" s="927"/>
      <c r="AO63" s="927"/>
      <c r="AP63" s="927"/>
      <c r="AQ63" s="927"/>
      <c r="AR63" s="927"/>
      <c r="AS63" s="927"/>
      <c r="AT63" s="927"/>
      <c r="AU63" s="931"/>
      <c r="AV63" s="931"/>
    </row>
    <row r="64" spans="1:48" s="20" customFormat="1" x14ac:dyDescent="0.25">
      <c r="A64" s="1008">
        <v>33607</v>
      </c>
      <c r="B64" s="124" t="s">
        <v>23</v>
      </c>
      <c r="C64" s="1003" t="s">
        <v>1973</v>
      </c>
      <c r="D64" s="929" t="s">
        <v>1975</v>
      </c>
      <c r="E64" s="929" t="s">
        <v>1974</v>
      </c>
      <c r="F64" s="1008"/>
      <c r="G64" s="29" t="s">
        <v>548</v>
      </c>
      <c r="H64" s="83">
        <v>4</v>
      </c>
      <c r="I64" s="1003" t="s">
        <v>28</v>
      </c>
      <c r="J64" s="1003">
        <v>90</v>
      </c>
      <c r="K64" s="1003"/>
      <c r="L64" s="1003">
        <v>20</v>
      </c>
      <c r="M64" s="1003"/>
      <c r="N64" s="1003" t="s">
        <v>775</v>
      </c>
      <c r="O64" s="1007">
        <v>2757</v>
      </c>
      <c r="P64" s="1003"/>
      <c r="Q64" s="1006">
        <v>2757</v>
      </c>
      <c r="S64" s="20" t="s">
        <v>2230</v>
      </c>
      <c r="T64" s="1003">
        <f>O64+J64-1</f>
        <v>2846</v>
      </c>
      <c r="U64" s="927">
        <v>103.6</v>
      </c>
      <c r="V64" s="927">
        <v>1.1499999999999999</v>
      </c>
      <c r="W64" s="927">
        <v>0.46</v>
      </c>
      <c r="X64" s="927">
        <v>0.75</v>
      </c>
      <c r="Y64" s="1005" t="s">
        <v>807</v>
      </c>
      <c r="Z64" s="1004"/>
      <c r="AA64" s="1004"/>
      <c r="AB64" s="931"/>
      <c r="AC64" s="927"/>
      <c r="AD64" s="1003"/>
      <c r="AI64" s="927"/>
      <c r="AJ64" s="927"/>
      <c r="AK64" s="927"/>
      <c r="AL64" s="927"/>
      <c r="AM64" s="927"/>
      <c r="AN64" s="927"/>
      <c r="AO64" s="927"/>
      <c r="AP64" s="927"/>
      <c r="AQ64" s="927"/>
      <c r="AR64" s="927"/>
      <c r="AS64" s="927"/>
      <c r="AT64" s="927"/>
      <c r="AU64" s="931"/>
      <c r="AV64" s="931"/>
    </row>
    <row r="65" spans="1:50" s="20" customFormat="1" x14ac:dyDescent="0.25">
      <c r="A65" s="1008">
        <v>33623</v>
      </c>
      <c r="B65" s="124" t="s">
        <v>23</v>
      </c>
      <c r="C65" s="1003" t="s">
        <v>1941</v>
      </c>
      <c r="D65" s="929" t="s">
        <v>1940</v>
      </c>
      <c r="E65" s="929" t="s">
        <v>1939</v>
      </c>
      <c r="F65" s="1008"/>
      <c r="G65" s="29" t="s">
        <v>548</v>
      </c>
      <c r="H65" s="83">
        <v>4</v>
      </c>
      <c r="I65" s="1003" t="s">
        <v>28</v>
      </c>
      <c r="J65" s="1003">
        <v>93</v>
      </c>
      <c r="K65" s="1003"/>
      <c r="L65" s="1003">
        <v>18</v>
      </c>
      <c r="M65" s="1003"/>
      <c r="N65" s="1003" t="s">
        <v>1749</v>
      </c>
      <c r="O65" s="1007">
        <v>2756</v>
      </c>
      <c r="P65" s="1003"/>
      <c r="Q65" s="1006">
        <v>2756</v>
      </c>
      <c r="S65" s="20" t="s">
        <v>2230</v>
      </c>
      <c r="T65" s="1003">
        <f>O65+J65-1</f>
        <v>2848</v>
      </c>
      <c r="U65" s="927">
        <v>117.9</v>
      </c>
      <c r="V65" s="927">
        <v>1.27</v>
      </c>
      <c r="W65" s="927">
        <v>0.84</v>
      </c>
      <c r="X65" s="927">
        <v>0.86</v>
      </c>
      <c r="Y65" s="1005" t="s">
        <v>807</v>
      </c>
      <c r="Z65" s="1004"/>
      <c r="AA65" s="1004"/>
      <c r="AB65" s="931"/>
      <c r="AC65" s="927"/>
      <c r="AD65" s="1003"/>
      <c r="AI65" s="927"/>
      <c r="AJ65" s="927"/>
      <c r="AK65" s="927"/>
      <c r="AL65" s="927"/>
      <c r="AM65" s="927"/>
      <c r="AN65" s="927"/>
      <c r="AO65" s="927"/>
      <c r="AP65" s="927"/>
      <c r="AQ65" s="927"/>
      <c r="AR65" s="927"/>
      <c r="AS65" s="927"/>
      <c r="AT65" s="927"/>
      <c r="AU65" s="931"/>
      <c r="AV65" s="931"/>
      <c r="AW65" s="927"/>
      <c r="AX65" s="927"/>
    </row>
    <row r="66" spans="1:50" s="20" customFormat="1" x14ac:dyDescent="0.25">
      <c r="A66" s="1008">
        <v>33565</v>
      </c>
      <c r="B66" s="124" t="s">
        <v>23</v>
      </c>
      <c r="C66" s="1003" t="s">
        <v>2042</v>
      </c>
      <c r="D66" s="929" t="s">
        <v>2056</v>
      </c>
      <c r="E66" s="929" t="s">
        <v>2055</v>
      </c>
      <c r="F66" s="1008"/>
      <c r="G66" s="29" t="s">
        <v>548</v>
      </c>
      <c r="H66" s="1008">
        <v>8</v>
      </c>
      <c r="I66" s="1003" t="s">
        <v>37</v>
      </c>
      <c r="J66" s="1003">
        <v>15</v>
      </c>
      <c r="K66" s="1003"/>
      <c r="L66" s="1003">
        <v>8</v>
      </c>
      <c r="M66" s="1003"/>
      <c r="N66" s="1003" t="s">
        <v>1749</v>
      </c>
      <c r="O66" s="1007" t="s">
        <v>295</v>
      </c>
      <c r="P66" s="1003"/>
      <c r="Q66" s="1006" t="s">
        <v>295</v>
      </c>
      <c r="S66" s="20" t="s">
        <v>2230</v>
      </c>
      <c r="T66" s="124">
        <v>2717</v>
      </c>
      <c r="U66" s="927">
        <v>42.9</v>
      </c>
      <c r="V66" s="927">
        <v>2.86</v>
      </c>
      <c r="W66" s="927">
        <v>3.39</v>
      </c>
      <c r="X66" s="927">
        <v>2.72</v>
      </c>
      <c r="Y66" s="1005" t="s">
        <v>810</v>
      </c>
      <c r="Z66" s="1004"/>
      <c r="AA66" s="1004"/>
      <c r="AB66" s="931"/>
      <c r="AC66" s="927"/>
      <c r="AD66" s="1003"/>
      <c r="AI66" s="927"/>
      <c r="AJ66" s="927"/>
      <c r="AK66" s="927"/>
      <c r="AL66" s="927"/>
      <c r="AM66" s="927"/>
      <c r="AN66" s="927"/>
      <c r="AO66" s="927"/>
      <c r="AP66" s="927"/>
      <c r="AQ66" s="927"/>
      <c r="AR66" s="927"/>
      <c r="AS66" s="927"/>
      <c r="AT66" s="927"/>
      <c r="AU66" s="931"/>
      <c r="AV66" s="931"/>
    </row>
    <row r="67" spans="1:50" x14ac:dyDescent="0.25">
      <c r="G67" s="29"/>
    </row>
    <row r="68" spans="1:50" s="14" customFormat="1" x14ac:dyDescent="0.25">
      <c r="A68" s="218" t="s">
        <v>2747</v>
      </c>
      <c r="B68" s="19"/>
      <c r="D68" s="25"/>
      <c r="E68" s="25"/>
      <c r="F68" s="25"/>
      <c r="G68" s="29"/>
      <c r="H68" s="19"/>
      <c r="I68" s="46"/>
      <c r="K68" s="19"/>
      <c r="L68" s="19"/>
      <c r="M68" s="26"/>
      <c r="N68" s="19"/>
      <c r="O68" s="19"/>
      <c r="P68" s="19"/>
      <c r="Q68" s="19"/>
      <c r="T68" s="25"/>
      <c r="U68" s="56"/>
      <c r="W68" s="25"/>
      <c r="X68" s="501"/>
    </row>
    <row r="69" spans="1:50" s="20" customFormat="1" x14ac:dyDescent="0.25">
      <c r="A69" s="83">
        <v>33448</v>
      </c>
      <c r="B69" s="124" t="s">
        <v>23</v>
      </c>
      <c r="C69" s="124" t="s">
        <v>2219</v>
      </c>
      <c r="D69" s="29" t="s">
        <v>2240</v>
      </c>
      <c r="E69" s="29" t="s">
        <v>2239</v>
      </c>
      <c r="F69" s="605"/>
      <c r="G69" s="29" t="s">
        <v>548</v>
      </c>
      <c r="H69" s="83">
        <v>4</v>
      </c>
      <c r="I69" s="124" t="s">
        <v>28</v>
      </c>
      <c r="J69" s="30">
        <v>73</v>
      </c>
      <c r="K69" s="124"/>
      <c r="L69" s="124">
        <v>5</v>
      </c>
      <c r="M69" s="33" t="s">
        <v>672</v>
      </c>
      <c r="N69" s="91"/>
      <c r="O69" s="35">
        <v>2782</v>
      </c>
      <c r="P69" s="124">
        <v>2772</v>
      </c>
      <c r="Q69" s="127">
        <v>2762</v>
      </c>
      <c r="S69" s="20" t="s">
        <v>1866</v>
      </c>
      <c r="T69" s="124">
        <f>O69+J69-1</f>
        <v>2854</v>
      </c>
      <c r="U69" s="1015">
        <v>86</v>
      </c>
      <c r="V69" s="1014">
        <v>1.18</v>
      </c>
      <c r="W69" s="1014">
        <v>1.35</v>
      </c>
      <c r="X69" s="1014">
        <v>0.69</v>
      </c>
      <c r="Y69" s="90" t="s">
        <v>806</v>
      </c>
    </row>
    <row r="70" spans="1:50" s="20" customFormat="1" x14ac:dyDescent="0.25">
      <c r="A70" s="83">
        <v>33446</v>
      </c>
      <c r="B70" s="124" t="s">
        <v>23</v>
      </c>
      <c r="C70" s="124" t="s">
        <v>2219</v>
      </c>
      <c r="D70" s="29" t="s">
        <v>2247</v>
      </c>
      <c r="E70" s="29" t="s">
        <v>2246</v>
      </c>
      <c r="F70" s="605"/>
      <c r="G70" s="29" t="s">
        <v>548</v>
      </c>
      <c r="H70" s="83">
        <v>4</v>
      </c>
      <c r="I70" s="124" t="s">
        <v>28</v>
      </c>
      <c r="J70" s="30">
        <v>74</v>
      </c>
      <c r="K70" s="124"/>
      <c r="L70" s="124">
        <v>21</v>
      </c>
      <c r="M70" s="33" t="s">
        <v>2245</v>
      </c>
      <c r="N70" s="91"/>
      <c r="O70" s="35">
        <v>2768</v>
      </c>
      <c r="P70" s="124">
        <v>2766</v>
      </c>
      <c r="Q70" s="127">
        <v>2762</v>
      </c>
      <c r="R70" s="124"/>
      <c r="S70" s="20" t="s">
        <v>1866</v>
      </c>
      <c r="T70" s="124">
        <f>O70+J70-1</f>
        <v>2841</v>
      </c>
      <c r="U70" s="1015">
        <v>77.8</v>
      </c>
      <c r="V70" s="1014">
        <v>1.05</v>
      </c>
      <c r="W70" s="1014">
        <v>0.45</v>
      </c>
      <c r="X70" s="1014">
        <v>0.7</v>
      </c>
      <c r="Y70" s="90" t="s">
        <v>807</v>
      </c>
    </row>
    <row r="71" spans="1:50" s="20" customFormat="1" x14ac:dyDescent="0.25">
      <c r="A71" s="83">
        <v>33397</v>
      </c>
      <c r="B71" s="124" t="s">
        <v>23</v>
      </c>
      <c r="C71" s="124" t="s">
        <v>1791</v>
      </c>
      <c r="D71" s="29" t="s">
        <v>2326</v>
      </c>
      <c r="E71" s="29" t="s">
        <v>2325</v>
      </c>
      <c r="F71" s="605"/>
      <c r="G71" s="29" t="s">
        <v>548</v>
      </c>
      <c r="H71" s="83">
        <v>4</v>
      </c>
      <c r="I71" s="124" t="s">
        <v>28</v>
      </c>
      <c r="J71" s="30">
        <v>74</v>
      </c>
      <c r="K71" s="124" t="s">
        <v>15</v>
      </c>
      <c r="L71" s="124">
        <v>16</v>
      </c>
      <c r="M71" s="34"/>
      <c r="N71" s="124" t="s">
        <v>793</v>
      </c>
      <c r="O71" s="35">
        <v>2762</v>
      </c>
      <c r="P71" s="124"/>
      <c r="Q71" s="127">
        <v>2762</v>
      </c>
      <c r="S71" s="20" t="s">
        <v>1866</v>
      </c>
      <c r="T71" s="124">
        <f>O71+J71-1</f>
        <v>2835</v>
      </c>
      <c r="U71" s="1015">
        <v>119.4</v>
      </c>
      <c r="V71" s="1014">
        <v>1.61</v>
      </c>
      <c r="W71" s="1014">
        <v>1.82</v>
      </c>
      <c r="X71" s="1014">
        <v>1.56</v>
      </c>
      <c r="Y71" s="90" t="s">
        <v>806</v>
      </c>
    </row>
    <row r="72" spans="1:50" s="20" customFormat="1" x14ac:dyDescent="0.25">
      <c r="A72" s="83">
        <v>33405</v>
      </c>
      <c r="B72" s="124" t="s">
        <v>23</v>
      </c>
      <c r="C72" s="124" t="s">
        <v>1791</v>
      </c>
      <c r="D72" s="29" t="s">
        <v>2313</v>
      </c>
      <c r="E72" s="29" t="s">
        <v>2312</v>
      </c>
      <c r="F72" s="605"/>
      <c r="G72" s="29" t="s">
        <v>548</v>
      </c>
      <c r="H72" s="83">
        <v>2</v>
      </c>
      <c r="I72" s="124" t="s">
        <v>28</v>
      </c>
      <c r="J72" s="30">
        <v>58</v>
      </c>
      <c r="K72" s="124"/>
      <c r="L72" s="124">
        <v>18</v>
      </c>
      <c r="M72" s="34"/>
      <c r="N72" s="124" t="s">
        <v>775</v>
      </c>
      <c r="O72" s="35">
        <v>2762</v>
      </c>
      <c r="P72" s="124"/>
      <c r="Q72" s="127">
        <v>2762</v>
      </c>
      <c r="S72" s="20" t="s">
        <v>1866</v>
      </c>
      <c r="T72" s="124">
        <f>O72+J72-1</f>
        <v>2819</v>
      </c>
      <c r="U72" s="1015">
        <v>99.2</v>
      </c>
      <c r="V72" s="1014">
        <v>1.71</v>
      </c>
      <c r="W72" s="1014">
        <v>1.28</v>
      </c>
      <c r="X72" s="1014">
        <v>1.2</v>
      </c>
      <c r="Y72" s="90" t="s">
        <v>806</v>
      </c>
    </row>
    <row r="73" spans="1:50" s="20" customFormat="1" x14ac:dyDescent="0.25">
      <c r="A73" s="83">
        <v>33429</v>
      </c>
      <c r="B73" s="124" t="s">
        <v>23</v>
      </c>
      <c r="C73" s="124" t="s">
        <v>2219</v>
      </c>
      <c r="D73" s="29" t="s">
        <v>2280</v>
      </c>
      <c r="E73" s="29" t="s">
        <v>2279</v>
      </c>
      <c r="F73" s="605"/>
      <c r="G73" s="29" t="s">
        <v>548</v>
      </c>
      <c r="H73" s="83">
        <v>4</v>
      </c>
      <c r="I73" s="124" t="s">
        <v>28</v>
      </c>
      <c r="J73" s="30">
        <v>52</v>
      </c>
      <c r="K73" s="124"/>
      <c r="L73" s="124">
        <v>14</v>
      </c>
      <c r="M73" s="34"/>
      <c r="N73" s="124" t="s">
        <v>775</v>
      </c>
      <c r="O73" s="35">
        <v>2763</v>
      </c>
      <c r="P73" s="124"/>
      <c r="Q73" s="28">
        <v>2763</v>
      </c>
      <c r="S73" s="20" t="s">
        <v>1866</v>
      </c>
      <c r="T73" s="124">
        <f>O73+J73-1</f>
        <v>2814</v>
      </c>
      <c r="U73" s="1015">
        <v>98.8</v>
      </c>
      <c r="V73" s="1014">
        <v>1.9</v>
      </c>
      <c r="W73" s="1014">
        <v>1.62</v>
      </c>
      <c r="X73" s="1014">
        <v>1.61</v>
      </c>
      <c r="Y73" s="90" t="s">
        <v>806</v>
      </c>
    </row>
    <row r="74" spans="1:50" s="20" customFormat="1" x14ac:dyDescent="0.25">
      <c r="A74" s="83">
        <v>33388</v>
      </c>
      <c r="B74" s="124" t="s">
        <v>23</v>
      </c>
      <c r="C74" s="124" t="s">
        <v>1791</v>
      </c>
      <c r="D74" s="29" t="s">
        <v>2221</v>
      </c>
      <c r="E74" s="29" t="s">
        <v>2341</v>
      </c>
      <c r="F74" s="605"/>
      <c r="G74" s="29" t="s">
        <v>548</v>
      </c>
      <c r="H74" s="83">
        <v>4</v>
      </c>
      <c r="I74" s="124" t="s">
        <v>10</v>
      </c>
      <c r="J74" s="30">
        <v>52</v>
      </c>
      <c r="K74" s="124"/>
      <c r="L74" s="124">
        <v>15</v>
      </c>
      <c r="M74" s="34"/>
      <c r="N74" s="124" t="s">
        <v>775</v>
      </c>
      <c r="O74" s="35">
        <v>2762</v>
      </c>
      <c r="P74" s="124"/>
      <c r="Q74" s="127">
        <v>2762</v>
      </c>
      <c r="S74" s="20" t="s">
        <v>1866</v>
      </c>
      <c r="T74" s="124">
        <f>O74+J74-1</f>
        <v>2813</v>
      </c>
      <c r="U74" s="1015">
        <v>111.7</v>
      </c>
      <c r="V74" s="1014">
        <v>2.15</v>
      </c>
      <c r="W74" s="1014">
        <v>2.02</v>
      </c>
      <c r="X74" s="1014">
        <v>1.4</v>
      </c>
      <c r="Y74" s="90" t="s">
        <v>809</v>
      </c>
    </row>
    <row r="75" spans="1:50" s="20" customFormat="1" x14ac:dyDescent="0.25">
      <c r="A75" s="83">
        <v>33404</v>
      </c>
      <c r="B75" s="124" t="s">
        <v>23</v>
      </c>
      <c r="C75" s="124" t="s">
        <v>1791</v>
      </c>
      <c r="D75" s="29" t="s">
        <v>2026</v>
      </c>
      <c r="E75" s="29" t="s">
        <v>2314</v>
      </c>
      <c r="F75" s="605"/>
      <c r="G75" s="29" t="s">
        <v>548</v>
      </c>
      <c r="H75" s="83">
        <v>4</v>
      </c>
      <c r="I75" s="124" t="s">
        <v>28</v>
      </c>
      <c r="J75" s="30">
        <v>52</v>
      </c>
      <c r="K75" s="124"/>
      <c r="L75" s="124">
        <v>16</v>
      </c>
      <c r="M75" s="34"/>
      <c r="N75" s="124" t="s">
        <v>775</v>
      </c>
      <c r="O75" s="35">
        <v>2762</v>
      </c>
      <c r="P75" s="124"/>
      <c r="Q75" s="127">
        <v>2762</v>
      </c>
      <c r="S75" s="20" t="s">
        <v>1866</v>
      </c>
      <c r="T75" s="124">
        <f>O75+J75-1</f>
        <v>2813</v>
      </c>
      <c r="U75" s="1015">
        <v>73.2</v>
      </c>
      <c r="V75" s="1014">
        <v>1.41</v>
      </c>
      <c r="W75" s="1014">
        <v>1.34</v>
      </c>
      <c r="X75" s="1014">
        <v>1.23</v>
      </c>
      <c r="Y75" s="90" t="s">
        <v>806</v>
      </c>
    </row>
    <row r="76" spans="1:50" s="20" customFormat="1" x14ac:dyDescent="0.25">
      <c r="A76" s="83">
        <v>33385</v>
      </c>
      <c r="B76" s="124" t="s">
        <v>23</v>
      </c>
      <c r="C76" s="124" t="s">
        <v>1791</v>
      </c>
      <c r="D76" s="29" t="s">
        <v>2348</v>
      </c>
      <c r="E76" s="29" t="s">
        <v>2347</v>
      </c>
      <c r="F76" s="605"/>
      <c r="G76" s="29" t="s">
        <v>548</v>
      </c>
      <c r="H76" s="83">
        <v>4</v>
      </c>
      <c r="I76" s="124" t="s">
        <v>28</v>
      </c>
      <c r="J76" s="30">
        <v>51</v>
      </c>
      <c r="K76" s="124"/>
      <c r="L76" s="124">
        <v>15</v>
      </c>
      <c r="M76" s="34"/>
      <c r="N76" s="124" t="s">
        <v>775</v>
      </c>
      <c r="O76" s="35">
        <v>2762</v>
      </c>
      <c r="P76" s="124"/>
      <c r="Q76" s="127">
        <v>2762</v>
      </c>
      <c r="S76" s="20" t="s">
        <v>1866</v>
      </c>
      <c r="T76" s="124">
        <f>O76+J76-1</f>
        <v>2812</v>
      </c>
      <c r="U76" s="1015">
        <v>95.7</v>
      </c>
      <c r="V76" s="1014">
        <v>1.88</v>
      </c>
      <c r="W76" s="1014">
        <v>1.64</v>
      </c>
      <c r="X76" s="1014">
        <v>1.48</v>
      </c>
      <c r="Y76" s="90" t="s">
        <v>806</v>
      </c>
    </row>
    <row r="77" spans="1:50" s="20" customFormat="1" x14ac:dyDescent="0.25">
      <c r="A77" s="83">
        <v>33434</v>
      </c>
      <c r="B77" s="124" t="s">
        <v>23</v>
      </c>
      <c r="C77" s="124" t="s">
        <v>2219</v>
      </c>
      <c r="D77" s="29" t="s">
        <v>2270</v>
      </c>
      <c r="E77" s="29" t="s">
        <v>2269</v>
      </c>
      <c r="F77" s="605"/>
      <c r="G77" s="29" t="s">
        <v>548</v>
      </c>
      <c r="H77" s="83">
        <v>4</v>
      </c>
      <c r="I77" s="124" t="s">
        <v>28</v>
      </c>
      <c r="J77" s="30">
        <v>50</v>
      </c>
      <c r="K77" s="124"/>
      <c r="L77" s="124">
        <v>15</v>
      </c>
      <c r="M77" s="34"/>
      <c r="N77" s="124" t="s">
        <v>775</v>
      </c>
      <c r="O77" s="35">
        <v>2762</v>
      </c>
      <c r="P77" s="124"/>
      <c r="Q77" s="127">
        <v>2762</v>
      </c>
      <c r="S77" s="20" t="s">
        <v>1866</v>
      </c>
      <c r="T77" s="124">
        <f>O77+J77-1</f>
        <v>2811</v>
      </c>
      <c r="U77" s="1015">
        <v>92</v>
      </c>
      <c r="V77" s="1014">
        <v>1.84</v>
      </c>
      <c r="W77" s="1014">
        <v>1.52</v>
      </c>
      <c r="X77" s="1014">
        <v>1.63</v>
      </c>
      <c r="Y77" s="90" t="s">
        <v>806</v>
      </c>
    </row>
    <row r="78" spans="1:50" s="20" customFormat="1" x14ac:dyDescent="0.25">
      <c r="A78" s="83">
        <v>33421</v>
      </c>
      <c r="B78" s="124" t="s">
        <v>23</v>
      </c>
      <c r="C78" s="124" t="s">
        <v>2219</v>
      </c>
      <c r="D78" s="29" t="s">
        <v>2293</v>
      </c>
      <c r="E78" s="29" t="s">
        <v>2292</v>
      </c>
      <c r="F78" s="605"/>
      <c r="G78" s="29" t="s">
        <v>548</v>
      </c>
      <c r="H78" s="83">
        <v>4</v>
      </c>
      <c r="I78" s="124" t="s">
        <v>28</v>
      </c>
      <c r="J78" s="30">
        <v>50</v>
      </c>
      <c r="K78" s="124" t="s">
        <v>15</v>
      </c>
      <c r="L78" s="124">
        <v>10</v>
      </c>
      <c r="M78" s="34"/>
      <c r="N78" s="124" t="s">
        <v>1749</v>
      </c>
      <c r="O78" s="35">
        <v>2762</v>
      </c>
      <c r="P78" s="124"/>
      <c r="Q78" s="127">
        <v>2762</v>
      </c>
      <c r="S78" s="20" t="s">
        <v>1866</v>
      </c>
      <c r="T78" s="124">
        <f>O78+J78-1</f>
        <v>2811</v>
      </c>
      <c r="U78" s="1015">
        <v>89.5</v>
      </c>
      <c r="V78" s="1014">
        <v>1.79</v>
      </c>
      <c r="W78" s="1014">
        <v>1.59</v>
      </c>
      <c r="X78" s="1014">
        <v>1.33</v>
      </c>
      <c r="Y78" s="90" t="s">
        <v>806</v>
      </c>
    </row>
    <row r="79" spans="1:50" s="20" customFormat="1" x14ac:dyDescent="0.25">
      <c r="A79" s="83">
        <v>33401</v>
      </c>
      <c r="B79" s="124" t="s">
        <v>23</v>
      </c>
      <c r="C79" s="124" t="s">
        <v>1791</v>
      </c>
      <c r="D79" s="29" t="s">
        <v>2319</v>
      </c>
      <c r="E79" s="29" t="s">
        <v>2318</v>
      </c>
      <c r="F79" s="605"/>
      <c r="G79" s="29" t="s">
        <v>548</v>
      </c>
      <c r="H79" s="83">
        <v>2</v>
      </c>
      <c r="I79" s="124" t="s">
        <v>28</v>
      </c>
      <c r="J79" s="30">
        <v>50</v>
      </c>
      <c r="K79" s="124"/>
      <c r="L79" s="124">
        <v>15</v>
      </c>
      <c r="M79" s="34"/>
      <c r="N79" s="124" t="s">
        <v>1749</v>
      </c>
      <c r="O79" s="35">
        <v>2762</v>
      </c>
      <c r="P79" s="124"/>
      <c r="Q79" s="127">
        <v>2762</v>
      </c>
      <c r="S79" s="20" t="s">
        <v>1866</v>
      </c>
      <c r="T79" s="124">
        <f>O79+J79-1</f>
        <v>2811</v>
      </c>
      <c r="U79" s="1015">
        <v>120.7</v>
      </c>
      <c r="V79" s="1014">
        <v>2.41</v>
      </c>
      <c r="W79" s="1014">
        <v>1.94</v>
      </c>
      <c r="X79" s="1014">
        <v>2.13</v>
      </c>
      <c r="Y79" s="90" t="s">
        <v>808</v>
      </c>
    </row>
    <row r="80" spans="1:50" s="20" customFormat="1" x14ac:dyDescent="0.25">
      <c r="A80" s="83">
        <v>33440</v>
      </c>
      <c r="B80" s="124" t="s">
        <v>23</v>
      </c>
      <c r="C80" s="124" t="s">
        <v>2219</v>
      </c>
      <c r="D80" s="29" t="s">
        <v>2258</v>
      </c>
      <c r="E80" s="29" t="s">
        <v>2257</v>
      </c>
      <c r="F80" s="605"/>
      <c r="G80" s="29" t="s">
        <v>548</v>
      </c>
      <c r="H80" s="83">
        <v>4</v>
      </c>
      <c r="I80" s="124" t="s">
        <v>28</v>
      </c>
      <c r="J80" s="30">
        <v>49</v>
      </c>
      <c r="K80" s="124"/>
      <c r="L80" s="124">
        <v>14</v>
      </c>
      <c r="M80" s="34"/>
      <c r="N80" s="124" t="s">
        <v>775</v>
      </c>
      <c r="O80" s="35">
        <v>2762</v>
      </c>
      <c r="P80" s="124"/>
      <c r="Q80" s="127">
        <v>2762</v>
      </c>
      <c r="S80" s="20" t="s">
        <v>1866</v>
      </c>
      <c r="T80" s="124">
        <f>O80+J80-1</f>
        <v>2810</v>
      </c>
      <c r="U80" s="1015">
        <v>93.4</v>
      </c>
      <c r="V80" s="1014">
        <v>1.91</v>
      </c>
      <c r="W80" s="1014">
        <v>1.58</v>
      </c>
      <c r="X80" s="1014">
        <v>1.61</v>
      </c>
      <c r="Y80" s="90" t="s">
        <v>806</v>
      </c>
    </row>
    <row r="81" spans="1:25" s="20" customFormat="1" x14ac:dyDescent="0.25">
      <c r="A81" s="83">
        <v>33395</v>
      </c>
      <c r="B81" s="124" t="s">
        <v>23</v>
      </c>
      <c r="C81" s="124" t="s">
        <v>1791</v>
      </c>
      <c r="D81" s="29" t="s">
        <v>1989</v>
      </c>
      <c r="E81" s="29" t="s">
        <v>2330</v>
      </c>
      <c r="F81" s="605"/>
      <c r="G81" s="29" t="s">
        <v>548</v>
      </c>
      <c r="H81" s="83">
        <v>4</v>
      </c>
      <c r="I81" s="124" t="s">
        <v>28</v>
      </c>
      <c r="J81" s="30">
        <v>49</v>
      </c>
      <c r="K81" s="124" t="s">
        <v>15</v>
      </c>
      <c r="L81" s="124">
        <v>16</v>
      </c>
      <c r="M81" s="34"/>
      <c r="N81" s="124" t="s">
        <v>775</v>
      </c>
      <c r="O81" s="35">
        <v>2762</v>
      </c>
      <c r="P81" s="124"/>
      <c r="Q81" s="127">
        <v>2762</v>
      </c>
      <c r="S81" s="20" t="s">
        <v>1866</v>
      </c>
      <c r="T81" s="124">
        <f>O81+J81-1</f>
        <v>2810</v>
      </c>
      <c r="U81" s="1015">
        <v>130.19999999999999</v>
      </c>
      <c r="V81" s="1014">
        <v>2.66</v>
      </c>
      <c r="W81" s="1014">
        <v>1.52</v>
      </c>
      <c r="X81" s="1014">
        <v>3.03</v>
      </c>
      <c r="Y81" s="90" t="s">
        <v>808</v>
      </c>
    </row>
    <row r="82" spans="1:25" s="20" customFormat="1" x14ac:dyDescent="0.25">
      <c r="A82" s="83">
        <v>33394</v>
      </c>
      <c r="B82" s="124" t="s">
        <v>23</v>
      </c>
      <c r="C82" s="124" t="s">
        <v>1791</v>
      </c>
      <c r="D82" s="29" t="s">
        <v>2332</v>
      </c>
      <c r="E82" s="29" t="s">
        <v>2331</v>
      </c>
      <c r="F82" s="605"/>
      <c r="G82" s="29" t="s">
        <v>548</v>
      </c>
      <c r="H82" s="83">
        <v>4</v>
      </c>
      <c r="I82" s="124" t="s">
        <v>28</v>
      </c>
      <c r="J82" s="30">
        <v>48</v>
      </c>
      <c r="K82" s="124"/>
      <c r="L82" s="124">
        <v>16</v>
      </c>
      <c r="M82" s="34"/>
      <c r="N82" s="124" t="s">
        <v>775</v>
      </c>
      <c r="O82" s="35">
        <v>2762</v>
      </c>
      <c r="P82" s="124"/>
      <c r="Q82" s="127">
        <v>2762</v>
      </c>
      <c r="S82" s="20" t="s">
        <v>1866</v>
      </c>
      <c r="T82" s="124">
        <f>O82+J82-1</f>
        <v>2809</v>
      </c>
      <c r="U82" s="1015">
        <v>81.099999999999994</v>
      </c>
      <c r="V82" s="1014">
        <v>1.69</v>
      </c>
      <c r="W82" s="1014">
        <v>1.88</v>
      </c>
      <c r="X82" s="1014">
        <v>1.39</v>
      </c>
      <c r="Y82" s="90" t="s">
        <v>806</v>
      </c>
    </row>
    <row r="83" spans="1:25" s="20" customFormat="1" x14ac:dyDescent="0.25">
      <c r="A83" s="83">
        <v>33391</v>
      </c>
      <c r="B83" s="124" t="s">
        <v>23</v>
      </c>
      <c r="C83" s="124" t="s">
        <v>1791</v>
      </c>
      <c r="D83" s="29" t="s">
        <v>2335</v>
      </c>
      <c r="E83" s="29" t="s">
        <v>2334</v>
      </c>
      <c r="F83" s="605"/>
      <c r="G83" s="29" t="s">
        <v>548</v>
      </c>
      <c r="H83" s="83">
        <v>2</v>
      </c>
      <c r="I83" s="124" t="s">
        <v>28</v>
      </c>
      <c r="J83" s="30">
        <v>48</v>
      </c>
      <c r="K83" s="124"/>
      <c r="L83" s="124">
        <v>10</v>
      </c>
      <c r="M83" s="34"/>
      <c r="N83" s="124" t="s">
        <v>775</v>
      </c>
      <c r="O83" s="35">
        <v>2762</v>
      </c>
      <c r="P83" s="124"/>
      <c r="Q83" s="127">
        <v>2762</v>
      </c>
      <c r="S83" s="20" t="s">
        <v>1866</v>
      </c>
      <c r="T83" s="124">
        <f>O83+J83-1</f>
        <v>2809</v>
      </c>
      <c r="U83" s="1015">
        <v>95.1</v>
      </c>
      <c r="V83" s="1014">
        <v>1.98</v>
      </c>
      <c r="W83" s="1014">
        <v>1.96</v>
      </c>
      <c r="X83" s="1014">
        <v>1.55</v>
      </c>
      <c r="Y83" s="90" t="s">
        <v>806</v>
      </c>
    </row>
    <row r="84" spans="1:25" s="20" customFormat="1" x14ac:dyDescent="0.25">
      <c r="A84" s="83">
        <v>33433</v>
      </c>
      <c r="B84" s="124" t="s">
        <v>23</v>
      </c>
      <c r="C84" s="124" t="s">
        <v>2219</v>
      </c>
      <c r="D84" s="29" t="s">
        <v>2272</v>
      </c>
      <c r="E84" s="29" t="s">
        <v>2271</v>
      </c>
      <c r="F84" s="605"/>
      <c r="G84" s="29" t="s">
        <v>548</v>
      </c>
      <c r="H84" s="83">
        <v>4</v>
      </c>
      <c r="I84" s="124" t="s">
        <v>28</v>
      </c>
      <c r="J84" s="30">
        <v>46</v>
      </c>
      <c r="K84" s="124"/>
      <c r="L84" s="124">
        <v>16</v>
      </c>
      <c r="M84" s="34"/>
      <c r="N84" s="124" t="s">
        <v>775</v>
      </c>
      <c r="O84" s="35">
        <v>2762</v>
      </c>
      <c r="P84" s="124"/>
      <c r="Q84" s="127">
        <v>2762</v>
      </c>
      <c r="S84" s="20" t="s">
        <v>1866</v>
      </c>
      <c r="T84" s="124">
        <f>O84+J84-1</f>
        <v>2807</v>
      </c>
      <c r="U84" s="1015">
        <v>98</v>
      </c>
      <c r="V84" s="1014">
        <v>2.13</v>
      </c>
      <c r="W84" s="1014">
        <v>1.96</v>
      </c>
      <c r="X84" s="1014">
        <v>1.76</v>
      </c>
      <c r="Y84" s="90" t="s">
        <v>808</v>
      </c>
    </row>
    <row r="85" spans="1:25" s="20" customFormat="1" x14ac:dyDescent="0.25">
      <c r="A85" s="83">
        <v>33431</v>
      </c>
      <c r="B85" s="124" t="s">
        <v>23</v>
      </c>
      <c r="C85" s="124" t="s">
        <v>2219</v>
      </c>
      <c r="D85" s="29" t="s">
        <v>2276</v>
      </c>
      <c r="E85" s="29" t="s">
        <v>2275</v>
      </c>
      <c r="F85" s="605"/>
      <c r="G85" s="29" t="s">
        <v>548</v>
      </c>
      <c r="H85" s="83">
        <v>4</v>
      </c>
      <c r="I85" s="124" t="s">
        <v>28</v>
      </c>
      <c r="J85" s="30">
        <v>153</v>
      </c>
      <c r="K85" s="124"/>
      <c r="L85" s="124">
        <v>0</v>
      </c>
      <c r="M85" s="34"/>
      <c r="N85" s="124"/>
      <c r="O85" s="35">
        <v>2772</v>
      </c>
      <c r="P85" s="124"/>
      <c r="Q85" s="127">
        <v>2735</v>
      </c>
      <c r="R85" s="20">
        <v>2728</v>
      </c>
      <c r="S85" s="20" t="s">
        <v>2241</v>
      </c>
      <c r="T85" s="124">
        <f>O85+J85-1</f>
        <v>2924</v>
      </c>
      <c r="U85" s="1011">
        <v>168.3</v>
      </c>
      <c r="V85" s="929">
        <v>1.1000000000000001</v>
      </c>
      <c r="W85" s="929"/>
      <c r="X85" s="929"/>
      <c r="Y85" s="47" t="s">
        <v>811</v>
      </c>
    </row>
    <row r="86" spans="1:25" s="20" customFormat="1" x14ac:dyDescent="0.25">
      <c r="A86" s="83">
        <v>33402</v>
      </c>
      <c r="B86" s="124" t="s">
        <v>23</v>
      </c>
      <c r="C86" s="124" t="s">
        <v>1791</v>
      </c>
      <c r="D86" s="29" t="s">
        <v>2229</v>
      </c>
      <c r="E86" s="29" t="s">
        <v>2317</v>
      </c>
      <c r="F86" s="605"/>
      <c r="G86" s="29" t="s">
        <v>548</v>
      </c>
      <c r="H86" s="83">
        <v>8</v>
      </c>
      <c r="I86" s="124" t="s">
        <v>28</v>
      </c>
      <c r="J86" s="30">
        <v>179</v>
      </c>
      <c r="K86" s="124"/>
      <c r="L86" s="124">
        <v>21</v>
      </c>
      <c r="M86" s="33" t="s">
        <v>900</v>
      </c>
      <c r="N86" s="124"/>
      <c r="O86" s="35">
        <v>2736</v>
      </c>
      <c r="P86" s="124">
        <v>2736</v>
      </c>
      <c r="Q86" s="127">
        <v>2735</v>
      </c>
      <c r="S86" s="20" t="s">
        <v>2241</v>
      </c>
      <c r="T86" s="124">
        <f>O86+J86-1</f>
        <v>2914</v>
      </c>
      <c r="U86" s="1011">
        <v>128.80000000000001</v>
      </c>
      <c r="V86" s="929">
        <v>0.72</v>
      </c>
      <c r="W86" s="929">
        <v>0.47</v>
      </c>
      <c r="X86" s="929">
        <v>0.37</v>
      </c>
      <c r="Y86" s="47" t="s">
        <v>805</v>
      </c>
    </row>
    <row r="87" spans="1:25" s="20" customFormat="1" x14ac:dyDescent="0.25">
      <c r="A87" s="83">
        <v>33441</v>
      </c>
      <c r="B87" s="124" t="s">
        <v>23</v>
      </c>
      <c r="C87" s="124" t="s">
        <v>2219</v>
      </c>
      <c r="D87" s="29" t="s">
        <v>2256</v>
      </c>
      <c r="E87" s="29" t="s">
        <v>2255</v>
      </c>
      <c r="F87" s="605"/>
      <c r="G87" s="29" t="s">
        <v>548</v>
      </c>
      <c r="H87" s="83">
        <v>2</v>
      </c>
      <c r="I87" s="124" t="s">
        <v>28</v>
      </c>
      <c r="J87" s="30">
        <v>162</v>
      </c>
      <c r="K87" s="124"/>
      <c r="L87" s="124">
        <v>5</v>
      </c>
      <c r="M87" s="33" t="s">
        <v>2096</v>
      </c>
      <c r="N87" s="91"/>
      <c r="O87" s="35">
        <v>2753</v>
      </c>
      <c r="P87" s="124">
        <v>2739</v>
      </c>
      <c r="Q87" s="127">
        <v>2735</v>
      </c>
      <c r="S87" s="20" t="s">
        <v>2241</v>
      </c>
      <c r="T87" s="124">
        <f>O87+J87-1</f>
        <v>2914</v>
      </c>
      <c r="U87" s="1011">
        <v>169.8</v>
      </c>
      <c r="V87" s="929">
        <v>1.05</v>
      </c>
      <c r="W87" s="929">
        <v>0.62</v>
      </c>
      <c r="X87" s="929">
        <v>0.75</v>
      </c>
      <c r="Y87" s="90" t="s">
        <v>807</v>
      </c>
    </row>
    <row r="88" spans="1:25" s="20" customFormat="1" x14ac:dyDescent="0.25">
      <c r="A88" s="83">
        <v>33425</v>
      </c>
      <c r="B88" s="124" t="s">
        <v>23</v>
      </c>
      <c r="C88" s="124" t="s">
        <v>2219</v>
      </c>
      <c r="D88" s="29" t="s">
        <v>2287</v>
      </c>
      <c r="E88" s="29" t="s">
        <v>2279</v>
      </c>
      <c r="F88" s="605"/>
      <c r="G88" s="29" t="s">
        <v>548</v>
      </c>
      <c r="H88" s="83">
        <v>2</v>
      </c>
      <c r="I88" s="124" t="s">
        <v>28</v>
      </c>
      <c r="J88" s="30">
        <v>102</v>
      </c>
      <c r="K88" s="124"/>
      <c r="L88" s="124">
        <v>27</v>
      </c>
      <c r="M88" s="33" t="s">
        <v>900</v>
      </c>
      <c r="N88" s="124"/>
      <c r="O88" s="35">
        <v>2736</v>
      </c>
      <c r="P88" s="124">
        <v>2736</v>
      </c>
      <c r="Q88" s="127">
        <v>2735</v>
      </c>
      <c r="S88" s="20" t="s">
        <v>2241</v>
      </c>
      <c r="T88" s="124">
        <f>O88+J88-1</f>
        <v>2837</v>
      </c>
      <c r="U88" s="1011">
        <v>100.7</v>
      </c>
      <c r="V88" s="929">
        <v>0.99</v>
      </c>
      <c r="W88" s="929">
        <v>0.44</v>
      </c>
      <c r="X88" s="929">
        <v>0.44</v>
      </c>
      <c r="Y88" s="47" t="s">
        <v>805</v>
      </c>
    </row>
    <row r="89" spans="1:25" s="20" customFormat="1" x14ac:dyDescent="0.25">
      <c r="A89" s="83">
        <v>33423</v>
      </c>
      <c r="B89" s="124" t="s">
        <v>23</v>
      </c>
      <c r="C89" s="124" t="s">
        <v>2219</v>
      </c>
      <c r="D89" s="29" t="s">
        <v>2291</v>
      </c>
      <c r="E89" s="29" t="s">
        <v>2290</v>
      </c>
      <c r="F89" s="605"/>
      <c r="G89" s="29" t="s">
        <v>548</v>
      </c>
      <c r="H89" s="83">
        <v>2</v>
      </c>
      <c r="I89" s="124" t="s">
        <v>28</v>
      </c>
      <c r="J89" s="30">
        <v>99</v>
      </c>
      <c r="K89" s="124"/>
      <c r="L89" s="124">
        <v>22</v>
      </c>
      <c r="M89" s="33" t="s">
        <v>953</v>
      </c>
      <c r="N89" s="124"/>
      <c r="O89" s="35">
        <v>2739</v>
      </c>
      <c r="P89" s="124">
        <v>2737</v>
      </c>
      <c r="Q89" s="127">
        <v>2735</v>
      </c>
      <c r="S89" s="20" t="s">
        <v>2241</v>
      </c>
      <c r="T89" s="124">
        <f>O89+J89-1</f>
        <v>2837</v>
      </c>
      <c r="U89" s="1011">
        <v>105.7</v>
      </c>
      <c r="V89" s="929">
        <v>1.07</v>
      </c>
      <c r="W89" s="929">
        <v>0.94</v>
      </c>
      <c r="X89" s="929">
        <v>0.69</v>
      </c>
      <c r="Y89" s="90" t="s">
        <v>807</v>
      </c>
    </row>
    <row r="90" spans="1:25" s="20" customFormat="1" x14ac:dyDescent="0.25">
      <c r="A90" s="83">
        <v>33396</v>
      </c>
      <c r="B90" s="124" t="s">
        <v>23</v>
      </c>
      <c r="C90" s="124" t="s">
        <v>1791</v>
      </c>
      <c r="D90" s="29" t="s">
        <v>2329</v>
      </c>
      <c r="E90" s="29" t="s">
        <v>2328</v>
      </c>
      <c r="F90" s="605"/>
      <c r="G90" s="29" t="s">
        <v>548</v>
      </c>
      <c r="H90" s="1032">
        <v>2</v>
      </c>
      <c r="I90" s="124" t="s">
        <v>28</v>
      </c>
      <c r="J90" s="30">
        <v>91</v>
      </c>
      <c r="K90" s="124"/>
      <c r="L90" s="124">
        <v>5</v>
      </c>
      <c r="M90" s="33" t="s">
        <v>2327</v>
      </c>
      <c r="N90" s="124"/>
      <c r="O90" s="35">
        <v>2741</v>
      </c>
      <c r="Q90" s="127">
        <v>2735</v>
      </c>
      <c r="R90" s="20">
        <v>2728</v>
      </c>
      <c r="S90" s="20" t="s">
        <v>2241</v>
      </c>
      <c r="T90" s="124">
        <f>O90+J90-1</f>
        <v>2831</v>
      </c>
      <c r="U90" s="1011">
        <v>102.6</v>
      </c>
      <c r="V90" s="929">
        <v>1.1299999999999999</v>
      </c>
      <c r="W90" s="929">
        <v>1.1000000000000001</v>
      </c>
      <c r="X90" s="929">
        <v>1.36</v>
      </c>
      <c r="Y90" s="90" t="s">
        <v>806</v>
      </c>
    </row>
    <row r="91" spans="1:25" s="20" customFormat="1" x14ac:dyDescent="0.25">
      <c r="A91" s="83">
        <v>33389</v>
      </c>
      <c r="B91" s="124" t="s">
        <v>23</v>
      </c>
      <c r="C91" s="124" t="s">
        <v>1791</v>
      </c>
      <c r="D91" s="29" t="s">
        <v>2340</v>
      </c>
      <c r="E91" s="29" t="s">
        <v>2339</v>
      </c>
      <c r="F91" s="605"/>
      <c r="G91" s="29" t="s">
        <v>548</v>
      </c>
      <c r="H91" s="83">
        <v>2</v>
      </c>
      <c r="I91" s="124" t="s">
        <v>28</v>
      </c>
      <c r="J91" s="30">
        <v>85</v>
      </c>
      <c r="K91" s="124"/>
      <c r="L91" s="124">
        <v>15</v>
      </c>
      <c r="M91" s="34"/>
      <c r="N91" s="124" t="s">
        <v>1749</v>
      </c>
      <c r="O91" s="35">
        <v>2735</v>
      </c>
      <c r="P91" s="124"/>
      <c r="Q91" s="127">
        <v>2735</v>
      </c>
      <c r="S91" s="20" t="s">
        <v>2241</v>
      </c>
      <c r="T91" s="124">
        <f>O91+J91-1</f>
        <v>2819</v>
      </c>
      <c r="U91" s="1011">
        <v>143.5</v>
      </c>
      <c r="V91" s="929">
        <v>1.69</v>
      </c>
      <c r="W91" s="929">
        <v>1.03</v>
      </c>
      <c r="X91" s="929">
        <v>1.76</v>
      </c>
      <c r="Y91" s="90" t="s">
        <v>806</v>
      </c>
    </row>
    <row r="92" spans="1:25" s="20" customFormat="1" x14ac:dyDescent="0.25">
      <c r="A92" s="83">
        <v>33384</v>
      </c>
      <c r="B92" s="124" t="s">
        <v>23</v>
      </c>
      <c r="C92" s="124" t="s">
        <v>1791</v>
      </c>
      <c r="D92" s="29" t="s">
        <v>2349</v>
      </c>
      <c r="E92" s="29" t="s">
        <v>2339</v>
      </c>
      <c r="F92" s="605"/>
      <c r="G92" s="29" t="s">
        <v>548</v>
      </c>
      <c r="H92" s="83">
        <v>4</v>
      </c>
      <c r="I92" s="124" t="s">
        <v>28</v>
      </c>
      <c r="J92" s="30">
        <v>79</v>
      </c>
      <c r="K92" s="124"/>
      <c r="L92" s="124">
        <v>12</v>
      </c>
      <c r="M92" s="34"/>
      <c r="N92" s="124" t="s">
        <v>775</v>
      </c>
      <c r="O92" s="35">
        <v>2731</v>
      </c>
      <c r="P92" s="124"/>
      <c r="Q92" s="127">
        <v>2731</v>
      </c>
      <c r="S92" s="20" t="s">
        <v>2241</v>
      </c>
      <c r="T92" s="124">
        <f>O92+J92-1</f>
        <v>2809</v>
      </c>
      <c r="U92" s="1011">
        <v>87.5</v>
      </c>
      <c r="V92" s="929">
        <v>1.1100000000000001</v>
      </c>
      <c r="W92" s="929">
        <v>1.1299999999999999</v>
      </c>
      <c r="X92" s="929">
        <v>0.87</v>
      </c>
      <c r="Y92" s="90" t="s">
        <v>806</v>
      </c>
    </row>
    <row r="93" spans="1:25" s="20" customFormat="1" x14ac:dyDescent="0.25">
      <c r="A93" s="83">
        <v>33428</v>
      </c>
      <c r="B93" s="124" t="s">
        <v>23</v>
      </c>
      <c r="C93" s="124" t="s">
        <v>2219</v>
      </c>
      <c r="D93" s="29" t="s">
        <v>2283</v>
      </c>
      <c r="E93" s="29" t="s">
        <v>2282</v>
      </c>
      <c r="F93" s="605"/>
      <c r="G93" s="29" t="s">
        <v>548</v>
      </c>
      <c r="H93" s="83">
        <v>4</v>
      </c>
      <c r="I93" s="124" t="s">
        <v>28</v>
      </c>
      <c r="J93" s="30">
        <v>173</v>
      </c>
      <c r="K93" s="124"/>
      <c r="L93" s="124">
        <v>5</v>
      </c>
      <c r="M93" s="33" t="s">
        <v>2281</v>
      </c>
      <c r="N93" s="124"/>
      <c r="O93" s="35">
        <v>2742</v>
      </c>
      <c r="Q93" s="127">
        <v>2728</v>
      </c>
      <c r="R93" s="20">
        <v>2726</v>
      </c>
      <c r="S93" s="20" t="s">
        <v>2241</v>
      </c>
      <c r="T93" s="124">
        <f>O93+J93-1</f>
        <v>2914</v>
      </c>
      <c r="U93" s="1011">
        <v>213.8</v>
      </c>
      <c r="V93" s="929">
        <v>1.24</v>
      </c>
      <c r="W93" s="929">
        <v>0.67</v>
      </c>
      <c r="X93" s="929">
        <v>0.82</v>
      </c>
      <c r="Y93" s="90" t="s">
        <v>807</v>
      </c>
    </row>
    <row r="94" spans="1:25" s="20" customFormat="1" x14ac:dyDescent="0.25">
      <c r="A94" s="83">
        <v>33437</v>
      </c>
      <c r="B94" s="124" t="s">
        <v>23</v>
      </c>
      <c r="C94" s="124" t="s">
        <v>2219</v>
      </c>
      <c r="D94" s="29" t="s">
        <v>2264</v>
      </c>
      <c r="E94" s="29" t="s">
        <v>2263</v>
      </c>
      <c r="F94" s="605"/>
      <c r="G94" s="29" t="s">
        <v>548</v>
      </c>
      <c r="H94" s="83">
        <v>4</v>
      </c>
      <c r="I94" s="124" t="s">
        <v>28</v>
      </c>
      <c r="J94" s="30">
        <v>179</v>
      </c>
      <c r="K94" s="124"/>
      <c r="L94" s="124">
        <v>44</v>
      </c>
      <c r="M94" s="34" t="s">
        <v>900</v>
      </c>
      <c r="N94" s="124"/>
      <c r="O94" s="35">
        <v>2729</v>
      </c>
      <c r="Q94" s="127">
        <v>2728</v>
      </c>
      <c r="R94" s="20">
        <v>2726</v>
      </c>
      <c r="S94" s="20" t="s">
        <v>2241</v>
      </c>
      <c r="T94" s="124">
        <f>O94+J94-1</f>
        <v>2907</v>
      </c>
      <c r="U94" s="1015">
        <v>120.3</v>
      </c>
      <c r="V94" s="1014">
        <v>0.67</v>
      </c>
      <c r="W94" s="1014">
        <v>0.38</v>
      </c>
      <c r="X94" s="1014">
        <v>0.56999999999999995</v>
      </c>
      <c r="Y94" s="47" t="s">
        <v>805</v>
      </c>
    </row>
    <row r="95" spans="1:25" s="20" customFormat="1" x14ac:dyDescent="0.25">
      <c r="A95" s="83">
        <v>33435</v>
      </c>
      <c r="B95" s="124" t="s">
        <v>23</v>
      </c>
      <c r="C95" s="124" t="s">
        <v>2219</v>
      </c>
      <c r="D95" s="29" t="s">
        <v>2268</v>
      </c>
      <c r="E95" s="29" t="s">
        <v>2267</v>
      </c>
      <c r="F95" s="605"/>
      <c r="G95" s="29" t="s">
        <v>548</v>
      </c>
      <c r="H95" s="83">
        <v>8</v>
      </c>
      <c r="I95" s="124" t="s">
        <v>28</v>
      </c>
      <c r="J95" s="30">
        <v>159</v>
      </c>
      <c r="K95" s="124"/>
      <c r="L95" s="124">
        <v>29</v>
      </c>
      <c r="M95" s="33" t="s">
        <v>915</v>
      </c>
      <c r="N95" s="124"/>
      <c r="O95" s="35">
        <v>2732</v>
      </c>
      <c r="Q95" s="127">
        <v>2728</v>
      </c>
      <c r="R95" s="20">
        <v>2726</v>
      </c>
      <c r="S95" s="20" t="s">
        <v>2241</v>
      </c>
      <c r="T95" s="124">
        <f>O95+J95-1</f>
        <v>2890</v>
      </c>
      <c r="U95" s="1015">
        <v>89.9</v>
      </c>
      <c r="V95" s="1014">
        <v>0.56999999999999995</v>
      </c>
      <c r="W95" s="1014">
        <v>0.57999999999999996</v>
      </c>
      <c r="X95" s="1014">
        <v>0.48</v>
      </c>
      <c r="Y95" s="47" t="s">
        <v>805</v>
      </c>
    </row>
    <row r="96" spans="1:25" s="20" customFormat="1" x14ac:dyDescent="0.25">
      <c r="A96" s="83">
        <v>33439</v>
      </c>
      <c r="B96" s="124" t="s">
        <v>23</v>
      </c>
      <c r="C96" s="124" t="s">
        <v>2219</v>
      </c>
      <c r="D96" s="29" t="s">
        <v>2258</v>
      </c>
      <c r="E96" s="29" t="s">
        <v>2259</v>
      </c>
      <c r="F96" s="605"/>
      <c r="G96" s="29" t="s">
        <v>548</v>
      </c>
      <c r="H96" s="83">
        <v>8</v>
      </c>
      <c r="I96" s="124" t="s">
        <v>28</v>
      </c>
      <c r="J96" s="30">
        <v>110</v>
      </c>
      <c r="K96" s="124"/>
      <c r="L96" s="124">
        <v>20</v>
      </c>
      <c r="M96" s="33" t="s">
        <v>1934</v>
      </c>
      <c r="N96" s="124"/>
      <c r="O96" s="35">
        <v>2735</v>
      </c>
      <c r="Q96" s="127">
        <v>2728</v>
      </c>
      <c r="R96" s="20">
        <v>2726</v>
      </c>
      <c r="S96" s="20" t="s">
        <v>2241</v>
      </c>
      <c r="T96" s="124">
        <f>O96+J96-1</f>
        <v>2844</v>
      </c>
      <c r="U96" s="1015">
        <v>130.9</v>
      </c>
      <c r="V96" s="1014">
        <v>1.19</v>
      </c>
      <c r="W96" s="1014">
        <v>0.68</v>
      </c>
      <c r="X96" s="1014">
        <v>0.72</v>
      </c>
      <c r="Y96" s="90" t="s">
        <v>807</v>
      </c>
    </row>
    <row r="97" spans="1:48" s="20" customFormat="1" x14ac:dyDescent="0.25">
      <c r="A97" s="83">
        <v>33430</v>
      </c>
      <c r="B97" s="124" t="s">
        <v>23</v>
      </c>
      <c r="C97" s="124" t="s">
        <v>2219</v>
      </c>
      <c r="D97" s="29" t="s">
        <v>2278</v>
      </c>
      <c r="E97" s="29" t="s">
        <v>2277</v>
      </c>
      <c r="F97" s="605"/>
      <c r="G97" s="29" t="s">
        <v>548</v>
      </c>
      <c r="H97" s="83">
        <v>4</v>
      </c>
      <c r="I97" s="124" t="s">
        <v>28</v>
      </c>
      <c r="J97" s="30">
        <v>122</v>
      </c>
      <c r="K97" s="124"/>
      <c r="L97" s="124">
        <v>28</v>
      </c>
      <c r="M97" s="34"/>
      <c r="N97" s="124" t="s">
        <v>777</v>
      </c>
      <c r="O97" s="35">
        <v>2728</v>
      </c>
      <c r="Q97" s="127">
        <v>2728</v>
      </c>
      <c r="S97" s="20" t="s">
        <v>2241</v>
      </c>
      <c r="T97" s="124">
        <f>O97+J97-1</f>
        <v>2849</v>
      </c>
      <c r="U97" s="1015">
        <v>69.3</v>
      </c>
      <c r="V97" s="1014">
        <v>0.56999999999999995</v>
      </c>
      <c r="W97" s="1014">
        <v>0.67</v>
      </c>
      <c r="X97" s="1014">
        <v>0.51</v>
      </c>
      <c r="Y97" s="47" t="s">
        <v>805</v>
      </c>
    </row>
    <row r="98" spans="1:48" s="20" customFormat="1" x14ac:dyDescent="0.25">
      <c r="A98" s="83">
        <v>33398</v>
      </c>
      <c r="B98" s="124" t="s">
        <v>23</v>
      </c>
      <c r="C98" s="124" t="s">
        <v>1791</v>
      </c>
      <c r="D98" s="29" t="s">
        <v>2324</v>
      </c>
      <c r="E98" s="29" t="s">
        <v>2323</v>
      </c>
      <c r="F98" s="605"/>
      <c r="G98" s="29" t="s">
        <v>548</v>
      </c>
      <c r="H98" s="83">
        <v>4</v>
      </c>
      <c r="I98" s="124" t="s">
        <v>28</v>
      </c>
      <c r="J98" s="30">
        <v>121</v>
      </c>
      <c r="K98" s="124"/>
      <c r="L98" s="124">
        <v>26</v>
      </c>
      <c r="M98" s="34"/>
      <c r="N98" s="124" t="s">
        <v>1749</v>
      </c>
      <c r="O98" s="35">
        <v>2728</v>
      </c>
      <c r="P98" s="124"/>
      <c r="Q98" s="127">
        <v>2728</v>
      </c>
      <c r="S98" s="20" t="s">
        <v>2241</v>
      </c>
      <c r="T98" s="124">
        <f>O98+J98-1</f>
        <v>2848</v>
      </c>
      <c r="U98" s="1015">
        <v>111.2</v>
      </c>
      <c r="V98" s="1014">
        <v>0.92</v>
      </c>
      <c r="W98" s="1014">
        <v>0.62</v>
      </c>
      <c r="X98" s="1014">
        <v>0.75</v>
      </c>
      <c r="Y98" s="47" t="s">
        <v>805</v>
      </c>
    </row>
    <row r="99" spans="1:48" s="20" customFormat="1" x14ac:dyDescent="0.25">
      <c r="A99" s="83">
        <v>33393</v>
      </c>
      <c r="B99" s="124" t="s">
        <v>23</v>
      </c>
      <c r="C99" s="124" t="s">
        <v>1791</v>
      </c>
      <c r="D99" s="29" t="s">
        <v>1982</v>
      </c>
      <c r="E99" s="29" t="s">
        <v>2333</v>
      </c>
      <c r="F99" s="605"/>
      <c r="G99" s="29" t="s">
        <v>548</v>
      </c>
      <c r="H99" s="83">
        <v>4</v>
      </c>
      <c r="I99" s="124" t="s">
        <v>28</v>
      </c>
      <c r="J99" s="30">
        <v>103</v>
      </c>
      <c r="K99" s="124"/>
      <c r="L99" s="124">
        <v>19</v>
      </c>
      <c r="M99" s="33" t="s">
        <v>673</v>
      </c>
      <c r="N99" s="124"/>
      <c r="O99" s="35">
        <v>2736</v>
      </c>
      <c r="P99" s="20">
        <v>2735</v>
      </c>
      <c r="Q99" s="127">
        <v>2728</v>
      </c>
      <c r="R99" s="124"/>
      <c r="S99" s="20" t="s">
        <v>2241</v>
      </c>
      <c r="T99" s="124">
        <f>O99+J99-1</f>
        <v>2838</v>
      </c>
      <c r="U99" s="1015">
        <v>134.69999999999999</v>
      </c>
      <c r="V99" s="1014">
        <v>1.31</v>
      </c>
      <c r="W99" s="1014">
        <v>0.7</v>
      </c>
      <c r="X99" s="1014">
        <v>0.77</v>
      </c>
      <c r="Y99" s="90" t="s">
        <v>807</v>
      </c>
    </row>
    <row r="100" spans="1:48" s="20" customFormat="1" x14ac:dyDescent="0.25">
      <c r="A100" s="83">
        <v>33399</v>
      </c>
      <c r="B100" s="124" t="s">
        <v>23</v>
      </c>
      <c r="C100" s="124" t="s">
        <v>1791</v>
      </c>
      <c r="D100" s="29" t="s">
        <v>2041</v>
      </c>
      <c r="E100" s="29" t="s">
        <v>2322</v>
      </c>
      <c r="F100" s="605"/>
      <c r="G100" s="29" t="s">
        <v>548</v>
      </c>
      <c r="H100" s="83">
        <v>8</v>
      </c>
      <c r="I100" s="124" t="s">
        <v>28</v>
      </c>
      <c r="J100" s="30">
        <v>136</v>
      </c>
      <c r="K100" s="124"/>
      <c r="L100" s="124">
        <v>13</v>
      </c>
      <c r="M100" s="33" t="s">
        <v>2093</v>
      </c>
      <c r="N100" s="124"/>
      <c r="O100" s="35">
        <v>2732</v>
      </c>
      <c r="P100" s="124">
        <v>2728</v>
      </c>
      <c r="Q100" s="127">
        <v>2726</v>
      </c>
      <c r="S100" s="20" t="s">
        <v>2241</v>
      </c>
      <c r="T100" s="124">
        <f>O100+J100-1</f>
        <v>2867</v>
      </c>
      <c r="U100" s="1015">
        <v>136.9</v>
      </c>
      <c r="V100" s="1014">
        <v>1.01</v>
      </c>
      <c r="W100" s="1014">
        <v>0.6</v>
      </c>
      <c r="X100" s="1014">
        <v>0.72</v>
      </c>
      <c r="Y100" s="90" t="s">
        <v>807</v>
      </c>
    </row>
    <row r="101" spans="1:48" s="20" customFormat="1" x14ac:dyDescent="0.25">
      <c r="A101" s="83">
        <v>33387</v>
      </c>
      <c r="B101" s="124" t="s">
        <v>23</v>
      </c>
      <c r="C101" s="124" t="s">
        <v>1791</v>
      </c>
      <c r="D101" s="29" t="s">
        <v>2343</v>
      </c>
      <c r="E101" s="29" t="s">
        <v>2342</v>
      </c>
      <c r="F101" s="605"/>
      <c r="G101" s="29" t="s">
        <v>548</v>
      </c>
      <c r="H101" s="83">
        <v>4</v>
      </c>
      <c r="I101" s="124" t="s">
        <v>28</v>
      </c>
      <c r="J101" s="30">
        <v>102</v>
      </c>
      <c r="K101" s="124"/>
      <c r="L101" s="124">
        <v>25</v>
      </c>
      <c r="M101" s="34"/>
      <c r="N101" s="124" t="s">
        <v>24</v>
      </c>
      <c r="O101" s="35">
        <v>2726</v>
      </c>
      <c r="P101" s="124"/>
      <c r="Q101" s="127">
        <v>2726</v>
      </c>
      <c r="S101" s="20" t="s">
        <v>2241</v>
      </c>
      <c r="T101" s="124">
        <f>O101+J101-1</f>
        <v>2827</v>
      </c>
      <c r="U101" s="1015">
        <v>110.7</v>
      </c>
      <c r="V101" s="1014">
        <v>1.08</v>
      </c>
      <c r="W101" s="1014">
        <v>0.85</v>
      </c>
      <c r="X101" s="1014">
        <v>0.73</v>
      </c>
      <c r="Y101" s="90" t="s">
        <v>807</v>
      </c>
    </row>
    <row r="102" spans="1:48" s="20" customFormat="1" x14ac:dyDescent="0.25">
      <c r="A102" s="83">
        <v>33381</v>
      </c>
      <c r="B102" s="124" t="s">
        <v>23</v>
      </c>
      <c r="C102" s="124" t="s">
        <v>1791</v>
      </c>
      <c r="D102" s="29" t="s">
        <v>2351</v>
      </c>
      <c r="E102" s="29" t="s">
        <v>2350</v>
      </c>
      <c r="F102" s="605"/>
      <c r="G102" s="29" t="s">
        <v>548</v>
      </c>
      <c r="H102" s="83">
        <v>2</v>
      </c>
      <c r="I102" s="124" t="s">
        <v>28</v>
      </c>
      <c r="J102" s="30">
        <v>198</v>
      </c>
      <c r="K102" s="124"/>
      <c r="L102" s="124">
        <v>10</v>
      </c>
      <c r="M102" s="33" t="s">
        <v>672</v>
      </c>
      <c r="N102" s="124"/>
      <c r="O102" s="35">
        <v>2727</v>
      </c>
      <c r="P102" s="20">
        <v>2716</v>
      </c>
      <c r="Q102" s="28">
        <v>2709</v>
      </c>
      <c r="R102" s="124"/>
      <c r="S102" s="20" t="s">
        <v>2241</v>
      </c>
      <c r="T102" s="124">
        <f>O102+J102-1</f>
        <v>2924</v>
      </c>
      <c r="U102" s="1015">
        <v>147.30000000000001</v>
      </c>
      <c r="V102" s="1014">
        <v>0.74</v>
      </c>
      <c r="W102" s="1014">
        <v>0.51</v>
      </c>
      <c r="X102" s="1014">
        <v>0.46</v>
      </c>
      <c r="Y102" s="47" t="s">
        <v>805</v>
      </c>
    </row>
    <row r="103" spans="1:48" s="20" customFormat="1" x14ac:dyDescent="0.25">
      <c r="A103" s="83">
        <v>33447</v>
      </c>
      <c r="B103" s="124" t="s">
        <v>23</v>
      </c>
      <c r="C103" s="124" t="s">
        <v>2219</v>
      </c>
      <c r="D103" s="29" t="s">
        <v>2244</v>
      </c>
      <c r="E103" s="29" t="s">
        <v>2243</v>
      </c>
      <c r="F103" s="605"/>
      <c r="G103" s="29" t="s">
        <v>548</v>
      </c>
      <c r="H103" s="83">
        <v>2</v>
      </c>
      <c r="I103" s="124" t="s">
        <v>10</v>
      </c>
      <c r="J103" s="30">
        <v>196</v>
      </c>
      <c r="K103" s="124"/>
      <c r="L103" s="124">
        <v>19</v>
      </c>
      <c r="M103" s="33" t="s">
        <v>2242</v>
      </c>
      <c r="N103" s="124"/>
      <c r="O103" s="35">
        <v>2716</v>
      </c>
      <c r="P103" s="20">
        <v>2712</v>
      </c>
      <c r="Q103" s="28">
        <v>2709</v>
      </c>
      <c r="R103" s="124"/>
      <c r="S103" s="20" t="s">
        <v>2241</v>
      </c>
      <c r="T103" s="124">
        <f>O103+J103-1</f>
        <v>2911</v>
      </c>
      <c r="U103" s="1015">
        <v>160.69999999999999</v>
      </c>
      <c r="V103" s="1014">
        <v>0.82</v>
      </c>
      <c r="W103" s="1014">
        <v>0.6</v>
      </c>
      <c r="X103" s="1014">
        <v>0.49</v>
      </c>
      <c r="Y103" s="47" t="s">
        <v>805</v>
      </c>
    </row>
    <row r="104" spans="1:48" s="20" customFormat="1" x14ac:dyDescent="0.25">
      <c r="A104" s="83">
        <v>33400</v>
      </c>
      <c r="B104" s="124" t="s">
        <v>23</v>
      </c>
      <c r="C104" s="124" t="s">
        <v>1791</v>
      </c>
      <c r="D104" s="29" t="s">
        <v>2321</v>
      </c>
      <c r="E104" s="29" t="s">
        <v>2320</v>
      </c>
      <c r="F104" s="605"/>
      <c r="G104" s="29" t="s">
        <v>548</v>
      </c>
      <c r="H104" s="83">
        <v>2</v>
      </c>
      <c r="I104" s="124" t="s">
        <v>28</v>
      </c>
      <c r="J104" s="30">
        <v>194</v>
      </c>
      <c r="K104" s="124"/>
      <c r="L104" s="124">
        <v>21</v>
      </c>
      <c r="M104" s="33" t="s">
        <v>796</v>
      </c>
      <c r="N104" s="124"/>
      <c r="O104" s="35">
        <v>2717</v>
      </c>
      <c r="P104" s="20">
        <v>2716</v>
      </c>
      <c r="Q104" s="28">
        <v>2709</v>
      </c>
      <c r="R104" s="124"/>
      <c r="S104" s="20" t="s">
        <v>2241</v>
      </c>
      <c r="T104" s="124">
        <f>O104+J104-1</f>
        <v>2910</v>
      </c>
      <c r="U104" s="1015">
        <v>133.5</v>
      </c>
      <c r="V104" s="1014">
        <v>0.69</v>
      </c>
      <c r="W104" s="1014">
        <v>0.73</v>
      </c>
      <c r="X104" s="1014">
        <v>0.51</v>
      </c>
      <c r="Y104" s="47" t="s">
        <v>805</v>
      </c>
    </row>
    <row r="105" spans="1:48" s="20" customFormat="1" x14ac:dyDescent="0.25">
      <c r="A105" s="83">
        <v>33390</v>
      </c>
      <c r="B105" s="124" t="s">
        <v>23</v>
      </c>
      <c r="C105" s="124" t="s">
        <v>1791</v>
      </c>
      <c r="D105" s="29" t="s">
        <v>2338</v>
      </c>
      <c r="E105" s="29" t="s">
        <v>2337</v>
      </c>
      <c r="F105" s="605"/>
      <c r="G105" s="29" t="s">
        <v>548</v>
      </c>
      <c r="H105" s="83">
        <v>2</v>
      </c>
      <c r="I105" s="124" t="s">
        <v>28</v>
      </c>
      <c r="J105" s="30">
        <v>182</v>
      </c>
      <c r="K105" s="124"/>
      <c r="L105" s="124">
        <v>18</v>
      </c>
      <c r="M105" s="33" t="s">
        <v>2336</v>
      </c>
      <c r="N105" s="124"/>
      <c r="O105" s="35">
        <v>2716</v>
      </c>
      <c r="P105" s="20">
        <v>2712</v>
      </c>
      <c r="Q105" s="28">
        <v>2709</v>
      </c>
      <c r="R105" s="124"/>
      <c r="S105" s="20" t="s">
        <v>2241</v>
      </c>
      <c r="T105" s="124">
        <f>O105+J105-1</f>
        <v>2897</v>
      </c>
      <c r="U105" s="1015">
        <v>130.1</v>
      </c>
      <c r="V105" s="1014">
        <v>0.71</v>
      </c>
      <c r="W105" s="1014">
        <v>0.55000000000000004</v>
      </c>
      <c r="X105" s="1014">
        <v>0.46</v>
      </c>
      <c r="Y105" s="47" t="s">
        <v>805</v>
      </c>
    </row>
    <row r="106" spans="1:48" s="20" customFormat="1" x14ac:dyDescent="0.25">
      <c r="A106" s="83">
        <v>33436</v>
      </c>
      <c r="B106" s="124" t="s">
        <v>23</v>
      </c>
      <c r="C106" s="124" t="s">
        <v>2219</v>
      </c>
      <c r="D106" s="29" t="s">
        <v>2266</v>
      </c>
      <c r="E106" s="29" t="s">
        <v>2265</v>
      </c>
      <c r="F106" s="605"/>
      <c r="G106" s="29" t="s">
        <v>548</v>
      </c>
      <c r="H106" s="83">
        <v>8</v>
      </c>
      <c r="I106" s="124" t="s">
        <v>28</v>
      </c>
      <c r="J106" s="30">
        <v>101</v>
      </c>
      <c r="K106" s="124"/>
      <c r="L106" s="124">
        <v>20</v>
      </c>
      <c r="M106" s="34"/>
      <c r="N106" s="124" t="s">
        <v>775</v>
      </c>
      <c r="O106" s="35">
        <v>2709</v>
      </c>
      <c r="P106" s="124"/>
      <c r="Q106" s="127">
        <v>2709</v>
      </c>
      <c r="S106" s="20" t="s">
        <v>2241</v>
      </c>
      <c r="T106" s="124">
        <f>O106+J106-1</f>
        <v>2809</v>
      </c>
      <c r="U106" s="1015">
        <v>98.1</v>
      </c>
      <c r="V106" s="1014">
        <v>0.97</v>
      </c>
      <c r="W106" s="1014">
        <v>0.95</v>
      </c>
      <c r="X106" s="1014">
        <v>1.06</v>
      </c>
      <c r="Y106" s="47" t="s">
        <v>805</v>
      </c>
    </row>
    <row r="107" spans="1:48" s="22" customFormat="1" x14ac:dyDescent="0.25">
      <c r="A107" s="88">
        <v>33438</v>
      </c>
      <c r="B107" s="415" t="s">
        <v>23</v>
      </c>
      <c r="C107" s="415" t="s">
        <v>2219</v>
      </c>
      <c r="D107" s="49" t="s">
        <v>2262</v>
      </c>
      <c r="E107" s="49" t="s">
        <v>2261</v>
      </c>
      <c r="F107" s="661"/>
      <c r="G107" s="29" t="s">
        <v>548</v>
      </c>
      <c r="H107" s="88">
        <v>4</v>
      </c>
      <c r="I107" s="415" t="s">
        <v>37</v>
      </c>
      <c r="J107" s="50">
        <v>63</v>
      </c>
      <c r="K107" s="415"/>
      <c r="L107" s="415">
        <v>11</v>
      </c>
      <c r="M107" s="52" t="s">
        <v>1934</v>
      </c>
      <c r="N107" s="415"/>
      <c r="O107" s="53" t="s">
        <v>2260</v>
      </c>
      <c r="P107" s="22" t="s">
        <v>344</v>
      </c>
      <c r="Q107" s="402" t="s">
        <v>295</v>
      </c>
      <c r="R107" s="415"/>
      <c r="S107" s="20" t="s">
        <v>2241</v>
      </c>
      <c r="T107" s="415">
        <v>2771</v>
      </c>
      <c r="U107" s="1015">
        <v>110.5</v>
      </c>
      <c r="V107" s="1014">
        <v>1.75</v>
      </c>
      <c r="W107" s="1014">
        <v>0.42</v>
      </c>
      <c r="X107" s="1014">
        <v>0.63</v>
      </c>
      <c r="Y107" s="90" t="s">
        <v>807</v>
      </c>
    </row>
    <row r="108" spans="1:48" s="827" customFormat="1" x14ac:dyDescent="0.25">
      <c r="A108" s="1008">
        <v>33450</v>
      </c>
      <c r="B108" s="20" t="s">
        <v>23</v>
      </c>
      <c r="C108" s="1003" t="s">
        <v>2219</v>
      </c>
      <c r="D108" s="929" t="s">
        <v>2236</v>
      </c>
      <c r="E108" s="929" t="s">
        <v>2235</v>
      </c>
      <c r="F108" s="1008"/>
      <c r="G108" s="29" t="s">
        <v>548</v>
      </c>
      <c r="H108" s="1008">
        <v>4</v>
      </c>
      <c r="I108" s="1003" t="s">
        <v>10</v>
      </c>
      <c r="J108" s="1003">
        <v>95</v>
      </c>
      <c r="K108" s="1003"/>
      <c r="L108" s="1003">
        <v>26</v>
      </c>
      <c r="M108" s="1005" t="s">
        <v>2234</v>
      </c>
      <c r="O108" s="1003">
        <v>2731</v>
      </c>
      <c r="P108" s="1003">
        <v>2729</v>
      </c>
      <c r="Q108" s="1004">
        <v>2728</v>
      </c>
      <c r="S108" s="20" t="s">
        <v>2233</v>
      </c>
      <c r="T108" s="124">
        <f>O108+J108-1</f>
        <v>2825</v>
      </c>
      <c r="U108" s="927">
        <v>90.4</v>
      </c>
      <c r="V108" s="927">
        <v>0.95</v>
      </c>
      <c r="W108" s="927">
        <v>1.02</v>
      </c>
      <c r="X108" s="927">
        <v>0.69</v>
      </c>
      <c r="Y108" s="1003"/>
      <c r="Z108" s="1004"/>
      <c r="AA108" s="1004"/>
      <c r="AB108" s="931"/>
      <c r="AC108" s="927"/>
      <c r="AD108" s="1003"/>
      <c r="AI108" s="927"/>
      <c r="AJ108" s="927"/>
      <c r="AK108" s="927"/>
      <c r="AL108" s="927"/>
      <c r="AM108" s="927"/>
      <c r="AN108" s="927"/>
      <c r="AO108" s="927"/>
      <c r="AP108" s="927"/>
      <c r="AQ108" s="927"/>
      <c r="AR108" s="927"/>
      <c r="AS108" s="927"/>
      <c r="AT108" s="927"/>
      <c r="AU108" s="931"/>
      <c r="AV108" s="931"/>
    </row>
    <row r="109" spans="1:48" s="827" customFormat="1" x14ac:dyDescent="0.25">
      <c r="A109" s="1008">
        <v>33424</v>
      </c>
      <c r="B109" s="20" t="s">
        <v>23</v>
      </c>
      <c r="C109" s="1003" t="s">
        <v>2219</v>
      </c>
      <c r="D109" s="929" t="s">
        <v>2289</v>
      </c>
      <c r="E109" s="929" t="s">
        <v>2288</v>
      </c>
      <c r="F109" s="1008"/>
      <c r="G109" s="29" t="s">
        <v>548</v>
      </c>
      <c r="H109" s="1008">
        <v>8</v>
      </c>
      <c r="I109" s="1003" t="s">
        <v>28</v>
      </c>
      <c r="J109" s="1003">
        <v>195</v>
      </c>
      <c r="L109" s="1003">
        <v>16</v>
      </c>
      <c r="M109" s="1003"/>
      <c r="N109" s="1003" t="s">
        <v>1749</v>
      </c>
      <c r="O109" s="1003">
        <v>2717</v>
      </c>
      <c r="P109" s="1003"/>
      <c r="Q109" s="1004">
        <v>2717</v>
      </c>
      <c r="S109" s="20" t="s">
        <v>2233</v>
      </c>
      <c r="T109" s="124">
        <f>O109+J109-1</f>
        <v>2911</v>
      </c>
      <c r="U109" s="927">
        <v>175.5</v>
      </c>
      <c r="V109" s="927">
        <v>0.9</v>
      </c>
      <c r="W109" s="927">
        <v>1.6</v>
      </c>
      <c r="X109" s="927">
        <v>0.76</v>
      </c>
      <c r="Y109" s="932" t="s">
        <v>812</v>
      </c>
      <c r="Z109" s="927"/>
      <c r="AA109" s="927"/>
      <c r="AB109" s="927"/>
      <c r="AC109" s="927"/>
      <c r="AD109" s="927"/>
      <c r="AE109" s="927"/>
      <c r="AF109" s="927"/>
      <c r="AG109" s="927"/>
      <c r="AR109" s="927"/>
      <c r="AS109" s="927"/>
      <c r="AT109" s="927"/>
      <c r="AU109" s="931"/>
      <c r="AV109" s="931"/>
    </row>
    <row r="110" spans="1:48" s="827" customFormat="1" x14ac:dyDescent="0.25">
      <c r="A110" s="1008">
        <v>33386</v>
      </c>
      <c r="B110" s="20" t="s">
        <v>23</v>
      </c>
      <c r="C110" s="1003" t="s">
        <v>1791</v>
      </c>
      <c r="D110" s="929" t="s">
        <v>2346</v>
      </c>
      <c r="E110" s="929" t="s">
        <v>2345</v>
      </c>
      <c r="F110" s="1008"/>
      <c r="G110" s="29" t="s">
        <v>548</v>
      </c>
      <c r="H110" s="1008">
        <v>4</v>
      </c>
      <c r="I110" s="1003" t="s">
        <v>28</v>
      </c>
      <c r="J110" s="1003">
        <v>105</v>
      </c>
      <c r="K110" s="1003"/>
      <c r="L110" s="1003">
        <v>10</v>
      </c>
      <c r="M110" s="1005" t="s">
        <v>2344</v>
      </c>
      <c r="N110" s="1003"/>
      <c r="O110" s="1003">
        <v>2723</v>
      </c>
      <c r="Q110" s="1004">
        <v>2716</v>
      </c>
      <c r="R110" s="1003">
        <v>2710</v>
      </c>
      <c r="S110" s="20" t="s">
        <v>2233</v>
      </c>
      <c r="T110" s="124">
        <f>O110+J110-1</f>
        <v>2827</v>
      </c>
      <c r="U110" s="927">
        <v>134.5</v>
      </c>
      <c r="V110" s="927">
        <v>1.28</v>
      </c>
      <c r="W110" s="927">
        <v>1.29</v>
      </c>
      <c r="X110" s="927">
        <v>1.02</v>
      </c>
      <c r="Y110" s="1005" t="s">
        <v>806</v>
      </c>
      <c r="AD110" s="1003"/>
      <c r="AI110" s="927"/>
      <c r="AJ110" s="927"/>
      <c r="AK110" s="927"/>
      <c r="AL110" s="927"/>
      <c r="AM110" s="927"/>
      <c r="AN110" s="927"/>
      <c r="AO110" s="927"/>
      <c r="AP110" s="927"/>
      <c r="AQ110" s="927"/>
      <c r="AR110" s="927"/>
      <c r="AS110" s="927"/>
      <c r="AT110" s="927"/>
      <c r="AU110" s="931"/>
      <c r="AV110" s="931"/>
    </row>
    <row r="111" spans="1:48" s="827" customFormat="1" x14ac:dyDescent="0.25">
      <c r="A111" s="1008">
        <v>33412</v>
      </c>
      <c r="B111" s="20" t="s">
        <v>23</v>
      </c>
      <c r="C111" s="1003" t="s">
        <v>1791</v>
      </c>
      <c r="D111" s="929" t="s">
        <v>2305</v>
      </c>
      <c r="E111" s="929" t="s">
        <v>2304</v>
      </c>
      <c r="F111" s="1008"/>
      <c r="G111" s="29" t="s">
        <v>548</v>
      </c>
      <c r="H111" s="1008">
        <v>4</v>
      </c>
      <c r="I111" s="1003" t="s">
        <v>10</v>
      </c>
      <c r="J111" s="1003">
        <v>73</v>
      </c>
      <c r="K111" s="1003"/>
      <c r="L111" s="1003">
        <v>24</v>
      </c>
      <c r="M111" s="1005" t="s">
        <v>814</v>
      </c>
      <c r="N111" s="1003"/>
      <c r="O111" s="1007">
        <v>2719</v>
      </c>
      <c r="P111" s="1007">
        <v>2718</v>
      </c>
      <c r="Q111" s="28">
        <v>2716</v>
      </c>
      <c r="R111" s="20"/>
      <c r="S111" s="20" t="s">
        <v>2233</v>
      </c>
      <c r="T111" s="124">
        <f>O111+J111-1</f>
        <v>2791</v>
      </c>
      <c r="U111" s="927">
        <v>72.5</v>
      </c>
      <c r="V111" s="927">
        <v>0.99</v>
      </c>
      <c r="W111" s="927">
        <v>0.44</v>
      </c>
      <c r="X111" s="927">
        <v>0.68</v>
      </c>
      <c r="Y111" s="1005" t="s">
        <v>805</v>
      </c>
      <c r="Z111" s="1004"/>
      <c r="AA111" s="1004"/>
      <c r="AB111" s="1004"/>
      <c r="AC111" s="927"/>
      <c r="AD111" s="1003"/>
      <c r="AI111" s="927"/>
      <c r="AJ111" s="927"/>
      <c r="AK111" s="927"/>
      <c r="AL111" s="927"/>
      <c r="AM111" s="927"/>
      <c r="AN111" s="927"/>
      <c r="AO111" s="927"/>
      <c r="AP111" s="1003"/>
      <c r="AQ111" s="927"/>
      <c r="AR111" s="927"/>
      <c r="AS111" s="927"/>
      <c r="AT111" s="927"/>
      <c r="AU111" s="931"/>
      <c r="AV111" s="931"/>
    </row>
    <row r="112" spans="1:48" s="827" customFormat="1" x14ac:dyDescent="0.25">
      <c r="A112" s="1008">
        <v>33413</v>
      </c>
      <c r="B112" s="20" t="s">
        <v>23</v>
      </c>
      <c r="C112" s="1003" t="s">
        <v>1791</v>
      </c>
      <c r="D112" s="929" t="s">
        <v>2303</v>
      </c>
      <c r="E112" s="929" t="s">
        <v>2302</v>
      </c>
      <c r="F112" s="1008"/>
      <c r="G112" s="29" t="s">
        <v>548</v>
      </c>
      <c r="H112" s="1008">
        <v>4</v>
      </c>
      <c r="I112" s="1003" t="s">
        <v>10</v>
      </c>
      <c r="J112" s="1003">
        <v>211</v>
      </c>
      <c r="K112" s="1003"/>
      <c r="L112" s="1003">
        <v>20</v>
      </c>
      <c r="M112" s="1003"/>
      <c r="N112" s="1003" t="s">
        <v>775</v>
      </c>
      <c r="O112" s="1007">
        <v>2716</v>
      </c>
      <c r="Q112" s="1006">
        <v>2716</v>
      </c>
      <c r="S112" s="20" t="s">
        <v>2233</v>
      </c>
      <c r="T112" s="124">
        <f>O112+J112-1</f>
        <v>2926</v>
      </c>
      <c r="U112" s="927">
        <v>165.1</v>
      </c>
      <c r="V112" s="927">
        <v>0.78</v>
      </c>
      <c r="W112" s="927">
        <v>0.78</v>
      </c>
      <c r="X112" s="927">
        <v>0.53</v>
      </c>
      <c r="Y112" s="1005" t="s">
        <v>805</v>
      </c>
      <c r="Z112" s="1004"/>
      <c r="AA112" s="1004"/>
      <c r="AB112" s="931"/>
      <c r="AC112" s="927"/>
      <c r="AD112" s="1003"/>
      <c r="AI112" s="927"/>
      <c r="AJ112" s="927"/>
      <c r="AK112" s="927"/>
      <c r="AL112" s="927"/>
      <c r="AM112" s="927"/>
      <c r="AN112" s="927"/>
      <c r="AO112" s="927"/>
      <c r="AP112" s="927"/>
      <c r="AQ112" s="927"/>
      <c r="AR112" s="927"/>
      <c r="AS112" s="927"/>
      <c r="AT112" s="927"/>
      <c r="AU112" s="931"/>
      <c r="AV112" s="931"/>
    </row>
    <row r="113" spans="1:48" s="827" customFormat="1" x14ac:dyDescent="0.25">
      <c r="A113" s="1008">
        <v>33442</v>
      </c>
      <c r="B113" s="20" t="s">
        <v>23</v>
      </c>
      <c r="C113" s="1003" t="s">
        <v>2219</v>
      </c>
      <c r="D113" s="929" t="s">
        <v>2254</v>
      </c>
      <c r="E113" s="929" t="s">
        <v>2253</v>
      </c>
      <c r="F113" s="1008"/>
      <c r="G113" s="29" t="s">
        <v>548</v>
      </c>
      <c r="H113" s="1008">
        <v>4</v>
      </c>
      <c r="I113" s="1003" t="s">
        <v>28</v>
      </c>
      <c r="J113" s="1003">
        <v>199</v>
      </c>
      <c r="K113" s="1003"/>
      <c r="L113" s="1003">
        <v>18</v>
      </c>
      <c r="M113" s="1003"/>
      <c r="N113" s="1003" t="s">
        <v>793</v>
      </c>
      <c r="O113" s="1003">
        <v>2716</v>
      </c>
      <c r="P113" s="1003"/>
      <c r="Q113" s="1003">
        <v>2716</v>
      </c>
      <c r="S113" s="20" t="s">
        <v>2233</v>
      </c>
      <c r="T113" s="124">
        <f>O113+J113-1</f>
        <v>2914</v>
      </c>
      <c r="U113" s="927">
        <v>168.6</v>
      </c>
      <c r="V113" s="927">
        <v>0.85</v>
      </c>
      <c r="W113" s="927">
        <v>1.23</v>
      </c>
      <c r="X113" s="927">
        <v>0.66</v>
      </c>
      <c r="Y113" s="1005" t="s">
        <v>812</v>
      </c>
      <c r="Z113" s="1004"/>
      <c r="AA113" s="1004"/>
      <c r="AB113" s="931"/>
      <c r="AC113" s="927"/>
      <c r="AD113" s="1003"/>
      <c r="AI113" s="927"/>
      <c r="AJ113" s="927"/>
      <c r="AK113" s="927"/>
      <c r="AL113" s="927"/>
      <c r="AM113" s="927"/>
      <c r="AN113" s="927"/>
      <c r="AO113" s="927"/>
      <c r="AP113" s="927"/>
      <c r="AQ113" s="927"/>
      <c r="AR113" s="927"/>
      <c r="AS113" s="927"/>
      <c r="AT113" s="927"/>
      <c r="AU113" s="931"/>
      <c r="AV113" s="931"/>
    </row>
    <row r="114" spans="1:48" s="827" customFormat="1" x14ac:dyDescent="0.25">
      <c r="A114" s="46"/>
      <c r="B114" s="497"/>
      <c r="C114" s="497"/>
      <c r="D114" s="829"/>
      <c r="E114" s="829"/>
      <c r="F114" s="25"/>
      <c r="G114" s="29"/>
      <c r="H114" s="19"/>
      <c r="I114" s="410"/>
      <c r="J114" s="501"/>
      <c r="K114" s="497"/>
      <c r="L114" s="497"/>
      <c r="M114" s="1093"/>
      <c r="N114" s="497"/>
      <c r="O114" s="135"/>
      <c r="P114" s="497"/>
      <c r="Q114" s="497"/>
      <c r="T114" s="497"/>
      <c r="U114" s="1076"/>
      <c r="V114" s="829"/>
      <c r="W114" s="829"/>
      <c r="X114" s="501"/>
      <c r="Y114" s="14"/>
      <c r="AN114" s="20"/>
    </row>
    <row r="115" spans="1:48" s="14" customFormat="1" x14ac:dyDescent="0.25">
      <c r="A115" s="218" t="s">
        <v>2746</v>
      </c>
      <c r="B115" s="19"/>
      <c r="D115" s="25"/>
      <c r="E115" s="25"/>
      <c r="F115" s="25"/>
      <c r="G115" s="29"/>
      <c r="H115" s="19"/>
      <c r="I115" s="46"/>
      <c r="K115" s="19"/>
      <c r="L115" s="19"/>
      <c r="M115" s="26"/>
      <c r="N115" s="19"/>
      <c r="O115" s="19"/>
      <c r="P115" s="19"/>
      <c r="Q115" s="19"/>
      <c r="T115" s="19"/>
      <c r="U115" s="56"/>
      <c r="V115" s="25"/>
      <c r="W115" s="25"/>
      <c r="X115" s="501"/>
    </row>
    <row r="116" spans="1:48" s="20" customFormat="1" x14ac:dyDescent="0.25">
      <c r="A116" s="83">
        <v>33359</v>
      </c>
      <c r="B116" s="124" t="s">
        <v>23</v>
      </c>
      <c r="C116" s="124" t="s">
        <v>1788</v>
      </c>
      <c r="D116" s="29" t="s">
        <v>2280</v>
      </c>
      <c r="E116" s="29" t="s">
        <v>2367</v>
      </c>
      <c r="F116" s="605"/>
      <c r="G116" s="29" t="s">
        <v>548</v>
      </c>
      <c r="H116" s="83">
        <v>4</v>
      </c>
      <c r="I116" s="124" t="s">
        <v>28</v>
      </c>
      <c r="J116" s="30">
        <v>81</v>
      </c>
      <c r="K116" s="124"/>
      <c r="L116" s="124">
        <v>18</v>
      </c>
      <c r="M116" s="34"/>
      <c r="N116" s="124" t="s">
        <v>1749</v>
      </c>
      <c r="O116" s="35">
        <v>2762</v>
      </c>
      <c r="P116" s="124"/>
      <c r="Q116" s="127">
        <v>2762</v>
      </c>
      <c r="S116" s="20" t="s">
        <v>1895</v>
      </c>
      <c r="T116" s="124">
        <f>O116+J116-1</f>
        <v>2842</v>
      </c>
      <c r="U116" s="1015">
        <v>85.3</v>
      </c>
      <c r="V116" s="1014">
        <v>1.05</v>
      </c>
      <c r="W116" s="1014">
        <v>0.83</v>
      </c>
      <c r="X116" s="1014">
        <v>0.87</v>
      </c>
      <c r="Y116" s="90" t="s">
        <v>807</v>
      </c>
    </row>
    <row r="117" spans="1:48" s="20" customFormat="1" x14ac:dyDescent="0.25">
      <c r="A117" s="83">
        <v>33377</v>
      </c>
      <c r="B117" s="124" t="s">
        <v>23</v>
      </c>
      <c r="C117" s="124" t="s">
        <v>1791</v>
      </c>
      <c r="D117" s="29" t="s">
        <v>2357</v>
      </c>
      <c r="E117" s="29" t="s">
        <v>2356</v>
      </c>
      <c r="F117" s="605"/>
      <c r="G117" s="29" t="s">
        <v>548</v>
      </c>
      <c r="H117" s="83">
        <v>4</v>
      </c>
      <c r="I117" s="124" t="s">
        <v>28</v>
      </c>
      <c r="J117" s="30">
        <v>80</v>
      </c>
      <c r="K117" s="124" t="s">
        <v>15</v>
      </c>
      <c r="L117" s="124">
        <v>21</v>
      </c>
      <c r="M117" s="34"/>
      <c r="N117" s="124" t="s">
        <v>1749</v>
      </c>
      <c r="O117" s="35">
        <v>2762</v>
      </c>
      <c r="P117" s="124"/>
      <c r="Q117" s="127">
        <v>2762</v>
      </c>
      <c r="S117" s="20" t="s">
        <v>1895</v>
      </c>
      <c r="T117" s="124">
        <f>O117+J117-1</f>
        <v>2841</v>
      </c>
      <c r="U117" s="1015">
        <v>85.6</v>
      </c>
      <c r="V117" s="1014">
        <v>1.07</v>
      </c>
      <c r="W117" s="1014">
        <v>0.97</v>
      </c>
      <c r="X117" s="1014">
        <v>1.23</v>
      </c>
      <c r="Y117" s="90" t="s">
        <v>807</v>
      </c>
    </row>
    <row r="118" spans="1:48" s="20" customFormat="1" x14ac:dyDescent="0.25">
      <c r="A118" s="83">
        <v>33351</v>
      </c>
      <c r="B118" s="124" t="s">
        <v>23</v>
      </c>
      <c r="C118" s="124" t="s">
        <v>1788</v>
      </c>
      <c r="D118" s="29" t="s">
        <v>2376</v>
      </c>
      <c r="E118" s="29" t="s">
        <v>2375</v>
      </c>
      <c r="F118" s="605"/>
      <c r="G118" s="29" t="s">
        <v>548</v>
      </c>
      <c r="H118" s="83">
        <v>4</v>
      </c>
      <c r="I118" s="124" t="s">
        <v>28</v>
      </c>
      <c r="J118" s="30">
        <v>69</v>
      </c>
      <c r="K118" s="124"/>
      <c r="L118" s="124">
        <v>22</v>
      </c>
      <c r="M118" s="33" t="s">
        <v>915</v>
      </c>
      <c r="N118" s="124"/>
      <c r="O118" s="35">
        <v>2767</v>
      </c>
      <c r="P118" s="124">
        <v>2766</v>
      </c>
      <c r="Q118" s="127">
        <v>2762</v>
      </c>
      <c r="S118" s="20" t="s">
        <v>1895</v>
      </c>
      <c r="T118" s="124">
        <f>O118+J118-1</f>
        <v>2835</v>
      </c>
      <c r="U118" s="105">
        <v>93.5</v>
      </c>
      <c r="V118" s="42">
        <v>1.36</v>
      </c>
      <c r="W118" s="42">
        <v>0.82</v>
      </c>
      <c r="X118" s="42">
        <v>0.9</v>
      </c>
      <c r="Y118" s="90" t="s">
        <v>807</v>
      </c>
    </row>
    <row r="119" spans="1:48" s="20" customFormat="1" x14ac:dyDescent="0.25">
      <c r="A119" s="83">
        <v>33299</v>
      </c>
      <c r="B119" s="124" t="s">
        <v>23</v>
      </c>
      <c r="C119" s="124" t="s">
        <v>2412</v>
      </c>
      <c r="D119" s="29" t="s">
        <v>2441</v>
      </c>
      <c r="E119" s="29" t="s">
        <v>2440</v>
      </c>
      <c r="F119" s="605"/>
      <c r="G119" s="29" t="s">
        <v>548</v>
      </c>
      <c r="H119" s="83">
        <v>4</v>
      </c>
      <c r="I119" s="124" t="s">
        <v>28</v>
      </c>
      <c r="J119" s="30">
        <v>74</v>
      </c>
      <c r="K119" s="124"/>
      <c r="L119" s="124">
        <v>15</v>
      </c>
      <c r="M119" s="34"/>
      <c r="N119" s="124" t="s">
        <v>775</v>
      </c>
      <c r="O119" s="35">
        <v>2762</v>
      </c>
      <c r="P119" s="124"/>
      <c r="Q119" s="127">
        <v>2762</v>
      </c>
      <c r="S119" s="20" t="s">
        <v>1895</v>
      </c>
      <c r="T119" s="124">
        <f>O119+J119-1</f>
        <v>2835</v>
      </c>
      <c r="U119" s="1015">
        <v>102.3</v>
      </c>
      <c r="V119" s="1014">
        <v>1.38</v>
      </c>
      <c r="W119" s="1014">
        <v>0.86</v>
      </c>
      <c r="X119" s="1014">
        <v>1.03</v>
      </c>
      <c r="Y119" s="90" t="s">
        <v>807</v>
      </c>
    </row>
    <row r="120" spans="1:48" s="20" customFormat="1" x14ac:dyDescent="0.25">
      <c r="A120" s="83">
        <v>33308</v>
      </c>
      <c r="B120" s="124" t="s">
        <v>23</v>
      </c>
      <c r="C120" s="124" t="s">
        <v>2412</v>
      </c>
      <c r="D120" s="29" t="s">
        <v>2420</v>
      </c>
      <c r="E120" s="29" t="s">
        <v>2427</v>
      </c>
      <c r="F120" s="605"/>
      <c r="G120" s="29" t="s">
        <v>548</v>
      </c>
      <c r="H120" s="83">
        <v>4</v>
      </c>
      <c r="I120" s="124" t="s">
        <v>28</v>
      </c>
      <c r="J120" s="30">
        <v>70</v>
      </c>
      <c r="K120" s="124"/>
      <c r="L120" s="124">
        <v>14</v>
      </c>
      <c r="M120" s="33" t="s">
        <v>2234</v>
      </c>
      <c r="N120" s="124"/>
      <c r="O120" s="35">
        <v>2765</v>
      </c>
      <c r="P120" s="124">
        <v>2763</v>
      </c>
      <c r="Q120" s="127">
        <v>2762</v>
      </c>
      <c r="S120" s="20" t="s">
        <v>1895</v>
      </c>
      <c r="T120" s="124">
        <f>O120+J120-1</f>
        <v>2834</v>
      </c>
      <c r="U120" s="1015">
        <v>82.5</v>
      </c>
      <c r="V120" s="1014">
        <v>1.18</v>
      </c>
      <c r="W120" s="1014">
        <v>0.7</v>
      </c>
      <c r="X120" s="1014">
        <v>0.8</v>
      </c>
      <c r="Y120" s="90" t="s">
        <v>807</v>
      </c>
    </row>
    <row r="121" spans="1:48" s="20" customFormat="1" x14ac:dyDescent="0.25">
      <c r="A121" s="83">
        <v>33349</v>
      </c>
      <c r="B121" s="124" t="s">
        <v>23</v>
      </c>
      <c r="C121" s="124" t="s">
        <v>1788</v>
      </c>
      <c r="D121" s="29" t="s">
        <v>2380</v>
      </c>
      <c r="E121" s="29" t="s">
        <v>2379</v>
      </c>
      <c r="F121" s="605"/>
      <c r="G121" s="29" t="s">
        <v>548</v>
      </c>
      <c r="H121" s="83">
        <v>8</v>
      </c>
      <c r="I121" s="124" t="s">
        <v>512</v>
      </c>
      <c r="J121" s="30">
        <v>59</v>
      </c>
      <c r="K121" s="124" t="s">
        <v>15</v>
      </c>
      <c r="L121" s="124">
        <v>26</v>
      </c>
      <c r="M121" s="34"/>
      <c r="N121" s="124" t="s">
        <v>24</v>
      </c>
      <c r="O121" s="35">
        <v>2762</v>
      </c>
      <c r="P121" s="124"/>
      <c r="Q121" s="124">
        <v>2762</v>
      </c>
      <c r="S121" s="20" t="s">
        <v>1895</v>
      </c>
      <c r="T121" s="124">
        <f>O121+J121-1</f>
        <v>2820</v>
      </c>
      <c r="U121" s="1015">
        <v>72</v>
      </c>
      <c r="V121" s="1014">
        <v>1.22</v>
      </c>
      <c r="W121" s="1014">
        <v>0.68</v>
      </c>
      <c r="X121" s="1014">
        <v>1.23</v>
      </c>
      <c r="Y121" s="90" t="s">
        <v>807</v>
      </c>
    </row>
    <row r="122" spans="1:48" s="20" customFormat="1" ht="15" customHeight="1" x14ac:dyDescent="0.25">
      <c r="A122" s="83">
        <v>33315</v>
      </c>
      <c r="B122" s="124" t="s">
        <v>23</v>
      </c>
      <c r="C122" s="124" t="s">
        <v>2412</v>
      </c>
      <c r="D122" s="29" t="s">
        <v>2418</v>
      </c>
      <c r="E122" s="29" t="s">
        <v>2417</v>
      </c>
      <c r="F122" s="605"/>
      <c r="G122" s="29" t="s">
        <v>548</v>
      </c>
      <c r="H122" s="83">
        <v>4</v>
      </c>
      <c r="I122" s="124" t="s">
        <v>28</v>
      </c>
      <c r="J122" s="30">
        <v>44</v>
      </c>
      <c r="K122" s="124"/>
      <c r="L122" s="124">
        <v>16</v>
      </c>
      <c r="M122" s="34"/>
      <c r="N122" s="124" t="s">
        <v>775</v>
      </c>
      <c r="O122" s="35">
        <v>2762</v>
      </c>
      <c r="P122" s="124"/>
      <c r="Q122" s="124">
        <v>2762</v>
      </c>
      <c r="S122" s="20" t="s">
        <v>1895</v>
      </c>
      <c r="T122" s="124">
        <f>O122+J122-1</f>
        <v>2805</v>
      </c>
      <c r="U122" s="1015">
        <v>83.3</v>
      </c>
      <c r="V122" s="1014">
        <v>1.89</v>
      </c>
      <c r="W122" s="1014">
        <v>1.54</v>
      </c>
      <c r="X122" s="1014">
        <v>1.71</v>
      </c>
      <c r="Y122" s="90" t="s">
        <v>806</v>
      </c>
    </row>
    <row r="123" spans="1:48" s="20" customFormat="1" x14ac:dyDescent="0.25">
      <c r="A123" s="83">
        <v>33361</v>
      </c>
      <c r="B123" s="124" t="s">
        <v>23</v>
      </c>
      <c r="C123" s="124" t="s">
        <v>1788</v>
      </c>
      <c r="D123" s="29" t="s">
        <v>2366</v>
      </c>
      <c r="E123" s="29" t="s">
        <v>2345</v>
      </c>
      <c r="F123" s="605"/>
      <c r="G123" s="29" t="s">
        <v>548</v>
      </c>
      <c r="H123" s="83">
        <v>8</v>
      </c>
      <c r="I123" s="124" t="s">
        <v>28</v>
      </c>
      <c r="J123" s="30">
        <v>44</v>
      </c>
      <c r="K123" s="124"/>
      <c r="L123" s="124">
        <v>12</v>
      </c>
      <c r="M123" s="34"/>
      <c r="N123" s="124" t="s">
        <v>775</v>
      </c>
      <c r="O123" s="35">
        <v>2757</v>
      </c>
      <c r="P123" s="124"/>
      <c r="Q123" s="124">
        <v>2757</v>
      </c>
      <c r="S123" s="20" t="s">
        <v>1893</v>
      </c>
      <c r="T123" s="124">
        <f>O123+J123-1</f>
        <v>2800</v>
      </c>
      <c r="U123" s="1015">
        <v>57.6</v>
      </c>
      <c r="V123" s="1014">
        <v>1.31</v>
      </c>
      <c r="W123" s="1014">
        <v>1</v>
      </c>
      <c r="X123" s="1014">
        <v>1.02</v>
      </c>
      <c r="Y123" s="90" t="s">
        <v>806</v>
      </c>
    </row>
    <row r="124" spans="1:48" s="20" customFormat="1" x14ac:dyDescent="0.25">
      <c r="A124" s="83">
        <v>33309</v>
      </c>
      <c r="B124" s="124" t="s">
        <v>23</v>
      </c>
      <c r="C124" s="124" t="s">
        <v>2412</v>
      </c>
      <c r="D124" s="29" t="s">
        <v>2426</v>
      </c>
      <c r="E124" s="29" t="s">
        <v>2425</v>
      </c>
      <c r="F124" s="605"/>
      <c r="G124" s="29" t="s">
        <v>548</v>
      </c>
      <c r="H124" s="83">
        <v>8</v>
      </c>
      <c r="I124" s="124" t="s">
        <v>10</v>
      </c>
      <c r="J124" s="30">
        <v>37</v>
      </c>
      <c r="K124" s="124"/>
      <c r="L124" s="124">
        <v>14</v>
      </c>
      <c r="M124" s="33" t="s">
        <v>797</v>
      </c>
      <c r="N124" s="124"/>
      <c r="O124" s="35">
        <v>2759</v>
      </c>
      <c r="P124" s="124">
        <v>2758</v>
      </c>
      <c r="Q124" s="124">
        <v>2757</v>
      </c>
      <c r="R124" s="124"/>
      <c r="S124" s="20" t="s">
        <v>1893</v>
      </c>
      <c r="T124" s="124">
        <f>O124+J124-1</f>
        <v>2795</v>
      </c>
      <c r="U124" s="1015">
        <v>38</v>
      </c>
      <c r="V124" s="1014">
        <v>1.03</v>
      </c>
      <c r="W124" s="1014">
        <v>0.4</v>
      </c>
      <c r="X124" s="1014">
        <v>0.87</v>
      </c>
      <c r="Y124" s="90" t="s">
        <v>807</v>
      </c>
    </row>
    <row r="125" spans="1:48" s="20" customFormat="1" x14ac:dyDescent="0.25">
      <c r="A125" s="83">
        <v>33297</v>
      </c>
      <c r="B125" s="124" t="s">
        <v>23</v>
      </c>
      <c r="C125" s="124" t="s">
        <v>2412</v>
      </c>
      <c r="D125" s="29" t="s">
        <v>2442</v>
      </c>
      <c r="E125" s="29" t="s">
        <v>2436</v>
      </c>
      <c r="F125" s="605"/>
      <c r="G125" s="29" t="s">
        <v>548</v>
      </c>
      <c r="H125" s="83">
        <v>8</v>
      </c>
      <c r="I125" s="124" t="s">
        <v>28</v>
      </c>
      <c r="J125" s="30">
        <v>31</v>
      </c>
      <c r="K125" s="124"/>
      <c r="L125" s="124">
        <v>10</v>
      </c>
      <c r="M125" s="33" t="s">
        <v>797</v>
      </c>
      <c r="N125" s="124"/>
      <c r="O125" s="35">
        <v>2758</v>
      </c>
      <c r="P125" s="124">
        <v>2758</v>
      </c>
      <c r="Q125" s="20">
        <v>2757</v>
      </c>
      <c r="R125" s="124">
        <v>2756</v>
      </c>
      <c r="S125" s="20" t="s">
        <v>1893</v>
      </c>
      <c r="T125" s="124">
        <f>O125+J125-1</f>
        <v>2788</v>
      </c>
      <c r="U125" s="1015">
        <v>44.4</v>
      </c>
      <c r="V125" s="1014">
        <v>1.43</v>
      </c>
      <c r="W125" s="1014">
        <v>2.17</v>
      </c>
      <c r="X125" s="1014">
        <v>1.31</v>
      </c>
      <c r="Y125" s="90" t="s">
        <v>271</v>
      </c>
    </row>
    <row r="126" spans="1:48" s="20" customFormat="1" x14ac:dyDescent="0.25">
      <c r="A126" s="83">
        <v>33379</v>
      </c>
      <c r="B126" s="124" t="s">
        <v>23</v>
      </c>
      <c r="C126" s="124" t="s">
        <v>1791</v>
      </c>
      <c r="D126" s="29" t="s">
        <v>2353</v>
      </c>
      <c r="E126" s="29" t="s">
        <v>2352</v>
      </c>
      <c r="F126" s="605"/>
      <c r="G126" s="29" t="s">
        <v>548</v>
      </c>
      <c r="H126" s="83">
        <v>8</v>
      </c>
      <c r="I126" s="124" t="s">
        <v>10</v>
      </c>
      <c r="J126" s="30">
        <v>32</v>
      </c>
      <c r="K126" s="124" t="s">
        <v>15</v>
      </c>
      <c r="L126" s="124">
        <v>8</v>
      </c>
      <c r="M126" s="34"/>
      <c r="N126" s="124" t="s">
        <v>775</v>
      </c>
      <c r="O126" s="35">
        <v>2757</v>
      </c>
      <c r="P126" s="124"/>
      <c r="Q126" s="124">
        <v>2757</v>
      </c>
      <c r="S126" s="20" t="s">
        <v>1893</v>
      </c>
      <c r="T126" s="124">
        <f>O126+J126-1</f>
        <v>2788</v>
      </c>
      <c r="U126" s="1015">
        <v>49.6</v>
      </c>
      <c r="V126" s="1014">
        <v>1.55</v>
      </c>
      <c r="W126" s="1014">
        <v>2.2200000000000002</v>
      </c>
      <c r="X126" s="1014">
        <v>1.45</v>
      </c>
      <c r="Y126" s="90" t="s">
        <v>271</v>
      </c>
    </row>
    <row r="127" spans="1:48" s="20" customFormat="1" x14ac:dyDescent="0.25">
      <c r="A127" s="83">
        <v>33378</v>
      </c>
      <c r="B127" s="124" t="s">
        <v>23</v>
      </c>
      <c r="C127" s="124" t="s">
        <v>1791</v>
      </c>
      <c r="D127" s="29" t="s">
        <v>2355</v>
      </c>
      <c r="E127" s="29" t="s">
        <v>2354</v>
      </c>
      <c r="F127" s="605"/>
      <c r="G127" s="29" t="s">
        <v>548</v>
      </c>
      <c r="H127" s="83">
        <v>4</v>
      </c>
      <c r="I127" s="124" t="s">
        <v>28</v>
      </c>
      <c r="J127" s="30">
        <v>83</v>
      </c>
      <c r="K127" s="124"/>
      <c r="L127" s="124">
        <v>6</v>
      </c>
      <c r="M127" s="33" t="s">
        <v>1928</v>
      </c>
      <c r="N127" s="124"/>
      <c r="O127" s="35">
        <v>2760</v>
      </c>
      <c r="Q127" s="124">
        <v>2750</v>
      </c>
      <c r="R127" s="124">
        <v>2746</v>
      </c>
      <c r="S127" s="20" t="s">
        <v>1893</v>
      </c>
      <c r="T127" s="124">
        <f>O127+J127-1</f>
        <v>2842</v>
      </c>
      <c r="U127" s="1015">
        <v>121.3</v>
      </c>
      <c r="V127" s="1014">
        <v>1.46</v>
      </c>
      <c r="W127" s="1014">
        <v>1.2</v>
      </c>
      <c r="X127" s="1014">
        <v>1.18</v>
      </c>
      <c r="Y127" s="90" t="s">
        <v>806</v>
      </c>
    </row>
    <row r="128" spans="1:48" s="20" customFormat="1" x14ac:dyDescent="0.25">
      <c r="A128" s="83">
        <v>33353</v>
      </c>
      <c r="B128" s="124" t="s">
        <v>23</v>
      </c>
      <c r="C128" s="124" t="s">
        <v>1788</v>
      </c>
      <c r="D128" s="29" t="s">
        <v>2366</v>
      </c>
      <c r="E128" s="29" t="s">
        <v>2371</v>
      </c>
      <c r="F128" s="605"/>
      <c r="G128" s="29" t="s">
        <v>548</v>
      </c>
      <c r="H128" s="83">
        <v>8</v>
      </c>
      <c r="I128" s="124" t="s">
        <v>28</v>
      </c>
      <c r="J128" s="30">
        <v>49</v>
      </c>
      <c r="K128" s="124"/>
      <c r="L128" s="124">
        <v>0</v>
      </c>
      <c r="M128" s="124"/>
      <c r="N128" s="124"/>
      <c r="O128" s="35">
        <v>2791</v>
      </c>
      <c r="P128" s="20">
        <v>2757</v>
      </c>
      <c r="Q128" s="124">
        <v>2750</v>
      </c>
      <c r="S128" s="20" t="s">
        <v>1893</v>
      </c>
      <c r="T128" s="124">
        <f>O128+J128-1</f>
        <v>2839</v>
      </c>
      <c r="U128" s="1015">
        <v>69.5</v>
      </c>
      <c r="V128" s="1014">
        <v>1.42</v>
      </c>
      <c r="W128" s="1014"/>
      <c r="X128" s="1014"/>
      <c r="Y128" s="47" t="s">
        <v>811</v>
      </c>
    </row>
    <row r="129" spans="1:51" s="20" customFormat="1" x14ac:dyDescent="0.25">
      <c r="A129" s="83">
        <v>33350</v>
      </c>
      <c r="B129" s="124" t="s">
        <v>23</v>
      </c>
      <c r="C129" s="124" t="s">
        <v>1788</v>
      </c>
      <c r="D129" s="29" t="s">
        <v>2378</v>
      </c>
      <c r="E129" s="29" t="s">
        <v>2377</v>
      </c>
      <c r="F129" s="605"/>
      <c r="G129" s="29" t="s">
        <v>548</v>
      </c>
      <c r="H129" s="83">
        <v>4</v>
      </c>
      <c r="I129" s="124" t="s">
        <v>28</v>
      </c>
      <c r="J129" s="30">
        <v>34</v>
      </c>
      <c r="K129" s="124"/>
      <c r="L129" s="124">
        <v>11</v>
      </c>
      <c r="M129" s="33" t="s">
        <v>915</v>
      </c>
      <c r="N129" s="124"/>
      <c r="O129" s="35">
        <v>2751</v>
      </c>
      <c r="Q129" s="124">
        <v>2750</v>
      </c>
      <c r="R129" s="35">
        <v>2746</v>
      </c>
      <c r="S129" s="20" t="s">
        <v>1893</v>
      </c>
      <c r="T129" s="124">
        <f>O129+J129-1</f>
        <v>2784</v>
      </c>
      <c r="U129" s="1015">
        <v>56.8</v>
      </c>
      <c r="V129" s="1014">
        <v>1.67</v>
      </c>
      <c r="W129" s="1014">
        <v>1.49</v>
      </c>
      <c r="X129" s="1014">
        <v>1.27</v>
      </c>
      <c r="Y129" s="90" t="s">
        <v>806</v>
      </c>
    </row>
    <row r="130" spans="1:51" s="20" customFormat="1" x14ac:dyDescent="0.25">
      <c r="A130" s="83">
        <v>33316</v>
      </c>
      <c r="B130" s="124" t="s">
        <v>23</v>
      </c>
      <c r="C130" s="124" t="s">
        <v>2412</v>
      </c>
      <c r="D130" s="29" t="s">
        <v>2416</v>
      </c>
      <c r="E130" s="29" t="s">
        <v>2415</v>
      </c>
      <c r="F130" s="605"/>
      <c r="G130" s="29" t="s">
        <v>548</v>
      </c>
      <c r="H130" s="83">
        <v>8</v>
      </c>
      <c r="I130" s="124" t="s">
        <v>28</v>
      </c>
      <c r="J130" s="30">
        <v>28</v>
      </c>
      <c r="K130" s="124"/>
      <c r="L130" s="124">
        <v>12</v>
      </c>
      <c r="M130" s="33" t="s">
        <v>797</v>
      </c>
      <c r="N130" s="124"/>
      <c r="O130" s="35">
        <v>2747</v>
      </c>
      <c r="Q130" s="124">
        <v>2746</v>
      </c>
      <c r="R130" s="124">
        <v>2745</v>
      </c>
      <c r="S130" s="20" t="s">
        <v>1893</v>
      </c>
      <c r="T130" s="124">
        <f>O130+J130-1</f>
        <v>2774</v>
      </c>
      <c r="U130" s="1015">
        <v>49.4</v>
      </c>
      <c r="V130" s="1014">
        <v>1.76</v>
      </c>
      <c r="W130" s="1014">
        <v>1.79</v>
      </c>
      <c r="X130" s="1014">
        <v>2.0499999999999998</v>
      </c>
      <c r="Y130" s="90" t="s">
        <v>806</v>
      </c>
    </row>
    <row r="131" spans="1:51" s="20" customFormat="1" x14ac:dyDescent="0.25">
      <c r="A131" s="83">
        <v>33347</v>
      </c>
      <c r="B131" s="124" t="s">
        <v>23</v>
      </c>
      <c r="C131" s="124" t="s">
        <v>1788</v>
      </c>
      <c r="D131" s="29" t="s">
        <v>2385</v>
      </c>
      <c r="E131" s="29" t="s">
        <v>2384</v>
      </c>
      <c r="F131" s="605"/>
      <c r="G131" s="29" t="s">
        <v>548</v>
      </c>
      <c r="H131" s="83">
        <v>4</v>
      </c>
      <c r="I131" s="124" t="s">
        <v>28</v>
      </c>
      <c r="J131" s="30">
        <v>91</v>
      </c>
      <c r="K131" s="124"/>
      <c r="L131" s="124">
        <v>15</v>
      </c>
      <c r="M131" s="33" t="s">
        <v>814</v>
      </c>
      <c r="N131" s="124"/>
      <c r="O131" s="35">
        <v>2738</v>
      </c>
      <c r="P131" s="124"/>
      <c r="Q131" s="124">
        <v>2737</v>
      </c>
      <c r="R131" s="20">
        <v>2735</v>
      </c>
      <c r="S131" s="20" t="s">
        <v>1893</v>
      </c>
      <c r="T131" s="124">
        <f>O131+J131-1</f>
        <v>2828</v>
      </c>
      <c r="U131" s="1015">
        <v>71.3</v>
      </c>
      <c r="V131" s="1014">
        <v>0.78</v>
      </c>
      <c r="W131" s="1014">
        <v>1.04</v>
      </c>
      <c r="X131" s="1014">
        <v>1.03</v>
      </c>
      <c r="Y131" s="47" t="s">
        <v>812</v>
      </c>
    </row>
    <row r="132" spans="1:51" s="20" customFormat="1" x14ac:dyDescent="0.25">
      <c r="A132" s="83">
        <v>33286</v>
      </c>
      <c r="B132" s="124" t="s">
        <v>23</v>
      </c>
      <c r="C132" s="124" t="s">
        <v>2412</v>
      </c>
      <c r="D132" s="29" t="s">
        <v>2449</v>
      </c>
      <c r="E132" s="29" t="s">
        <v>2448</v>
      </c>
      <c r="F132" s="605"/>
      <c r="G132" s="29" t="s">
        <v>548</v>
      </c>
      <c r="H132" s="83">
        <v>2</v>
      </c>
      <c r="I132" s="124" t="s">
        <v>28</v>
      </c>
      <c r="J132" s="30">
        <v>71</v>
      </c>
      <c r="K132" s="124"/>
      <c r="L132" s="124">
        <v>14</v>
      </c>
      <c r="M132" s="33" t="s">
        <v>2447</v>
      </c>
      <c r="N132" s="124"/>
      <c r="O132" s="35">
        <v>2739</v>
      </c>
      <c r="P132" s="124"/>
      <c r="Q132" s="124">
        <v>2737</v>
      </c>
      <c r="R132" s="20">
        <v>2735</v>
      </c>
      <c r="S132" s="20" t="s">
        <v>1893</v>
      </c>
      <c r="T132" s="124">
        <f>O132+J132-1</f>
        <v>2809</v>
      </c>
      <c r="U132" s="1015">
        <v>94.2</v>
      </c>
      <c r="V132" s="1014">
        <v>1.33</v>
      </c>
      <c r="W132" s="1014">
        <v>1.1100000000000001</v>
      </c>
      <c r="X132" s="1014">
        <v>1.06</v>
      </c>
      <c r="Y132" s="90" t="s">
        <v>806</v>
      </c>
    </row>
    <row r="133" spans="1:51" s="20" customFormat="1" x14ac:dyDescent="0.25">
      <c r="A133" s="83">
        <v>33376</v>
      </c>
      <c r="B133" s="124" t="s">
        <v>23</v>
      </c>
      <c r="C133" s="124" t="s">
        <v>1791</v>
      </c>
      <c r="D133" s="29" t="s">
        <v>2167</v>
      </c>
      <c r="E133" s="29" t="s">
        <v>2358</v>
      </c>
      <c r="F133" s="605"/>
      <c r="G133" s="29" t="s">
        <v>548</v>
      </c>
      <c r="H133" s="83">
        <v>4</v>
      </c>
      <c r="I133" s="124" t="s">
        <v>10</v>
      </c>
      <c r="J133" s="30">
        <v>106</v>
      </c>
      <c r="K133" s="124"/>
      <c r="L133" s="124">
        <v>22</v>
      </c>
      <c r="M133" s="33" t="s">
        <v>797</v>
      </c>
      <c r="N133" s="124"/>
      <c r="O133" s="35">
        <v>2728</v>
      </c>
      <c r="P133" s="124">
        <v>2728</v>
      </c>
      <c r="Q133" s="124">
        <v>2726</v>
      </c>
      <c r="S133" s="20" t="s">
        <v>1893</v>
      </c>
      <c r="T133" s="124">
        <f>O133+J133-1</f>
        <v>2833</v>
      </c>
      <c r="U133" s="1015">
        <v>89.4</v>
      </c>
      <c r="V133" s="1014">
        <v>0.84</v>
      </c>
      <c r="W133" s="1014">
        <v>0.54</v>
      </c>
      <c r="X133" s="1014">
        <v>0.53</v>
      </c>
      <c r="Y133" s="47" t="s">
        <v>805</v>
      </c>
    </row>
    <row r="134" spans="1:51" s="20" customFormat="1" x14ac:dyDescent="0.25">
      <c r="A134" s="83">
        <v>33354</v>
      </c>
      <c r="B134" s="124" t="s">
        <v>23</v>
      </c>
      <c r="C134" s="124" t="s">
        <v>1788</v>
      </c>
      <c r="D134" s="29" t="s">
        <v>2370</v>
      </c>
      <c r="E134" s="29" t="s">
        <v>2369</v>
      </c>
      <c r="F134" s="605"/>
      <c r="G134" s="29" t="s">
        <v>548</v>
      </c>
      <c r="H134" s="83">
        <v>4</v>
      </c>
      <c r="I134" s="124" t="s">
        <v>28</v>
      </c>
      <c r="J134" s="30">
        <v>95</v>
      </c>
      <c r="K134" s="124"/>
      <c r="L134" s="124">
        <v>13</v>
      </c>
      <c r="M134" s="33" t="s">
        <v>2368</v>
      </c>
      <c r="N134" s="124"/>
      <c r="O134" s="35">
        <v>2738</v>
      </c>
      <c r="P134" s="20">
        <v>2728</v>
      </c>
      <c r="Q134" s="124">
        <v>2726</v>
      </c>
      <c r="S134" s="20" t="s">
        <v>1893</v>
      </c>
      <c r="T134" s="124">
        <f>O134+J134-1</f>
        <v>2832</v>
      </c>
      <c r="U134" s="1015">
        <v>92.6</v>
      </c>
      <c r="V134" s="1014">
        <v>0.97</v>
      </c>
      <c r="W134" s="1014">
        <v>0.56999999999999995</v>
      </c>
      <c r="X134" s="1014">
        <v>0.65</v>
      </c>
      <c r="Y134" s="47" t="s">
        <v>805</v>
      </c>
    </row>
    <row r="135" spans="1:51" s="20" customFormat="1" x14ac:dyDescent="0.25">
      <c r="A135" s="83">
        <v>33282</v>
      </c>
      <c r="B135" s="124" t="s">
        <v>23</v>
      </c>
      <c r="C135" s="124" t="s">
        <v>2412</v>
      </c>
      <c r="D135" s="29" t="s">
        <v>2457</v>
      </c>
      <c r="E135" s="29" t="s">
        <v>2456</v>
      </c>
      <c r="F135" s="605"/>
      <c r="G135" s="29" t="s">
        <v>548</v>
      </c>
      <c r="H135" s="83">
        <v>2</v>
      </c>
      <c r="I135" s="124" t="s">
        <v>28</v>
      </c>
      <c r="J135" s="30">
        <v>107</v>
      </c>
      <c r="K135" s="124"/>
      <c r="L135" s="124">
        <v>24</v>
      </c>
      <c r="M135" s="34"/>
      <c r="N135" s="124" t="s">
        <v>775</v>
      </c>
      <c r="O135" s="35">
        <v>2721</v>
      </c>
      <c r="P135" s="124"/>
      <c r="Q135" s="124">
        <v>2721</v>
      </c>
      <c r="S135" s="20" t="s">
        <v>1893</v>
      </c>
      <c r="T135" s="124">
        <f>O135+J135-1</f>
        <v>2827</v>
      </c>
      <c r="U135" s="1015">
        <v>88.7</v>
      </c>
      <c r="V135" s="1014">
        <v>0.83</v>
      </c>
      <c r="W135" s="1014">
        <v>0.64</v>
      </c>
      <c r="X135" s="1014">
        <v>0.8</v>
      </c>
      <c r="Y135" s="47" t="s">
        <v>805</v>
      </c>
    </row>
    <row r="136" spans="1:51" s="20" customFormat="1" x14ac:dyDescent="0.25">
      <c r="A136" s="1008">
        <v>33345</v>
      </c>
      <c r="C136" s="1003" t="s">
        <v>1788</v>
      </c>
      <c r="D136" s="929" t="s">
        <v>2388</v>
      </c>
      <c r="E136" s="929" t="s">
        <v>2387</v>
      </c>
      <c r="F136" s="1008"/>
      <c r="G136" s="29" t="s">
        <v>548</v>
      </c>
      <c r="H136" s="1008">
        <v>8</v>
      </c>
      <c r="I136" s="1003" t="s">
        <v>10</v>
      </c>
      <c r="J136" s="1003">
        <v>151</v>
      </c>
      <c r="K136" s="1003"/>
      <c r="L136" s="1003">
        <v>8</v>
      </c>
      <c r="M136" s="1005" t="s">
        <v>2181</v>
      </c>
      <c r="N136" s="1003"/>
      <c r="O136" s="1003">
        <v>2728</v>
      </c>
      <c r="P136" s="1003">
        <v>2718</v>
      </c>
      <c r="Q136" s="1004">
        <v>2710</v>
      </c>
      <c r="S136" s="20" t="s">
        <v>2745</v>
      </c>
      <c r="T136" s="20">
        <f>O136+J136-1</f>
        <v>2878</v>
      </c>
      <c r="U136" s="1011">
        <v>93.3</v>
      </c>
      <c r="V136" s="929">
        <v>0.62</v>
      </c>
      <c r="W136" s="929">
        <v>0.4</v>
      </c>
      <c r="X136" s="929">
        <v>0.44</v>
      </c>
      <c r="Y136" s="1005" t="s">
        <v>805</v>
      </c>
      <c r="Z136" s="1004"/>
      <c r="AA136" s="1004"/>
      <c r="AB136" s="931"/>
      <c r="AC136" s="927"/>
      <c r="AD136" s="1003"/>
      <c r="AE136" s="927"/>
      <c r="AF136" s="927"/>
      <c r="AG136" s="927"/>
      <c r="AH136" s="927"/>
      <c r="AI136" s="927"/>
      <c r="AJ136" s="927"/>
      <c r="AK136" s="927"/>
      <c r="AL136" s="927"/>
      <c r="AM136" s="927"/>
      <c r="AN136" s="927"/>
      <c r="AO136" s="927"/>
      <c r="AP136" s="927"/>
      <c r="AQ136" s="927"/>
      <c r="AR136" s="932"/>
      <c r="AS136" s="927"/>
      <c r="AT136" s="927"/>
      <c r="AU136" s="931"/>
      <c r="AV136" s="931"/>
      <c r="AW136" s="927"/>
      <c r="AX136" s="927"/>
      <c r="AY136" s="927"/>
    </row>
    <row r="137" spans="1:51" x14ac:dyDescent="0.25">
      <c r="G137" s="29"/>
      <c r="T137" s="124"/>
    </row>
    <row r="138" spans="1:51" s="954" customFormat="1" x14ac:dyDescent="0.25">
      <c r="A138" s="218" t="s">
        <v>2744</v>
      </c>
      <c r="B138" s="1085"/>
      <c r="D138" s="1092"/>
      <c r="E138" s="1083"/>
      <c r="F138" s="1091"/>
      <c r="G138" s="29"/>
      <c r="H138" s="1090"/>
      <c r="I138" s="1089"/>
      <c r="J138" s="1088"/>
      <c r="K138" s="1085"/>
      <c r="L138" s="1085"/>
      <c r="M138" s="1087"/>
      <c r="N138" s="1085"/>
      <c r="O138" s="1086"/>
      <c r="P138" s="1085"/>
      <c r="Q138" s="1085"/>
      <c r="R138" s="1085"/>
      <c r="T138" s="124"/>
      <c r="U138" s="1084"/>
      <c r="W138" s="1083"/>
      <c r="X138" s="1082"/>
      <c r="Y138" s="1081"/>
    </row>
    <row r="139" spans="1:51" s="20" customFormat="1" x14ac:dyDescent="0.25">
      <c r="A139" s="83">
        <v>33519</v>
      </c>
      <c r="B139" s="124" t="s">
        <v>23</v>
      </c>
      <c r="C139" s="124" t="s">
        <v>2120</v>
      </c>
      <c r="D139" s="29" t="s">
        <v>2128</v>
      </c>
      <c r="E139" s="29" t="s">
        <v>2127</v>
      </c>
      <c r="F139" s="605"/>
      <c r="G139" s="29" t="s">
        <v>548</v>
      </c>
      <c r="H139" s="83">
        <v>4</v>
      </c>
      <c r="I139" s="124" t="s">
        <v>28</v>
      </c>
      <c r="J139" s="30">
        <v>92</v>
      </c>
      <c r="K139" s="124" t="s">
        <v>15</v>
      </c>
      <c r="L139" s="124">
        <v>13</v>
      </c>
      <c r="M139" s="33" t="s">
        <v>915</v>
      </c>
      <c r="N139" s="124"/>
      <c r="O139" s="35">
        <v>2767</v>
      </c>
      <c r="Q139" s="127">
        <v>2766</v>
      </c>
      <c r="R139" s="124">
        <v>2762</v>
      </c>
      <c r="S139" s="20" t="s">
        <v>1886</v>
      </c>
      <c r="T139" s="124">
        <f>O139+J139-1</f>
        <v>2858</v>
      </c>
      <c r="U139" s="1015">
        <v>128.4</v>
      </c>
      <c r="V139" s="1014">
        <v>1.4</v>
      </c>
      <c r="W139" s="1014">
        <v>1.52</v>
      </c>
      <c r="X139" s="1014">
        <v>1.78</v>
      </c>
      <c r="Y139" s="90" t="s">
        <v>806</v>
      </c>
    </row>
    <row r="140" spans="1:51" s="20" customFormat="1" x14ac:dyDescent="0.25">
      <c r="A140" s="83">
        <v>33523</v>
      </c>
      <c r="B140" s="124" t="s">
        <v>23</v>
      </c>
      <c r="C140" s="124" t="s">
        <v>2120</v>
      </c>
      <c r="D140" s="29" t="s">
        <v>2122</v>
      </c>
      <c r="E140" s="29" t="s">
        <v>2121</v>
      </c>
      <c r="F140" s="605"/>
      <c r="G140" s="29" t="s">
        <v>548</v>
      </c>
      <c r="H140" s="83">
        <v>4</v>
      </c>
      <c r="I140" s="124" t="s">
        <v>28</v>
      </c>
      <c r="J140" s="30">
        <v>84</v>
      </c>
      <c r="K140" s="124"/>
      <c r="L140" s="124">
        <v>24</v>
      </c>
      <c r="M140" s="34"/>
      <c r="N140" s="124" t="s">
        <v>1749</v>
      </c>
      <c r="O140" s="35">
        <v>2766</v>
      </c>
      <c r="P140" s="124"/>
      <c r="Q140" s="127">
        <v>2766</v>
      </c>
      <c r="S140" s="20" t="s">
        <v>1886</v>
      </c>
      <c r="T140" s="124">
        <f>O140+J140-1</f>
        <v>2849</v>
      </c>
      <c r="U140" s="1015">
        <v>94.8</v>
      </c>
      <c r="V140" s="1014">
        <v>1.1299999999999999</v>
      </c>
      <c r="W140" s="1014">
        <v>0.75</v>
      </c>
      <c r="X140" s="1014">
        <v>0.59</v>
      </c>
      <c r="Y140" s="90" t="s">
        <v>807</v>
      </c>
    </row>
    <row r="141" spans="1:51" s="20" customFormat="1" x14ac:dyDescent="0.25">
      <c r="A141" s="83">
        <v>33549</v>
      </c>
      <c r="B141" s="124" t="s">
        <v>23</v>
      </c>
      <c r="C141" s="124" t="s">
        <v>2074</v>
      </c>
      <c r="D141" s="29" t="s">
        <v>2079</v>
      </c>
      <c r="E141" s="29" t="s">
        <v>2078</v>
      </c>
      <c r="F141" s="605"/>
      <c r="G141" s="29" t="s">
        <v>548</v>
      </c>
      <c r="H141" s="83">
        <v>4</v>
      </c>
      <c r="I141" s="124" t="s">
        <v>28</v>
      </c>
      <c r="J141" s="30">
        <v>83</v>
      </c>
      <c r="K141" s="124"/>
      <c r="L141" s="124">
        <v>14</v>
      </c>
      <c r="M141" s="34"/>
      <c r="N141" s="124" t="s">
        <v>775</v>
      </c>
      <c r="O141" s="35">
        <v>2766</v>
      </c>
      <c r="P141" s="124"/>
      <c r="Q141" s="127">
        <v>2766</v>
      </c>
      <c r="S141" s="20" t="s">
        <v>1886</v>
      </c>
      <c r="T141" s="124">
        <f>O141+J141-1</f>
        <v>2848</v>
      </c>
      <c r="U141" s="1015">
        <v>98.4</v>
      </c>
      <c r="V141" s="1014">
        <v>1.19</v>
      </c>
      <c r="W141" s="1014">
        <v>1.1499999999999999</v>
      </c>
      <c r="X141" s="1014">
        <v>1.48</v>
      </c>
      <c r="Y141" s="90" t="s">
        <v>806</v>
      </c>
    </row>
    <row r="142" spans="1:51" s="20" customFormat="1" x14ac:dyDescent="0.25">
      <c r="A142" s="83">
        <v>33581</v>
      </c>
      <c r="B142" s="124" t="s">
        <v>23</v>
      </c>
      <c r="C142" s="124"/>
      <c r="D142" s="29" t="s">
        <v>2022</v>
      </c>
      <c r="E142" s="29" t="s">
        <v>2021</v>
      </c>
      <c r="F142" s="605"/>
      <c r="G142" s="29" t="s">
        <v>548</v>
      </c>
      <c r="H142" s="83">
        <v>4</v>
      </c>
      <c r="I142" s="124" t="s">
        <v>28</v>
      </c>
      <c r="J142" s="30">
        <v>77</v>
      </c>
      <c r="K142" s="124" t="s">
        <v>15</v>
      </c>
      <c r="L142" s="124">
        <v>17</v>
      </c>
      <c r="M142" s="34"/>
      <c r="N142" s="124" t="s">
        <v>1749</v>
      </c>
      <c r="O142" s="35">
        <v>2766</v>
      </c>
      <c r="P142" s="124"/>
      <c r="Q142" s="127">
        <v>2766</v>
      </c>
      <c r="S142" s="20" t="s">
        <v>1886</v>
      </c>
      <c r="T142" s="124">
        <f>O142+J142-1</f>
        <v>2842</v>
      </c>
      <c r="U142" s="1015">
        <v>107.5</v>
      </c>
      <c r="V142" s="1014">
        <v>1.4</v>
      </c>
      <c r="W142" s="1014">
        <v>1.0900000000000001</v>
      </c>
      <c r="X142" s="1014">
        <v>1.82</v>
      </c>
      <c r="Y142" s="90" t="s">
        <v>806</v>
      </c>
    </row>
    <row r="143" spans="1:51" s="20" customFormat="1" x14ac:dyDescent="0.25">
      <c r="A143" s="83">
        <v>33546</v>
      </c>
      <c r="B143" s="124" t="s">
        <v>23</v>
      </c>
      <c r="C143" s="124" t="s">
        <v>2074</v>
      </c>
      <c r="D143" s="29" t="s">
        <v>2085</v>
      </c>
      <c r="E143" s="29" t="s">
        <v>2084</v>
      </c>
      <c r="F143" s="605"/>
      <c r="G143" s="29" t="s">
        <v>548</v>
      </c>
      <c r="H143" s="83">
        <v>4</v>
      </c>
      <c r="I143" s="124" t="s">
        <v>28</v>
      </c>
      <c r="J143" s="30">
        <v>75</v>
      </c>
      <c r="K143" s="124"/>
      <c r="L143" s="124">
        <v>13</v>
      </c>
      <c r="M143" s="34"/>
      <c r="N143" s="124" t="s">
        <v>775</v>
      </c>
      <c r="O143" s="35">
        <v>2766</v>
      </c>
      <c r="P143" s="124"/>
      <c r="Q143" s="127">
        <v>2766</v>
      </c>
      <c r="S143" s="20" t="s">
        <v>1886</v>
      </c>
      <c r="T143" s="124">
        <f>O143+J143-1</f>
        <v>2840</v>
      </c>
      <c r="U143" s="1015">
        <v>129.80000000000001</v>
      </c>
      <c r="V143" s="1014">
        <v>1.73</v>
      </c>
      <c r="W143" s="1014">
        <v>1.63</v>
      </c>
      <c r="X143" s="1014">
        <v>2.27</v>
      </c>
      <c r="Y143" s="90" t="s">
        <v>806</v>
      </c>
    </row>
    <row r="144" spans="1:51" s="20" customFormat="1" x14ac:dyDescent="0.25">
      <c r="A144" s="83">
        <v>33580</v>
      </c>
      <c r="B144" s="124" t="s">
        <v>23</v>
      </c>
      <c r="C144" s="124"/>
      <c r="D144" s="29" t="s">
        <v>2024</v>
      </c>
      <c r="E144" s="29" t="s">
        <v>2023</v>
      </c>
      <c r="F144" s="605"/>
      <c r="G144" s="29" t="s">
        <v>548</v>
      </c>
      <c r="H144" s="83">
        <v>2</v>
      </c>
      <c r="I144" s="124" t="s">
        <v>28</v>
      </c>
      <c r="J144" s="30">
        <v>140</v>
      </c>
      <c r="K144" s="124"/>
      <c r="L144" s="124">
        <v>0</v>
      </c>
      <c r="M144" s="34" t="s">
        <v>725</v>
      </c>
      <c r="N144" s="124"/>
      <c r="O144" s="35">
        <v>2752</v>
      </c>
      <c r="P144" s="124">
        <v>2731</v>
      </c>
      <c r="Q144" s="127">
        <v>2726</v>
      </c>
      <c r="R144" s="20">
        <v>2710</v>
      </c>
      <c r="S144" s="20" t="s">
        <v>1882</v>
      </c>
      <c r="T144" s="124">
        <f>O144+J144-1</f>
        <v>2891</v>
      </c>
      <c r="U144" s="1015">
        <v>200.1</v>
      </c>
      <c r="V144" s="1014">
        <v>1.43</v>
      </c>
      <c r="W144" s="1014"/>
      <c r="X144" s="1014"/>
      <c r="Y144" s="90" t="s">
        <v>811</v>
      </c>
    </row>
    <row r="145" spans="1:81" s="20" customFormat="1" x14ac:dyDescent="0.25">
      <c r="A145" s="83">
        <v>33520</v>
      </c>
      <c r="B145" s="124" t="s">
        <v>23</v>
      </c>
      <c r="C145" s="124" t="s">
        <v>2120</v>
      </c>
      <c r="D145" s="29" t="s">
        <v>2126</v>
      </c>
      <c r="E145" s="29" t="s">
        <v>2125</v>
      </c>
      <c r="F145" s="605"/>
      <c r="G145" s="29" t="s">
        <v>548</v>
      </c>
      <c r="H145" s="83">
        <v>2</v>
      </c>
      <c r="I145" s="124" t="s">
        <v>28</v>
      </c>
      <c r="J145" s="30">
        <v>141</v>
      </c>
      <c r="K145" s="124"/>
      <c r="L145" s="124">
        <v>0</v>
      </c>
      <c r="M145" s="34" t="s">
        <v>725</v>
      </c>
      <c r="N145" s="124"/>
      <c r="O145" s="35">
        <v>2751</v>
      </c>
      <c r="P145" s="124">
        <v>2730</v>
      </c>
      <c r="Q145" s="127">
        <v>2726</v>
      </c>
      <c r="R145" s="20">
        <v>2710</v>
      </c>
      <c r="S145" s="20" t="s">
        <v>1882</v>
      </c>
      <c r="T145" s="124">
        <f>O145+J145-1</f>
        <v>2891</v>
      </c>
      <c r="U145" s="1015">
        <v>162.1</v>
      </c>
      <c r="V145" s="1014">
        <v>1.1499999999999999</v>
      </c>
      <c r="W145" s="1014"/>
      <c r="X145" s="1014"/>
      <c r="Y145" s="90" t="s">
        <v>811</v>
      </c>
    </row>
    <row r="146" spans="1:81" s="20" customFormat="1" x14ac:dyDescent="0.25">
      <c r="A146" s="83">
        <v>33547</v>
      </c>
      <c r="B146" s="124" t="s">
        <v>23</v>
      </c>
      <c r="C146" s="124" t="s">
        <v>2074</v>
      </c>
      <c r="D146" s="29" t="s">
        <v>2083</v>
      </c>
      <c r="E146" s="29" t="s">
        <v>2082</v>
      </c>
      <c r="F146" s="605"/>
      <c r="G146" s="29" t="s">
        <v>548</v>
      </c>
      <c r="H146" s="83">
        <v>2</v>
      </c>
      <c r="I146" s="124" t="s">
        <v>28</v>
      </c>
      <c r="J146" s="30">
        <v>136</v>
      </c>
      <c r="K146" s="124"/>
      <c r="L146" s="124">
        <v>0</v>
      </c>
      <c r="M146" s="34" t="s">
        <v>725</v>
      </c>
      <c r="N146" s="124"/>
      <c r="O146" s="35">
        <v>2754</v>
      </c>
      <c r="P146" s="124">
        <v>2733</v>
      </c>
      <c r="Q146" s="127">
        <v>2726</v>
      </c>
      <c r="R146" s="20">
        <v>2710</v>
      </c>
      <c r="S146" s="20" t="s">
        <v>1882</v>
      </c>
      <c r="T146" s="124">
        <f>O146+J146-1</f>
        <v>2889</v>
      </c>
      <c r="U146" s="1015">
        <v>191.8</v>
      </c>
      <c r="V146" s="1014">
        <v>1.41</v>
      </c>
      <c r="W146" s="1014"/>
      <c r="X146" s="1014"/>
      <c r="Y146" s="90" t="s">
        <v>811</v>
      </c>
    </row>
    <row r="147" spans="1:81" s="20" customFormat="1" x14ac:dyDescent="0.25">
      <c r="A147" s="83">
        <v>33548</v>
      </c>
      <c r="B147" s="124" t="s">
        <v>23</v>
      </c>
      <c r="C147" s="124" t="s">
        <v>2074</v>
      </c>
      <c r="D147" s="29" t="s">
        <v>2081</v>
      </c>
      <c r="E147" s="29" t="s">
        <v>2080</v>
      </c>
      <c r="F147" s="605"/>
      <c r="G147" s="29" t="s">
        <v>548</v>
      </c>
      <c r="H147" s="83">
        <v>2</v>
      </c>
      <c r="I147" s="124" t="s">
        <v>28</v>
      </c>
      <c r="J147" s="30">
        <v>109</v>
      </c>
      <c r="K147" s="124"/>
      <c r="L147" s="124">
        <v>0</v>
      </c>
      <c r="M147" s="34" t="s">
        <v>725</v>
      </c>
      <c r="N147" s="124"/>
      <c r="O147" s="35">
        <v>2731</v>
      </c>
      <c r="P147" s="124"/>
      <c r="Q147" s="127">
        <v>2710</v>
      </c>
      <c r="R147" s="20">
        <v>2703</v>
      </c>
      <c r="S147" s="20" t="s">
        <v>1882</v>
      </c>
      <c r="T147" s="124">
        <f>O147+J147-1</f>
        <v>2839</v>
      </c>
      <c r="U147" s="1015">
        <v>122.9</v>
      </c>
      <c r="V147" s="1014">
        <v>1.1299999999999999</v>
      </c>
      <c r="W147" s="29"/>
      <c r="X147" s="30"/>
      <c r="Y147" s="90" t="s">
        <v>811</v>
      </c>
    </row>
    <row r="148" spans="1:81" s="20" customFormat="1" x14ac:dyDescent="0.25">
      <c r="A148" s="1008">
        <v>33545</v>
      </c>
      <c r="B148" s="124" t="s">
        <v>23</v>
      </c>
      <c r="C148" s="1003" t="s">
        <v>2074</v>
      </c>
      <c r="D148" s="929" t="s">
        <v>2088</v>
      </c>
      <c r="E148" s="929" t="s">
        <v>2087</v>
      </c>
      <c r="F148" s="1008"/>
      <c r="G148" s="29" t="s">
        <v>548</v>
      </c>
      <c r="H148" s="83">
        <v>4</v>
      </c>
      <c r="I148" s="1003" t="s">
        <v>28</v>
      </c>
      <c r="J148" s="1003">
        <v>85</v>
      </c>
      <c r="K148" s="1003"/>
      <c r="L148" s="1003">
        <v>16</v>
      </c>
      <c r="M148" s="1003"/>
      <c r="N148" s="1003" t="s">
        <v>775</v>
      </c>
      <c r="O148" s="1003">
        <v>2767</v>
      </c>
      <c r="P148" s="1003"/>
      <c r="Q148" s="1004">
        <v>2767</v>
      </c>
      <c r="S148" s="28" t="s">
        <v>2086</v>
      </c>
      <c r="T148" s="1003">
        <f>O148+J148-1</f>
        <v>2851</v>
      </c>
      <c r="U148" s="927">
        <v>80.900000000000006</v>
      </c>
      <c r="V148" s="927">
        <v>0.95</v>
      </c>
      <c r="W148" s="927">
        <v>0.66</v>
      </c>
      <c r="X148" s="927">
        <v>0.72</v>
      </c>
      <c r="Y148" s="1005" t="s">
        <v>805</v>
      </c>
      <c r="AA148" s="1004"/>
      <c r="AB148" s="931"/>
      <c r="AC148" s="927"/>
      <c r="AD148" s="1003"/>
      <c r="AI148" s="927"/>
      <c r="AJ148" s="927"/>
      <c r="AK148" s="927"/>
      <c r="AL148" s="927"/>
      <c r="AM148" s="927"/>
      <c r="AN148" s="927"/>
      <c r="AO148" s="927"/>
      <c r="AP148" s="927"/>
      <c r="AQ148" s="927"/>
      <c r="AR148" s="927"/>
      <c r="AS148" s="927"/>
      <c r="AT148" s="927"/>
      <c r="AU148" s="931"/>
      <c r="AV148" s="931"/>
    </row>
    <row r="149" spans="1:81" s="20" customFormat="1" x14ac:dyDescent="0.25">
      <c r="A149" s="1008">
        <v>33516</v>
      </c>
      <c r="B149" s="124" t="s">
        <v>23</v>
      </c>
      <c r="C149" s="1003" t="s">
        <v>2120</v>
      </c>
      <c r="D149" s="929" t="s">
        <v>2135</v>
      </c>
      <c r="E149" s="929" t="s">
        <v>2134</v>
      </c>
      <c r="F149" s="1008"/>
      <c r="G149" s="29" t="s">
        <v>548</v>
      </c>
      <c r="H149" s="83">
        <v>4</v>
      </c>
      <c r="I149" s="1003" t="s">
        <v>37</v>
      </c>
      <c r="J149" s="1003">
        <v>46</v>
      </c>
      <c r="K149" s="1003"/>
      <c r="L149" s="1003">
        <v>8</v>
      </c>
      <c r="M149" s="1005" t="s">
        <v>2133</v>
      </c>
      <c r="N149" s="1003"/>
      <c r="O149" s="1007" t="s">
        <v>2132</v>
      </c>
      <c r="P149" s="1003">
        <v>2774</v>
      </c>
      <c r="Q149" s="1006">
        <v>2766</v>
      </c>
      <c r="S149" s="28" t="s">
        <v>2086</v>
      </c>
      <c r="T149" s="124">
        <v>2821</v>
      </c>
      <c r="U149" s="927">
        <v>72.400000000000006</v>
      </c>
      <c r="V149" s="927">
        <v>1.57</v>
      </c>
      <c r="W149" s="927">
        <v>1.54</v>
      </c>
      <c r="X149" s="929">
        <v>1.8</v>
      </c>
      <c r="Y149" s="1005" t="s">
        <v>806</v>
      </c>
      <c r="AA149" s="1004"/>
      <c r="AB149" s="1004"/>
      <c r="AC149" s="927"/>
      <c r="AD149" s="1003"/>
      <c r="AI149" s="927"/>
      <c r="AJ149" s="927"/>
      <c r="AK149" s="927"/>
      <c r="AL149" s="927"/>
      <c r="AM149" s="927"/>
      <c r="AN149" s="927"/>
      <c r="AO149" s="927"/>
      <c r="AP149" s="927"/>
      <c r="AQ149" s="927"/>
      <c r="AR149" s="927"/>
      <c r="AS149" s="927"/>
      <c r="AT149" s="927"/>
      <c r="AU149" s="931"/>
      <c r="AV149" s="931"/>
    </row>
    <row r="150" spans="1:81" s="20" customFormat="1" x14ac:dyDescent="0.25">
      <c r="A150" s="1008">
        <v>33540</v>
      </c>
      <c r="B150" s="124" t="s">
        <v>23</v>
      </c>
      <c r="C150" s="1003" t="s">
        <v>2074</v>
      </c>
      <c r="D150" s="929" t="s">
        <v>2095</v>
      </c>
      <c r="E150" s="929" t="s">
        <v>2082</v>
      </c>
      <c r="F150" s="1008"/>
      <c r="G150" s="29" t="s">
        <v>548</v>
      </c>
      <c r="H150" s="1008">
        <v>2</v>
      </c>
      <c r="I150" s="1003" t="s">
        <v>28</v>
      </c>
      <c r="J150" s="1003">
        <v>101</v>
      </c>
      <c r="K150" s="1003"/>
      <c r="L150" s="1003">
        <v>0</v>
      </c>
      <c r="M150" s="1003" t="s">
        <v>725</v>
      </c>
      <c r="N150" s="1003"/>
      <c r="O150" s="1003">
        <v>2734</v>
      </c>
      <c r="P150" s="1003">
        <v>2714</v>
      </c>
      <c r="Q150" s="1004">
        <v>2710</v>
      </c>
      <c r="S150" s="28" t="s">
        <v>2086</v>
      </c>
      <c r="T150" s="124">
        <f>O150+J150-1</f>
        <v>2834</v>
      </c>
      <c r="U150" s="927">
        <v>119.4</v>
      </c>
      <c r="V150" s="927">
        <v>1.18</v>
      </c>
      <c r="W150" s="1007"/>
      <c r="X150" s="1003"/>
      <c r="Y150" s="1005" t="s">
        <v>811</v>
      </c>
      <c r="AA150" s="931"/>
      <c r="AB150" s="931"/>
      <c r="AC150" s="927"/>
      <c r="AD150" s="1003"/>
      <c r="AG150" s="927"/>
      <c r="AH150" s="927"/>
      <c r="AI150" s="927"/>
      <c r="AJ150" s="927"/>
      <c r="AK150" s="927"/>
      <c r="AL150" s="927"/>
      <c r="AM150" s="927"/>
      <c r="AN150" s="927"/>
      <c r="AO150" s="927"/>
      <c r="AP150" s="927"/>
      <c r="AQ150" s="927"/>
      <c r="AR150" s="927"/>
      <c r="AS150" s="927"/>
      <c r="AT150" s="927"/>
      <c r="AU150" s="931"/>
      <c r="AV150" s="931"/>
    </row>
    <row r="151" spans="1:81" s="857" customFormat="1" x14ac:dyDescent="0.25">
      <c r="A151" s="1080"/>
      <c r="B151" s="131"/>
      <c r="C151" s="131"/>
      <c r="D151" s="1077"/>
      <c r="E151" s="1077"/>
      <c r="F151" s="1079"/>
      <c r="G151" s="29"/>
      <c r="H151" s="133"/>
      <c r="I151" s="403"/>
      <c r="J151" s="634"/>
      <c r="K151" s="131"/>
      <c r="L151" s="131"/>
      <c r="M151" s="1078"/>
      <c r="N151" s="131"/>
      <c r="O151" s="132"/>
      <c r="P151" s="131"/>
      <c r="Q151" s="131"/>
      <c r="T151" s="124"/>
      <c r="U151" s="1076"/>
      <c r="V151" s="1077"/>
      <c r="W151" s="1077"/>
      <c r="X151" s="37"/>
      <c r="Y151" s="38"/>
      <c r="Z151" s="827"/>
      <c r="AA151" s="827"/>
      <c r="AB151" s="827"/>
      <c r="AC151" s="827"/>
      <c r="AD151" s="827"/>
      <c r="AE151" s="827"/>
      <c r="AF151" s="827"/>
      <c r="AG151" s="827"/>
      <c r="AH151" s="827"/>
      <c r="AI151" s="827"/>
      <c r="AJ151" s="827"/>
      <c r="AK151" s="827"/>
      <c r="AL151" s="827"/>
      <c r="AM151" s="827"/>
      <c r="AN151" s="827"/>
      <c r="AO151" s="827"/>
      <c r="AP151" s="827"/>
      <c r="AQ151" s="827"/>
      <c r="AR151" s="827"/>
      <c r="AS151" s="827"/>
      <c r="AT151" s="827"/>
      <c r="AU151" s="827"/>
      <c r="AV151" s="827"/>
      <c r="AW151" s="827"/>
      <c r="AX151" s="827"/>
      <c r="AY151" s="827"/>
      <c r="AZ151" s="827"/>
      <c r="BA151" s="827"/>
      <c r="BB151" s="827"/>
      <c r="BC151" s="827"/>
      <c r="BD151" s="827"/>
      <c r="BE151" s="827"/>
      <c r="BF151" s="827"/>
      <c r="BG151" s="827"/>
      <c r="BH151" s="827"/>
      <c r="BI151" s="827"/>
      <c r="BJ151" s="827"/>
      <c r="BK151" s="827"/>
      <c r="BL151" s="827"/>
      <c r="BM151" s="827"/>
      <c r="BN151" s="827"/>
      <c r="BO151" s="827"/>
      <c r="BP151" s="827"/>
      <c r="BQ151" s="827"/>
      <c r="BR151" s="827"/>
      <c r="BS151" s="827"/>
      <c r="BT151" s="827"/>
      <c r="BU151" s="827"/>
      <c r="BV151" s="827"/>
      <c r="BW151" s="827"/>
      <c r="BX151" s="827"/>
      <c r="BY151" s="827"/>
      <c r="BZ151" s="827"/>
      <c r="CA151" s="827"/>
      <c r="CB151" s="827"/>
      <c r="CC151" s="827"/>
    </row>
    <row r="152" spans="1:81" s="14" customFormat="1" x14ac:dyDescent="0.25">
      <c r="A152" s="218" t="s">
        <v>2743</v>
      </c>
      <c r="B152" s="19"/>
      <c r="D152" s="25"/>
      <c r="E152" s="25"/>
      <c r="F152" s="25"/>
      <c r="G152" s="29"/>
      <c r="H152" s="19"/>
      <c r="I152" s="46"/>
      <c r="K152" s="19"/>
      <c r="L152" s="19"/>
      <c r="M152" s="26"/>
      <c r="N152" s="19"/>
      <c r="O152" s="19"/>
      <c r="P152" s="19"/>
      <c r="Q152" s="19"/>
      <c r="T152" s="124"/>
      <c r="U152" s="56"/>
      <c r="W152" s="25"/>
      <c r="X152" s="501"/>
    </row>
    <row r="153" spans="1:81" s="20" customFormat="1" x14ac:dyDescent="0.25">
      <c r="A153" s="83">
        <v>33471</v>
      </c>
      <c r="B153" s="124" t="s">
        <v>23</v>
      </c>
      <c r="C153" s="124" t="s">
        <v>2165</v>
      </c>
      <c r="D153" s="29" t="s">
        <v>2202</v>
      </c>
      <c r="E153" s="29" t="s">
        <v>2201</v>
      </c>
      <c r="F153" s="605"/>
      <c r="G153" s="29" t="s">
        <v>548</v>
      </c>
      <c r="H153" s="83">
        <v>2</v>
      </c>
      <c r="I153" s="124" t="s">
        <v>512</v>
      </c>
      <c r="J153" s="30">
        <v>103</v>
      </c>
      <c r="K153" s="124"/>
      <c r="L153" s="124">
        <v>32</v>
      </c>
      <c r="M153" s="34"/>
      <c r="N153" s="124" t="s">
        <v>775</v>
      </c>
      <c r="O153" s="35">
        <v>2764</v>
      </c>
      <c r="P153" s="124"/>
      <c r="Q153" s="127">
        <v>2764</v>
      </c>
      <c r="S153" s="20" t="s">
        <v>559</v>
      </c>
      <c r="T153" s="124">
        <f>O153+J153-1</f>
        <v>2866</v>
      </c>
      <c r="U153" s="927">
        <v>131.6</v>
      </c>
      <c r="V153" s="927">
        <v>1.28</v>
      </c>
      <c r="W153" s="927">
        <v>0.71</v>
      </c>
      <c r="X153" s="927">
        <v>0.98</v>
      </c>
      <c r="Y153" s="90" t="s">
        <v>807</v>
      </c>
    </row>
    <row r="154" spans="1:81" s="20" customFormat="1" x14ac:dyDescent="0.25">
      <c r="A154" s="83">
        <v>33512</v>
      </c>
      <c r="B154" s="124" t="s">
        <v>23</v>
      </c>
      <c r="C154" s="124" t="s">
        <v>2120</v>
      </c>
      <c r="D154" s="29" t="s">
        <v>2077</v>
      </c>
      <c r="E154" s="29" t="s">
        <v>2142</v>
      </c>
      <c r="F154" s="605"/>
      <c r="G154" s="29" t="s">
        <v>548</v>
      </c>
      <c r="H154" s="83">
        <v>2</v>
      </c>
      <c r="I154" s="124" t="s">
        <v>28</v>
      </c>
      <c r="J154" s="30">
        <v>92</v>
      </c>
      <c r="K154" s="124"/>
      <c r="L154" s="124">
        <v>29</v>
      </c>
      <c r="M154" s="34"/>
      <c r="N154" s="124" t="s">
        <v>775</v>
      </c>
      <c r="O154" s="35">
        <v>2764</v>
      </c>
      <c r="P154" s="124"/>
      <c r="Q154" s="127">
        <v>2764</v>
      </c>
      <c r="S154" s="20" t="s">
        <v>559</v>
      </c>
      <c r="T154" s="124">
        <f>O154+J154-1</f>
        <v>2855</v>
      </c>
      <c r="U154" s="1015">
        <v>106.1</v>
      </c>
      <c r="V154" s="1014">
        <v>1.1499999999999999</v>
      </c>
      <c r="W154" s="1014">
        <v>0.54</v>
      </c>
      <c r="X154" s="1014">
        <v>0.52</v>
      </c>
      <c r="Y154" s="90" t="s">
        <v>807</v>
      </c>
    </row>
    <row r="155" spans="1:81" s="20" customFormat="1" x14ac:dyDescent="0.25">
      <c r="A155" s="83">
        <v>33510</v>
      </c>
      <c r="B155" s="124" t="s">
        <v>23</v>
      </c>
      <c r="C155" s="124" t="s">
        <v>2120</v>
      </c>
      <c r="D155" s="29" t="s">
        <v>2146</v>
      </c>
      <c r="E155" s="29" t="s">
        <v>2145</v>
      </c>
      <c r="F155" s="605"/>
      <c r="G155" s="29" t="s">
        <v>548</v>
      </c>
      <c r="H155" s="83">
        <v>4</v>
      </c>
      <c r="I155" s="124" t="s">
        <v>28</v>
      </c>
      <c r="J155" s="30">
        <v>78</v>
      </c>
      <c r="K155" s="124"/>
      <c r="L155" s="124">
        <v>20</v>
      </c>
      <c r="M155" s="34"/>
      <c r="N155" s="124" t="s">
        <v>793</v>
      </c>
      <c r="O155" s="35">
        <v>2764</v>
      </c>
      <c r="P155" s="124"/>
      <c r="Q155" s="127">
        <v>2764</v>
      </c>
      <c r="S155" s="20" t="s">
        <v>559</v>
      </c>
      <c r="T155" s="124">
        <f>O155+J155-1</f>
        <v>2841</v>
      </c>
      <c r="U155" s="1015">
        <v>101.2</v>
      </c>
      <c r="V155" s="1014">
        <v>1.3</v>
      </c>
      <c r="W155" s="1014">
        <v>0.87</v>
      </c>
      <c r="X155" s="1014">
        <v>1.3</v>
      </c>
      <c r="Y155" s="90" t="s">
        <v>807</v>
      </c>
    </row>
    <row r="156" spans="1:81" s="20" customFormat="1" x14ac:dyDescent="0.25">
      <c r="A156" s="83">
        <v>33093</v>
      </c>
      <c r="B156" s="124" t="s">
        <v>23</v>
      </c>
      <c r="C156" s="124" t="s">
        <v>123</v>
      </c>
      <c r="D156" s="29" t="s">
        <v>2727</v>
      </c>
      <c r="E156" s="29" t="s">
        <v>2726</v>
      </c>
      <c r="F156" s="605"/>
      <c r="G156" s="29" t="s">
        <v>548</v>
      </c>
      <c r="H156" s="83">
        <v>2</v>
      </c>
      <c r="I156" s="124" t="s">
        <v>10</v>
      </c>
      <c r="J156" s="30">
        <v>38</v>
      </c>
      <c r="K156" s="124"/>
      <c r="L156" s="124">
        <v>14</v>
      </c>
      <c r="M156" s="34"/>
      <c r="N156" s="124" t="s">
        <v>1749</v>
      </c>
      <c r="O156" s="35">
        <v>2764</v>
      </c>
      <c r="P156" s="124"/>
      <c r="Q156" s="127">
        <v>2764</v>
      </c>
      <c r="S156" s="20" t="s">
        <v>559</v>
      </c>
      <c r="T156" s="124">
        <f>O156+J156-1</f>
        <v>2801</v>
      </c>
      <c r="U156" s="1015">
        <v>139.9</v>
      </c>
      <c r="V156" s="927">
        <v>3.68</v>
      </c>
      <c r="W156" s="927">
        <v>1.88</v>
      </c>
      <c r="X156" s="935">
        <v>3.78</v>
      </c>
      <c r="Y156" s="90" t="s">
        <v>1460</v>
      </c>
    </row>
    <row r="157" spans="1:81" s="20" customFormat="1" x14ac:dyDescent="0.25">
      <c r="A157" s="83">
        <v>33534</v>
      </c>
      <c r="B157" s="124" t="s">
        <v>23</v>
      </c>
      <c r="C157" s="124" t="s">
        <v>2074</v>
      </c>
      <c r="D157" s="29" t="s">
        <v>2106</v>
      </c>
      <c r="E157" s="29" t="s">
        <v>2105</v>
      </c>
      <c r="F157" s="605"/>
      <c r="G157" s="29" t="s">
        <v>548</v>
      </c>
      <c r="H157" s="83">
        <v>4</v>
      </c>
      <c r="I157" s="124" t="s">
        <v>28</v>
      </c>
      <c r="J157" s="30">
        <v>119</v>
      </c>
      <c r="K157" s="124"/>
      <c r="L157" s="124">
        <v>20</v>
      </c>
      <c r="M157" s="34"/>
      <c r="N157" s="124" t="s">
        <v>775</v>
      </c>
      <c r="O157" s="35">
        <v>2763</v>
      </c>
      <c r="P157" s="124"/>
      <c r="Q157" s="127">
        <v>2763</v>
      </c>
      <c r="S157" s="20" t="s">
        <v>559</v>
      </c>
      <c r="T157" s="124">
        <f>O157+J157-1</f>
        <v>2881</v>
      </c>
      <c r="U157" s="1015">
        <v>103.5</v>
      </c>
      <c r="V157" s="1014">
        <v>0.87</v>
      </c>
      <c r="W157" s="1014">
        <v>0.84</v>
      </c>
      <c r="X157" s="1014">
        <v>0.7</v>
      </c>
      <c r="Y157" s="47" t="s">
        <v>805</v>
      </c>
    </row>
    <row r="158" spans="1:81" s="20" customFormat="1" x14ac:dyDescent="0.25">
      <c r="A158" s="83">
        <v>33479</v>
      </c>
      <c r="B158" s="124" t="s">
        <v>23</v>
      </c>
      <c r="C158" s="124" t="s">
        <v>2165</v>
      </c>
      <c r="D158" s="29" t="s">
        <v>2192</v>
      </c>
      <c r="E158" s="29" t="s">
        <v>2191</v>
      </c>
      <c r="F158" s="605"/>
      <c r="G158" s="29" t="s">
        <v>548</v>
      </c>
      <c r="H158" s="83">
        <v>2</v>
      </c>
      <c r="I158" s="124" t="s">
        <v>28</v>
      </c>
      <c r="J158" s="30">
        <v>105</v>
      </c>
      <c r="K158" s="124" t="s">
        <v>15</v>
      </c>
      <c r="L158" s="124">
        <v>19</v>
      </c>
      <c r="M158" s="33" t="s">
        <v>900</v>
      </c>
      <c r="N158" s="124" t="s">
        <v>777</v>
      </c>
      <c r="O158" s="35">
        <v>2764</v>
      </c>
      <c r="P158" s="124"/>
      <c r="Q158" s="127">
        <v>2763</v>
      </c>
      <c r="S158" s="20" t="s">
        <v>559</v>
      </c>
      <c r="T158" s="124">
        <f>O158+J158-1</f>
        <v>2868</v>
      </c>
      <c r="U158" s="1015">
        <v>133</v>
      </c>
      <c r="V158" s="1014">
        <v>1.27</v>
      </c>
      <c r="W158" s="1014">
        <v>0.68</v>
      </c>
      <c r="X158" s="1014">
        <v>0.77</v>
      </c>
      <c r="Y158" s="90" t="s">
        <v>807</v>
      </c>
    </row>
    <row r="159" spans="1:81" s="20" customFormat="1" x14ac:dyDescent="0.25">
      <c r="A159" s="83">
        <v>33538</v>
      </c>
      <c r="B159" s="124" t="s">
        <v>23</v>
      </c>
      <c r="C159" s="124" t="s">
        <v>2074</v>
      </c>
      <c r="D159" s="29" t="s">
        <v>2102</v>
      </c>
      <c r="E159" s="29" t="s">
        <v>2101</v>
      </c>
      <c r="F159" s="605"/>
      <c r="G159" s="29" t="s">
        <v>548</v>
      </c>
      <c r="H159" s="83">
        <v>2</v>
      </c>
      <c r="I159" s="124" t="s">
        <v>28</v>
      </c>
      <c r="J159" s="30">
        <v>96</v>
      </c>
      <c r="K159" s="124"/>
      <c r="L159" s="124">
        <v>32</v>
      </c>
      <c r="M159" s="34"/>
      <c r="N159" s="124" t="s">
        <v>775</v>
      </c>
      <c r="O159" s="35">
        <v>2763</v>
      </c>
      <c r="P159" s="124"/>
      <c r="Q159" s="127">
        <v>2763</v>
      </c>
      <c r="S159" s="20" t="s">
        <v>559</v>
      </c>
      <c r="T159" s="124">
        <f>O159+J159-1</f>
        <v>2858</v>
      </c>
      <c r="U159" s="1015">
        <v>115.9</v>
      </c>
      <c r="V159" s="1014">
        <v>1.21</v>
      </c>
      <c r="W159" s="1014">
        <v>0.59</v>
      </c>
      <c r="X159" s="1014">
        <v>0.62</v>
      </c>
      <c r="Y159" s="90" t="s">
        <v>807</v>
      </c>
    </row>
    <row r="160" spans="1:81" s="20" customFormat="1" x14ac:dyDescent="0.25">
      <c r="A160" s="83">
        <v>33511</v>
      </c>
      <c r="B160" s="124" t="s">
        <v>23</v>
      </c>
      <c r="C160" s="124" t="s">
        <v>2120</v>
      </c>
      <c r="D160" s="29" t="s">
        <v>2144</v>
      </c>
      <c r="E160" s="29" t="s">
        <v>2143</v>
      </c>
      <c r="F160" s="605"/>
      <c r="G160" s="29" t="s">
        <v>548</v>
      </c>
      <c r="H160" s="83">
        <v>2</v>
      </c>
      <c r="I160" s="124" t="s">
        <v>28</v>
      </c>
      <c r="J160" s="30">
        <v>95</v>
      </c>
      <c r="K160" s="124"/>
      <c r="L160" s="124">
        <v>33</v>
      </c>
      <c r="M160" s="34"/>
      <c r="N160" s="124" t="s">
        <v>1749</v>
      </c>
      <c r="O160" s="35">
        <v>2763</v>
      </c>
      <c r="P160" s="124"/>
      <c r="Q160" s="127">
        <v>2763</v>
      </c>
      <c r="S160" s="20" t="s">
        <v>559</v>
      </c>
      <c r="T160" s="124">
        <f>O160+J160-1</f>
        <v>2857</v>
      </c>
      <c r="U160" s="1015">
        <v>109.3</v>
      </c>
      <c r="V160" s="1014">
        <v>1.1499999999999999</v>
      </c>
      <c r="W160" s="1014">
        <v>0.56000000000000005</v>
      </c>
      <c r="X160" s="1014">
        <v>0.63</v>
      </c>
      <c r="Y160" s="90" t="s">
        <v>807</v>
      </c>
    </row>
    <row r="161" spans="1:25" s="20" customFormat="1" ht="13.9" customHeight="1" x14ac:dyDescent="0.25">
      <c r="A161" s="83">
        <v>33515</v>
      </c>
      <c r="B161" s="124" t="s">
        <v>23</v>
      </c>
      <c r="C161" s="124" t="s">
        <v>2120</v>
      </c>
      <c r="D161" s="29" t="s">
        <v>2137</v>
      </c>
      <c r="E161" s="29" t="s">
        <v>2136</v>
      </c>
      <c r="F161" s="605"/>
      <c r="G161" s="29" t="s">
        <v>548</v>
      </c>
      <c r="H161" s="83">
        <v>2</v>
      </c>
      <c r="I161" s="124" t="s">
        <v>28</v>
      </c>
      <c r="J161" s="30">
        <v>93</v>
      </c>
      <c r="K161" s="124" t="s">
        <v>15</v>
      </c>
      <c r="L161" s="124">
        <v>27</v>
      </c>
      <c r="M161" s="34"/>
      <c r="N161" s="124" t="s">
        <v>775</v>
      </c>
      <c r="O161" s="35">
        <v>2763</v>
      </c>
      <c r="P161" s="124"/>
      <c r="Q161" s="127">
        <v>2763</v>
      </c>
      <c r="S161" s="20" t="s">
        <v>559</v>
      </c>
      <c r="T161" s="124">
        <f>O161+J161-1</f>
        <v>2855</v>
      </c>
      <c r="U161" s="1015">
        <v>124.1</v>
      </c>
      <c r="V161" s="1014">
        <v>1.33</v>
      </c>
      <c r="W161" s="1014">
        <v>0.69</v>
      </c>
      <c r="X161" s="1014">
        <v>0.81</v>
      </c>
      <c r="Y161" s="90" t="s">
        <v>807</v>
      </c>
    </row>
    <row r="162" spans="1:25" s="20" customFormat="1" x14ac:dyDescent="0.25">
      <c r="A162" s="83">
        <v>33528</v>
      </c>
      <c r="B162" s="124" t="s">
        <v>23</v>
      </c>
      <c r="C162" s="124" t="s">
        <v>2074</v>
      </c>
      <c r="D162" s="29" t="s">
        <v>2119</v>
      </c>
      <c r="E162" s="29" t="s">
        <v>2118</v>
      </c>
      <c r="F162" s="605"/>
      <c r="G162" s="29" t="s">
        <v>548</v>
      </c>
      <c r="H162" s="83">
        <v>4</v>
      </c>
      <c r="I162" s="124" t="s">
        <v>28</v>
      </c>
      <c r="J162" s="30">
        <v>88</v>
      </c>
      <c r="K162" s="124"/>
      <c r="L162" s="124">
        <v>15</v>
      </c>
      <c r="M162" s="34"/>
      <c r="N162" s="124" t="s">
        <v>775</v>
      </c>
      <c r="O162" s="35">
        <v>2763</v>
      </c>
      <c r="P162" s="124"/>
      <c r="Q162" s="127">
        <v>2763</v>
      </c>
      <c r="S162" s="20" t="s">
        <v>559</v>
      </c>
      <c r="T162" s="124">
        <f>O162+J162-1</f>
        <v>2850</v>
      </c>
      <c r="U162" s="1015">
        <v>91.6</v>
      </c>
      <c r="V162" s="1014">
        <v>1.04</v>
      </c>
      <c r="W162" s="1014">
        <v>0.92</v>
      </c>
      <c r="X162" s="1014">
        <v>0.92</v>
      </c>
      <c r="Y162" s="90" t="s">
        <v>807</v>
      </c>
    </row>
    <row r="163" spans="1:25" s="20" customFormat="1" x14ac:dyDescent="0.25">
      <c r="A163" s="83">
        <v>33509</v>
      </c>
      <c r="B163" s="124" t="s">
        <v>23</v>
      </c>
      <c r="C163" s="124" t="s">
        <v>2120</v>
      </c>
      <c r="D163" s="29" t="s">
        <v>2148</v>
      </c>
      <c r="E163" s="29" t="s">
        <v>2147</v>
      </c>
      <c r="F163" s="605"/>
      <c r="G163" s="29" t="s">
        <v>548</v>
      </c>
      <c r="H163" s="83">
        <v>4</v>
      </c>
      <c r="I163" s="124" t="s">
        <v>10</v>
      </c>
      <c r="J163" s="30">
        <v>79</v>
      </c>
      <c r="K163" s="124"/>
      <c r="L163" s="124">
        <v>24</v>
      </c>
      <c r="M163" s="33" t="s">
        <v>797</v>
      </c>
      <c r="N163" s="124" t="s">
        <v>22</v>
      </c>
      <c r="O163" s="35">
        <v>2765</v>
      </c>
      <c r="P163" s="20">
        <v>2764</v>
      </c>
      <c r="Q163" s="28">
        <v>2763</v>
      </c>
      <c r="R163" s="124"/>
      <c r="S163" s="20" t="s">
        <v>559</v>
      </c>
      <c r="T163" s="124">
        <f>O163+J163-1</f>
        <v>2843</v>
      </c>
      <c r="U163" s="1015">
        <v>68.2</v>
      </c>
      <c r="V163" s="1014">
        <v>0.86</v>
      </c>
      <c r="W163" s="1014">
        <v>0.4</v>
      </c>
      <c r="X163" s="1014">
        <v>0.31</v>
      </c>
      <c r="Y163" s="90" t="s">
        <v>805</v>
      </c>
    </row>
    <row r="164" spans="1:25" s="20" customFormat="1" x14ac:dyDescent="0.25">
      <c r="A164" s="83">
        <v>33531</v>
      </c>
      <c r="B164" s="124" t="s">
        <v>23</v>
      </c>
      <c r="C164" s="124" t="s">
        <v>2074</v>
      </c>
      <c r="D164" s="29" t="s">
        <v>2113</v>
      </c>
      <c r="E164" s="29" t="s">
        <v>2112</v>
      </c>
      <c r="F164" s="605"/>
      <c r="G164" s="29" t="s">
        <v>548</v>
      </c>
      <c r="H164" s="83">
        <v>4</v>
      </c>
      <c r="I164" s="124" t="s">
        <v>28</v>
      </c>
      <c r="J164" s="30">
        <v>65</v>
      </c>
      <c r="K164" s="124"/>
      <c r="L164" s="124">
        <v>10</v>
      </c>
      <c r="M164" s="34" t="s">
        <v>2111</v>
      </c>
      <c r="N164" s="124"/>
      <c r="O164" s="35">
        <v>2766</v>
      </c>
      <c r="P164" s="124">
        <v>2764</v>
      </c>
      <c r="Q164" s="127">
        <v>2763</v>
      </c>
      <c r="R164" s="124"/>
      <c r="S164" s="20" t="s">
        <v>559</v>
      </c>
      <c r="T164" s="124">
        <f>O164+J164-1</f>
        <v>2830</v>
      </c>
      <c r="U164" s="1015">
        <v>109.6</v>
      </c>
      <c r="V164" s="1014">
        <v>1.69</v>
      </c>
      <c r="W164" s="1014">
        <v>1.24</v>
      </c>
      <c r="X164" s="1014">
        <v>1.23</v>
      </c>
      <c r="Y164" s="90" t="s">
        <v>806</v>
      </c>
    </row>
    <row r="165" spans="1:25" s="20" customFormat="1" x14ac:dyDescent="0.25">
      <c r="A165" s="83">
        <v>33504</v>
      </c>
      <c r="B165" s="124" t="s">
        <v>23</v>
      </c>
      <c r="C165" s="124" t="s">
        <v>2120</v>
      </c>
      <c r="D165" s="29" t="s">
        <v>2157</v>
      </c>
      <c r="E165" s="29" t="s">
        <v>2156</v>
      </c>
      <c r="F165" s="605"/>
      <c r="G165" s="29" t="s">
        <v>548</v>
      </c>
      <c r="H165" s="83">
        <v>2</v>
      </c>
      <c r="I165" s="124" t="s">
        <v>28</v>
      </c>
      <c r="J165" s="30">
        <v>88</v>
      </c>
      <c r="K165" s="124" t="s">
        <v>15</v>
      </c>
      <c r="L165" s="124">
        <v>25</v>
      </c>
      <c r="M165" s="34"/>
      <c r="N165" s="124" t="s">
        <v>24</v>
      </c>
      <c r="O165" s="35">
        <v>2762</v>
      </c>
      <c r="P165" s="124"/>
      <c r="Q165" s="127">
        <v>2762</v>
      </c>
      <c r="S165" s="20" t="s">
        <v>559</v>
      </c>
      <c r="T165" s="124">
        <f>O165+J165-1</f>
        <v>2849</v>
      </c>
      <c r="U165" s="1015">
        <v>87.3</v>
      </c>
      <c r="V165" s="1014">
        <v>0.99</v>
      </c>
      <c r="W165" s="1014">
        <v>0.68</v>
      </c>
      <c r="X165" s="1014">
        <v>0.65</v>
      </c>
      <c r="Y165" s="90" t="s">
        <v>805</v>
      </c>
    </row>
    <row r="166" spans="1:25" s="20" customFormat="1" x14ac:dyDescent="0.25">
      <c r="A166" s="83">
        <v>33533</v>
      </c>
      <c r="B166" s="124" t="s">
        <v>23</v>
      </c>
      <c r="C166" s="124" t="s">
        <v>2074</v>
      </c>
      <c r="D166" s="29" t="s">
        <v>2108</v>
      </c>
      <c r="E166" s="29" t="s">
        <v>2107</v>
      </c>
      <c r="F166" s="605"/>
      <c r="G166" s="29" t="s">
        <v>548</v>
      </c>
      <c r="H166" s="83">
        <v>4</v>
      </c>
      <c r="I166" s="124" t="s">
        <v>28</v>
      </c>
      <c r="J166" s="30">
        <v>75</v>
      </c>
      <c r="K166" s="124"/>
      <c r="L166" s="124">
        <v>17</v>
      </c>
      <c r="M166" s="34"/>
      <c r="N166" s="124" t="s">
        <v>24</v>
      </c>
      <c r="O166" s="35">
        <v>2762</v>
      </c>
      <c r="P166" s="124"/>
      <c r="Q166" s="127">
        <v>2762</v>
      </c>
      <c r="S166" s="20" t="s">
        <v>559</v>
      </c>
      <c r="T166" s="124">
        <f>O166+J166-1</f>
        <v>2836</v>
      </c>
      <c r="U166" s="1015">
        <v>104.8</v>
      </c>
      <c r="V166" s="1014">
        <v>1.4</v>
      </c>
      <c r="W166" s="1014">
        <v>1.25</v>
      </c>
      <c r="X166" s="1014">
        <v>1.34</v>
      </c>
      <c r="Y166" s="90" t="s">
        <v>806</v>
      </c>
    </row>
    <row r="167" spans="1:25" s="20" customFormat="1" x14ac:dyDescent="0.25">
      <c r="A167" s="83">
        <v>33518</v>
      </c>
      <c r="B167" s="124" t="s">
        <v>23</v>
      </c>
      <c r="C167" s="124" t="s">
        <v>2120</v>
      </c>
      <c r="D167" s="29" t="s">
        <v>2130</v>
      </c>
      <c r="E167" s="29" t="s">
        <v>2129</v>
      </c>
      <c r="F167" s="605"/>
      <c r="G167" s="29" t="s">
        <v>548</v>
      </c>
      <c r="H167" s="83">
        <v>2</v>
      </c>
      <c r="I167" s="124" t="s">
        <v>28</v>
      </c>
      <c r="J167" s="30">
        <v>169</v>
      </c>
      <c r="K167" s="124"/>
      <c r="L167" s="124">
        <v>4</v>
      </c>
      <c r="M167" s="33" t="s">
        <v>2096</v>
      </c>
      <c r="N167" s="124"/>
      <c r="O167" s="35">
        <v>2756</v>
      </c>
      <c r="P167" s="124">
        <v>2737</v>
      </c>
      <c r="Q167" s="28">
        <v>2735</v>
      </c>
      <c r="S167" s="20" t="s">
        <v>1876</v>
      </c>
      <c r="T167" s="124">
        <f>O167+J167-1</f>
        <v>2924</v>
      </c>
      <c r="U167" s="1015">
        <v>121.2</v>
      </c>
      <c r="V167" s="1014">
        <v>0.72</v>
      </c>
      <c r="W167" s="1014">
        <v>0.84</v>
      </c>
      <c r="X167" s="1014">
        <v>0.63</v>
      </c>
      <c r="Y167" s="47" t="s">
        <v>805</v>
      </c>
    </row>
    <row r="168" spans="1:25" s="20" customFormat="1" x14ac:dyDescent="0.25">
      <c r="A168" s="83">
        <v>33541</v>
      </c>
      <c r="B168" s="124" t="s">
        <v>23</v>
      </c>
      <c r="C168" s="124" t="s">
        <v>2074</v>
      </c>
      <c r="D168" s="29" t="s">
        <v>2098</v>
      </c>
      <c r="E168" s="29" t="s">
        <v>2097</v>
      </c>
      <c r="F168" s="605"/>
      <c r="G168" s="29" t="s">
        <v>548</v>
      </c>
      <c r="H168" s="83">
        <v>2</v>
      </c>
      <c r="I168" s="124" t="s">
        <v>28</v>
      </c>
      <c r="J168" s="30">
        <v>145</v>
      </c>
      <c r="K168" s="124"/>
      <c r="L168" s="124">
        <v>12</v>
      </c>
      <c r="M168" s="33" t="s">
        <v>2096</v>
      </c>
      <c r="N168" s="124"/>
      <c r="O168" s="35">
        <v>2754</v>
      </c>
      <c r="P168" s="124">
        <v>2737</v>
      </c>
      <c r="Q168" s="28">
        <v>2735</v>
      </c>
      <c r="S168" s="20" t="s">
        <v>1876</v>
      </c>
      <c r="T168" s="124">
        <f>O168+J168-1</f>
        <v>2898</v>
      </c>
      <c r="U168" s="1015">
        <v>128.5</v>
      </c>
      <c r="V168" s="1014">
        <v>0.89</v>
      </c>
      <c r="W168" s="1014">
        <v>0.53</v>
      </c>
      <c r="X168" s="1014">
        <v>0.47</v>
      </c>
      <c r="Y168" s="47" t="s">
        <v>805</v>
      </c>
    </row>
    <row r="169" spans="1:25" s="20" customFormat="1" x14ac:dyDescent="0.25">
      <c r="A169" s="83">
        <v>33505</v>
      </c>
      <c r="B169" s="124" t="s">
        <v>23</v>
      </c>
      <c r="C169" s="124" t="s">
        <v>2120</v>
      </c>
      <c r="D169" s="29" t="s">
        <v>2155</v>
      </c>
      <c r="E169" s="29" t="s">
        <v>2154</v>
      </c>
      <c r="F169" s="605"/>
      <c r="G169" s="29" t="s">
        <v>548</v>
      </c>
      <c r="H169" s="83">
        <v>2</v>
      </c>
      <c r="I169" s="124" t="s">
        <v>28</v>
      </c>
      <c r="J169" s="30">
        <v>101</v>
      </c>
      <c r="K169" s="124"/>
      <c r="L169" s="124">
        <v>20</v>
      </c>
      <c r="M169" s="33" t="s">
        <v>915</v>
      </c>
      <c r="N169" s="124"/>
      <c r="O169" s="35">
        <v>2740</v>
      </c>
      <c r="P169" s="124">
        <v>2737</v>
      </c>
      <c r="Q169" s="127">
        <v>2735</v>
      </c>
      <c r="S169" s="20" t="s">
        <v>1876</v>
      </c>
      <c r="T169" s="124">
        <f>O169+J169-1</f>
        <v>2840</v>
      </c>
      <c r="U169" s="1015">
        <v>101.1</v>
      </c>
      <c r="V169" s="1014">
        <v>1</v>
      </c>
      <c r="W169" s="1014">
        <v>0.73</v>
      </c>
      <c r="X169" s="1014">
        <v>0.78</v>
      </c>
      <c r="Y169" s="90" t="s">
        <v>807</v>
      </c>
    </row>
    <row r="170" spans="1:25" s="20" customFormat="1" x14ac:dyDescent="0.25">
      <c r="A170" s="83">
        <v>33508</v>
      </c>
      <c r="B170" s="124" t="s">
        <v>23</v>
      </c>
      <c r="C170" s="124" t="s">
        <v>2120</v>
      </c>
      <c r="D170" s="29" t="s">
        <v>2150</v>
      </c>
      <c r="E170" s="29" t="s">
        <v>2149</v>
      </c>
      <c r="F170" s="605"/>
      <c r="G170" s="29" t="s">
        <v>548</v>
      </c>
      <c r="H170" s="83">
        <v>2</v>
      </c>
      <c r="I170" s="124" t="s">
        <v>28</v>
      </c>
      <c r="J170" s="30">
        <v>104</v>
      </c>
      <c r="K170" s="124"/>
      <c r="L170" s="124">
        <v>15</v>
      </c>
      <c r="M170" s="34"/>
      <c r="N170" s="124" t="s">
        <v>775</v>
      </c>
      <c r="O170" s="35">
        <v>2735</v>
      </c>
      <c r="P170" s="124"/>
      <c r="Q170" s="127">
        <v>2735</v>
      </c>
      <c r="S170" s="20" t="s">
        <v>1876</v>
      </c>
      <c r="T170" s="124">
        <f>O170+J170-1</f>
        <v>2838</v>
      </c>
      <c r="U170" s="1015">
        <v>114.6</v>
      </c>
      <c r="V170" s="1014">
        <v>1.1000000000000001</v>
      </c>
      <c r="W170" s="1014">
        <v>0.94</v>
      </c>
      <c r="X170" s="1014">
        <v>0.97</v>
      </c>
      <c r="Y170" s="90" t="s">
        <v>807</v>
      </c>
    </row>
    <row r="171" spans="1:25" s="20" customFormat="1" x14ac:dyDescent="0.25">
      <c r="A171" s="83">
        <v>33499</v>
      </c>
      <c r="B171" s="124" t="s">
        <v>23</v>
      </c>
      <c r="C171" s="124" t="s">
        <v>2120</v>
      </c>
      <c r="D171" s="29" t="s">
        <v>2135</v>
      </c>
      <c r="E171" s="29" t="s">
        <v>2037</v>
      </c>
      <c r="F171" s="605"/>
      <c r="G171" s="29" t="s">
        <v>548</v>
      </c>
      <c r="H171" s="83">
        <v>4</v>
      </c>
      <c r="I171" s="124" t="s">
        <v>28</v>
      </c>
      <c r="J171" s="30">
        <v>79</v>
      </c>
      <c r="K171" s="124"/>
      <c r="L171" s="124">
        <v>17</v>
      </c>
      <c r="M171" s="33" t="s">
        <v>900</v>
      </c>
      <c r="N171" s="124"/>
      <c r="O171" s="35">
        <v>2738</v>
      </c>
      <c r="P171" s="124">
        <v>2737</v>
      </c>
      <c r="Q171" s="127">
        <v>2735</v>
      </c>
      <c r="S171" s="20" t="s">
        <v>1876</v>
      </c>
      <c r="T171" s="124">
        <f>O171+J171-1</f>
        <v>2816</v>
      </c>
      <c r="U171" s="1015">
        <v>86.5</v>
      </c>
      <c r="V171" s="1014">
        <v>1.1000000000000001</v>
      </c>
      <c r="W171" s="1014">
        <v>0.96</v>
      </c>
      <c r="X171" s="1014">
        <v>0.87</v>
      </c>
      <c r="Y171" s="90" t="s">
        <v>807</v>
      </c>
    </row>
    <row r="172" spans="1:25" s="20" customFormat="1" x14ac:dyDescent="0.25">
      <c r="A172" s="83">
        <v>33484</v>
      </c>
      <c r="B172" s="124" t="s">
        <v>23</v>
      </c>
      <c r="C172" s="124" t="s">
        <v>2165</v>
      </c>
      <c r="D172" s="29" t="s">
        <v>2185</v>
      </c>
      <c r="E172" s="29" t="s">
        <v>2184</v>
      </c>
      <c r="F172" s="605"/>
      <c r="G172" s="29" t="s">
        <v>548</v>
      </c>
      <c r="H172" s="83">
        <v>2</v>
      </c>
      <c r="I172" s="124" t="s">
        <v>10</v>
      </c>
      <c r="J172" s="30">
        <v>73</v>
      </c>
      <c r="K172" s="124"/>
      <c r="L172" s="124">
        <v>16</v>
      </c>
      <c r="M172" s="33" t="s">
        <v>797</v>
      </c>
      <c r="N172" s="124"/>
      <c r="O172" s="35">
        <v>2739</v>
      </c>
      <c r="P172" s="124">
        <v>2737</v>
      </c>
      <c r="Q172" s="127">
        <v>2735</v>
      </c>
      <c r="S172" s="20" t="s">
        <v>1876</v>
      </c>
      <c r="T172" s="124">
        <f>O172+J172-1</f>
        <v>2811</v>
      </c>
      <c r="U172" s="1015">
        <v>123.2</v>
      </c>
      <c r="V172" s="1014">
        <v>1.69</v>
      </c>
      <c r="W172" s="1014">
        <v>1.52</v>
      </c>
      <c r="X172" s="1014">
        <v>1.82</v>
      </c>
      <c r="Y172" s="90" t="s">
        <v>806</v>
      </c>
    </row>
    <row r="173" spans="1:25" s="20" customFormat="1" x14ac:dyDescent="0.25">
      <c r="A173" s="83">
        <v>33146</v>
      </c>
      <c r="B173" s="124" t="s">
        <v>23</v>
      </c>
      <c r="C173" s="124" t="s">
        <v>2572</v>
      </c>
      <c r="D173" s="29" t="s">
        <v>2663</v>
      </c>
      <c r="E173" s="29" t="s">
        <v>2662</v>
      </c>
      <c r="F173" s="605"/>
      <c r="G173" s="29" t="s">
        <v>548</v>
      </c>
      <c r="H173" s="83">
        <v>4</v>
      </c>
      <c r="I173" s="124" t="s">
        <v>28</v>
      </c>
      <c r="J173" s="30">
        <v>69</v>
      </c>
      <c r="K173" s="124"/>
      <c r="L173" s="124">
        <v>20</v>
      </c>
      <c r="M173" s="33" t="s">
        <v>797</v>
      </c>
      <c r="N173" s="124"/>
      <c r="O173" s="35">
        <v>2738</v>
      </c>
      <c r="P173" s="124">
        <v>2737</v>
      </c>
      <c r="Q173" s="127">
        <v>2735</v>
      </c>
      <c r="S173" s="20" t="s">
        <v>1876</v>
      </c>
      <c r="T173" s="124">
        <f>O173+J173-1</f>
        <v>2806</v>
      </c>
      <c r="U173" s="1015">
        <v>79.900000000000006</v>
      </c>
      <c r="V173" s="1014">
        <v>1.1599999999999999</v>
      </c>
      <c r="W173" s="1014">
        <v>0.8</v>
      </c>
      <c r="X173" s="1014">
        <v>0.9</v>
      </c>
      <c r="Y173" s="90" t="s">
        <v>807</v>
      </c>
    </row>
    <row r="174" spans="1:25" s="20" customFormat="1" x14ac:dyDescent="0.25">
      <c r="A174" s="83">
        <v>33109</v>
      </c>
      <c r="B174" s="124" t="s">
        <v>23</v>
      </c>
      <c r="C174" s="124" t="s">
        <v>123</v>
      </c>
      <c r="D174" s="29" t="s">
        <v>2703</v>
      </c>
      <c r="E174" s="29" t="s">
        <v>2702</v>
      </c>
      <c r="F174" s="605"/>
      <c r="G174" s="29" t="s">
        <v>548</v>
      </c>
      <c r="H174" s="83">
        <v>4</v>
      </c>
      <c r="I174" s="124" t="s">
        <v>28</v>
      </c>
      <c r="J174" s="30">
        <v>67</v>
      </c>
      <c r="K174" s="124"/>
      <c r="L174" s="124">
        <v>21</v>
      </c>
      <c r="M174" s="33" t="s">
        <v>814</v>
      </c>
      <c r="N174" s="124"/>
      <c r="O174" s="35">
        <v>2740</v>
      </c>
      <c r="P174" s="124">
        <v>2737</v>
      </c>
      <c r="Q174" s="28">
        <v>2735</v>
      </c>
      <c r="S174" s="20" t="s">
        <v>1876</v>
      </c>
      <c r="T174" s="124">
        <f>O174+J174-1</f>
        <v>2806</v>
      </c>
      <c r="U174" s="935">
        <v>73.2</v>
      </c>
      <c r="V174" s="935">
        <v>1.0900000000000001</v>
      </c>
      <c r="W174" s="935">
        <v>0.62</v>
      </c>
      <c r="X174" s="935">
        <v>0.83</v>
      </c>
      <c r="Y174" s="90" t="s">
        <v>807</v>
      </c>
    </row>
    <row r="175" spans="1:25" s="20" customFormat="1" x14ac:dyDescent="0.25">
      <c r="A175" s="83">
        <v>33539</v>
      </c>
      <c r="B175" s="124" t="s">
        <v>23</v>
      </c>
      <c r="C175" s="124" t="s">
        <v>2074</v>
      </c>
      <c r="D175" s="29" t="s">
        <v>2100</v>
      </c>
      <c r="E175" s="29" t="s">
        <v>2021</v>
      </c>
      <c r="F175" s="605"/>
      <c r="G175" s="29" t="s">
        <v>548</v>
      </c>
      <c r="H175" s="83">
        <v>4</v>
      </c>
      <c r="I175" s="124" t="s">
        <v>28</v>
      </c>
      <c r="J175" s="30">
        <v>51</v>
      </c>
      <c r="K175" s="124"/>
      <c r="L175" s="124">
        <v>7</v>
      </c>
      <c r="M175" s="33" t="s">
        <v>2099</v>
      </c>
      <c r="N175" s="124"/>
      <c r="O175" s="35">
        <v>2744</v>
      </c>
      <c r="P175" s="20">
        <v>2737</v>
      </c>
      <c r="Q175" s="28">
        <v>2735</v>
      </c>
      <c r="S175" s="20" t="s">
        <v>1876</v>
      </c>
      <c r="T175" s="124">
        <f>O175+J175-1</f>
        <v>2794</v>
      </c>
      <c r="U175" s="1015">
        <v>105.2</v>
      </c>
      <c r="V175" s="1014">
        <v>2.06</v>
      </c>
      <c r="W175" s="1014">
        <v>4.3600000000000003</v>
      </c>
      <c r="X175" s="1014">
        <v>2.5</v>
      </c>
      <c r="Y175" s="90" t="s">
        <v>41</v>
      </c>
    </row>
    <row r="176" spans="1:25" s="20" customFormat="1" x14ac:dyDescent="0.25">
      <c r="A176" s="83">
        <v>33542</v>
      </c>
      <c r="B176" s="124" t="s">
        <v>23</v>
      </c>
      <c r="C176" s="124" t="s">
        <v>2074</v>
      </c>
      <c r="D176" s="29" t="s">
        <v>2095</v>
      </c>
      <c r="E176" s="29" t="s">
        <v>2094</v>
      </c>
      <c r="F176" s="605"/>
      <c r="G176" s="29" t="s">
        <v>548</v>
      </c>
      <c r="H176" s="83">
        <v>2</v>
      </c>
      <c r="I176" s="124" t="s">
        <v>28</v>
      </c>
      <c r="J176" s="30">
        <v>153</v>
      </c>
      <c r="K176" s="124"/>
      <c r="L176" s="124">
        <v>20</v>
      </c>
      <c r="M176" s="33" t="s">
        <v>2093</v>
      </c>
      <c r="N176" s="124"/>
      <c r="O176" s="35">
        <v>2731</v>
      </c>
      <c r="P176" s="124">
        <v>2727</v>
      </c>
      <c r="Q176" s="127">
        <v>2726</v>
      </c>
      <c r="R176" s="124"/>
      <c r="S176" s="20" t="s">
        <v>1876</v>
      </c>
      <c r="T176" s="124">
        <f>O176+J176-1</f>
        <v>2883</v>
      </c>
      <c r="U176" s="1015">
        <v>94.9</v>
      </c>
      <c r="V176" s="1014">
        <v>0.62</v>
      </c>
      <c r="W176" s="1014">
        <v>0.4</v>
      </c>
      <c r="X176" s="1014">
        <v>0.42</v>
      </c>
      <c r="Y176" s="47" t="s">
        <v>805</v>
      </c>
    </row>
    <row r="177" spans="1:26" s="20" customFormat="1" x14ac:dyDescent="0.25">
      <c r="A177" s="83">
        <v>33502</v>
      </c>
      <c r="B177" s="124" t="s">
        <v>23</v>
      </c>
      <c r="C177" s="124" t="s">
        <v>2120</v>
      </c>
      <c r="D177" s="29" t="s">
        <v>2160</v>
      </c>
      <c r="E177" s="29" t="s">
        <v>2159</v>
      </c>
      <c r="F177" s="605"/>
      <c r="G177" s="29" t="s">
        <v>548</v>
      </c>
      <c r="H177" s="83">
        <v>2</v>
      </c>
      <c r="I177" s="124" t="s">
        <v>28</v>
      </c>
      <c r="J177" s="30">
        <v>146</v>
      </c>
      <c r="K177" s="124"/>
      <c r="L177" s="124">
        <v>23</v>
      </c>
      <c r="M177" s="33" t="s">
        <v>797</v>
      </c>
      <c r="N177" s="124"/>
      <c r="O177" s="35">
        <v>2727</v>
      </c>
      <c r="Q177" s="127">
        <v>2726</v>
      </c>
      <c r="R177" s="124">
        <v>2725</v>
      </c>
      <c r="S177" s="20" t="s">
        <v>1876</v>
      </c>
      <c r="T177" s="124">
        <f>O177+J177-1</f>
        <v>2872</v>
      </c>
      <c r="U177" s="1015">
        <v>99.9</v>
      </c>
      <c r="V177" s="1014">
        <v>0.68</v>
      </c>
      <c r="W177" s="1014">
        <v>0.41</v>
      </c>
      <c r="X177" s="1014">
        <v>0.44</v>
      </c>
      <c r="Y177" s="47" t="s">
        <v>805</v>
      </c>
    </row>
    <row r="178" spans="1:26" s="20" customFormat="1" x14ac:dyDescent="0.25">
      <c r="A178" s="83">
        <v>33472</v>
      </c>
      <c r="B178" s="124" t="s">
        <v>23</v>
      </c>
      <c r="C178" s="124" t="s">
        <v>2165</v>
      </c>
      <c r="D178" s="29" t="s">
        <v>2200</v>
      </c>
      <c r="E178" s="29" t="s">
        <v>2199</v>
      </c>
      <c r="F178" s="605"/>
      <c r="G178" s="29" t="s">
        <v>548</v>
      </c>
      <c r="H178" s="83">
        <v>2</v>
      </c>
      <c r="I178" s="124" t="s">
        <v>10</v>
      </c>
      <c r="J178" s="30">
        <v>137</v>
      </c>
      <c r="K178" s="124"/>
      <c r="L178" s="124">
        <v>26</v>
      </c>
      <c r="M178" s="33" t="s">
        <v>797</v>
      </c>
      <c r="N178" s="124"/>
      <c r="O178" s="35">
        <v>2727</v>
      </c>
      <c r="Q178" s="127">
        <v>2726</v>
      </c>
      <c r="R178" s="124">
        <v>2725</v>
      </c>
      <c r="S178" s="20" t="s">
        <v>1876</v>
      </c>
      <c r="T178" s="124">
        <f>O178+J178-1</f>
        <v>2863</v>
      </c>
      <c r="U178" s="1015">
        <v>90.6</v>
      </c>
      <c r="V178" s="1014">
        <v>0.66</v>
      </c>
      <c r="W178" s="1014">
        <v>0.51</v>
      </c>
      <c r="X178" s="1014">
        <v>0.57999999999999996</v>
      </c>
      <c r="Y178" s="47" t="s">
        <v>805</v>
      </c>
    </row>
    <row r="179" spans="1:26" s="20" customFormat="1" x14ac:dyDescent="0.25">
      <c r="A179" s="83">
        <v>33530</v>
      </c>
      <c r="B179" s="124" t="s">
        <v>23</v>
      </c>
      <c r="C179" s="124" t="s">
        <v>2074</v>
      </c>
      <c r="D179" s="29" t="s">
        <v>2115</v>
      </c>
      <c r="E179" s="29" t="s">
        <v>2114</v>
      </c>
      <c r="F179" s="605"/>
      <c r="G179" s="29" t="s">
        <v>548</v>
      </c>
      <c r="H179" s="83">
        <v>2</v>
      </c>
      <c r="I179" s="124" t="s">
        <v>28</v>
      </c>
      <c r="J179" s="30">
        <v>99</v>
      </c>
      <c r="K179" s="124"/>
      <c r="L179" s="124">
        <v>2</v>
      </c>
      <c r="M179" s="33" t="s">
        <v>672</v>
      </c>
      <c r="N179" s="124"/>
      <c r="O179" s="35">
        <v>2738</v>
      </c>
      <c r="P179" s="20">
        <v>2727</v>
      </c>
      <c r="Q179" s="127">
        <v>2726</v>
      </c>
      <c r="S179" s="20" t="s">
        <v>1876</v>
      </c>
      <c r="T179" s="124">
        <f>O179+J179-1</f>
        <v>2836</v>
      </c>
      <c r="U179" s="1015">
        <v>100.7</v>
      </c>
      <c r="V179" s="1014">
        <v>1.02</v>
      </c>
      <c r="W179" s="1014">
        <v>0.71</v>
      </c>
      <c r="X179" s="1014">
        <v>0.72</v>
      </c>
      <c r="Y179" s="90" t="s">
        <v>807</v>
      </c>
    </row>
    <row r="180" spans="1:26" s="20" customFormat="1" x14ac:dyDescent="0.25">
      <c r="A180" s="83">
        <v>33514</v>
      </c>
      <c r="B180" s="124" t="s">
        <v>23</v>
      </c>
      <c r="C180" s="124" t="s">
        <v>2120</v>
      </c>
      <c r="D180" s="29" t="s">
        <v>2139</v>
      </c>
      <c r="E180" s="29" t="s">
        <v>2138</v>
      </c>
      <c r="F180" s="605"/>
      <c r="G180" s="29" t="s">
        <v>548</v>
      </c>
      <c r="H180" s="83">
        <v>4</v>
      </c>
      <c r="I180" s="124" t="s">
        <v>28</v>
      </c>
      <c r="J180" s="30">
        <v>115</v>
      </c>
      <c r="K180" s="124"/>
      <c r="L180" s="124">
        <v>18</v>
      </c>
      <c r="M180" s="34"/>
      <c r="N180" s="124" t="s">
        <v>775</v>
      </c>
      <c r="O180" s="35">
        <v>2717</v>
      </c>
      <c r="P180" s="124"/>
      <c r="Q180" s="28">
        <v>2717</v>
      </c>
      <c r="S180" s="20" t="s">
        <v>1876</v>
      </c>
      <c r="T180" s="124">
        <f>O180+J180-1</f>
        <v>2831</v>
      </c>
      <c r="U180" s="1015">
        <v>131.30000000000001</v>
      </c>
      <c r="V180" s="1014">
        <v>1.1399999999999999</v>
      </c>
      <c r="W180" s="1014">
        <v>0.93</v>
      </c>
      <c r="X180" s="1014">
        <v>0.83</v>
      </c>
      <c r="Y180" s="90" t="s">
        <v>807</v>
      </c>
    </row>
    <row r="181" spans="1:26" s="20" customFormat="1" x14ac:dyDescent="0.25">
      <c r="A181" s="83">
        <v>33543</v>
      </c>
      <c r="B181" s="124" t="s">
        <v>23</v>
      </c>
      <c r="C181" s="124" t="s">
        <v>2074</v>
      </c>
      <c r="D181" s="29" t="s">
        <v>2092</v>
      </c>
      <c r="E181" s="29" t="s">
        <v>2091</v>
      </c>
      <c r="F181" s="605"/>
      <c r="G181" s="29" t="s">
        <v>548</v>
      </c>
      <c r="H181" s="83">
        <v>2</v>
      </c>
      <c r="I181" s="124" t="s">
        <v>28</v>
      </c>
      <c r="J181" s="30">
        <v>138</v>
      </c>
      <c r="K181" s="124"/>
      <c r="L181" s="124">
        <v>26</v>
      </c>
      <c r="M181" s="34"/>
      <c r="N181" s="124" t="s">
        <v>775</v>
      </c>
      <c r="O181" s="35">
        <v>2708</v>
      </c>
      <c r="P181" s="124"/>
      <c r="Q181" s="127">
        <v>2708</v>
      </c>
      <c r="S181" s="20" t="s">
        <v>1876</v>
      </c>
      <c r="T181" s="124">
        <f>O181+J181-1</f>
        <v>2845</v>
      </c>
      <c r="U181" s="1015">
        <v>124.3</v>
      </c>
      <c r="V181" s="1014">
        <v>0.9</v>
      </c>
      <c r="W181" s="1014">
        <v>0.65</v>
      </c>
      <c r="X181" s="1014">
        <v>0.63</v>
      </c>
      <c r="Y181" s="47" t="s">
        <v>805</v>
      </c>
    </row>
    <row r="182" spans="1:26" s="20" customFormat="1" x14ac:dyDescent="0.25">
      <c r="A182" s="83">
        <v>33532</v>
      </c>
      <c r="B182" s="124" t="s">
        <v>23</v>
      </c>
      <c r="C182" s="124" t="s">
        <v>2074</v>
      </c>
      <c r="D182" s="29" t="s">
        <v>2110</v>
      </c>
      <c r="E182" s="29" t="s">
        <v>2109</v>
      </c>
      <c r="F182" s="605"/>
      <c r="G182" s="29" t="s">
        <v>548</v>
      </c>
      <c r="H182" s="83">
        <v>2</v>
      </c>
      <c r="I182" s="124" t="s">
        <v>28</v>
      </c>
      <c r="J182" s="30">
        <v>191</v>
      </c>
      <c r="K182" s="124"/>
      <c r="L182" s="124">
        <v>19</v>
      </c>
      <c r="M182" s="33" t="s">
        <v>673</v>
      </c>
      <c r="N182" s="124"/>
      <c r="O182" s="35">
        <v>2709</v>
      </c>
      <c r="P182" s="124">
        <v>2708</v>
      </c>
      <c r="Q182" s="127">
        <v>2707</v>
      </c>
      <c r="R182" s="124"/>
      <c r="S182" s="20" t="s">
        <v>1876</v>
      </c>
      <c r="T182" s="124">
        <f>O182+J182-1</f>
        <v>2899</v>
      </c>
      <c r="U182" s="1015">
        <v>166.1</v>
      </c>
      <c r="V182" s="1014">
        <v>0.87</v>
      </c>
      <c r="W182" s="1014">
        <v>0.73</v>
      </c>
      <c r="X182" s="1014">
        <v>0.89</v>
      </c>
      <c r="Y182" s="47" t="s">
        <v>805</v>
      </c>
    </row>
    <row r="183" spans="1:26" s="20" customFormat="1" x14ac:dyDescent="0.25">
      <c r="A183" s="83">
        <v>33522</v>
      </c>
      <c r="B183" s="124" t="s">
        <v>23</v>
      </c>
      <c r="C183" s="124" t="s">
        <v>2120</v>
      </c>
      <c r="D183" s="29" t="s">
        <v>2124</v>
      </c>
      <c r="E183" s="29" t="s">
        <v>2123</v>
      </c>
      <c r="F183" s="605"/>
      <c r="G183" s="29" t="s">
        <v>548</v>
      </c>
      <c r="H183" s="83">
        <v>2</v>
      </c>
      <c r="I183" s="124" t="s">
        <v>28</v>
      </c>
      <c r="J183" s="30">
        <v>150</v>
      </c>
      <c r="K183" s="124"/>
      <c r="L183" s="124">
        <v>0</v>
      </c>
      <c r="M183" s="34" t="s">
        <v>725</v>
      </c>
      <c r="N183" s="124"/>
      <c r="O183" s="35">
        <v>2742</v>
      </c>
      <c r="P183" s="124">
        <v>2720</v>
      </c>
      <c r="Q183" s="127">
        <v>2707</v>
      </c>
      <c r="S183" s="20" t="s">
        <v>1876</v>
      </c>
      <c r="T183" s="124">
        <f>O183+J183-1</f>
        <v>2891</v>
      </c>
      <c r="U183" s="1015">
        <v>151.6</v>
      </c>
      <c r="V183" s="1014">
        <v>1.01</v>
      </c>
      <c r="W183" s="1014"/>
      <c r="X183" s="1014"/>
      <c r="Y183" s="47" t="s">
        <v>811</v>
      </c>
    </row>
    <row r="184" spans="1:26" s="20" customFormat="1" x14ac:dyDescent="0.25">
      <c r="A184" s="83">
        <v>33513</v>
      </c>
      <c r="B184" s="124" t="s">
        <v>23</v>
      </c>
      <c r="C184" s="124" t="s">
        <v>2120</v>
      </c>
      <c r="D184" s="29" t="s">
        <v>2141</v>
      </c>
      <c r="E184" s="29" t="s">
        <v>2140</v>
      </c>
      <c r="F184" s="605"/>
      <c r="G184" s="29" t="s">
        <v>548</v>
      </c>
      <c r="H184" s="83">
        <v>2</v>
      </c>
      <c r="I184" s="124" t="s">
        <v>28</v>
      </c>
      <c r="J184" s="30">
        <v>167</v>
      </c>
      <c r="K184" s="124"/>
      <c r="L184" s="124">
        <v>16</v>
      </c>
      <c r="M184" s="33" t="s">
        <v>1934</v>
      </c>
      <c r="N184" s="124"/>
      <c r="O184" s="35">
        <v>2717</v>
      </c>
      <c r="P184" s="124">
        <v>2716</v>
      </c>
      <c r="Q184" s="28">
        <v>2707</v>
      </c>
      <c r="R184" s="124"/>
      <c r="S184" s="20" t="s">
        <v>1876</v>
      </c>
      <c r="T184" s="124">
        <f>O184+J184-1</f>
        <v>2883</v>
      </c>
      <c r="U184" s="1015">
        <v>168.2</v>
      </c>
      <c r="V184" s="1014">
        <v>1.01</v>
      </c>
      <c r="W184" s="1014">
        <v>0.85</v>
      </c>
      <c r="X184" s="1014">
        <v>0.86</v>
      </c>
      <c r="Y184" s="90" t="s">
        <v>807</v>
      </c>
    </row>
    <row r="185" spans="1:26" s="28" customFormat="1" x14ac:dyDescent="0.25">
      <c r="A185" s="83">
        <v>33537</v>
      </c>
      <c r="B185" s="124" t="s">
        <v>23</v>
      </c>
      <c r="C185" s="124" t="s">
        <v>2074</v>
      </c>
      <c r="D185" s="29" t="s">
        <v>2104</v>
      </c>
      <c r="E185" s="29" t="s">
        <v>2103</v>
      </c>
      <c r="F185" s="605"/>
      <c r="G185" s="29" t="s">
        <v>548</v>
      </c>
      <c r="H185" s="83">
        <v>8</v>
      </c>
      <c r="I185" s="124" t="s">
        <v>10</v>
      </c>
      <c r="J185" s="30">
        <v>102</v>
      </c>
      <c r="K185" s="124"/>
      <c r="L185" s="124">
        <v>0</v>
      </c>
      <c r="M185" s="34" t="s">
        <v>725</v>
      </c>
      <c r="N185" s="124"/>
      <c r="O185" s="35">
        <v>2778</v>
      </c>
      <c r="P185" s="124">
        <v>2735</v>
      </c>
      <c r="Q185" s="127">
        <v>2707</v>
      </c>
      <c r="R185" s="20"/>
      <c r="S185" s="20" t="s">
        <v>1876</v>
      </c>
      <c r="T185" s="124">
        <f>O185+J185-1</f>
        <v>2879</v>
      </c>
      <c r="U185" s="1015">
        <v>116.1</v>
      </c>
      <c r="V185" s="1014">
        <v>1.1399999999999999</v>
      </c>
      <c r="W185" s="1014"/>
      <c r="X185" s="1014"/>
      <c r="Y185" s="47" t="s">
        <v>811</v>
      </c>
      <c r="Z185" s="20"/>
    </row>
    <row r="186" spans="1:26" s="20" customFormat="1" x14ac:dyDescent="0.25">
      <c r="A186" s="83">
        <v>33469</v>
      </c>
      <c r="B186" s="124" t="s">
        <v>23</v>
      </c>
      <c r="C186" s="124" t="s">
        <v>2165</v>
      </c>
      <c r="D186" s="29" t="s">
        <v>2204</v>
      </c>
      <c r="E186" s="29" t="s">
        <v>2203</v>
      </c>
      <c r="F186" s="605"/>
      <c r="G186" s="29" t="s">
        <v>548</v>
      </c>
      <c r="H186" s="83">
        <v>2</v>
      </c>
      <c r="I186" s="124" t="s">
        <v>28</v>
      </c>
      <c r="J186" s="30">
        <v>141</v>
      </c>
      <c r="K186" s="124"/>
      <c r="L186" s="124">
        <v>28</v>
      </c>
      <c r="M186" s="33" t="s">
        <v>797</v>
      </c>
      <c r="N186" s="124"/>
      <c r="O186" s="35">
        <v>2709</v>
      </c>
      <c r="P186" s="20">
        <v>2708</v>
      </c>
      <c r="Q186" s="127">
        <v>2707</v>
      </c>
      <c r="R186" s="124"/>
      <c r="S186" s="20" t="s">
        <v>1876</v>
      </c>
      <c r="T186" s="124">
        <f>O186+J186-1</f>
        <v>2849</v>
      </c>
      <c r="U186" s="1015">
        <v>121.9</v>
      </c>
      <c r="V186" s="1014">
        <v>0.86</v>
      </c>
      <c r="W186" s="1014">
        <v>0.56999999999999995</v>
      </c>
      <c r="X186" s="1014">
        <v>0.45</v>
      </c>
      <c r="Y186" s="47" t="s">
        <v>805</v>
      </c>
    </row>
    <row r="187" spans="1:26" s="20" customFormat="1" x14ac:dyDescent="0.25">
      <c r="A187" s="83">
        <v>33507</v>
      </c>
      <c r="B187" s="124" t="s">
        <v>23</v>
      </c>
      <c r="C187" s="124" t="s">
        <v>2120</v>
      </c>
      <c r="D187" s="29" t="s">
        <v>2152</v>
      </c>
      <c r="E187" s="29" t="s">
        <v>2151</v>
      </c>
      <c r="F187" s="605"/>
      <c r="G187" s="29" t="s">
        <v>548</v>
      </c>
      <c r="H187" s="83">
        <v>2</v>
      </c>
      <c r="I187" s="124" t="s">
        <v>28</v>
      </c>
      <c r="J187" s="30">
        <v>137</v>
      </c>
      <c r="K187" s="124"/>
      <c r="L187" s="124">
        <v>25</v>
      </c>
      <c r="M187" s="33" t="s">
        <v>953</v>
      </c>
      <c r="N187" s="124"/>
      <c r="O187" s="35">
        <v>2711</v>
      </c>
      <c r="P187" s="124">
        <v>2710</v>
      </c>
      <c r="Q187" s="28">
        <v>2707</v>
      </c>
      <c r="R187" s="124"/>
      <c r="S187" s="20" t="s">
        <v>1876</v>
      </c>
      <c r="T187" s="124">
        <f>O187+J187-1</f>
        <v>2847</v>
      </c>
      <c r="U187" s="1015">
        <v>112.5</v>
      </c>
      <c r="V187" s="1014">
        <v>0.82</v>
      </c>
      <c r="W187" s="1014">
        <v>0.93</v>
      </c>
      <c r="X187" s="1014">
        <v>0.88</v>
      </c>
      <c r="Y187" s="47" t="s">
        <v>805</v>
      </c>
    </row>
    <row r="188" spans="1:26" s="20" customFormat="1" x14ac:dyDescent="0.25">
      <c r="A188" s="83">
        <v>33480</v>
      </c>
      <c r="B188" s="124" t="s">
        <v>23</v>
      </c>
      <c r="C188" s="124" t="s">
        <v>2165</v>
      </c>
      <c r="D188" s="29" t="s">
        <v>2190</v>
      </c>
      <c r="E188" s="29" t="s">
        <v>2189</v>
      </c>
      <c r="F188" s="605"/>
      <c r="G188" s="29" t="s">
        <v>548</v>
      </c>
      <c r="H188" s="83">
        <v>2</v>
      </c>
      <c r="I188" s="124" t="s">
        <v>28</v>
      </c>
      <c r="J188" s="30">
        <v>139</v>
      </c>
      <c r="K188" s="124"/>
      <c r="L188" s="124">
        <v>26</v>
      </c>
      <c r="M188" s="33" t="s">
        <v>797</v>
      </c>
      <c r="N188" s="124"/>
      <c r="O188" s="35">
        <v>2708</v>
      </c>
      <c r="Q188" s="127">
        <v>2707</v>
      </c>
      <c r="R188" s="124">
        <v>2706</v>
      </c>
      <c r="S188" s="20" t="s">
        <v>1876</v>
      </c>
      <c r="T188" s="124">
        <f>O188+J188-1</f>
        <v>2846</v>
      </c>
      <c r="U188" s="1015">
        <v>120</v>
      </c>
      <c r="V188" s="1014">
        <v>0.86</v>
      </c>
      <c r="W188" s="1014">
        <v>0.6</v>
      </c>
      <c r="X188" s="1014">
        <v>0.56999999999999995</v>
      </c>
      <c r="Y188" s="47" t="s">
        <v>805</v>
      </c>
    </row>
    <row r="189" spans="1:26" s="20" customFormat="1" x14ac:dyDescent="0.25">
      <c r="A189" s="83">
        <v>33529</v>
      </c>
      <c r="B189" s="124" t="s">
        <v>23</v>
      </c>
      <c r="C189" s="124" t="s">
        <v>2074</v>
      </c>
      <c r="D189" s="29" t="s">
        <v>2117</v>
      </c>
      <c r="E189" s="29" t="s">
        <v>2116</v>
      </c>
      <c r="F189" s="605"/>
      <c r="G189" s="29" t="s">
        <v>548</v>
      </c>
      <c r="H189" s="83">
        <v>4</v>
      </c>
      <c r="I189" s="124" t="s">
        <v>28</v>
      </c>
      <c r="J189" s="30">
        <v>137</v>
      </c>
      <c r="K189" s="124"/>
      <c r="L189" s="124">
        <v>18</v>
      </c>
      <c r="M189" s="33" t="s">
        <v>673</v>
      </c>
      <c r="N189" s="124"/>
      <c r="O189" s="35">
        <v>2709</v>
      </c>
      <c r="P189" s="124">
        <v>2808</v>
      </c>
      <c r="Q189" s="28">
        <v>2707</v>
      </c>
      <c r="S189" s="20" t="s">
        <v>1876</v>
      </c>
      <c r="T189" s="124">
        <f>O189+J189-1</f>
        <v>2845</v>
      </c>
      <c r="U189" s="1015">
        <v>92.8</v>
      </c>
      <c r="V189" s="1014">
        <v>0.68</v>
      </c>
      <c r="W189" s="1014">
        <v>0.61</v>
      </c>
      <c r="X189" s="1014">
        <v>0.65</v>
      </c>
      <c r="Y189" s="47" t="s">
        <v>805</v>
      </c>
    </row>
    <row r="190" spans="1:26" s="20" customFormat="1" x14ac:dyDescent="0.25">
      <c r="A190" s="83">
        <v>33517</v>
      </c>
      <c r="B190" s="124" t="s">
        <v>23</v>
      </c>
      <c r="C190" s="124" t="s">
        <v>2120</v>
      </c>
      <c r="D190" s="29" t="s">
        <v>2124</v>
      </c>
      <c r="E190" s="29" t="s">
        <v>2131</v>
      </c>
      <c r="F190" s="605"/>
      <c r="G190" s="29" t="s">
        <v>548</v>
      </c>
      <c r="H190" s="83">
        <v>2</v>
      </c>
      <c r="I190" s="124" t="s">
        <v>28</v>
      </c>
      <c r="J190" s="30">
        <v>125</v>
      </c>
      <c r="K190" s="124"/>
      <c r="L190" s="124">
        <v>34</v>
      </c>
      <c r="M190" s="34"/>
      <c r="N190" s="124" t="s">
        <v>1749</v>
      </c>
      <c r="O190" s="35">
        <v>2707</v>
      </c>
      <c r="P190" s="124"/>
      <c r="Q190" s="127">
        <v>2707</v>
      </c>
      <c r="S190" s="20" t="s">
        <v>1876</v>
      </c>
      <c r="T190" s="124">
        <f>O190+J190-1</f>
        <v>2831</v>
      </c>
      <c r="U190" s="1015">
        <v>103.1</v>
      </c>
      <c r="V190" s="1014">
        <v>0.82</v>
      </c>
      <c r="W190" s="1014">
        <v>0.52</v>
      </c>
      <c r="X190" s="1014">
        <v>0.49</v>
      </c>
      <c r="Y190" s="47" t="s">
        <v>805</v>
      </c>
    </row>
    <row r="191" spans="1:26" s="20" customFormat="1" x14ac:dyDescent="0.25">
      <c r="A191" s="83">
        <v>33503</v>
      </c>
      <c r="B191" s="124" t="s">
        <v>23</v>
      </c>
      <c r="C191" s="124" t="s">
        <v>2120</v>
      </c>
      <c r="D191" s="29" t="s">
        <v>2158</v>
      </c>
      <c r="E191" s="29" t="s">
        <v>1983</v>
      </c>
      <c r="F191" s="605"/>
      <c r="G191" s="29" t="s">
        <v>548</v>
      </c>
      <c r="H191" s="83">
        <v>2</v>
      </c>
      <c r="I191" s="124" t="s">
        <v>28</v>
      </c>
      <c r="J191" s="30">
        <v>118</v>
      </c>
      <c r="K191" s="124"/>
      <c r="L191" s="124">
        <v>21</v>
      </c>
      <c r="M191" s="33" t="s">
        <v>953</v>
      </c>
      <c r="N191" s="124"/>
      <c r="O191" s="35">
        <v>2711</v>
      </c>
      <c r="P191" s="124">
        <v>2710</v>
      </c>
      <c r="Q191" s="28">
        <v>2707</v>
      </c>
      <c r="R191" s="124"/>
      <c r="S191" s="20" t="s">
        <v>1876</v>
      </c>
      <c r="T191" s="124">
        <f>O191+J191-1</f>
        <v>2828</v>
      </c>
      <c r="U191" s="1015">
        <v>125.9</v>
      </c>
      <c r="V191" s="1014">
        <v>1.07</v>
      </c>
      <c r="W191" s="1014">
        <v>0.7</v>
      </c>
      <c r="X191" s="1014">
        <v>0.74</v>
      </c>
      <c r="Y191" s="90" t="s">
        <v>807</v>
      </c>
    </row>
    <row r="192" spans="1:26" s="20" customFormat="1" x14ac:dyDescent="0.25">
      <c r="A192" s="83">
        <v>33094</v>
      </c>
      <c r="B192" s="124" t="s">
        <v>23</v>
      </c>
      <c r="C192" s="124" t="s">
        <v>123</v>
      </c>
      <c r="D192" s="29" t="s">
        <v>2630</v>
      </c>
      <c r="E192" s="29" t="s">
        <v>2725</v>
      </c>
      <c r="F192" s="605"/>
      <c r="G192" s="29" t="s">
        <v>548</v>
      </c>
      <c r="H192" s="83">
        <v>4</v>
      </c>
      <c r="I192" s="124" t="s">
        <v>10</v>
      </c>
      <c r="J192" s="30">
        <v>116</v>
      </c>
      <c r="K192" s="124"/>
      <c r="L192" s="124">
        <v>13</v>
      </c>
      <c r="M192" s="34"/>
      <c r="N192" s="124" t="s">
        <v>775</v>
      </c>
      <c r="O192" s="35">
        <v>2707</v>
      </c>
      <c r="P192" s="124"/>
      <c r="Q192" s="127">
        <v>2707</v>
      </c>
      <c r="S192" s="20" t="s">
        <v>1876</v>
      </c>
      <c r="T192" s="124">
        <f>O192+J192-1</f>
        <v>2822</v>
      </c>
      <c r="U192" s="1015">
        <v>67.400000000000006</v>
      </c>
      <c r="V192" s="927">
        <v>0.57999999999999996</v>
      </c>
      <c r="W192" s="927">
        <v>0.67</v>
      </c>
      <c r="X192" s="823">
        <v>1</v>
      </c>
      <c r="Y192" s="47" t="s">
        <v>805</v>
      </c>
    </row>
    <row r="193" spans="1:51" s="20" customFormat="1" x14ac:dyDescent="0.25">
      <c r="A193" s="83">
        <v>33544</v>
      </c>
      <c r="B193" s="124" t="s">
        <v>23</v>
      </c>
      <c r="C193" s="124" t="s">
        <v>2074</v>
      </c>
      <c r="D193" s="29" t="s">
        <v>2090</v>
      </c>
      <c r="E193" s="29" t="s">
        <v>2089</v>
      </c>
      <c r="F193" s="605"/>
      <c r="G193" s="29" t="s">
        <v>548</v>
      </c>
      <c r="H193" s="83">
        <v>4</v>
      </c>
      <c r="I193" s="124" t="s">
        <v>28</v>
      </c>
      <c r="J193" s="30">
        <v>186</v>
      </c>
      <c r="K193" s="124"/>
      <c r="L193" s="124">
        <v>18</v>
      </c>
      <c r="M193" s="34"/>
      <c r="N193" s="124" t="s">
        <v>775</v>
      </c>
      <c r="O193" s="35">
        <v>2706</v>
      </c>
      <c r="Q193" s="127">
        <v>2706</v>
      </c>
      <c r="S193" s="20" t="s">
        <v>1876</v>
      </c>
      <c r="T193" s="124">
        <f>O193+J193-1</f>
        <v>2891</v>
      </c>
      <c r="U193" s="1015">
        <v>167.2</v>
      </c>
      <c r="V193" s="1014">
        <v>0.9</v>
      </c>
      <c r="W193" s="1014">
        <v>0.75</v>
      </c>
      <c r="X193" s="1014">
        <v>0.52</v>
      </c>
      <c r="Y193" s="47" t="s">
        <v>805</v>
      </c>
    </row>
    <row r="194" spans="1:51" s="20" customFormat="1" x14ac:dyDescent="0.25">
      <c r="A194" s="1008">
        <v>33551</v>
      </c>
      <c r="C194" s="1003" t="s">
        <v>2074</v>
      </c>
      <c r="D194" s="929" t="s">
        <v>2077</v>
      </c>
      <c r="E194" s="929" t="s">
        <v>2076</v>
      </c>
      <c r="F194" s="1008"/>
      <c r="G194" s="29" t="s">
        <v>548</v>
      </c>
      <c r="H194" s="1008">
        <v>8</v>
      </c>
      <c r="I194" s="1003" t="s">
        <v>28</v>
      </c>
      <c r="J194" s="1003">
        <v>62</v>
      </c>
      <c r="K194" s="1003"/>
      <c r="L194" s="1003">
        <v>18</v>
      </c>
      <c r="M194" s="1003"/>
      <c r="N194" s="1003" t="s">
        <v>775</v>
      </c>
      <c r="O194" s="1003">
        <v>2726</v>
      </c>
      <c r="P194" s="1003"/>
      <c r="Q194" s="1004">
        <v>2726</v>
      </c>
      <c r="S194" s="20" t="s">
        <v>2075</v>
      </c>
      <c r="T194" s="1003">
        <f>O194+J194-1</f>
        <v>2787</v>
      </c>
      <c r="U194" s="927">
        <v>111.7</v>
      </c>
      <c r="V194" s="927">
        <v>1.8</v>
      </c>
      <c r="W194" s="927">
        <v>1.86</v>
      </c>
      <c r="X194" s="927">
        <v>1.18</v>
      </c>
      <c r="Y194" s="1005" t="s">
        <v>806</v>
      </c>
      <c r="Z194" s="1004"/>
      <c r="AA194" s="1004"/>
      <c r="AB194" s="931"/>
      <c r="AC194" s="927"/>
      <c r="AD194" s="1003"/>
      <c r="AI194" s="927"/>
      <c r="AJ194" s="927"/>
      <c r="AK194" s="927"/>
      <c r="AL194" s="927"/>
      <c r="AM194" s="927"/>
      <c r="AN194" s="927"/>
      <c r="AO194" s="927"/>
      <c r="AP194" s="927"/>
      <c r="AQ194" s="927"/>
      <c r="AR194" s="927"/>
      <c r="AS194" s="927"/>
      <c r="AT194" s="927"/>
      <c r="AU194" s="931"/>
      <c r="AV194" s="931"/>
    </row>
    <row r="195" spans="1:51" s="20" customFormat="1" x14ac:dyDescent="0.25">
      <c r="A195" s="1008">
        <v>33467</v>
      </c>
      <c r="B195" s="124" t="s">
        <v>23</v>
      </c>
      <c r="C195" s="1003" t="s">
        <v>2165</v>
      </c>
      <c r="D195" s="929" t="s">
        <v>2209</v>
      </c>
      <c r="E195" s="929" t="s">
        <v>2208</v>
      </c>
      <c r="F195" s="1008"/>
      <c r="G195" s="29" t="s">
        <v>548</v>
      </c>
      <c r="H195" s="1003"/>
      <c r="I195" s="1003" t="s">
        <v>28</v>
      </c>
      <c r="J195" s="1003">
        <v>163</v>
      </c>
      <c r="K195" s="1003"/>
      <c r="L195" s="1003">
        <v>18</v>
      </c>
      <c r="M195" s="1005" t="s">
        <v>2207</v>
      </c>
      <c r="N195" s="1003"/>
      <c r="O195" s="1007">
        <v>2712</v>
      </c>
      <c r="P195" s="20">
        <v>2707</v>
      </c>
      <c r="Q195" s="1006">
        <v>2705</v>
      </c>
      <c r="S195" s="20" t="s">
        <v>2075</v>
      </c>
      <c r="T195" s="1003">
        <f>O195+J195-1</f>
        <v>2874</v>
      </c>
      <c r="U195" s="927">
        <v>132.19999999999999</v>
      </c>
      <c r="V195" s="927">
        <v>0.81</v>
      </c>
      <c r="W195" s="927">
        <v>0.62</v>
      </c>
      <c r="X195" s="927">
        <v>0.42</v>
      </c>
      <c r="Y195" s="1005" t="s">
        <v>805</v>
      </c>
      <c r="AC195" s="927"/>
      <c r="AD195" s="1003"/>
      <c r="AI195" s="927"/>
      <c r="AJ195" s="927"/>
      <c r="AK195" s="927"/>
      <c r="AL195" s="927"/>
      <c r="AM195" s="927"/>
      <c r="AN195" s="927"/>
      <c r="AO195" s="927"/>
      <c r="AP195" s="927"/>
      <c r="AQ195" s="927"/>
      <c r="AR195" s="927"/>
      <c r="AS195" s="927"/>
      <c r="AT195" s="927"/>
      <c r="AU195" s="931"/>
      <c r="AV195" s="931"/>
    </row>
    <row r="196" spans="1:51" s="20" customFormat="1" x14ac:dyDescent="0.25">
      <c r="A196" s="1008">
        <v>33500</v>
      </c>
      <c r="B196" s="124" t="s">
        <v>23</v>
      </c>
      <c r="C196" s="1003" t="s">
        <v>2120</v>
      </c>
      <c r="D196" s="929" t="s">
        <v>2161</v>
      </c>
      <c r="E196" s="929" t="s">
        <v>2159</v>
      </c>
      <c r="F196" s="1008"/>
      <c r="G196" s="29" t="s">
        <v>548</v>
      </c>
      <c r="H196" s="1003"/>
      <c r="I196" s="1003"/>
      <c r="J196" s="1003">
        <v>162</v>
      </c>
      <c r="K196" s="1003"/>
      <c r="L196" s="1003">
        <v>19</v>
      </c>
      <c r="M196" s="1005" t="s">
        <v>900</v>
      </c>
      <c r="N196" s="1003"/>
      <c r="O196" s="1003">
        <v>2706</v>
      </c>
      <c r="P196" s="1003"/>
      <c r="Q196" s="1004">
        <v>2705</v>
      </c>
      <c r="R196" s="20">
        <v>2703</v>
      </c>
      <c r="S196" s="20" t="s">
        <v>2075</v>
      </c>
      <c r="T196" s="20">
        <f>O196+J196-1</f>
        <v>2867</v>
      </c>
      <c r="U196" s="927">
        <v>144.1</v>
      </c>
      <c r="V196" s="927">
        <v>0.89</v>
      </c>
      <c r="W196" s="927">
        <v>0.73</v>
      </c>
      <c r="X196" s="927">
        <v>0.62</v>
      </c>
      <c r="Y196" s="1005" t="s">
        <v>805</v>
      </c>
      <c r="Z196" s="1004"/>
      <c r="AA196" s="1004"/>
      <c r="AB196" s="1004"/>
      <c r="AC196" s="927"/>
      <c r="AD196" s="1003"/>
      <c r="AI196" s="927"/>
      <c r="AJ196" s="927"/>
      <c r="AK196" s="927"/>
      <c r="AL196" s="927"/>
      <c r="AM196" s="927"/>
      <c r="AN196" s="927"/>
      <c r="AO196" s="927"/>
      <c r="AP196" s="1003"/>
      <c r="AQ196" s="927"/>
      <c r="AR196" s="927"/>
      <c r="AS196" s="927"/>
      <c r="AT196" s="927"/>
      <c r="AU196" s="931"/>
      <c r="AV196" s="931"/>
      <c r="AW196" s="927"/>
      <c r="AX196" s="927"/>
      <c r="AY196" s="927"/>
    </row>
    <row r="197" spans="1:51" s="28" customFormat="1" x14ac:dyDescent="0.25">
      <c r="A197" s="1008">
        <v>33491</v>
      </c>
      <c r="B197" s="20" t="s">
        <v>23</v>
      </c>
      <c r="C197" s="1003" t="s">
        <v>2165</v>
      </c>
      <c r="D197" s="929" t="s">
        <v>2175</v>
      </c>
      <c r="E197" s="929" t="s">
        <v>2174</v>
      </c>
      <c r="F197" s="1008"/>
      <c r="G197" s="29" t="s">
        <v>548</v>
      </c>
      <c r="H197" s="1008">
        <v>4</v>
      </c>
      <c r="I197" s="1003" t="s">
        <v>2173</v>
      </c>
      <c r="J197" s="1003">
        <v>74</v>
      </c>
      <c r="K197" s="1003"/>
      <c r="L197" s="1003">
        <v>21</v>
      </c>
      <c r="M197" s="1003"/>
      <c r="N197" s="1003" t="s">
        <v>1749</v>
      </c>
      <c r="O197" s="1003">
        <v>2737</v>
      </c>
      <c r="P197" s="1003"/>
      <c r="Q197" s="1004">
        <v>2737</v>
      </c>
      <c r="S197" s="20" t="s">
        <v>2075</v>
      </c>
      <c r="T197" s="124">
        <f>O197+J197-1</f>
        <v>2810</v>
      </c>
      <c r="U197" s="927">
        <v>58.2</v>
      </c>
      <c r="V197" s="927">
        <v>0.79</v>
      </c>
      <c r="W197" s="927">
        <v>0.73</v>
      </c>
      <c r="X197" s="927">
        <v>0.51</v>
      </c>
      <c r="Y197" s="1005" t="s">
        <v>805</v>
      </c>
      <c r="Z197" s="1004"/>
      <c r="AA197" s="1004"/>
      <c r="AB197" s="931"/>
      <c r="AC197" s="927"/>
      <c r="AD197" s="1003"/>
      <c r="AI197" s="927"/>
      <c r="AJ197" s="927"/>
      <c r="AK197" s="927"/>
      <c r="AL197" s="927"/>
      <c r="AM197" s="927"/>
      <c r="AN197" s="927"/>
      <c r="AO197" s="927"/>
      <c r="AP197" s="927"/>
      <c r="AQ197" s="927"/>
      <c r="AR197" s="927"/>
      <c r="AS197" s="927"/>
      <c r="AT197" s="927"/>
      <c r="AU197" s="931"/>
      <c r="AV197" s="931"/>
      <c r="AW197" s="927"/>
      <c r="AX197" s="927"/>
      <c r="AY197" s="927"/>
    </row>
    <row r="198" spans="1:51" s="20" customFormat="1" x14ac:dyDescent="0.25">
      <c r="A198" s="1008"/>
      <c r="B198" s="124"/>
      <c r="C198" s="1003"/>
      <c r="D198" s="929"/>
      <c r="E198" s="929"/>
      <c r="F198" s="1008"/>
      <c r="G198" s="29"/>
      <c r="H198" s="1003"/>
      <c r="I198" s="1003"/>
      <c r="J198" s="1003"/>
      <c r="K198" s="1003"/>
      <c r="L198" s="1003"/>
      <c r="M198" s="1005"/>
      <c r="N198" s="1003"/>
      <c r="O198" s="1007"/>
      <c r="Q198" s="1007"/>
      <c r="T198" s="1003"/>
      <c r="U198" s="927"/>
      <c r="V198" s="927"/>
      <c r="W198" s="927"/>
      <c r="X198" s="927"/>
      <c r="Y198" s="1005"/>
      <c r="AC198" s="927"/>
      <c r="AD198" s="1003"/>
      <c r="AI198" s="927"/>
      <c r="AJ198" s="927"/>
      <c r="AK198" s="927"/>
      <c r="AL198" s="927"/>
      <c r="AM198" s="927"/>
      <c r="AN198" s="927"/>
      <c r="AO198" s="927"/>
      <c r="AP198" s="927"/>
      <c r="AQ198" s="927"/>
      <c r="AR198" s="927"/>
      <c r="AS198" s="927"/>
      <c r="AT198" s="927"/>
      <c r="AU198" s="931"/>
      <c r="AV198" s="931"/>
    </row>
    <row r="199" spans="1:51" s="14" customFormat="1" x14ac:dyDescent="0.25">
      <c r="A199" s="218" t="s">
        <v>2742</v>
      </c>
      <c r="B199" s="19"/>
      <c r="D199" s="25"/>
      <c r="E199" s="25"/>
      <c r="F199" s="25"/>
      <c r="G199" s="29"/>
      <c r="H199" s="19"/>
      <c r="I199" s="46"/>
      <c r="K199" s="19"/>
      <c r="L199" s="19"/>
      <c r="M199" s="26"/>
      <c r="N199" s="19"/>
      <c r="O199" s="19"/>
      <c r="P199" s="19"/>
      <c r="Q199" s="19"/>
      <c r="T199" s="124"/>
      <c r="U199" s="56"/>
      <c r="V199" s="25"/>
      <c r="W199" s="25"/>
      <c r="X199" s="501"/>
      <c r="Y199" s="38"/>
      <c r="Z199" s="20"/>
    </row>
    <row r="200" spans="1:51" s="20" customFormat="1" x14ac:dyDescent="0.25">
      <c r="A200" s="83">
        <v>33154</v>
      </c>
      <c r="B200" s="124" t="s">
        <v>23</v>
      </c>
      <c r="C200" s="124" t="s">
        <v>2572</v>
      </c>
      <c r="D200" s="29" t="s">
        <v>2651</v>
      </c>
      <c r="E200" s="29" t="s">
        <v>2650</v>
      </c>
      <c r="F200" s="605"/>
      <c r="G200" s="29" t="s">
        <v>548</v>
      </c>
      <c r="H200" s="83">
        <v>2</v>
      </c>
      <c r="I200" s="124" t="s">
        <v>28</v>
      </c>
      <c r="J200" s="30">
        <v>51</v>
      </c>
      <c r="K200" s="124"/>
      <c r="L200" s="124">
        <v>14</v>
      </c>
      <c r="M200" s="34"/>
      <c r="N200" s="124" t="s">
        <v>775</v>
      </c>
      <c r="O200" s="35">
        <v>2754</v>
      </c>
      <c r="P200" s="124"/>
      <c r="Q200" s="28">
        <v>2754</v>
      </c>
      <c r="S200" s="22" t="s">
        <v>2528</v>
      </c>
      <c r="T200" s="124">
        <f>O200+J200-1</f>
        <v>2804</v>
      </c>
      <c r="U200" s="1015">
        <v>97.4</v>
      </c>
      <c r="V200" s="1014">
        <v>1.91</v>
      </c>
      <c r="W200" s="1014">
        <v>1.17</v>
      </c>
      <c r="X200" s="1014">
        <v>1.97</v>
      </c>
      <c r="Y200" s="90" t="s">
        <v>806</v>
      </c>
    </row>
    <row r="201" spans="1:51" s="28" customFormat="1" x14ac:dyDescent="0.25">
      <c r="A201" s="83">
        <v>33118</v>
      </c>
      <c r="B201" s="124" t="s">
        <v>23</v>
      </c>
      <c r="C201" s="124" t="s">
        <v>123</v>
      </c>
      <c r="D201" s="29" t="s">
        <v>2688</v>
      </c>
      <c r="E201" s="29" t="s">
        <v>1969</v>
      </c>
      <c r="F201" s="605"/>
      <c r="G201" s="29" t="s">
        <v>548</v>
      </c>
      <c r="H201" s="83">
        <v>2</v>
      </c>
      <c r="I201" s="124" t="s">
        <v>28</v>
      </c>
      <c r="J201" s="30">
        <v>85</v>
      </c>
      <c r="K201" s="124"/>
      <c r="L201" s="124">
        <v>15</v>
      </c>
      <c r="M201" s="33" t="s">
        <v>803</v>
      </c>
      <c r="N201" s="124"/>
      <c r="O201" s="35">
        <v>2758</v>
      </c>
      <c r="Q201" s="127">
        <v>2753</v>
      </c>
      <c r="R201" s="124">
        <v>2752</v>
      </c>
      <c r="S201" s="22" t="s">
        <v>2528</v>
      </c>
      <c r="T201" s="124">
        <f>O201+J201-1</f>
        <v>2842</v>
      </c>
      <c r="U201" s="1015">
        <v>173.4</v>
      </c>
      <c r="V201" s="1014">
        <v>2.04</v>
      </c>
      <c r="W201" s="1014">
        <v>1.32</v>
      </c>
      <c r="X201" s="1014">
        <v>1.73</v>
      </c>
      <c r="Y201" s="90" t="s">
        <v>808</v>
      </c>
    </row>
    <row r="202" spans="1:51" s="20" customFormat="1" x14ac:dyDescent="0.25">
      <c r="A202" s="83">
        <v>33174</v>
      </c>
      <c r="B202" s="124" t="s">
        <v>23</v>
      </c>
      <c r="C202" s="124" t="s">
        <v>2572</v>
      </c>
      <c r="D202" s="29" t="s">
        <v>2618</v>
      </c>
      <c r="E202" s="29" t="s">
        <v>2617</v>
      </c>
      <c r="F202" s="605"/>
      <c r="G202" s="29" t="s">
        <v>548</v>
      </c>
      <c r="H202" s="83">
        <v>2</v>
      </c>
      <c r="I202" s="124" t="s">
        <v>28</v>
      </c>
      <c r="J202" s="30">
        <v>83</v>
      </c>
      <c r="K202" s="124"/>
      <c r="L202" s="124">
        <v>12</v>
      </c>
      <c r="M202" s="33" t="s">
        <v>2556</v>
      </c>
      <c r="N202" s="124"/>
      <c r="O202" s="35">
        <v>2759</v>
      </c>
      <c r="P202" s="20">
        <v>2754</v>
      </c>
      <c r="Q202" s="28">
        <v>2753</v>
      </c>
      <c r="R202" s="124"/>
      <c r="S202" s="22" t="s">
        <v>2528</v>
      </c>
      <c r="T202" s="124">
        <f>O202+J202-1</f>
        <v>2841</v>
      </c>
      <c r="U202" s="1015">
        <v>115.7</v>
      </c>
      <c r="V202" s="1014">
        <v>1.39</v>
      </c>
      <c r="W202" s="1014">
        <v>1.27</v>
      </c>
      <c r="X202" s="1014">
        <v>1.27</v>
      </c>
      <c r="Y202" s="90" t="s">
        <v>806</v>
      </c>
    </row>
    <row r="203" spans="1:51" s="28" customFormat="1" x14ac:dyDescent="0.25">
      <c r="A203" s="83">
        <v>33101</v>
      </c>
      <c r="B203" s="124" t="s">
        <v>23</v>
      </c>
      <c r="C203" s="124" t="s">
        <v>123</v>
      </c>
      <c r="D203" s="29" t="s">
        <v>2716</v>
      </c>
      <c r="E203" s="29" t="s">
        <v>2715</v>
      </c>
      <c r="F203" s="605"/>
      <c r="G203" s="29" t="s">
        <v>548</v>
      </c>
      <c r="H203" s="83">
        <v>4</v>
      </c>
      <c r="I203" s="124" t="s">
        <v>10</v>
      </c>
      <c r="J203" s="30">
        <v>83</v>
      </c>
      <c r="K203" s="124"/>
      <c r="L203" s="124">
        <v>20</v>
      </c>
      <c r="M203" s="33" t="s">
        <v>900</v>
      </c>
      <c r="N203" s="124"/>
      <c r="O203" s="35">
        <v>2754</v>
      </c>
      <c r="P203" s="20">
        <v>2754</v>
      </c>
      <c r="Q203" s="127">
        <v>2753</v>
      </c>
      <c r="R203" s="127"/>
      <c r="S203" s="22" t="s">
        <v>2528</v>
      </c>
      <c r="T203" s="124">
        <f>O203+J203-1</f>
        <v>2836</v>
      </c>
      <c r="U203" s="1011">
        <v>102.1</v>
      </c>
      <c r="V203" s="927">
        <v>1.23</v>
      </c>
      <c r="W203" s="927">
        <v>0.56999999999999995</v>
      </c>
      <c r="X203" s="927">
        <v>0.49</v>
      </c>
      <c r="Y203" s="90" t="s">
        <v>807</v>
      </c>
    </row>
    <row r="204" spans="1:51" s="20" customFormat="1" x14ac:dyDescent="0.25">
      <c r="A204" s="83">
        <v>33176</v>
      </c>
      <c r="B204" s="124" t="s">
        <v>23</v>
      </c>
      <c r="C204" s="124" t="s">
        <v>2572</v>
      </c>
      <c r="D204" s="29" t="s">
        <v>2613</v>
      </c>
      <c r="E204" s="29" t="s">
        <v>2612</v>
      </c>
      <c r="F204" s="605"/>
      <c r="G204" s="29" t="s">
        <v>548</v>
      </c>
      <c r="H204" s="83">
        <v>2</v>
      </c>
      <c r="I204" s="124" t="s">
        <v>10</v>
      </c>
      <c r="J204" s="30">
        <v>76</v>
      </c>
      <c r="K204" s="124"/>
      <c r="L204" s="124">
        <v>11</v>
      </c>
      <c r="M204" s="33" t="s">
        <v>2573</v>
      </c>
      <c r="N204" s="124"/>
      <c r="O204" s="35">
        <v>2758</v>
      </c>
      <c r="P204" s="20">
        <v>2754</v>
      </c>
      <c r="Q204" s="127">
        <v>2753</v>
      </c>
      <c r="R204" s="124"/>
      <c r="S204" s="22" t="s">
        <v>2528</v>
      </c>
      <c r="T204" s="124">
        <f>O204+J204-1</f>
        <v>2833</v>
      </c>
      <c r="U204" s="1011">
        <v>113.5</v>
      </c>
      <c r="V204" s="929">
        <v>1.49</v>
      </c>
      <c r="W204" s="929">
        <v>1.51</v>
      </c>
      <c r="X204" s="929">
        <v>1.54</v>
      </c>
      <c r="Y204" s="90" t="s">
        <v>806</v>
      </c>
    </row>
    <row r="205" spans="1:51" s="20" customFormat="1" x14ac:dyDescent="0.25">
      <c r="A205" s="83">
        <v>33148</v>
      </c>
      <c r="B205" s="124" t="s">
        <v>23</v>
      </c>
      <c r="C205" s="124" t="s">
        <v>2572</v>
      </c>
      <c r="D205" s="29" t="s">
        <v>2661</v>
      </c>
      <c r="E205" s="29" t="s">
        <v>2231</v>
      </c>
      <c r="F205" s="605"/>
      <c r="G205" s="29" t="s">
        <v>548</v>
      </c>
      <c r="H205" s="83">
        <v>4</v>
      </c>
      <c r="I205" s="124" t="s">
        <v>28</v>
      </c>
      <c r="J205" s="30">
        <v>55</v>
      </c>
      <c r="K205" s="124"/>
      <c r="L205" s="124">
        <v>16</v>
      </c>
      <c r="M205" s="33" t="s">
        <v>953</v>
      </c>
      <c r="N205" s="124"/>
      <c r="O205" s="35">
        <v>2757</v>
      </c>
      <c r="P205" s="20">
        <v>2756</v>
      </c>
      <c r="Q205" s="127">
        <v>2753</v>
      </c>
      <c r="R205" s="124"/>
      <c r="S205" s="22" t="s">
        <v>2528</v>
      </c>
      <c r="T205" s="124">
        <f>O205+J205-1</f>
        <v>2811</v>
      </c>
      <c r="U205" s="1011">
        <v>92.7</v>
      </c>
      <c r="V205" s="929">
        <v>1.69</v>
      </c>
      <c r="W205" s="929">
        <v>1.68</v>
      </c>
      <c r="X205" s="929">
        <v>1.34</v>
      </c>
      <c r="Y205" s="90" t="s">
        <v>806</v>
      </c>
    </row>
    <row r="206" spans="1:51" s="20" customFormat="1" x14ac:dyDescent="0.25">
      <c r="A206" s="83">
        <v>33235</v>
      </c>
      <c r="B206" s="124" t="s">
        <v>23</v>
      </c>
      <c r="C206" s="124" t="s">
        <v>2477</v>
      </c>
      <c r="D206" s="29" t="s">
        <v>2530</v>
      </c>
      <c r="E206" s="29" t="s">
        <v>2529</v>
      </c>
      <c r="F206" s="605"/>
      <c r="G206" s="29" t="s">
        <v>548</v>
      </c>
      <c r="H206" s="83">
        <v>2</v>
      </c>
      <c r="I206" s="124" t="s">
        <v>28</v>
      </c>
      <c r="J206" s="30">
        <v>37</v>
      </c>
      <c r="K206" s="124"/>
      <c r="L206" s="124">
        <v>8</v>
      </c>
      <c r="M206" s="33" t="s">
        <v>2525</v>
      </c>
      <c r="N206" s="124"/>
      <c r="O206" s="35">
        <v>2754</v>
      </c>
      <c r="P206" s="124"/>
      <c r="Q206" s="127">
        <v>2753</v>
      </c>
      <c r="R206" s="124">
        <v>2750</v>
      </c>
      <c r="S206" s="22" t="s">
        <v>2528</v>
      </c>
      <c r="T206" s="124">
        <f>O206+J206-1</f>
        <v>2790</v>
      </c>
      <c r="U206" s="1015">
        <v>101.4</v>
      </c>
      <c r="V206" s="1014">
        <v>2.74</v>
      </c>
      <c r="W206" s="1014">
        <v>2.93</v>
      </c>
      <c r="X206" s="1014">
        <v>1.56</v>
      </c>
      <c r="Y206" s="90" t="s">
        <v>809</v>
      </c>
    </row>
    <row r="207" spans="1:51" s="20" customFormat="1" x14ac:dyDescent="0.25">
      <c r="A207" s="83">
        <v>33214</v>
      </c>
      <c r="B207" s="124" t="s">
        <v>23</v>
      </c>
      <c r="C207" s="124" t="s">
        <v>2477</v>
      </c>
      <c r="D207" s="29" t="s">
        <v>2570</v>
      </c>
      <c r="E207" s="29" t="s">
        <v>2569</v>
      </c>
      <c r="F207" s="605"/>
      <c r="G207" s="29" t="s">
        <v>548</v>
      </c>
      <c r="H207" s="83">
        <v>2</v>
      </c>
      <c r="I207" s="124" t="s">
        <v>28</v>
      </c>
      <c r="J207" s="30">
        <v>37</v>
      </c>
      <c r="K207" s="124"/>
      <c r="L207" s="124">
        <v>11</v>
      </c>
      <c r="M207" s="1028"/>
      <c r="N207" s="124" t="s">
        <v>777</v>
      </c>
      <c r="O207" s="35">
        <v>2753</v>
      </c>
      <c r="Q207" s="12">
        <v>2753</v>
      </c>
      <c r="R207" s="1045"/>
      <c r="S207" s="22" t="s">
        <v>2528</v>
      </c>
      <c r="T207" s="124">
        <f>O207+J207-1</f>
        <v>2789</v>
      </c>
      <c r="U207" s="1015">
        <v>98.1</v>
      </c>
      <c r="V207" s="1014">
        <v>2.65</v>
      </c>
      <c r="W207" s="1014">
        <v>1.87</v>
      </c>
      <c r="X207" s="1014">
        <v>2.33</v>
      </c>
      <c r="Y207" s="90" t="s">
        <v>808</v>
      </c>
    </row>
    <row r="208" spans="1:51" s="20" customFormat="1" x14ac:dyDescent="0.25">
      <c r="A208" s="83">
        <v>33161</v>
      </c>
      <c r="B208" s="124" t="s">
        <v>23</v>
      </c>
      <c r="C208" s="124" t="s">
        <v>2572</v>
      </c>
      <c r="D208" s="29" t="s">
        <v>2639</v>
      </c>
      <c r="E208" s="29" t="s">
        <v>2271</v>
      </c>
      <c r="F208" s="605"/>
      <c r="G208" s="29" t="s">
        <v>548</v>
      </c>
      <c r="H208" s="83">
        <v>4</v>
      </c>
      <c r="I208" s="124" t="s">
        <v>28</v>
      </c>
      <c r="J208" s="30">
        <v>36</v>
      </c>
      <c r="K208" s="124"/>
      <c r="L208" s="124">
        <v>10</v>
      </c>
      <c r="M208" s="34"/>
      <c r="N208" s="124" t="s">
        <v>775</v>
      </c>
      <c r="O208" s="35">
        <v>2753</v>
      </c>
      <c r="P208" s="124"/>
      <c r="Q208" s="127">
        <v>2753</v>
      </c>
      <c r="S208" s="22" t="s">
        <v>2528</v>
      </c>
      <c r="T208" s="124">
        <f>O208+J208-1</f>
        <v>2788</v>
      </c>
      <c r="U208" s="1015">
        <v>75.900000000000006</v>
      </c>
      <c r="V208" s="1014">
        <v>2.11</v>
      </c>
      <c r="W208" s="1014">
        <v>1.84</v>
      </c>
      <c r="X208" s="1014">
        <v>1.46</v>
      </c>
      <c r="Y208" s="90" t="s">
        <v>808</v>
      </c>
    </row>
    <row r="209" spans="1:48" s="20" customFormat="1" x14ac:dyDescent="0.25">
      <c r="A209" s="83">
        <v>33177</v>
      </c>
      <c r="B209" s="124" t="s">
        <v>23</v>
      </c>
      <c r="C209" s="124" t="s">
        <v>2572</v>
      </c>
      <c r="D209" s="29" t="s">
        <v>2611</v>
      </c>
      <c r="E209" s="29" t="s">
        <v>2543</v>
      </c>
      <c r="F209" s="605"/>
      <c r="G209" s="29" t="s">
        <v>548</v>
      </c>
      <c r="H209" s="83">
        <v>4</v>
      </c>
      <c r="I209" s="124" t="s">
        <v>10</v>
      </c>
      <c r="J209" s="30">
        <v>31</v>
      </c>
      <c r="K209" s="124"/>
      <c r="L209" s="124">
        <v>4</v>
      </c>
      <c r="M209" s="33" t="s">
        <v>2610</v>
      </c>
      <c r="N209" s="124"/>
      <c r="O209" s="35">
        <v>2758</v>
      </c>
      <c r="P209" s="20">
        <v>2755</v>
      </c>
      <c r="Q209" s="127">
        <v>2753</v>
      </c>
      <c r="R209" s="124"/>
      <c r="S209" s="22" t="s">
        <v>2528</v>
      </c>
      <c r="T209" s="124">
        <f>O209+J209-1</f>
        <v>2788</v>
      </c>
      <c r="U209" s="1015">
        <v>73.599999999999994</v>
      </c>
      <c r="V209" s="1014">
        <v>2.38</v>
      </c>
      <c r="W209" s="1014">
        <v>2.19</v>
      </c>
      <c r="X209" s="1014">
        <v>1.99</v>
      </c>
      <c r="Y209" s="90" t="s">
        <v>809</v>
      </c>
    </row>
    <row r="210" spans="1:48" s="20" customFormat="1" x14ac:dyDescent="0.25">
      <c r="A210" s="83">
        <v>33218</v>
      </c>
      <c r="B210" s="124" t="s">
        <v>23</v>
      </c>
      <c r="C210" s="124" t="s">
        <v>2477</v>
      </c>
      <c r="D210" s="29" t="s">
        <v>2562</v>
      </c>
      <c r="E210" s="29" t="s">
        <v>2561</v>
      </c>
      <c r="F210" s="605"/>
      <c r="G210" s="29" t="s">
        <v>548</v>
      </c>
      <c r="H210" s="83">
        <v>2</v>
      </c>
      <c r="I210" s="124" t="s">
        <v>28</v>
      </c>
      <c r="J210" s="30">
        <v>30</v>
      </c>
      <c r="K210" s="124"/>
      <c r="L210" s="124">
        <v>12</v>
      </c>
      <c r="M210" s="34"/>
      <c r="N210" s="124" t="s">
        <v>775</v>
      </c>
      <c r="O210" s="35">
        <v>2753</v>
      </c>
      <c r="P210" s="124"/>
      <c r="Q210" s="127">
        <v>2753</v>
      </c>
      <c r="S210" s="22" t="s">
        <v>2528</v>
      </c>
      <c r="T210" s="124">
        <f>O210+J210-1</f>
        <v>2782</v>
      </c>
      <c r="U210" s="1015">
        <v>63.5</v>
      </c>
      <c r="V210" s="1014">
        <v>2.12</v>
      </c>
      <c r="W210" s="1014">
        <v>1.65</v>
      </c>
      <c r="X210" s="1014">
        <v>1.82</v>
      </c>
      <c r="Y210" s="90" t="s">
        <v>808</v>
      </c>
    </row>
    <row r="211" spans="1:48" s="20" customFormat="1" x14ac:dyDescent="0.25">
      <c r="A211" s="83">
        <v>33152</v>
      </c>
      <c r="B211" s="124" t="s">
        <v>23</v>
      </c>
      <c r="C211" s="124" t="s">
        <v>2572</v>
      </c>
      <c r="D211" s="29" t="s">
        <v>2653</v>
      </c>
      <c r="E211" s="29" t="s">
        <v>2228</v>
      </c>
      <c r="F211" s="605"/>
      <c r="G211" s="29" t="s">
        <v>548</v>
      </c>
      <c r="H211" s="83">
        <v>4</v>
      </c>
      <c r="I211" s="124" t="s">
        <v>37</v>
      </c>
      <c r="J211" s="30">
        <v>27</v>
      </c>
      <c r="K211" s="124"/>
      <c r="L211" s="124">
        <v>11</v>
      </c>
      <c r="M211" s="34"/>
      <c r="N211" s="124" t="s">
        <v>775</v>
      </c>
      <c r="O211" s="35" t="s">
        <v>2596</v>
      </c>
      <c r="P211" s="124"/>
      <c r="Q211" s="82" t="s">
        <v>2596</v>
      </c>
      <c r="S211" s="22" t="s">
        <v>2528</v>
      </c>
      <c r="T211" s="124">
        <v>2779</v>
      </c>
      <c r="U211" s="1015">
        <v>79.5</v>
      </c>
      <c r="V211" s="1014">
        <v>2.94</v>
      </c>
      <c r="W211" s="1014">
        <v>1.73</v>
      </c>
      <c r="X211" s="1014">
        <v>3.05</v>
      </c>
      <c r="Y211" s="90" t="s">
        <v>808</v>
      </c>
    </row>
    <row r="212" spans="1:48" s="20" customFormat="1" x14ac:dyDescent="0.25">
      <c r="A212" s="83">
        <v>33168</v>
      </c>
      <c r="B212" s="124" t="s">
        <v>23</v>
      </c>
      <c r="C212" s="124" t="s">
        <v>2572</v>
      </c>
      <c r="D212" s="29" t="s">
        <v>2628</v>
      </c>
      <c r="E212" s="29" t="s">
        <v>2627</v>
      </c>
      <c r="F212" s="605"/>
      <c r="G212" s="29" t="s">
        <v>548</v>
      </c>
      <c r="H212" s="83">
        <v>4</v>
      </c>
      <c r="I212" s="124" t="s">
        <v>37</v>
      </c>
      <c r="J212" s="30">
        <v>40</v>
      </c>
      <c r="K212" s="124"/>
      <c r="L212" s="124">
        <v>15</v>
      </c>
      <c r="M212" s="33" t="s">
        <v>900</v>
      </c>
      <c r="N212" s="124"/>
      <c r="O212" s="35" t="s">
        <v>1817</v>
      </c>
      <c r="Q212" s="82" t="s">
        <v>2596</v>
      </c>
      <c r="R212" s="35" t="s">
        <v>326</v>
      </c>
      <c r="S212" s="22" t="s">
        <v>2528</v>
      </c>
      <c r="T212" s="124">
        <v>2790</v>
      </c>
      <c r="U212" s="1015">
        <v>35.299999999999997</v>
      </c>
      <c r="V212" s="1014">
        <v>0.88</v>
      </c>
      <c r="W212" s="1014">
        <v>0.63</v>
      </c>
      <c r="X212" s="1014">
        <v>0.9</v>
      </c>
      <c r="Y212" s="47" t="s">
        <v>805</v>
      </c>
      <c r="Z212" s="1047"/>
    </row>
    <row r="213" spans="1:48" s="22" customFormat="1" x14ac:dyDescent="0.25">
      <c r="A213" s="88">
        <v>33120</v>
      </c>
      <c r="B213" s="415" t="s">
        <v>23</v>
      </c>
      <c r="C213" s="415" t="s">
        <v>123</v>
      </c>
      <c r="D213" s="49" t="s">
        <v>2686</v>
      </c>
      <c r="E213" s="49" t="s">
        <v>2685</v>
      </c>
      <c r="F213" s="661"/>
      <c r="G213" s="29" t="s">
        <v>548</v>
      </c>
      <c r="H213" s="88">
        <v>4</v>
      </c>
      <c r="I213" s="415" t="s">
        <v>28</v>
      </c>
      <c r="J213" s="50">
        <v>97</v>
      </c>
      <c r="K213" s="415"/>
      <c r="L213" s="415">
        <v>20</v>
      </c>
      <c r="M213" s="52"/>
      <c r="N213" s="415" t="s">
        <v>24</v>
      </c>
      <c r="O213" s="53">
        <v>2752</v>
      </c>
      <c r="P213" s="415"/>
      <c r="Q213" s="402">
        <v>2752</v>
      </c>
      <c r="S213" s="22" t="s">
        <v>2528</v>
      </c>
      <c r="T213" s="124">
        <f>O213+J213-1</f>
        <v>2848</v>
      </c>
      <c r="U213" s="1015">
        <v>105.8</v>
      </c>
      <c r="V213" s="1014">
        <v>1.0900000000000001</v>
      </c>
      <c r="W213" s="1014">
        <v>0.92</v>
      </c>
      <c r="X213" s="1014">
        <v>0.83</v>
      </c>
      <c r="Y213" s="90" t="s">
        <v>807</v>
      </c>
    </row>
    <row r="214" spans="1:48" s="20" customFormat="1" x14ac:dyDescent="0.25">
      <c r="A214" s="83">
        <v>33096</v>
      </c>
      <c r="B214" s="124" t="s">
        <v>23</v>
      </c>
      <c r="C214" s="124" t="s">
        <v>123</v>
      </c>
      <c r="D214" s="29" t="s">
        <v>2722</v>
      </c>
      <c r="E214" s="29" t="s">
        <v>2721</v>
      </c>
      <c r="F214" s="605"/>
      <c r="G214" s="29" t="s">
        <v>548</v>
      </c>
      <c r="H214" s="83">
        <v>4</v>
      </c>
      <c r="I214" s="124" t="s">
        <v>28</v>
      </c>
      <c r="J214" s="30">
        <v>89</v>
      </c>
      <c r="K214" s="124"/>
      <c r="L214" s="124">
        <v>27</v>
      </c>
      <c r="M214" s="33" t="s">
        <v>900</v>
      </c>
      <c r="N214" s="1045"/>
      <c r="O214" s="35">
        <v>2753</v>
      </c>
      <c r="P214" s="20">
        <v>2753</v>
      </c>
      <c r="Q214" s="127">
        <v>2752</v>
      </c>
      <c r="S214" s="22" t="s">
        <v>2528</v>
      </c>
      <c r="T214" s="124">
        <f>O214+J214-1</f>
        <v>2841</v>
      </c>
      <c r="U214" s="1011">
        <v>85.5</v>
      </c>
      <c r="V214" s="927">
        <v>0.96</v>
      </c>
      <c r="W214" s="927">
        <v>0.57999999999999996</v>
      </c>
      <c r="X214" s="935">
        <v>0.65</v>
      </c>
      <c r="Y214" s="47" t="s">
        <v>805</v>
      </c>
    </row>
    <row r="215" spans="1:48" s="20" customFormat="1" x14ac:dyDescent="0.25">
      <c r="A215" s="83">
        <v>33095</v>
      </c>
      <c r="B215" s="124" t="s">
        <v>23</v>
      </c>
      <c r="C215" s="124" t="s">
        <v>123</v>
      </c>
      <c r="D215" s="29" t="s">
        <v>2724</v>
      </c>
      <c r="E215" s="29" t="s">
        <v>2723</v>
      </c>
      <c r="F215" s="605"/>
      <c r="G215" s="29" t="s">
        <v>548</v>
      </c>
      <c r="H215" s="83">
        <v>2</v>
      </c>
      <c r="I215" s="124" t="s">
        <v>28</v>
      </c>
      <c r="J215" s="30">
        <v>59</v>
      </c>
      <c r="K215" s="124"/>
      <c r="L215" s="124">
        <v>15</v>
      </c>
      <c r="M215" s="1031"/>
      <c r="N215" s="124" t="s">
        <v>777</v>
      </c>
      <c r="O215" s="35">
        <v>2752</v>
      </c>
      <c r="Q215" s="127">
        <v>2752</v>
      </c>
      <c r="R215" s="849"/>
      <c r="S215" s="22" t="s">
        <v>2528</v>
      </c>
      <c r="T215" s="124">
        <f>O215+J215-1</f>
        <v>2810</v>
      </c>
      <c r="U215" s="1011">
        <v>98.8</v>
      </c>
      <c r="V215" s="927">
        <v>1.68</v>
      </c>
      <c r="W215" s="927">
        <v>1.73</v>
      </c>
      <c r="X215" s="927">
        <v>1.52</v>
      </c>
      <c r="Y215" s="90" t="s">
        <v>806</v>
      </c>
    </row>
    <row r="216" spans="1:48" s="20" customFormat="1" x14ac:dyDescent="0.25">
      <c r="A216" s="83">
        <v>33180</v>
      </c>
      <c r="B216" s="124" t="s">
        <v>23</v>
      </c>
      <c r="C216" s="124" t="s">
        <v>2572</v>
      </c>
      <c r="D216" s="29" t="s">
        <v>2606</v>
      </c>
      <c r="E216" s="29" t="s">
        <v>2215</v>
      </c>
      <c r="F216" s="605"/>
      <c r="G216" s="29" t="s">
        <v>548</v>
      </c>
      <c r="H216" s="83">
        <v>4</v>
      </c>
      <c r="I216" s="124" t="s">
        <v>28</v>
      </c>
      <c r="J216" s="30">
        <v>58</v>
      </c>
      <c r="K216" s="124"/>
      <c r="L216" s="124">
        <v>16</v>
      </c>
      <c r="N216" s="124" t="s">
        <v>777</v>
      </c>
      <c r="O216" s="35">
        <v>2752</v>
      </c>
      <c r="P216" s="124"/>
      <c r="Q216" s="28">
        <v>2752</v>
      </c>
      <c r="R216" s="124"/>
      <c r="S216" s="22" t="s">
        <v>2528</v>
      </c>
      <c r="T216" s="124">
        <f>O216+J216-1</f>
        <v>2809</v>
      </c>
      <c r="U216" s="1015">
        <v>74.5</v>
      </c>
      <c r="V216" s="1014">
        <v>1.28</v>
      </c>
      <c r="W216" s="1014">
        <v>1.2</v>
      </c>
      <c r="X216" s="1014">
        <v>0.98</v>
      </c>
      <c r="Y216" s="90" t="s">
        <v>806</v>
      </c>
    </row>
    <row r="217" spans="1:48" s="20" customFormat="1" x14ac:dyDescent="0.25">
      <c r="A217" s="83">
        <v>33199</v>
      </c>
      <c r="B217" s="124" t="s">
        <v>23</v>
      </c>
      <c r="C217" s="124" t="s">
        <v>2572</v>
      </c>
      <c r="D217" s="29" t="s">
        <v>2571</v>
      </c>
      <c r="E217" s="29" t="s">
        <v>2565</v>
      </c>
      <c r="F217" s="605"/>
      <c r="G217" s="29" t="s">
        <v>548</v>
      </c>
      <c r="H217" s="83">
        <v>4</v>
      </c>
      <c r="I217" s="124" t="s">
        <v>37</v>
      </c>
      <c r="J217" s="30">
        <v>49</v>
      </c>
      <c r="K217" s="124"/>
      <c r="L217" s="124">
        <v>8</v>
      </c>
      <c r="M217" s="34"/>
      <c r="N217" s="124" t="s">
        <v>775</v>
      </c>
      <c r="O217" s="35" t="s">
        <v>326</v>
      </c>
      <c r="P217" s="124"/>
      <c r="Q217" s="28" t="s">
        <v>326</v>
      </c>
      <c r="S217" s="22" t="s">
        <v>2528</v>
      </c>
      <c r="T217" s="124">
        <v>2800</v>
      </c>
      <c r="U217" s="1015">
        <v>88.3</v>
      </c>
      <c r="V217" s="1014">
        <v>1.8</v>
      </c>
      <c r="W217" s="1014">
        <v>3.07</v>
      </c>
      <c r="X217" s="1014">
        <v>2.02</v>
      </c>
      <c r="Y217" s="90" t="s">
        <v>247</v>
      </c>
    </row>
    <row r="218" spans="1:48" s="20" customFormat="1" x14ac:dyDescent="0.25">
      <c r="A218" s="83">
        <v>33116</v>
      </c>
      <c r="B218" s="124" t="s">
        <v>23</v>
      </c>
      <c r="C218" s="124" t="s">
        <v>123</v>
      </c>
      <c r="D218" s="29" t="s">
        <v>2692</v>
      </c>
      <c r="E218" s="29" t="s">
        <v>2691</v>
      </c>
      <c r="F218" s="605"/>
      <c r="G218" s="29" t="s">
        <v>548</v>
      </c>
      <c r="H218" s="83">
        <v>4</v>
      </c>
      <c r="I218" s="124" t="s">
        <v>37</v>
      </c>
      <c r="J218" s="30">
        <v>36</v>
      </c>
      <c r="K218" s="124"/>
      <c r="L218" s="124">
        <v>9</v>
      </c>
      <c r="M218" s="34"/>
      <c r="N218" s="124" t="s">
        <v>775</v>
      </c>
      <c r="O218" s="35" t="s">
        <v>326</v>
      </c>
      <c r="P218" s="124"/>
      <c r="Q218" s="127" t="s">
        <v>326</v>
      </c>
      <c r="S218" s="22" t="s">
        <v>2528</v>
      </c>
      <c r="T218" s="124">
        <v>2787</v>
      </c>
      <c r="U218" s="1015">
        <v>73.2</v>
      </c>
      <c r="V218" s="1014">
        <v>2.0299999999999998</v>
      </c>
      <c r="W218" s="1014">
        <v>2.85</v>
      </c>
      <c r="X218" s="1014">
        <v>2.25</v>
      </c>
      <c r="Y218" s="90" t="s">
        <v>809</v>
      </c>
    </row>
    <row r="219" spans="1:48" s="20" customFormat="1" x14ac:dyDescent="0.25">
      <c r="A219" s="1008">
        <v>33181</v>
      </c>
      <c r="B219" s="1003" t="s">
        <v>23</v>
      </c>
      <c r="C219" s="1003" t="s">
        <v>2572</v>
      </c>
      <c r="D219" s="929" t="s">
        <v>2605</v>
      </c>
      <c r="E219" s="929" t="s">
        <v>2604</v>
      </c>
      <c r="F219" s="47"/>
      <c r="G219" s="29" t="s">
        <v>548</v>
      </c>
      <c r="H219" s="1008">
        <v>8</v>
      </c>
      <c r="I219" s="1003" t="s">
        <v>10</v>
      </c>
      <c r="J219" s="1003">
        <v>27</v>
      </c>
      <c r="K219" s="1003"/>
      <c r="L219" s="1003">
        <v>13</v>
      </c>
      <c r="M219" s="1003"/>
      <c r="N219" s="1003" t="s">
        <v>775</v>
      </c>
      <c r="O219" s="1007">
        <v>2757</v>
      </c>
      <c r="P219" s="1003"/>
      <c r="Q219" s="1006">
        <v>2757</v>
      </c>
      <c r="S219" s="22" t="s">
        <v>2741</v>
      </c>
      <c r="T219" s="124">
        <f>O219+J219-1</f>
        <v>2783</v>
      </c>
      <c r="U219" s="927">
        <v>54.4</v>
      </c>
      <c r="V219" s="927">
        <v>2.0099999999999998</v>
      </c>
      <c r="W219" s="927">
        <v>1.81</v>
      </c>
      <c r="X219" s="927">
        <v>1.98</v>
      </c>
      <c r="Y219" s="1005" t="s">
        <v>808</v>
      </c>
      <c r="Z219" s="1003" t="s">
        <v>1488</v>
      </c>
      <c r="AA219" s="1004"/>
      <c r="AB219" s="931"/>
      <c r="AC219" s="927"/>
      <c r="AD219" s="1003"/>
      <c r="AI219" s="927"/>
      <c r="AJ219" s="927"/>
      <c r="AK219" s="927"/>
      <c r="AL219" s="927"/>
      <c r="AM219" s="927"/>
      <c r="AN219" s="927"/>
      <c r="AO219" s="927"/>
      <c r="AP219" s="927"/>
      <c r="AQ219" s="927"/>
      <c r="AR219" s="927"/>
      <c r="AS219" s="927"/>
      <c r="AT219" s="927"/>
      <c r="AU219" s="931"/>
      <c r="AV219" s="931"/>
    </row>
    <row r="220" spans="1:48" s="827" customFormat="1" x14ac:dyDescent="0.25">
      <c r="A220" s="1008">
        <v>33121</v>
      </c>
      <c r="B220" s="1003" t="s">
        <v>23</v>
      </c>
      <c r="C220" s="47">
        <v>1</v>
      </c>
      <c r="D220" s="929" t="s">
        <v>2684</v>
      </c>
      <c r="E220" s="929" t="s">
        <v>2683</v>
      </c>
      <c r="F220" s="14"/>
      <c r="G220" s="29" t="s">
        <v>548</v>
      </c>
      <c r="H220" s="1008">
        <v>8</v>
      </c>
      <c r="I220" s="1003" t="s">
        <v>10</v>
      </c>
      <c r="J220" s="1003">
        <v>32</v>
      </c>
      <c r="K220" s="1003" t="s">
        <v>15</v>
      </c>
      <c r="L220" s="1003">
        <v>18</v>
      </c>
      <c r="M220" s="1003"/>
      <c r="N220" s="1003" t="s">
        <v>24</v>
      </c>
      <c r="O220" s="1007">
        <v>2755</v>
      </c>
      <c r="P220" s="1003"/>
      <c r="Q220" s="1006">
        <v>2755</v>
      </c>
      <c r="S220" s="22" t="s">
        <v>2741</v>
      </c>
      <c r="T220" s="124">
        <f>O220+J220-1</f>
        <v>2786</v>
      </c>
      <c r="U220" s="1011">
        <v>62.4</v>
      </c>
      <c r="V220" s="929">
        <v>1.95</v>
      </c>
      <c r="W220" s="929">
        <v>1.31</v>
      </c>
      <c r="X220" s="929">
        <v>2.34</v>
      </c>
      <c r="Y220" s="932" t="s">
        <v>806</v>
      </c>
      <c r="Z220" s="1003" t="s">
        <v>1488</v>
      </c>
      <c r="AA220" s="927"/>
      <c r="AB220" s="927"/>
      <c r="AC220" s="927"/>
      <c r="AD220" s="927"/>
      <c r="AE220" s="927"/>
      <c r="AF220" s="927"/>
      <c r="AG220" s="931"/>
      <c r="AR220" s="927"/>
      <c r="AS220" s="927"/>
      <c r="AT220" s="927"/>
      <c r="AU220" s="931"/>
      <c r="AV220" s="931"/>
    </row>
    <row r="221" spans="1:48" s="827" customFormat="1" x14ac:dyDescent="0.25">
      <c r="A221" s="1008">
        <v>33144</v>
      </c>
      <c r="B221" s="1003" t="s">
        <v>23</v>
      </c>
      <c r="C221" s="1003" t="s">
        <v>2572</v>
      </c>
      <c r="D221" s="929" t="s">
        <v>2665</v>
      </c>
      <c r="E221" s="929" t="s">
        <v>2664</v>
      </c>
      <c r="F221" s="14"/>
      <c r="G221" s="29" t="s">
        <v>548</v>
      </c>
      <c r="H221" s="1008">
        <v>8</v>
      </c>
      <c r="I221" s="1003" t="s">
        <v>10</v>
      </c>
      <c r="J221" s="1003">
        <v>21</v>
      </c>
      <c r="K221" s="1003"/>
      <c r="L221" s="1003">
        <v>3</v>
      </c>
      <c r="M221" s="1005" t="s">
        <v>906</v>
      </c>
      <c r="N221" s="1003"/>
      <c r="O221" s="1007">
        <v>2758</v>
      </c>
      <c r="P221" s="1003">
        <v>2755</v>
      </c>
      <c r="Q221" s="1006">
        <v>2752</v>
      </c>
      <c r="R221" s="20">
        <v>2753</v>
      </c>
      <c r="S221" s="20" t="s">
        <v>2741</v>
      </c>
      <c r="T221" s="124">
        <f>O221+J221-1</f>
        <v>2778</v>
      </c>
      <c r="U221" s="927">
        <v>49.1</v>
      </c>
      <c r="V221" s="927">
        <v>2.34</v>
      </c>
      <c r="W221" s="927">
        <v>2.1800000000000002</v>
      </c>
      <c r="X221" s="927">
        <v>2.36</v>
      </c>
      <c r="Y221" s="1005" t="s">
        <v>809</v>
      </c>
      <c r="Z221" s="1004"/>
      <c r="AA221" s="1004"/>
      <c r="AB221" s="931"/>
      <c r="AC221" s="931"/>
      <c r="AD221" s="1003"/>
      <c r="AI221" s="927"/>
      <c r="AJ221" s="927"/>
      <c r="AK221" s="927"/>
      <c r="AL221" s="927"/>
      <c r="AM221" s="927"/>
      <c r="AN221" s="927"/>
      <c r="AO221" s="927"/>
      <c r="AP221" s="927"/>
      <c r="AQ221" s="927"/>
      <c r="AR221" s="927"/>
      <c r="AS221" s="927"/>
      <c r="AT221" s="927"/>
      <c r="AU221" s="931"/>
      <c r="AV221" s="931"/>
    </row>
    <row r="222" spans="1:48" s="20" customFormat="1" x14ac:dyDescent="0.25">
      <c r="A222" s="83">
        <v>33105</v>
      </c>
      <c r="B222" s="124" t="s">
        <v>23</v>
      </c>
      <c r="C222" s="124" t="s">
        <v>123</v>
      </c>
      <c r="D222" s="29" t="s">
        <v>2710</v>
      </c>
      <c r="E222" s="29" t="s">
        <v>2709</v>
      </c>
      <c r="F222" s="605"/>
      <c r="G222" s="29" t="s">
        <v>548</v>
      </c>
      <c r="H222" s="83">
        <v>2</v>
      </c>
      <c r="I222" s="124" t="s">
        <v>28</v>
      </c>
      <c r="J222" s="30">
        <v>97</v>
      </c>
      <c r="K222" s="124"/>
      <c r="L222" s="124">
        <v>17</v>
      </c>
      <c r="M222" s="34" t="s">
        <v>2447</v>
      </c>
      <c r="N222" s="124"/>
      <c r="O222" s="35">
        <v>2741</v>
      </c>
      <c r="P222" s="20">
        <v>2739</v>
      </c>
      <c r="Q222" s="28">
        <v>2737</v>
      </c>
      <c r="S222" s="22" t="s">
        <v>2210</v>
      </c>
      <c r="T222" s="124">
        <f>O222+J222-1</f>
        <v>2837</v>
      </c>
      <c r="U222" s="1015">
        <v>81.8</v>
      </c>
      <c r="V222" s="935">
        <v>0.84</v>
      </c>
      <c r="W222" s="935">
        <v>0.41</v>
      </c>
      <c r="X222" s="1014">
        <v>0.44</v>
      </c>
      <c r="Y222" s="47" t="s">
        <v>805</v>
      </c>
    </row>
    <row r="223" spans="1:48" s="20" customFormat="1" x14ac:dyDescent="0.25">
      <c r="A223" s="83">
        <v>33149</v>
      </c>
      <c r="B223" s="124" t="s">
        <v>23</v>
      </c>
      <c r="C223" s="124" t="s">
        <v>2572</v>
      </c>
      <c r="D223" s="29" t="s">
        <v>2660</v>
      </c>
      <c r="E223" s="29" t="s">
        <v>2659</v>
      </c>
      <c r="F223" s="605"/>
      <c r="G223" s="29" t="s">
        <v>548</v>
      </c>
      <c r="H223" s="83">
        <v>2</v>
      </c>
      <c r="I223" s="124" t="s">
        <v>28</v>
      </c>
      <c r="J223" s="30">
        <v>98</v>
      </c>
      <c r="K223" s="124"/>
      <c r="L223" s="124">
        <v>10</v>
      </c>
      <c r="M223" s="33" t="s">
        <v>797</v>
      </c>
      <c r="N223" s="124"/>
      <c r="O223" s="35">
        <v>2739</v>
      </c>
      <c r="P223" s="124">
        <v>2738</v>
      </c>
      <c r="Q223" s="127">
        <v>2737</v>
      </c>
      <c r="S223" s="22" t="s">
        <v>2210</v>
      </c>
      <c r="T223" s="124">
        <f>O223+J223-1</f>
        <v>2836</v>
      </c>
      <c r="U223" s="1015">
        <v>100.1</v>
      </c>
      <c r="V223" s="1014">
        <v>1.02</v>
      </c>
      <c r="W223" s="1014">
        <v>0.88</v>
      </c>
      <c r="X223" s="1014">
        <v>0.91</v>
      </c>
      <c r="Y223" s="90" t="s">
        <v>807</v>
      </c>
    </row>
    <row r="224" spans="1:48" s="20" customFormat="1" x14ac:dyDescent="0.25">
      <c r="A224" s="83">
        <v>33178</v>
      </c>
      <c r="B224" s="124" t="s">
        <v>23</v>
      </c>
      <c r="C224" s="124" t="s">
        <v>2572</v>
      </c>
      <c r="D224" s="29" t="s">
        <v>2609</v>
      </c>
      <c r="E224" s="29" t="s">
        <v>2288</v>
      </c>
      <c r="F224" s="605"/>
      <c r="G224" s="29" t="s">
        <v>548</v>
      </c>
      <c r="H224" s="83">
        <v>4</v>
      </c>
      <c r="I224" s="124" t="s">
        <v>28</v>
      </c>
      <c r="J224" s="30">
        <v>83</v>
      </c>
      <c r="K224" s="124"/>
      <c r="L224" s="124">
        <v>12</v>
      </c>
      <c r="M224" s="33" t="s">
        <v>1737</v>
      </c>
      <c r="N224" s="124"/>
      <c r="O224" s="35">
        <v>2749</v>
      </c>
      <c r="P224" s="124">
        <v>2740</v>
      </c>
      <c r="Q224" s="127">
        <v>2737</v>
      </c>
      <c r="S224" s="22" t="s">
        <v>2210</v>
      </c>
      <c r="T224" s="124">
        <f>O224+J224-1</f>
        <v>2831</v>
      </c>
      <c r="U224" s="1015">
        <v>104.2</v>
      </c>
      <c r="V224" s="1014">
        <v>1.26</v>
      </c>
      <c r="W224" s="1014">
        <v>0.87</v>
      </c>
      <c r="X224" s="1014">
        <v>0.91</v>
      </c>
      <c r="Y224" s="90" t="s">
        <v>807</v>
      </c>
    </row>
    <row r="225" spans="1:50" s="40" customFormat="1" x14ac:dyDescent="0.25">
      <c r="A225" s="83">
        <v>33167</v>
      </c>
      <c r="B225" s="124" t="s">
        <v>23</v>
      </c>
      <c r="C225" s="124" t="s">
        <v>2572</v>
      </c>
      <c r="D225" s="29" t="s">
        <v>2630</v>
      </c>
      <c r="E225" s="29" t="s">
        <v>2629</v>
      </c>
      <c r="F225" s="605"/>
      <c r="G225" s="29" t="s">
        <v>548</v>
      </c>
      <c r="H225" s="83">
        <v>4</v>
      </c>
      <c r="I225" s="124" t="s">
        <v>28</v>
      </c>
      <c r="J225" s="30">
        <v>82</v>
      </c>
      <c r="K225" s="124"/>
      <c r="L225" s="124">
        <v>22</v>
      </c>
      <c r="M225" s="33" t="s">
        <v>900</v>
      </c>
      <c r="N225" s="124"/>
      <c r="O225" s="35">
        <v>2738</v>
      </c>
      <c r="P225" s="124">
        <v>2738</v>
      </c>
      <c r="Q225" s="127">
        <v>2737</v>
      </c>
      <c r="R225" s="20"/>
      <c r="S225" s="22" t="s">
        <v>2210</v>
      </c>
      <c r="T225" s="124">
        <f>O225+J225-1</f>
        <v>2819</v>
      </c>
      <c r="U225" s="1015">
        <v>99</v>
      </c>
      <c r="V225" s="1014">
        <v>1.21</v>
      </c>
      <c r="W225" s="1014">
        <v>0.73</v>
      </c>
      <c r="X225" s="1014">
        <v>0.93</v>
      </c>
      <c r="Y225" s="90" t="s">
        <v>807</v>
      </c>
      <c r="Z225" s="20"/>
    </row>
    <row r="226" spans="1:50" s="20" customFormat="1" x14ac:dyDescent="0.25">
      <c r="A226" s="1008">
        <v>33149</v>
      </c>
      <c r="B226" s="1003" t="s">
        <v>23</v>
      </c>
      <c r="C226" s="1003" t="s">
        <v>2572</v>
      </c>
      <c r="D226" s="929" t="s">
        <v>2660</v>
      </c>
      <c r="E226" s="929" t="s">
        <v>2659</v>
      </c>
      <c r="F226" s="47"/>
      <c r="G226" s="29" t="s">
        <v>548</v>
      </c>
      <c r="H226" s="1008">
        <v>2</v>
      </c>
      <c r="I226" s="1003" t="s">
        <v>28</v>
      </c>
      <c r="J226" s="1003">
        <v>98</v>
      </c>
      <c r="K226" s="1003"/>
      <c r="L226" s="1003">
        <v>10</v>
      </c>
      <c r="M226" s="1003" t="s">
        <v>2658</v>
      </c>
      <c r="N226" s="1003"/>
      <c r="O226" s="1007">
        <v>2739</v>
      </c>
      <c r="P226" s="1003"/>
      <c r="Q226" s="1004">
        <v>2737</v>
      </c>
      <c r="R226" s="20">
        <v>2735</v>
      </c>
      <c r="S226" s="22" t="s">
        <v>2210</v>
      </c>
      <c r="T226" s="124">
        <f>O226+J226-1</f>
        <v>2836</v>
      </c>
      <c r="U226" s="927">
        <v>100.1</v>
      </c>
      <c r="V226" s="927">
        <v>1.02</v>
      </c>
      <c r="W226" s="927">
        <v>0.88</v>
      </c>
      <c r="X226" s="927">
        <v>0.91</v>
      </c>
      <c r="Y226" s="1005" t="s">
        <v>807</v>
      </c>
      <c r="Z226" s="1004"/>
      <c r="AA226" s="1004"/>
      <c r="AB226" s="931"/>
      <c r="AC226" s="931"/>
      <c r="AD226" s="1003"/>
      <c r="AI226" s="927"/>
      <c r="AJ226" s="927"/>
      <c r="AK226" s="927"/>
      <c r="AL226" s="927"/>
      <c r="AM226" s="927"/>
      <c r="AN226" s="927"/>
      <c r="AO226" s="927"/>
      <c r="AP226" s="927"/>
      <c r="AQ226" s="927"/>
      <c r="AR226" s="927"/>
      <c r="AS226" s="927"/>
      <c r="AT226" s="927"/>
      <c r="AU226" s="931"/>
      <c r="AV226" s="931"/>
      <c r="AW226" s="927"/>
      <c r="AX226" s="927"/>
    </row>
    <row r="227" spans="1:50" s="20" customFormat="1" x14ac:dyDescent="0.25">
      <c r="A227" s="1008">
        <v>33221</v>
      </c>
      <c r="B227" s="1003" t="s">
        <v>23</v>
      </c>
      <c r="C227" s="1003" t="s">
        <v>2477</v>
      </c>
      <c r="D227" s="929" t="s">
        <v>2555</v>
      </c>
      <c r="E227" s="929" t="s">
        <v>2554</v>
      </c>
      <c r="F227" s="605"/>
      <c r="G227" s="29" t="s">
        <v>548</v>
      </c>
      <c r="H227" s="1008">
        <v>8</v>
      </c>
      <c r="I227" s="1003" t="s">
        <v>28</v>
      </c>
      <c r="J227" s="1003">
        <v>29</v>
      </c>
      <c r="K227" s="1003"/>
      <c r="L227" s="1003">
        <v>4</v>
      </c>
      <c r="M227" s="1003" t="s">
        <v>2553</v>
      </c>
      <c r="N227" s="1003"/>
      <c r="O227" s="1007">
        <v>2751</v>
      </c>
      <c r="P227" s="1003">
        <v>2741</v>
      </c>
      <c r="Q227" s="1004">
        <v>2737</v>
      </c>
      <c r="R227" s="28"/>
      <c r="S227" s="22" t="s">
        <v>2210</v>
      </c>
      <c r="T227" s="124">
        <f>O227+J227-1</f>
        <v>2779</v>
      </c>
      <c r="U227" s="927">
        <v>42.6</v>
      </c>
      <c r="V227" s="929">
        <v>1.47</v>
      </c>
      <c r="W227" s="929">
        <v>1.6</v>
      </c>
      <c r="X227" s="929">
        <v>1.2</v>
      </c>
      <c r="Y227" s="1005" t="s">
        <v>806</v>
      </c>
      <c r="Z227" s="1004"/>
      <c r="AA227" s="1004"/>
      <c r="AB227" s="931"/>
      <c r="AC227" s="927"/>
      <c r="AD227" s="1003"/>
      <c r="AI227" s="927"/>
      <c r="AJ227" s="927"/>
      <c r="AK227" s="927"/>
      <c r="AL227" s="927"/>
      <c r="AM227" s="927"/>
      <c r="AN227" s="927"/>
      <c r="AO227" s="927"/>
      <c r="AP227" s="927"/>
      <c r="AQ227" s="927"/>
      <c r="AR227" s="927"/>
      <c r="AS227" s="927"/>
      <c r="AT227" s="927"/>
      <c r="AU227" s="931"/>
      <c r="AV227" s="931"/>
      <c r="AW227" s="927"/>
      <c r="AX227" s="927"/>
    </row>
    <row r="228" spans="1:50" s="20" customFormat="1" x14ac:dyDescent="0.25">
      <c r="A228" s="1008">
        <v>33466</v>
      </c>
      <c r="B228" s="124" t="s">
        <v>23</v>
      </c>
      <c r="C228" s="1003" t="s">
        <v>2165</v>
      </c>
      <c r="D228" s="929" t="s">
        <v>2212</v>
      </c>
      <c r="E228" s="929" t="s">
        <v>2211</v>
      </c>
      <c r="F228" s="1008"/>
      <c r="G228" s="29" t="s">
        <v>548</v>
      </c>
      <c r="H228" s="1008">
        <v>2</v>
      </c>
      <c r="I228" s="1003" t="s">
        <v>28</v>
      </c>
      <c r="J228" s="1003">
        <v>114</v>
      </c>
      <c r="K228" s="1003"/>
      <c r="L228" s="1003">
        <v>23</v>
      </c>
      <c r="M228" s="1003"/>
      <c r="N228" s="1003" t="s">
        <v>775</v>
      </c>
      <c r="O228" s="1007">
        <v>2705</v>
      </c>
      <c r="Q228" s="1006">
        <v>2705</v>
      </c>
      <c r="S228" s="20" t="s">
        <v>2210</v>
      </c>
      <c r="T228" s="1003">
        <f>O228+J228-1</f>
        <v>2818</v>
      </c>
      <c r="U228" s="1011">
        <v>121</v>
      </c>
      <c r="V228" s="927">
        <v>1.06</v>
      </c>
      <c r="W228" s="927">
        <v>0.7</v>
      </c>
      <c r="X228" s="927">
        <v>0.68</v>
      </c>
      <c r="Y228" s="1005" t="s">
        <v>807</v>
      </c>
      <c r="Z228" s="1004"/>
      <c r="AA228" s="1004"/>
      <c r="AB228" s="931"/>
      <c r="AC228" s="927"/>
      <c r="AD228" s="1003"/>
      <c r="AI228" s="927"/>
      <c r="AJ228" s="927"/>
      <c r="AK228" s="927"/>
      <c r="AL228" s="927"/>
      <c r="AM228" s="927"/>
      <c r="AN228" s="927"/>
      <c r="AO228" s="927"/>
      <c r="AP228" s="927"/>
      <c r="AQ228" s="927"/>
      <c r="AR228" s="927"/>
      <c r="AS228" s="927"/>
      <c r="AT228" s="927"/>
      <c r="AU228" s="931"/>
      <c r="AV228" s="931"/>
    </row>
    <row r="229" spans="1:50" s="20" customFormat="1" x14ac:dyDescent="0.25">
      <c r="A229" s="1008">
        <v>33150</v>
      </c>
      <c r="B229" s="1003" t="s">
        <v>23</v>
      </c>
      <c r="C229" s="1003" t="s">
        <v>2572</v>
      </c>
      <c r="D229" s="929" t="s">
        <v>2657</v>
      </c>
      <c r="E229" s="929" t="s">
        <v>2656</v>
      </c>
      <c r="F229" s="47"/>
      <c r="G229" s="29" t="s">
        <v>548</v>
      </c>
      <c r="H229" s="1008"/>
      <c r="I229" s="1003" t="s">
        <v>28</v>
      </c>
      <c r="J229" s="1003">
        <v>86</v>
      </c>
      <c r="K229" s="1003"/>
      <c r="L229" s="1003">
        <v>15</v>
      </c>
      <c r="M229" s="1005" t="s">
        <v>1858</v>
      </c>
      <c r="N229" s="1003"/>
      <c r="O229" s="1007">
        <v>2713</v>
      </c>
      <c r="P229" s="1003">
        <v>2710</v>
      </c>
      <c r="Q229" s="1004">
        <v>2705</v>
      </c>
      <c r="S229" s="20" t="s">
        <v>2210</v>
      </c>
      <c r="T229" s="124">
        <f>O229+J229-1</f>
        <v>2798</v>
      </c>
      <c r="U229" s="927">
        <v>98.1</v>
      </c>
      <c r="V229" s="927">
        <v>1.1399999999999999</v>
      </c>
      <c r="W229" s="927">
        <v>0.84</v>
      </c>
      <c r="X229" s="927">
        <v>0.94</v>
      </c>
      <c r="Y229" s="1005" t="s">
        <v>807</v>
      </c>
      <c r="Z229" s="1004"/>
      <c r="AA229" s="1004"/>
      <c r="AB229" s="931"/>
      <c r="AC229" s="931"/>
      <c r="AD229" s="1003"/>
      <c r="AI229" s="927"/>
      <c r="AJ229" s="927"/>
      <c r="AK229" s="927"/>
      <c r="AL229" s="927"/>
      <c r="AM229" s="927"/>
      <c r="AN229" s="927"/>
      <c r="AO229" s="927"/>
      <c r="AP229" s="927"/>
      <c r="AQ229" s="927"/>
      <c r="AR229" s="927"/>
      <c r="AS229" s="927"/>
      <c r="AT229" s="927"/>
      <c r="AU229" s="931"/>
      <c r="AV229" s="931"/>
      <c r="AW229" s="927"/>
      <c r="AX229" s="927"/>
    </row>
    <row r="230" spans="1:50" s="28" customFormat="1" x14ac:dyDescent="0.25">
      <c r="A230" s="1008">
        <v>33125</v>
      </c>
      <c r="B230" s="1003" t="s">
        <v>23</v>
      </c>
      <c r="C230" s="1003" t="s">
        <v>123</v>
      </c>
      <c r="D230" s="929" t="s">
        <v>2677</v>
      </c>
      <c r="E230" s="929" t="s">
        <v>2215</v>
      </c>
      <c r="F230" s="47"/>
      <c r="G230" s="29" t="s">
        <v>548</v>
      </c>
      <c r="H230" s="1008">
        <v>8</v>
      </c>
      <c r="I230" s="1003" t="s">
        <v>10</v>
      </c>
      <c r="J230" s="1003">
        <v>102</v>
      </c>
      <c r="K230" s="1003"/>
      <c r="L230" s="1003">
        <v>13</v>
      </c>
      <c r="M230" s="1003" t="s">
        <v>990</v>
      </c>
      <c r="N230" s="1003"/>
      <c r="O230" s="1007">
        <v>2746</v>
      </c>
      <c r="P230" s="1003">
        <v>2741</v>
      </c>
      <c r="Q230" s="1006">
        <v>2737</v>
      </c>
      <c r="R230" s="1004"/>
      <c r="S230" s="22" t="s">
        <v>2740</v>
      </c>
      <c r="T230" s="124">
        <f>O230+J230-1</f>
        <v>2847</v>
      </c>
      <c r="U230" s="1011">
        <v>133.30000000000001</v>
      </c>
      <c r="V230" s="929">
        <v>1.31</v>
      </c>
      <c r="W230" s="929">
        <v>1.37</v>
      </c>
      <c r="X230" s="929">
        <v>1.77</v>
      </c>
      <c r="Y230" s="90" t="s">
        <v>806</v>
      </c>
      <c r="Z230" s="20"/>
      <c r="AB230" s="931"/>
      <c r="AC230" s="931"/>
      <c r="AI230" s="931"/>
      <c r="AJ230" s="931"/>
      <c r="AK230" s="931"/>
      <c r="AL230" s="931"/>
      <c r="AM230" s="931"/>
      <c r="AN230" s="931"/>
      <c r="AO230" s="931"/>
      <c r="AP230" s="931"/>
      <c r="AQ230" s="931"/>
      <c r="AR230" s="931"/>
      <c r="AS230" s="931"/>
      <c r="AT230" s="931"/>
      <c r="AU230" s="931"/>
      <c r="AV230" s="931"/>
    </row>
    <row r="231" spans="1:50" s="20" customFormat="1" x14ac:dyDescent="0.25">
      <c r="A231" s="83">
        <v>33127</v>
      </c>
      <c r="B231" s="124" t="s">
        <v>23</v>
      </c>
      <c r="C231" s="83">
        <v>1</v>
      </c>
      <c r="D231" s="929" t="s">
        <v>2675</v>
      </c>
      <c r="E231" s="929" t="s">
        <v>2674</v>
      </c>
      <c r="F231" s="1052"/>
      <c r="G231" s="29" t="s">
        <v>548</v>
      </c>
      <c r="H231" s="83">
        <v>2</v>
      </c>
      <c r="I231" s="124" t="s">
        <v>28</v>
      </c>
      <c r="J231" s="30">
        <v>113</v>
      </c>
      <c r="K231" s="124"/>
      <c r="L231" s="124">
        <v>18</v>
      </c>
      <c r="M231" s="34" t="s">
        <v>797</v>
      </c>
      <c r="N231" s="124"/>
      <c r="O231" s="35">
        <v>2739</v>
      </c>
      <c r="P231" s="124">
        <v>2738</v>
      </c>
      <c r="Q231" s="127">
        <v>2737</v>
      </c>
      <c r="R231" s="28"/>
      <c r="S231" s="22" t="s">
        <v>2740</v>
      </c>
      <c r="T231" s="124">
        <f>O231+J231-1</f>
        <v>2851</v>
      </c>
      <c r="U231" s="1011">
        <v>79.400000000000006</v>
      </c>
      <c r="V231" s="929">
        <v>0.7</v>
      </c>
      <c r="W231" s="929">
        <v>0.65</v>
      </c>
      <c r="X231" s="929">
        <v>0.69</v>
      </c>
      <c r="Y231" s="47" t="s">
        <v>805</v>
      </c>
    </row>
    <row r="232" spans="1:50" s="20" customFormat="1" x14ac:dyDescent="0.25">
      <c r="A232" s="1008">
        <v>33183</v>
      </c>
      <c r="B232" s="1003" t="s">
        <v>23</v>
      </c>
      <c r="C232" s="1003" t="s">
        <v>2572</v>
      </c>
      <c r="D232" s="929" t="s">
        <v>2601</v>
      </c>
      <c r="E232" s="929" t="s">
        <v>2600</v>
      </c>
      <c r="F232" s="47"/>
      <c r="G232" s="29" t="s">
        <v>548</v>
      </c>
      <c r="H232" s="1008">
        <v>4</v>
      </c>
      <c r="I232" s="1003" t="s">
        <v>28</v>
      </c>
      <c r="J232" s="1003">
        <v>97</v>
      </c>
      <c r="K232" s="1003"/>
      <c r="L232" s="1003">
        <v>11</v>
      </c>
      <c r="M232" s="1003">
        <v>7</v>
      </c>
      <c r="N232" s="1003"/>
      <c r="O232" s="1003">
        <v>2738</v>
      </c>
      <c r="P232" s="1003">
        <v>2731</v>
      </c>
      <c r="Q232" s="1004">
        <v>2730</v>
      </c>
      <c r="S232" s="22" t="s">
        <v>2740</v>
      </c>
      <c r="T232" s="20">
        <f>O232+J232-1</f>
        <v>2834</v>
      </c>
      <c r="U232" s="927">
        <v>104.2</v>
      </c>
      <c r="V232" s="927">
        <v>1.07</v>
      </c>
      <c r="W232" s="927">
        <v>1.1599999999999999</v>
      </c>
      <c r="X232" s="927">
        <v>1.32</v>
      </c>
      <c r="Y232" s="1005" t="s">
        <v>806</v>
      </c>
      <c r="Z232" s="1004"/>
      <c r="AA232" s="1046"/>
      <c r="AB232" s="931"/>
      <c r="AC232" s="927"/>
      <c r="AD232" s="1003"/>
      <c r="AI232" s="927"/>
      <c r="AJ232" s="927"/>
      <c r="AK232" s="927"/>
      <c r="AL232" s="927"/>
      <c r="AM232" s="927"/>
      <c r="AN232" s="927"/>
      <c r="AO232" s="927"/>
      <c r="AP232" s="927"/>
      <c r="AQ232" s="927"/>
      <c r="AR232" s="927"/>
      <c r="AS232" s="927"/>
      <c r="AT232" s="927"/>
      <c r="AU232" s="931"/>
      <c r="AV232" s="931"/>
    </row>
    <row r="233" spans="1:50" s="20" customFormat="1" x14ac:dyDescent="0.25">
      <c r="A233" s="1008">
        <v>33242</v>
      </c>
      <c r="B233" s="1003" t="s">
        <v>23</v>
      </c>
      <c r="C233" s="1003" t="s">
        <v>2477</v>
      </c>
      <c r="D233" s="929" t="s">
        <v>2516</v>
      </c>
      <c r="E233" s="929" t="s">
        <v>2515</v>
      </c>
      <c r="F233" s="47"/>
      <c r="G233" s="29" t="s">
        <v>548</v>
      </c>
      <c r="H233" s="1008">
        <v>4</v>
      </c>
      <c r="I233" s="1003"/>
      <c r="J233" s="1003">
        <v>175</v>
      </c>
      <c r="K233" s="1003"/>
      <c r="L233" s="1003">
        <v>34</v>
      </c>
      <c r="M233" s="1003" t="s">
        <v>1858</v>
      </c>
      <c r="N233" s="1003"/>
      <c r="O233" s="1007">
        <v>2713</v>
      </c>
      <c r="Q233" s="1004">
        <v>2710</v>
      </c>
      <c r="R233" s="1003">
        <v>2703</v>
      </c>
      <c r="S233" s="22" t="s">
        <v>2740</v>
      </c>
      <c r="T233" s="124">
        <f>O233+J233-1</f>
        <v>2887</v>
      </c>
      <c r="U233" s="1011">
        <v>108.7</v>
      </c>
      <c r="V233" s="927">
        <v>0.62</v>
      </c>
      <c r="W233" s="927">
        <v>0.34</v>
      </c>
      <c r="X233" s="927">
        <v>0.49</v>
      </c>
      <c r="Y233" s="1003" t="s">
        <v>805</v>
      </c>
      <c r="Z233" s="1004"/>
      <c r="AA233" s="1004"/>
      <c r="AB233" s="931"/>
      <c r="AC233" s="927"/>
      <c r="AD233" s="1003"/>
      <c r="AE233" s="927"/>
      <c r="AF233" s="927"/>
      <c r="AG233" s="927"/>
      <c r="AH233" s="927"/>
      <c r="AI233" s="927"/>
      <c r="AJ233" s="927"/>
      <c r="AK233" s="927"/>
      <c r="AL233" s="927"/>
      <c r="AM233" s="927"/>
      <c r="AN233" s="927"/>
      <c r="AO233" s="927"/>
      <c r="AP233" s="927"/>
      <c r="AQ233" s="927"/>
      <c r="AR233" s="927"/>
      <c r="AS233" s="927"/>
      <c r="AT233" s="927"/>
      <c r="AU233" s="931"/>
      <c r="AV233" s="931"/>
      <c r="AW233" s="927"/>
      <c r="AX233" s="927"/>
    </row>
    <row r="234" spans="1:50" s="20" customFormat="1" x14ac:dyDescent="0.25">
      <c r="A234" s="1008">
        <v>33239</v>
      </c>
      <c r="B234" s="1003" t="s">
        <v>23</v>
      </c>
      <c r="C234" s="1003" t="s">
        <v>2477</v>
      </c>
      <c r="D234" s="929" t="s">
        <v>2521</v>
      </c>
      <c r="E234" s="929" t="s">
        <v>2520</v>
      </c>
      <c r="F234" s="605"/>
      <c r="G234" s="29" t="s">
        <v>548</v>
      </c>
      <c r="H234" s="1008">
        <v>8</v>
      </c>
      <c r="I234" s="1003" t="s">
        <v>28</v>
      </c>
      <c r="J234" s="1003">
        <v>127</v>
      </c>
      <c r="K234" s="124"/>
      <c r="L234" s="1003">
        <v>25</v>
      </c>
      <c r="M234" s="1005" t="s">
        <v>900</v>
      </c>
      <c r="N234" s="1003"/>
      <c r="O234" s="1003">
        <v>2711</v>
      </c>
      <c r="P234" s="1003">
        <v>2711</v>
      </c>
      <c r="Q234" s="1004">
        <v>2710</v>
      </c>
      <c r="R234" s="20">
        <v>2703</v>
      </c>
      <c r="S234" s="22" t="s">
        <v>2740</v>
      </c>
      <c r="T234" s="114">
        <f>O234+J234-1</f>
        <v>2837</v>
      </c>
      <c r="U234" s="927">
        <v>95.9</v>
      </c>
      <c r="V234" s="927">
        <v>0.76</v>
      </c>
      <c r="W234" s="927">
        <v>0.54</v>
      </c>
      <c r="X234" s="927">
        <v>0.69</v>
      </c>
      <c r="Y234" s="1005" t="s">
        <v>805</v>
      </c>
      <c r="Z234" s="1004"/>
      <c r="AA234" s="1004"/>
      <c r="AB234" s="931"/>
      <c r="AC234" s="927"/>
      <c r="AD234" s="1003"/>
      <c r="AI234" s="927"/>
      <c r="AJ234" s="927"/>
      <c r="AK234" s="927"/>
      <c r="AL234" s="927"/>
      <c r="AM234" s="927"/>
      <c r="AN234" s="927"/>
      <c r="AO234" s="927"/>
      <c r="AP234" s="927"/>
      <c r="AQ234" s="927"/>
      <c r="AR234" s="927"/>
      <c r="AS234" s="927"/>
      <c r="AT234" s="927"/>
      <c r="AU234" s="931"/>
      <c r="AV234" s="931"/>
      <c r="AW234" s="927"/>
      <c r="AX234" s="927"/>
    </row>
    <row r="235" spans="1:50" s="20" customFormat="1" x14ac:dyDescent="0.25">
      <c r="A235" s="1008">
        <v>33198</v>
      </c>
      <c r="B235" s="1003" t="s">
        <v>23</v>
      </c>
      <c r="C235" s="1003" t="s">
        <v>2572</v>
      </c>
      <c r="D235" s="929" t="s">
        <v>2575</v>
      </c>
      <c r="E235" s="929" t="s">
        <v>2574</v>
      </c>
      <c r="F235" s="47"/>
      <c r="G235" s="29" t="s">
        <v>548</v>
      </c>
      <c r="H235" s="1008"/>
      <c r="I235" s="1003" t="s">
        <v>28</v>
      </c>
      <c r="J235" s="1003">
        <v>75</v>
      </c>
      <c r="K235" s="1003"/>
      <c r="L235" s="1003">
        <v>13</v>
      </c>
      <c r="M235" s="1005" t="s">
        <v>2573</v>
      </c>
      <c r="N235" s="1003"/>
      <c r="O235" s="1003">
        <v>2714</v>
      </c>
      <c r="P235" s="1003"/>
      <c r="Q235" s="1004">
        <v>2710</v>
      </c>
      <c r="R235" s="20">
        <v>2703</v>
      </c>
      <c r="S235" s="22" t="s">
        <v>2740</v>
      </c>
      <c r="T235" s="20">
        <f>O235+J235-1</f>
        <v>2788</v>
      </c>
      <c r="U235" s="927">
        <v>84.1</v>
      </c>
      <c r="V235" s="927">
        <v>1.1200000000000001</v>
      </c>
      <c r="W235" s="929">
        <v>0.9</v>
      </c>
      <c r="X235" s="927">
        <v>0.99</v>
      </c>
      <c r="Y235" s="1003" t="s">
        <v>807</v>
      </c>
      <c r="Z235" s="1004"/>
      <c r="AA235" s="1004"/>
      <c r="AB235" s="931"/>
      <c r="AC235" s="927"/>
      <c r="AD235" s="1003"/>
      <c r="AI235" s="927"/>
      <c r="AJ235" s="927"/>
      <c r="AK235" s="927"/>
      <c r="AL235" s="927"/>
      <c r="AM235" s="927"/>
      <c r="AN235" s="927"/>
      <c r="AO235" s="927"/>
      <c r="AP235" s="927"/>
      <c r="AQ235" s="927"/>
      <c r="AR235" s="927"/>
      <c r="AS235" s="927"/>
      <c r="AT235" s="927"/>
      <c r="AU235" s="931"/>
      <c r="AV235" s="931"/>
      <c r="AW235" s="927"/>
      <c r="AX235" s="927"/>
    </row>
    <row r="236" spans="1:50" x14ac:dyDescent="0.25">
      <c r="G236" s="29"/>
      <c r="P236" s="389"/>
    </row>
    <row r="237" spans="1:50" s="14" customFormat="1" x14ac:dyDescent="0.25">
      <c r="A237" s="218" t="s">
        <v>619</v>
      </c>
      <c r="B237" s="19"/>
      <c r="D237" s="25"/>
      <c r="E237" s="25"/>
      <c r="F237" s="25"/>
      <c r="G237" s="29"/>
      <c r="H237" s="19"/>
      <c r="I237" s="46"/>
      <c r="K237" s="19"/>
      <c r="L237" s="19"/>
      <c r="M237" s="26"/>
      <c r="N237" s="19"/>
      <c r="O237" s="19"/>
      <c r="P237" s="19"/>
      <c r="Q237" s="19"/>
      <c r="T237" s="124"/>
      <c r="U237" s="56"/>
      <c r="V237" s="25"/>
      <c r="W237" s="25"/>
      <c r="X237" s="501"/>
    </row>
    <row r="238" spans="1:50" s="20" customFormat="1" x14ac:dyDescent="0.25">
      <c r="A238" s="83">
        <v>33151</v>
      </c>
      <c r="B238" s="124" t="s">
        <v>23</v>
      </c>
      <c r="C238" s="124" t="s">
        <v>2572</v>
      </c>
      <c r="D238" s="29" t="s">
        <v>2655</v>
      </c>
      <c r="E238" s="29" t="s">
        <v>2654</v>
      </c>
      <c r="F238" s="605"/>
      <c r="G238" s="29" t="s">
        <v>548</v>
      </c>
      <c r="H238" s="83">
        <v>2</v>
      </c>
      <c r="I238" s="124" t="s">
        <v>10</v>
      </c>
      <c r="J238" s="30">
        <v>187</v>
      </c>
      <c r="K238" s="124"/>
      <c r="L238" s="124">
        <v>28</v>
      </c>
      <c r="M238" s="33" t="s">
        <v>814</v>
      </c>
      <c r="N238" s="124"/>
      <c r="O238" s="35">
        <v>2704</v>
      </c>
      <c r="P238" s="124"/>
      <c r="Q238" s="127">
        <v>2703</v>
      </c>
      <c r="R238" s="20">
        <v>2701</v>
      </c>
      <c r="S238" s="20" t="s">
        <v>561</v>
      </c>
      <c r="T238" s="124">
        <f>O238+J238-1</f>
        <v>2890</v>
      </c>
      <c r="U238" s="1015">
        <v>129.6</v>
      </c>
      <c r="V238" s="1014">
        <v>0.69</v>
      </c>
      <c r="W238" s="1014">
        <v>0.71</v>
      </c>
      <c r="X238" s="1014">
        <v>0.51</v>
      </c>
      <c r="Y238" s="47" t="s">
        <v>805</v>
      </c>
    </row>
    <row r="239" spans="1:50" s="20" customFormat="1" x14ac:dyDescent="0.25">
      <c r="A239" s="83">
        <v>33117</v>
      </c>
      <c r="B239" s="124" t="s">
        <v>23</v>
      </c>
      <c r="C239" s="124" t="s">
        <v>123</v>
      </c>
      <c r="D239" s="29" t="s">
        <v>2690</v>
      </c>
      <c r="E239" s="29" t="s">
        <v>2689</v>
      </c>
      <c r="F239" s="605"/>
      <c r="G239" s="29" t="s">
        <v>548</v>
      </c>
      <c r="H239" s="83">
        <v>8</v>
      </c>
      <c r="I239" s="124" t="s">
        <v>10</v>
      </c>
      <c r="J239" s="30">
        <v>131</v>
      </c>
      <c r="K239" s="124"/>
      <c r="L239" s="124">
        <v>0</v>
      </c>
      <c r="M239" s="34" t="s">
        <v>725</v>
      </c>
      <c r="N239" s="124"/>
      <c r="O239" s="35">
        <v>2759</v>
      </c>
      <c r="P239" s="20">
        <v>2710</v>
      </c>
      <c r="Q239" s="127">
        <v>2703</v>
      </c>
      <c r="R239" s="124"/>
      <c r="S239" s="20" t="s">
        <v>561</v>
      </c>
      <c r="T239" s="124">
        <f>O239+J239-1</f>
        <v>2889</v>
      </c>
      <c r="U239" s="1015">
        <v>121.1</v>
      </c>
      <c r="V239" s="1014">
        <v>0.92</v>
      </c>
      <c r="W239" s="1014"/>
      <c r="X239" s="1014"/>
      <c r="Y239" s="47" t="s">
        <v>896</v>
      </c>
    </row>
    <row r="240" spans="1:50" s="20" customFormat="1" x14ac:dyDescent="0.25">
      <c r="A240" s="83">
        <v>33104</v>
      </c>
      <c r="B240" s="124" t="s">
        <v>23</v>
      </c>
      <c r="C240" s="124" t="s">
        <v>123</v>
      </c>
      <c r="D240" s="29" t="s">
        <v>2712</v>
      </c>
      <c r="E240" s="29" t="s">
        <v>2711</v>
      </c>
      <c r="F240" s="605"/>
      <c r="G240" s="29" t="s">
        <v>548</v>
      </c>
      <c r="H240" s="83">
        <v>2</v>
      </c>
      <c r="I240" s="124" t="s">
        <v>28</v>
      </c>
      <c r="J240" s="30">
        <v>171</v>
      </c>
      <c r="K240" s="124"/>
      <c r="L240" s="124">
        <v>8</v>
      </c>
      <c r="M240" s="33" t="s">
        <v>1928</v>
      </c>
      <c r="N240" s="124"/>
      <c r="O240" s="35">
        <v>2712</v>
      </c>
      <c r="P240" s="124">
        <v>2704</v>
      </c>
      <c r="Q240" s="127">
        <v>2703</v>
      </c>
      <c r="S240" s="20" t="s">
        <v>561</v>
      </c>
      <c r="T240" s="124">
        <f>O240+J240-1</f>
        <v>2882</v>
      </c>
      <c r="U240" s="1015">
        <v>110.8</v>
      </c>
      <c r="V240" s="935">
        <v>0.65</v>
      </c>
      <c r="W240" s="935">
        <v>0.55000000000000004</v>
      </c>
      <c r="X240" s="1014">
        <v>0.6</v>
      </c>
      <c r="Y240" s="47" t="s">
        <v>805</v>
      </c>
    </row>
    <row r="241" spans="1:26" s="20" customFormat="1" x14ac:dyDescent="0.25">
      <c r="A241" s="83">
        <v>33123</v>
      </c>
      <c r="B241" s="124" t="s">
        <v>23</v>
      </c>
      <c r="C241" s="124" t="s">
        <v>123</v>
      </c>
      <c r="D241" s="29" t="s">
        <v>2680</v>
      </c>
      <c r="E241" s="29" t="s">
        <v>2679</v>
      </c>
      <c r="F241" s="605"/>
      <c r="G241" s="29" t="s">
        <v>548</v>
      </c>
      <c r="H241" s="83">
        <v>4</v>
      </c>
      <c r="I241" s="124" t="s">
        <v>28</v>
      </c>
      <c r="J241" s="30">
        <v>161</v>
      </c>
      <c r="K241" s="124"/>
      <c r="L241" s="124">
        <v>27</v>
      </c>
      <c r="M241" s="1028"/>
      <c r="N241" s="124" t="s">
        <v>777</v>
      </c>
      <c r="O241" s="35">
        <v>2703</v>
      </c>
      <c r="P241" s="124"/>
      <c r="Q241" s="127">
        <v>2703</v>
      </c>
      <c r="S241" s="20" t="s">
        <v>561</v>
      </c>
      <c r="T241" s="124">
        <f>O241+J241-1</f>
        <v>2863</v>
      </c>
      <c r="U241" s="1015">
        <v>134.5</v>
      </c>
      <c r="V241" s="1014">
        <v>0.84</v>
      </c>
      <c r="W241" s="1014">
        <v>0.64</v>
      </c>
      <c r="X241" s="1014">
        <v>0.66</v>
      </c>
      <c r="Y241" s="47" t="s">
        <v>805</v>
      </c>
    </row>
    <row r="242" spans="1:26" s="20" customFormat="1" x14ac:dyDescent="0.25">
      <c r="A242" s="83">
        <v>33236</v>
      </c>
      <c r="B242" s="124" t="s">
        <v>23</v>
      </c>
      <c r="C242" s="124" t="s">
        <v>2477</v>
      </c>
      <c r="D242" s="29" t="s">
        <v>2527</v>
      </c>
      <c r="E242" s="29" t="s">
        <v>2526</v>
      </c>
      <c r="F242" s="605"/>
      <c r="G242" s="29" t="s">
        <v>548</v>
      </c>
      <c r="H242" s="83">
        <v>2</v>
      </c>
      <c r="I242" s="124" t="s">
        <v>28</v>
      </c>
      <c r="J242" s="30">
        <v>153</v>
      </c>
      <c r="K242" s="124"/>
      <c r="L242" s="124">
        <v>16</v>
      </c>
      <c r="M242" s="33" t="s">
        <v>2525</v>
      </c>
      <c r="N242" s="124"/>
      <c r="O242" s="35">
        <v>2710</v>
      </c>
      <c r="P242" s="124">
        <v>2709</v>
      </c>
      <c r="Q242" s="127">
        <v>2703</v>
      </c>
      <c r="S242" s="20" t="s">
        <v>561</v>
      </c>
      <c r="T242" s="124">
        <f>O242+J242-1</f>
        <v>2862</v>
      </c>
      <c r="U242" s="1015">
        <v>134.69999999999999</v>
      </c>
      <c r="V242" s="1014">
        <v>0.88</v>
      </c>
      <c r="W242" s="1014">
        <v>0.78</v>
      </c>
      <c r="X242" s="1014">
        <v>0.81</v>
      </c>
      <c r="Y242" s="47" t="s">
        <v>805</v>
      </c>
    </row>
    <row r="243" spans="1:26" s="20" customFormat="1" x14ac:dyDescent="0.25">
      <c r="A243" s="83">
        <v>33175</v>
      </c>
      <c r="B243" s="124" t="s">
        <v>23</v>
      </c>
      <c r="C243" s="124" t="s">
        <v>2572</v>
      </c>
      <c r="D243" s="29" t="s">
        <v>2616</v>
      </c>
      <c r="E243" s="29" t="s">
        <v>2615</v>
      </c>
      <c r="F243" s="605"/>
      <c r="G243" s="29" t="s">
        <v>548</v>
      </c>
      <c r="H243" s="83">
        <v>2</v>
      </c>
      <c r="I243" s="124" t="s">
        <v>28</v>
      </c>
      <c r="J243" s="30">
        <v>131</v>
      </c>
      <c r="K243" s="124"/>
      <c r="L243" s="124">
        <v>21</v>
      </c>
      <c r="M243" s="33" t="s">
        <v>2614</v>
      </c>
      <c r="N243" s="124"/>
      <c r="O243" s="35">
        <v>2715</v>
      </c>
      <c r="P243" s="124">
        <v>2710</v>
      </c>
      <c r="Q243" s="127">
        <v>2703</v>
      </c>
      <c r="S243" s="20" t="s">
        <v>561</v>
      </c>
      <c r="T243" s="124">
        <f>O243+J243-1</f>
        <v>2845</v>
      </c>
      <c r="U243" s="1015">
        <v>92.7</v>
      </c>
      <c r="V243" s="1014">
        <v>0.71</v>
      </c>
      <c r="W243" s="1014">
        <v>0.42</v>
      </c>
      <c r="X243" s="1014">
        <v>0.52</v>
      </c>
      <c r="Y243" s="47" t="s">
        <v>805</v>
      </c>
    </row>
    <row r="244" spans="1:26" s="20" customFormat="1" x14ac:dyDescent="0.25">
      <c r="A244" s="83">
        <v>33182</v>
      </c>
      <c r="B244" s="124" t="s">
        <v>23</v>
      </c>
      <c r="C244" s="124" t="s">
        <v>2572</v>
      </c>
      <c r="D244" s="29" t="s">
        <v>2603</v>
      </c>
      <c r="E244" s="29" t="s">
        <v>2602</v>
      </c>
      <c r="F244" s="605"/>
      <c r="G244" s="29" t="s">
        <v>548</v>
      </c>
      <c r="H244" s="83">
        <v>2</v>
      </c>
      <c r="I244" s="124" t="s">
        <v>28</v>
      </c>
      <c r="J244" s="30">
        <v>128</v>
      </c>
      <c r="K244" s="124"/>
      <c r="L244" s="124">
        <v>21</v>
      </c>
      <c r="M244" s="34"/>
      <c r="N244" s="124" t="s">
        <v>775</v>
      </c>
      <c r="O244" s="35">
        <v>2703</v>
      </c>
      <c r="P244" s="124"/>
      <c r="Q244" s="127">
        <v>2703</v>
      </c>
      <c r="S244" s="20" t="s">
        <v>561</v>
      </c>
      <c r="T244" s="124">
        <f>O244+J244-1</f>
        <v>2830</v>
      </c>
      <c r="U244" s="1015">
        <v>106.6</v>
      </c>
      <c r="V244" s="1014">
        <v>0.83</v>
      </c>
      <c r="W244" s="1014">
        <v>0.55000000000000004</v>
      </c>
      <c r="X244" s="1014">
        <v>0.81</v>
      </c>
      <c r="Y244" s="47" t="s">
        <v>805</v>
      </c>
    </row>
    <row r="245" spans="1:26" s="20" customFormat="1" x14ac:dyDescent="0.25">
      <c r="A245" s="83">
        <v>33166</v>
      </c>
      <c r="B245" s="124" t="s">
        <v>23</v>
      </c>
      <c r="C245" s="124" t="s">
        <v>2572</v>
      </c>
      <c r="D245" s="29" t="s">
        <v>2632</v>
      </c>
      <c r="E245" s="29" t="s">
        <v>2631</v>
      </c>
      <c r="F245" s="605"/>
      <c r="G245" s="29" t="s">
        <v>548</v>
      </c>
      <c r="H245" s="83">
        <v>2</v>
      </c>
      <c r="I245" s="124" t="s">
        <v>28</v>
      </c>
      <c r="J245" s="30">
        <v>121</v>
      </c>
      <c r="K245" s="124"/>
      <c r="L245" s="124">
        <v>10</v>
      </c>
      <c r="M245" s="33" t="s">
        <v>2610</v>
      </c>
      <c r="N245" s="124"/>
      <c r="O245" s="35">
        <v>2707</v>
      </c>
      <c r="P245" s="124">
        <v>2704</v>
      </c>
      <c r="Q245" s="127">
        <v>2703</v>
      </c>
      <c r="S245" s="20" t="s">
        <v>561</v>
      </c>
      <c r="T245" s="124">
        <f>O245+J245-1</f>
        <v>2827</v>
      </c>
      <c r="U245" s="1015">
        <v>102.5</v>
      </c>
      <c r="V245" s="1014">
        <v>0.85</v>
      </c>
      <c r="W245" s="1014">
        <v>1.26</v>
      </c>
      <c r="X245" s="1014">
        <v>0.52</v>
      </c>
      <c r="Y245" s="90" t="s">
        <v>812</v>
      </c>
    </row>
    <row r="246" spans="1:26" s="20" customFormat="1" x14ac:dyDescent="0.25">
      <c r="A246" s="83">
        <v>33153</v>
      </c>
      <c r="B246" s="124" t="s">
        <v>23</v>
      </c>
      <c r="C246" s="124" t="s">
        <v>2572</v>
      </c>
      <c r="D246" s="29" t="s">
        <v>2652</v>
      </c>
      <c r="E246" s="29" t="s">
        <v>1992</v>
      </c>
      <c r="F246" s="605"/>
      <c r="G246" s="29" t="s">
        <v>548</v>
      </c>
      <c r="H246" s="83">
        <v>2</v>
      </c>
      <c r="I246" s="124" t="s">
        <v>28</v>
      </c>
      <c r="J246" s="30">
        <v>118</v>
      </c>
      <c r="K246" s="124"/>
      <c r="L246" s="124">
        <v>23</v>
      </c>
      <c r="M246" s="33" t="s">
        <v>814</v>
      </c>
      <c r="N246" s="124"/>
      <c r="O246" s="35">
        <v>2706</v>
      </c>
      <c r="P246" s="124">
        <v>2705</v>
      </c>
      <c r="Q246" s="127">
        <v>2703</v>
      </c>
      <c r="S246" s="20" t="s">
        <v>561</v>
      </c>
      <c r="T246" s="124">
        <f>O246+J246-1</f>
        <v>2823</v>
      </c>
      <c r="U246" s="1015">
        <v>119.9</v>
      </c>
      <c r="V246" s="1014">
        <v>1.02</v>
      </c>
      <c r="W246" s="1014">
        <v>0.64</v>
      </c>
      <c r="X246" s="1014">
        <v>0.84</v>
      </c>
      <c r="Y246" s="90" t="s">
        <v>807</v>
      </c>
    </row>
    <row r="247" spans="1:26" s="20" customFormat="1" x14ac:dyDescent="0.25">
      <c r="A247" s="83">
        <v>33115</v>
      </c>
      <c r="B247" s="124" t="s">
        <v>23</v>
      </c>
      <c r="C247" s="124" t="s">
        <v>123</v>
      </c>
      <c r="D247" s="29" t="s">
        <v>2694</v>
      </c>
      <c r="E247" s="29" t="s">
        <v>2693</v>
      </c>
      <c r="F247" s="605"/>
      <c r="G247" s="29" t="s">
        <v>548</v>
      </c>
      <c r="H247" s="83">
        <v>8</v>
      </c>
      <c r="I247" s="124" t="s">
        <v>10</v>
      </c>
      <c r="J247" s="30">
        <v>113</v>
      </c>
      <c r="K247" s="124"/>
      <c r="L247" s="124">
        <v>16</v>
      </c>
      <c r="M247" s="33" t="s">
        <v>2556</v>
      </c>
      <c r="N247" s="124"/>
      <c r="O247" s="35">
        <v>2709</v>
      </c>
      <c r="P247" s="20">
        <v>2704</v>
      </c>
      <c r="Q247" s="127">
        <v>2703</v>
      </c>
      <c r="R247" s="124"/>
      <c r="S247" s="20" t="s">
        <v>561</v>
      </c>
      <c r="T247" s="124">
        <f>O247+J247-1</f>
        <v>2821</v>
      </c>
      <c r="U247" s="1015">
        <v>92.8</v>
      </c>
      <c r="V247" s="1014">
        <v>0.82</v>
      </c>
      <c r="W247" s="1014">
        <v>0.5</v>
      </c>
      <c r="X247" s="1014">
        <v>0.53</v>
      </c>
      <c r="Y247" s="47" t="s">
        <v>805</v>
      </c>
    </row>
    <row r="248" spans="1:26" s="20" customFormat="1" x14ac:dyDescent="0.25">
      <c r="A248" s="83">
        <v>33238</v>
      </c>
      <c r="B248" s="124" t="s">
        <v>23</v>
      </c>
      <c r="C248" s="124" t="s">
        <v>2477</v>
      </c>
      <c r="D248" s="29" t="s">
        <v>2523</v>
      </c>
      <c r="E248" s="29" t="s">
        <v>2522</v>
      </c>
      <c r="F248" s="605"/>
      <c r="G248" s="29" t="s">
        <v>548</v>
      </c>
      <c r="H248" s="83">
        <v>2</v>
      </c>
      <c r="I248" s="124" t="s">
        <v>28</v>
      </c>
      <c r="J248" s="30">
        <v>94</v>
      </c>
      <c r="K248" s="124"/>
      <c r="L248" s="124">
        <v>0</v>
      </c>
      <c r="M248" s="34" t="s">
        <v>725</v>
      </c>
      <c r="N248" s="124"/>
      <c r="O248" s="35">
        <v>2728</v>
      </c>
      <c r="P248" s="124">
        <v>2708</v>
      </c>
      <c r="Q248" s="127">
        <v>2703</v>
      </c>
      <c r="S248" s="20" t="s">
        <v>561</v>
      </c>
      <c r="T248" s="124">
        <f>O248+J248-1</f>
        <v>2821</v>
      </c>
      <c r="U248" s="1015">
        <v>107</v>
      </c>
      <c r="V248" s="1014">
        <v>1.1399999999999999</v>
      </c>
      <c r="W248" s="1014"/>
      <c r="X248" s="1014"/>
      <c r="Y248" s="90" t="s">
        <v>811</v>
      </c>
    </row>
    <row r="249" spans="1:26" s="20" customFormat="1" x14ac:dyDescent="0.25">
      <c r="A249" s="83">
        <v>33122</v>
      </c>
      <c r="B249" s="124" t="s">
        <v>23</v>
      </c>
      <c r="C249" s="124" t="s">
        <v>123</v>
      </c>
      <c r="D249" s="29" t="s">
        <v>2682</v>
      </c>
      <c r="E249" s="29" t="s">
        <v>2681</v>
      </c>
      <c r="F249" s="605"/>
      <c r="G249" s="29" t="s">
        <v>548</v>
      </c>
      <c r="H249" s="83">
        <v>4</v>
      </c>
      <c r="I249" s="124" t="s">
        <v>28</v>
      </c>
      <c r="J249" s="30">
        <v>110</v>
      </c>
      <c r="K249" s="124"/>
      <c r="L249" s="124">
        <v>17</v>
      </c>
      <c r="M249" s="33" t="s">
        <v>2234</v>
      </c>
      <c r="N249" s="124"/>
      <c r="O249" s="35">
        <v>2706</v>
      </c>
      <c r="P249" s="124">
        <v>2704</v>
      </c>
      <c r="Q249" s="127">
        <v>2703</v>
      </c>
      <c r="S249" s="20" t="s">
        <v>561</v>
      </c>
      <c r="T249" s="124">
        <f>O249+J249-1</f>
        <v>2815</v>
      </c>
      <c r="U249" s="1015">
        <v>107.7</v>
      </c>
      <c r="V249" s="1014">
        <v>0.98</v>
      </c>
      <c r="W249" s="1014">
        <v>0.81</v>
      </c>
      <c r="X249" s="1014">
        <v>0.47</v>
      </c>
      <c r="Y249" s="47" t="s">
        <v>805</v>
      </c>
    </row>
    <row r="250" spans="1:26" s="20" customFormat="1" x14ac:dyDescent="0.25">
      <c r="A250" s="83">
        <v>33460</v>
      </c>
      <c r="B250" s="124" t="s">
        <v>23</v>
      </c>
      <c r="C250" s="124" t="s">
        <v>2165</v>
      </c>
      <c r="D250" s="29" t="s">
        <v>2218</v>
      </c>
      <c r="E250" s="29" t="s">
        <v>2217</v>
      </c>
      <c r="F250" s="605"/>
      <c r="G250" s="29" t="s">
        <v>548</v>
      </c>
      <c r="H250" s="83">
        <v>2</v>
      </c>
      <c r="I250" s="124" t="s">
        <v>10</v>
      </c>
      <c r="J250" s="30">
        <v>80</v>
      </c>
      <c r="K250" s="124"/>
      <c r="L250" s="124">
        <v>0</v>
      </c>
      <c r="M250" s="34" t="s">
        <v>725</v>
      </c>
      <c r="N250" s="124"/>
      <c r="O250" s="35">
        <v>2736</v>
      </c>
      <c r="P250" s="124">
        <v>2716</v>
      </c>
      <c r="Q250" s="127">
        <v>2703</v>
      </c>
      <c r="S250" s="20" t="s">
        <v>561</v>
      </c>
      <c r="T250" s="124">
        <f>O250+J250-1</f>
        <v>2815</v>
      </c>
      <c r="U250" s="1015">
        <v>75</v>
      </c>
      <c r="V250" s="1014">
        <v>0.94</v>
      </c>
      <c r="W250" s="1014"/>
      <c r="X250" s="1014"/>
      <c r="Y250" s="47" t="s">
        <v>896</v>
      </c>
    </row>
    <row r="251" spans="1:26" s="20" customFormat="1" x14ac:dyDescent="0.25">
      <c r="A251" s="83">
        <v>33099</v>
      </c>
      <c r="B251" s="124" t="s">
        <v>23</v>
      </c>
      <c r="C251" s="124" t="s">
        <v>123</v>
      </c>
      <c r="D251" s="29" t="s">
        <v>2720</v>
      </c>
      <c r="E251" s="29" t="s">
        <v>2719</v>
      </c>
      <c r="F251" s="605"/>
      <c r="G251" s="29" t="s">
        <v>548</v>
      </c>
      <c r="H251" s="83">
        <v>2</v>
      </c>
      <c r="I251" s="124" t="s">
        <v>28</v>
      </c>
      <c r="J251" s="30">
        <v>110</v>
      </c>
      <c r="K251" s="124"/>
      <c r="L251" s="124">
        <v>14</v>
      </c>
      <c r="M251" s="33" t="s">
        <v>814</v>
      </c>
      <c r="N251" s="124"/>
      <c r="O251" s="35">
        <v>2705</v>
      </c>
      <c r="P251" s="124">
        <v>2704</v>
      </c>
      <c r="Q251" s="127">
        <v>2703</v>
      </c>
      <c r="S251" s="20" t="s">
        <v>561</v>
      </c>
      <c r="T251" s="124">
        <f>O251+J251-1</f>
        <v>2814</v>
      </c>
      <c r="U251" s="1015">
        <v>111.3</v>
      </c>
      <c r="V251" s="927">
        <v>1.01</v>
      </c>
      <c r="W251" s="927">
        <v>0.98</v>
      </c>
      <c r="X251" s="935">
        <v>0.93</v>
      </c>
      <c r="Y251" s="90" t="s">
        <v>807</v>
      </c>
    </row>
    <row r="252" spans="1:26" s="849" customFormat="1" x14ac:dyDescent="0.25">
      <c r="A252" s="83">
        <v>33158</v>
      </c>
      <c r="B252" s="124" t="s">
        <v>23</v>
      </c>
      <c r="C252" s="124" t="s">
        <v>2572</v>
      </c>
      <c r="D252" s="29" t="s">
        <v>2645</v>
      </c>
      <c r="E252" s="29" t="s">
        <v>2644</v>
      </c>
      <c r="F252" s="605"/>
      <c r="G252" s="29" t="s">
        <v>548</v>
      </c>
      <c r="H252" s="83">
        <v>2</v>
      </c>
      <c r="I252" s="124" t="s">
        <v>28</v>
      </c>
      <c r="J252" s="30">
        <v>34</v>
      </c>
      <c r="K252" s="124"/>
      <c r="L252" s="124">
        <v>0</v>
      </c>
      <c r="M252" s="34" t="s">
        <v>725</v>
      </c>
      <c r="N252" s="1045"/>
      <c r="O252" s="35">
        <v>2777</v>
      </c>
      <c r="P252" s="124">
        <v>2737</v>
      </c>
      <c r="Q252" s="127">
        <v>2703</v>
      </c>
      <c r="R252" s="20"/>
      <c r="S252" s="20" t="s">
        <v>561</v>
      </c>
      <c r="T252" s="124">
        <f>O252+J252-1</f>
        <v>2810</v>
      </c>
      <c r="U252" s="1015">
        <v>62.8</v>
      </c>
      <c r="V252" s="1014">
        <v>1.85</v>
      </c>
      <c r="W252" s="1014"/>
      <c r="X252" s="1014"/>
      <c r="Y252" s="47" t="s">
        <v>811</v>
      </c>
      <c r="Z252" s="20"/>
    </row>
    <row r="253" spans="1:26" s="20" customFormat="1" x14ac:dyDescent="0.25">
      <c r="A253" s="83">
        <v>33240</v>
      </c>
      <c r="B253" s="124" t="s">
        <v>23</v>
      </c>
      <c r="C253" s="124" t="s">
        <v>2477</v>
      </c>
      <c r="D253" s="29" t="s">
        <v>2519</v>
      </c>
      <c r="E253" s="29" t="s">
        <v>2330</v>
      </c>
      <c r="F253" s="605"/>
      <c r="G253" s="29" t="s">
        <v>548</v>
      </c>
      <c r="H253" s="83">
        <v>4</v>
      </c>
      <c r="I253" s="124" t="s">
        <v>28</v>
      </c>
      <c r="J253" s="30">
        <v>98</v>
      </c>
      <c r="K253" s="124"/>
      <c r="L253" s="124">
        <v>26</v>
      </c>
      <c r="M253" s="33" t="s">
        <v>902</v>
      </c>
      <c r="N253" s="124"/>
      <c r="O253" s="35">
        <v>2711</v>
      </c>
      <c r="P253" s="124">
        <v>2710</v>
      </c>
      <c r="Q253" s="127">
        <v>2703</v>
      </c>
      <c r="S253" s="20" t="s">
        <v>561</v>
      </c>
      <c r="T253" s="124">
        <f>O253+J253-1</f>
        <v>2808</v>
      </c>
      <c r="U253" s="1015">
        <v>98.3</v>
      </c>
      <c r="V253" s="1014">
        <v>1</v>
      </c>
      <c r="W253" s="1014">
        <v>0.64</v>
      </c>
      <c r="X253" s="1014">
        <v>0.77</v>
      </c>
      <c r="Y253" s="90" t="s">
        <v>807</v>
      </c>
    </row>
    <row r="254" spans="1:26" s="20" customFormat="1" x14ac:dyDescent="0.25">
      <c r="A254" s="83">
        <v>33241</v>
      </c>
      <c r="B254" s="124" t="s">
        <v>23</v>
      </c>
      <c r="C254" s="124" t="s">
        <v>2477</v>
      </c>
      <c r="D254" s="29" t="s">
        <v>2518</v>
      </c>
      <c r="E254" s="29" t="s">
        <v>2517</v>
      </c>
      <c r="F254" s="605"/>
      <c r="G254" s="29" t="s">
        <v>548</v>
      </c>
      <c r="H254" s="83">
        <v>2</v>
      </c>
      <c r="I254" s="124" t="s">
        <v>28</v>
      </c>
      <c r="J254" s="30">
        <v>85</v>
      </c>
      <c r="K254" s="124"/>
      <c r="L254" s="124">
        <v>16</v>
      </c>
      <c r="M254" s="34" t="s">
        <v>902</v>
      </c>
      <c r="N254" s="124"/>
      <c r="O254" s="35">
        <v>2711</v>
      </c>
      <c r="P254" s="124">
        <v>2710</v>
      </c>
      <c r="Q254" s="127">
        <v>2703</v>
      </c>
      <c r="S254" s="20" t="s">
        <v>561</v>
      </c>
      <c r="T254" s="124">
        <f>O254+J254-1</f>
        <v>2795</v>
      </c>
      <c r="U254" s="1015">
        <v>83.1</v>
      </c>
      <c r="V254" s="1014">
        <v>0.98</v>
      </c>
      <c r="W254" s="1014">
        <v>0.87</v>
      </c>
      <c r="X254" s="1014">
        <v>1.05</v>
      </c>
      <c r="Y254" s="47" t="s">
        <v>805</v>
      </c>
    </row>
    <row r="255" spans="1:26" s="20" customFormat="1" x14ac:dyDescent="0.25">
      <c r="A255" s="83">
        <v>33220</v>
      </c>
      <c r="B255" s="124" t="s">
        <v>23</v>
      </c>
      <c r="C255" s="124" t="s">
        <v>2477</v>
      </c>
      <c r="D255" s="29" t="s">
        <v>2558</v>
      </c>
      <c r="E255" s="29" t="s">
        <v>2557</v>
      </c>
      <c r="F255" s="605"/>
      <c r="G255" s="29" t="s">
        <v>548</v>
      </c>
      <c r="H255" s="83">
        <v>8</v>
      </c>
      <c r="I255" s="124" t="s">
        <v>10</v>
      </c>
      <c r="J255" s="30">
        <v>70</v>
      </c>
      <c r="K255" s="124"/>
      <c r="L255" s="124">
        <v>8</v>
      </c>
      <c r="M255" s="33" t="s">
        <v>2556</v>
      </c>
      <c r="N255" s="124"/>
      <c r="O255" s="35">
        <v>2709</v>
      </c>
      <c r="P255" s="124">
        <v>2704</v>
      </c>
      <c r="Q255" s="127">
        <v>2703</v>
      </c>
      <c r="S255" s="20" t="s">
        <v>561</v>
      </c>
      <c r="T255" s="124">
        <f>O255+J255-1</f>
        <v>2778</v>
      </c>
      <c r="U255" s="1015">
        <v>72.8</v>
      </c>
      <c r="V255" s="1014">
        <v>1.04</v>
      </c>
      <c r="W255" s="1014">
        <v>1.74</v>
      </c>
      <c r="X255" s="1014">
        <v>1.08</v>
      </c>
      <c r="Y255" s="90" t="s">
        <v>806</v>
      </c>
    </row>
    <row r="256" spans="1:26" s="20" customFormat="1" x14ac:dyDescent="0.25">
      <c r="A256" s="83"/>
      <c r="B256" s="124"/>
      <c r="C256" s="124"/>
      <c r="D256" s="29"/>
      <c r="E256" s="29"/>
      <c r="F256" s="605"/>
      <c r="G256" s="29"/>
      <c r="H256" s="83"/>
      <c r="I256" s="124"/>
      <c r="J256" s="30"/>
      <c r="K256" s="124"/>
      <c r="L256" s="124"/>
      <c r="M256" s="33"/>
      <c r="N256" s="124"/>
      <c r="O256" s="35"/>
      <c r="P256" s="124"/>
      <c r="Q256" s="127"/>
      <c r="T256" s="124"/>
      <c r="U256" s="94"/>
      <c r="V256" s="29"/>
      <c r="W256" s="29"/>
      <c r="X256" s="30"/>
      <c r="Y256" s="90"/>
    </row>
    <row r="257" spans="1:26" s="14" customFormat="1" x14ac:dyDescent="0.25">
      <c r="A257" s="218" t="s">
        <v>116</v>
      </c>
      <c r="B257" s="19"/>
      <c r="D257" s="25"/>
      <c r="E257" s="25"/>
      <c r="F257" s="25"/>
      <c r="G257" s="29"/>
      <c r="H257" s="19"/>
      <c r="I257" s="46"/>
      <c r="K257" s="19"/>
      <c r="L257" s="19"/>
      <c r="M257" s="26"/>
      <c r="N257" s="19"/>
      <c r="O257" s="19"/>
      <c r="P257" s="19"/>
      <c r="Q257" s="19"/>
      <c r="T257" s="124"/>
      <c r="U257" s="56"/>
      <c r="V257" s="25"/>
      <c r="W257" s="25"/>
      <c r="X257" s="501"/>
    </row>
    <row r="258" spans="1:26" s="20" customFormat="1" x14ac:dyDescent="0.25">
      <c r="A258" s="83">
        <v>33595</v>
      </c>
      <c r="B258" s="124" t="s">
        <v>23</v>
      </c>
      <c r="C258" s="124"/>
      <c r="D258" s="29" t="s">
        <v>1996</v>
      </c>
      <c r="E258" s="29" t="s">
        <v>1995</v>
      </c>
      <c r="F258" s="605"/>
      <c r="G258" s="29" t="s">
        <v>548</v>
      </c>
      <c r="H258" s="83">
        <v>4</v>
      </c>
      <c r="I258" s="124" t="s">
        <v>28</v>
      </c>
      <c r="J258" s="30">
        <v>165</v>
      </c>
      <c r="K258" s="124" t="s">
        <v>15</v>
      </c>
      <c r="L258" s="124">
        <v>7</v>
      </c>
      <c r="M258" s="33" t="s">
        <v>1994</v>
      </c>
      <c r="N258" s="124"/>
      <c r="O258" s="35">
        <v>2793</v>
      </c>
      <c r="P258" s="127"/>
      <c r="Q258" s="127">
        <v>2774</v>
      </c>
      <c r="R258" s="124">
        <v>2767</v>
      </c>
      <c r="S258" s="20" t="s">
        <v>116</v>
      </c>
      <c r="T258" s="124">
        <f>O258+J258-1</f>
        <v>2957</v>
      </c>
      <c r="U258" s="1015">
        <v>124.9</v>
      </c>
      <c r="V258" s="1014">
        <v>0.76</v>
      </c>
      <c r="W258" s="1014">
        <v>0.31</v>
      </c>
      <c r="X258" s="1014">
        <v>0.28999999999999998</v>
      </c>
      <c r="Y258" s="13" t="s">
        <v>805</v>
      </c>
    </row>
    <row r="259" spans="1:26" s="20" customFormat="1" x14ac:dyDescent="0.25">
      <c r="A259" s="83">
        <v>33587</v>
      </c>
      <c r="B259" s="124" t="s">
        <v>23</v>
      </c>
      <c r="C259" s="124"/>
      <c r="D259" s="29" t="s">
        <v>2012</v>
      </c>
      <c r="E259" s="29" t="s">
        <v>2011</v>
      </c>
      <c r="F259" s="605"/>
      <c r="G259" s="29" t="s">
        <v>548</v>
      </c>
      <c r="H259" s="83">
        <v>4</v>
      </c>
      <c r="I259" s="124" t="s">
        <v>28</v>
      </c>
      <c r="J259" s="30">
        <v>91</v>
      </c>
      <c r="K259" s="124"/>
      <c r="L259" s="124">
        <v>19</v>
      </c>
      <c r="M259" s="34"/>
      <c r="N259" s="124" t="s">
        <v>1749</v>
      </c>
      <c r="O259" s="35">
        <v>2767</v>
      </c>
      <c r="P259" s="127"/>
      <c r="Q259" s="127">
        <v>2767</v>
      </c>
      <c r="R259" s="28"/>
      <c r="S259" s="20" t="s">
        <v>116</v>
      </c>
      <c r="T259" s="124">
        <f>O259+J259-1</f>
        <v>2857</v>
      </c>
      <c r="U259" s="1015">
        <v>104.3</v>
      </c>
      <c r="V259" s="1014">
        <v>1.1499999999999999</v>
      </c>
      <c r="W259" s="1014">
        <v>0.75</v>
      </c>
      <c r="X259" s="1014">
        <v>1.17</v>
      </c>
      <c r="Y259" s="90" t="s">
        <v>807</v>
      </c>
    </row>
    <row r="260" spans="1:26" s="20" customFormat="1" x14ac:dyDescent="0.25">
      <c r="A260" s="83">
        <v>33482</v>
      </c>
      <c r="B260" s="124" t="s">
        <v>23</v>
      </c>
      <c r="C260" s="124" t="s">
        <v>2165</v>
      </c>
      <c r="D260" s="29" t="s">
        <v>2188</v>
      </c>
      <c r="E260" s="29" t="s">
        <v>1978</v>
      </c>
      <c r="F260" s="605"/>
      <c r="G260" s="29" t="s">
        <v>548</v>
      </c>
      <c r="H260" s="83">
        <v>4</v>
      </c>
      <c r="I260" s="124" t="s">
        <v>28</v>
      </c>
      <c r="J260" s="30">
        <v>83</v>
      </c>
      <c r="K260" s="124"/>
      <c r="L260" s="124">
        <v>17</v>
      </c>
      <c r="M260" s="1028"/>
      <c r="N260" s="124" t="s">
        <v>777</v>
      </c>
      <c r="O260" s="35">
        <v>2767</v>
      </c>
      <c r="Q260" s="28">
        <v>2767</v>
      </c>
      <c r="R260" s="124"/>
      <c r="S260" s="20" t="s">
        <v>116</v>
      </c>
      <c r="T260" s="124">
        <f>O260+J260-1</f>
        <v>2849</v>
      </c>
      <c r="U260" s="1015">
        <v>104.6</v>
      </c>
      <c r="V260" s="1014">
        <v>1.26</v>
      </c>
      <c r="W260" s="1014">
        <v>0.7</v>
      </c>
      <c r="X260" s="1014">
        <v>1.06</v>
      </c>
      <c r="Y260" s="90" t="s">
        <v>807</v>
      </c>
    </row>
    <row r="261" spans="1:26" s="20" customFormat="1" x14ac:dyDescent="0.25">
      <c r="A261" s="83">
        <v>33483</v>
      </c>
      <c r="B261" s="124" t="s">
        <v>23</v>
      </c>
      <c r="C261" s="124" t="s">
        <v>2165</v>
      </c>
      <c r="D261" s="29" t="s">
        <v>2187</v>
      </c>
      <c r="E261" s="29" t="s">
        <v>2186</v>
      </c>
      <c r="F261" s="605"/>
      <c r="G261" s="29" t="s">
        <v>548</v>
      </c>
      <c r="H261" s="83">
        <v>4</v>
      </c>
      <c r="I261" s="124" t="s">
        <v>28</v>
      </c>
      <c r="J261" s="30">
        <v>49</v>
      </c>
      <c r="K261" s="124"/>
      <c r="L261" s="124">
        <v>14</v>
      </c>
      <c r="M261" s="34"/>
      <c r="N261" s="124" t="s">
        <v>775</v>
      </c>
      <c r="O261" s="35">
        <v>2767</v>
      </c>
      <c r="P261" s="124"/>
      <c r="Q261" s="127">
        <v>2767</v>
      </c>
      <c r="S261" s="20" t="s">
        <v>116</v>
      </c>
      <c r="T261" s="124">
        <f>O261+J261-1</f>
        <v>2815</v>
      </c>
      <c r="U261" s="1015">
        <v>108.8</v>
      </c>
      <c r="V261" s="1014">
        <v>2.2200000000000002</v>
      </c>
      <c r="W261" s="1014">
        <v>1.46</v>
      </c>
      <c r="X261" s="1014">
        <v>2.02</v>
      </c>
      <c r="Y261" s="90" t="s">
        <v>808</v>
      </c>
    </row>
    <row r="262" spans="1:26" s="20" customFormat="1" x14ac:dyDescent="0.25">
      <c r="A262" s="83">
        <v>33593</v>
      </c>
      <c r="B262" s="124" t="s">
        <v>23</v>
      </c>
      <c r="C262" s="124"/>
      <c r="D262" s="29" t="s">
        <v>2000</v>
      </c>
      <c r="E262" s="29" t="s">
        <v>1999</v>
      </c>
      <c r="F262" s="605"/>
      <c r="G262" s="29" t="s">
        <v>548</v>
      </c>
      <c r="H262" s="83">
        <v>2</v>
      </c>
      <c r="I262" s="124" t="s">
        <v>28</v>
      </c>
      <c r="J262" s="30">
        <v>84</v>
      </c>
      <c r="K262" s="124"/>
      <c r="L262" s="124">
        <v>20</v>
      </c>
      <c r="M262" s="34"/>
      <c r="N262" s="124" t="s">
        <v>1749</v>
      </c>
      <c r="O262" s="35">
        <v>2766</v>
      </c>
      <c r="P262" s="127"/>
      <c r="Q262" s="127">
        <v>2766</v>
      </c>
      <c r="R262" s="28"/>
      <c r="S262" s="20" t="s">
        <v>116</v>
      </c>
      <c r="T262" s="124">
        <f>O262+J262-1</f>
        <v>2849</v>
      </c>
      <c r="U262" s="1015">
        <v>117.9</v>
      </c>
      <c r="V262" s="1014">
        <v>1.4</v>
      </c>
      <c r="W262" s="1014">
        <v>0.99</v>
      </c>
      <c r="X262" s="1014">
        <v>1.47</v>
      </c>
      <c r="Y262" s="90" t="s">
        <v>807</v>
      </c>
    </row>
    <row r="263" spans="1:26" s="20" customFormat="1" ht="13.9" customHeight="1" x14ac:dyDescent="0.25">
      <c r="A263" s="83">
        <v>33590</v>
      </c>
      <c r="B263" s="124" t="s">
        <v>23</v>
      </c>
      <c r="C263" s="124"/>
      <c r="D263" s="29" t="s">
        <v>2006</v>
      </c>
      <c r="E263" s="29" t="s">
        <v>2005</v>
      </c>
      <c r="F263" s="605"/>
      <c r="G263" s="29" t="s">
        <v>548</v>
      </c>
      <c r="H263" s="83">
        <v>4</v>
      </c>
      <c r="I263" s="124" t="s">
        <v>28</v>
      </c>
      <c r="J263" s="30">
        <v>84</v>
      </c>
      <c r="K263" s="124" t="s">
        <v>15</v>
      </c>
      <c r="L263" s="124">
        <v>22</v>
      </c>
      <c r="M263" s="34"/>
      <c r="N263" s="124" t="s">
        <v>1749</v>
      </c>
      <c r="O263" s="35">
        <v>2766</v>
      </c>
      <c r="P263" s="127"/>
      <c r="Q263" s="127">
        <v>2766</v>
      </c>
      <c r="R263" s="28"/>
      <c r="S263" s="20" t="s">
        <v>116</v>
      </c>
      <c r="T263" s="124">
        <f>O263+J263-1</f>
        <v>2849</v>
      </c>
      <c r="U263" s="1015">
        <v>95</v>
      </c>
      <c r="V263" s="1014">
        <v>1.1299999999999999</v>
      </c>
      <c r="W263" s="1014">
        <v>0.91</v>
      </c>
      <c r="X263" s="1014">
        <v>0.52</v>
      </c>
      <c r="Y263" s="90" t="s">
        <v>807</v>
      </c>
    </row>
    <row r="264" spans="1:26" s="20" customFormat="1" x14ac:dyDescent="0.25">
      <c r="A264" s="83">
        <v>33585</v>
      </c>
      <c r="B264" s="124" t="s">
        <v>23</v>
      </c>
      <c r="C264" s="124"/>
      <c r="D264" s="29" t="s">
        <v>2014</v>
      </c>
      <c r="E264" s="29" t="s">
        <v>2013</v>
      </c>
      <c r="F264" s="605"/>
      <c r="G264" s="29" t="s">
        <v>548</v>
      </c>
      <c r="H264" s="83">
        <v>4</v>
      </c>
      <c r="I264" s="124" t="s">
        <v>28</v>
      </c>
      <c r="J264" s="30">
        <v>50</v>
      </c>
      <c r="K264" s="124"/>
      <c r="L264" s="124">
        <v>18</v>
      </c>
      <c r="M264" s="34"/>
      <c r="N264" s="124" t="s">
        <v>1749</v>
      </c>
      <c r="O264" s="35">
        <v>2766</v>
      </c>
      <c r="P264" s="127"/>
      <c r="Q264" s="127">
        <v>2766</v>
      </c>
      <c r="R264" s="28"/>
      <c r="S264" s="20" t="s">
        <v>116</v>
      </c>
      <c r="T264" s="124">
        <f>O264+J264-1</f>
        <v>2815</v>
      </c>
      <c r="U264" s="1015">
        <v>89.3</v>
      </c>
      <c r="V264" s="1014">
        <v>1.78</v>
      </c>
      <c r="W264" s="1014">
        <v>1.01</v>
      </c>
      <c r="X264" s="1014">
        <v>1.86</v>
      </c>
      <c r="Y264" s="90" t="s">
        <v>806</v>
      </c>
    </row>
    <row r="265" spans="1:26" s="20" customFormat="1" x14ac:dyDescent="0.25">
      <c r="A265" s="83">
        <v>33495</v>
      </c>
      <c r="B265" s="124" t="s">
        <v>23</v>
      </c>
      <c r="C265" s="124" t="s">
        <v>2165</v>
      </c>
      <c r="D265" s="29" t="s">
        <v>2169</v>
      </c>
      <c r="E265" s="29" t="s">
        <v>2168</v>
      </c>
      <c r="F265" s="605"/>
      <c r="G265" s="29" t="s">
        <v>548</v>
      </c>
      <c r="H265" s="83">
        <v>2</v>
      </c>
      <c r="I265" s="124" t="s">
        <v>28</v>
      </c>
      <c r="J265" s="30">
        <v>84</v>
      </c>
      <c r="K265" s="124"/>
      <c r="L265" s="124">
        <v>15</v>
      </c>
      <c r="M265" s="34"/>
      <c r="N265" s="124" t="s">
        <v>775</v>
      </c>
      <c r="O265" s="35">
        <v>2763</v>
      </c>
      <c r="P265" s="124"/>
      <c r="Q265" s="127">
        <v>2763</v>
      </c>
      <c r="S265" s="20" t="s">
        <v>116</v>
      </c>
      <c r="T265" s="124">
        <f>O265+J265-1</f>
        <v>2846</v>
      </c>
      <c r="U265" s="1015">
        <v>108.6</v>
      </c>
      <c r="V265" s="1014">
        <v>1.29</v>
      </c>
      <c r="W265" s="1014">
        <v>0.67</v>
      </c>
      <c r="X265" s="1014">
        <v>0.78</v>
      </c>
      <c r="Y265" s="90" t="s">
        <v>807</v>
      </c>
    </row>
    <row r="266" spans="1:26" s="20" customFormat="1" x14ac:dyDescent="0.25">
      <c r="A266" s="83">
        <v>33496</v>
      </c>
      <c r="B266" s="124" t="s">
        <v>23</v>
      </c>
      <c r="C266" s="124" t="s">
        <v>2165</v>
      </c>
      <c r="D266" s="29" t="s">
        <v>2167</v>
      </c>
      <c r="E266" s="29" t="s">
        <v>2166</v>
      </c>
      <c r="F266" s="605"/>
      <c r="G266" s="29" t="s">
        <v>548</v>
      </c>
      <c r="H266" s="83">
        <v>4</v>
      </c>
      <c r="I266" s="124" t="s">
        <v>28</v>
      </c>
      <c r="J266" s="30">
        <v>53</v>
      </c>
      <c r="K266" s="124"/>
      <c r="L266" s="124">
        <v>14</v>
      </c>
      <c r="M266" s="34"/>
      <c r="N266" s="124" t="s">
        <v>775</v>
      </c>
      <c r="O266" s="35">
        <v>2763</v>
      </c>
      <c r="P266" s="124"/>
      <c r="Q266" s="127">
        <v>2763</v>
      </c>
      <c r="S266" s="20" t="s">
        <v>116</v>
      </c>
      <c r="T266" s="124">
        <f>O266+J266-1</f>
        <v>2815</v>
      </c>
      <c r="U266" s="1015">
        <v>87.2</v>
      </c>
      <c r="V266" s="1014">
        <v>1.65</v>
      </c>
      <c r="W266" s="1014">
        <v>1.52</v>
      </c>
      <c r="X266" s="1014">
        <v>1.91</v>
      </c>
      <c r="Y266" s="90" t="s">
        <v>806</v>
      </c>
    </row>
    <row r="267" spans="1:26" s="20" customFormat="1" x14ac:dyDescent="0.25">
      <c r="A267" s="83">
        <v>33486</v>
      </c>
      <c r="B267" s="124" t="s">
        <v>23</v>
      </c>
      <c r="C267" s="124" t="s">
        <v>2165</v>
      </c>
      <c r="D267" s="29" t="s">
        <v>2180</v>
      </c>
      <c r="E267" s="29" t="s">
        <v>2179</v>
      </c>
      <c r="F267" s="605"/>
      <c r="G267" s="29" t="s">
        <v>548</v>
      </c>
      <c r="H267" s="83">
        <v>4</v>
      </c>
      <c r="I267" s="124" t="s">
        <v>28</v>
      </c>
      <c r="J267" s="30">
        <v>49</v>
      </c>
      <c r="K267" s="124"/>
      <c r="L267" s="124">
        <v>16</v>
      </c>
      <c r="M267" s="34"/>
      <c r="N267" s="124" t="s">
        <v>775</v>
      </c>
      <c r="O267" s="35">
        <v>2763</v>
      </c>
      <c r="P267" s="124"/>
      <c r="Q267" s="127">
        <v>2763</v>
      </c>
      <c r="S267" s="20" t="s">
        <v>116</v>
      </c>
      <c r="T267" s="124">
        <f>O267+J267-1</f>
        <v>2811</v>
      </c>
      <c r="U267" s="1015">
        <v>89.9</v>
      </c>
      <c r="V267" s="1014">
        <v>1.83</v>
      </c>
      <c r="W267" s="1014">
        <v>1.22</v>
      </c>
      <c r="X267" s="1014">
        <v>1.62</v>
      </c>
      <c r="Y267" s="90" t="s">
        <v>806</v>
      </c>
    </row>
    <row r="268" spans="1:26" s="20" customFormat="1" x14ac:dyDescent="0.25">
      <c r="A268" s="83">
        <v>33278</v>
      </c>
      <c r="B268" s="124" t="s">
        <v>23</v>
      </c>
      <c r="C268" s="124" t="s">
        <v>2412</v>
      </c>
      <c r="D268" s="29" t="s">
        <v>2461</v>
      </c>
      <c r="E268" s="29" t="s">
        <v>2460</v>
      </c>
      <c r="F268" s="605"/>
      <c r="G268" s="29" t="s">
        <v>548</v>
      </c>
      <c r="H268" s="83">
        <v>2</v>
      </c>
      <c r="I268" s="124" t="s">
        <v>28</v>
      </c>
      <c r="J268" s="30">
        <v>82</v>
      </c>
      <c r="K268" s="124"/>
      <c r="L268" s="124">
        <v>16</v>
      </c>
      <c r="M268" s="34"/>
      <c r="N268" s="124" t="s">
        <v>775</v>
      </c>
      <c r="O268" s="35">
        <v>2762</v>
      </c>
      <c r="P268" s="124"/>
      <c r="Q268" s="127">
        <v>2762</v>
      </c>
      <c r="R268" s="28"/>
      <c r="S268" s="20" t="s">
        <v>116</v>
      </c>
      <c r="T268" s="124">
        <f>O268+J268-1</f>
        <v>2843</v>
      </c>
      <c r="U268" s="1015">
        <v>91.4</v>
      </c>
      <c r="V268" s="1014">
        <v>1.1100000000000001</v>
      </c>
      <c r="W268" s="1014">
        <v>0.91</v>
      </c>
      <c r="X268" s="1014">
        <v>1.1200000000000001</v>
      </c>
      <c r="Y268" s="90" t="s">
        <v>807</v>
      </c>
    </row>
    <row r="269" spans="1:26" s="20" customFormat="1" x14ac:dyDescent="0.25">
      <c r="A269" s="83">
        <v>33279</v>
      </c>
      <c r="B269" s="124" t="s">
        <v>23</v>
      </c>
      <c r="C269" s="124" t="s">
        <v>2412</v>
      </c>
      <c r="D269" s="29" t="s">
        <v>2459</v>
      </c>
      <c r="E269" s="29" t="s">
        <v>2458</v>
      </c>
      <c r="F269" s="605"/>
      <c r="G269" s="29" t="s">
        <v>548</v>
      </c>
      <c r="H269" s="83">
        <v>2</v>
      </c>
      <c r="I269" s="124" t="s">
        <v>28</v>
      </c>
      <c r="J269" s="30">
        <v>74</v>
      </c>
      <c r="K269" s="124"/>
      <c r="L269" s="124">
        <v>20</v>
      </c>
      <c r="M269" s="33" t="s">
        <v>931</v>
      </c>
      <c r="N269" s="124"/>
      <c r="O269" s="35">
        <v>2767</v>
      </c>
      <c r="P269" s="124">
        <v>2763</v>
      </c>
      <c r="Q269" s="127">
        <v>2762</v>
      </c>
      <c r="R269" s="127"/>
      <c r="S269" s="20" t="s">
        <v>116</v>
      </c>
      <c r="T269" s="124">
        <f>O269+J269-1</f>
        <v>2840</v>
      </c>
      <c r="U269" s="1015">
        <v>83.3</v>
      </c>
      <c r="V269" s="1014">
        <v>1.1299999999999999</v>
      </c>
      <c r="W269" s="1014">
        <v>0.54</v>
      </c>
      <c r="X269" s="1014">
        <v>0.64</v>
      </c>
      <c r="Y269" s="90" t="s">
        <v>807</v>
      </c>
    </row>
    <row r="270" spans="1:26" s="20" customFormat="1" x14ac:dyDescent="0.25">
      <c r="A270" s="83">
        <v>33462</v>
      </c>
      <c r="B270" s="124" t="s">
        <v>23</v>
      </c>
      <c r="C270" s="124" t="s">
        <v>2165</v>
      </c>
      <c r="D270" s="29" t="s">
        <v>2216</v>
      </c>
      <c r="E270" s="29" t="s">
        <v>2215</v>
      </c>
      <c r="F270" s="605"/>
      <c r="G270" s="29" t="s">
        <v>548</v>
      </c>
      <c r="H270" s="83">
        <v>4</v>
      </c>
      <c r="I270" s="124" t="s">
        <v>28</v>
      </c>
      <c r="J270" s="30">
        <v>75</v>
      </c>
      <c r="K270" s="124"/>
      <c r="L270" s="124">
        <v>19</v>
      </c>
      <c r="M270" s="34"/>
      <c r="N270" s="124" t="s">
        <v>1749</v>
      </c>
      <c r="O270" s="35">
        <v>2762</v>
      </c>
      <c r="P270" s="124"/>
      <c r="Q270" s="127">
        <v>2762</v>
      </c>
      <c r="R270" s="28"/>
      <c r="S270" s="20" t="s">
        <v>116</v>
      </c>
      <c r="T270" s="124">
        <f>O270+J270-1</f>
        <v>2836</v>
      </c>
      <c r="U270" s="1015">
        <v>93.2</v>
      </c>
      <c r="V270" s="1014">
        <v>1.24</v>
      </c>
      <c r="W270" s="1014">
        <v>0.76</v>
      </c>
      <c r="X270" s="1014">
        <v>0.83</v>
      </c>
      <c r="Y270" s="90" t="s">
        <v>807</v>
      </c>
    </row>
    <row r="271" spans="1:26" s="20" customFormat="1" x14ac:dyDescent="0.25">
      <c r="A271" s="83">
        <v>33312</v>
      </c>
      <c r="B271" s="124" t="s">
        <v>23</v>
      </c>
      <c r="C271" s="124" t="s">
        <v>2412</v>
      </c>
      <c r="D271" s="29" t="s">
        <v>2404</v>
      </c>
      <c r="E271" s="29" t="s">
        <v>2419</v>
      </c>
      <c r="F271" s="605"/>
      <c r="G271" s="29" t="s">
        <v>548</v>
      </c>
      <c r="H271" s="83">
        <v>2</v>
      </c>
      <c r="I271" s="124" t="s">
        <v>28</v>
      </c>
      <c r="J271" s="30">
        <v>50</v>
      </c>
      <c r="K271" s="124"/>
      <c r="L271" s="124">
        <v>12</v>
      </c>
      <c r="M271" s="34"/>
      <c r="N271" s="124" t="s">
        <v>775</v>
      </c>
      <c r="O271" s="35">
        <v>2762</v>
      </c>
      <c r="P271" s="124"/>
      <c r="Q271" s="127">
        <v>2762</v>
      </c>
      <c r="R271" s="28"/>
      <c r="S271" s="20" t="s">
        <v>116</v>
      </c>
      <c r="T271" s="124">
        <f>O271+J271-1</f>
        <v>2811</v>
      </c>
      <c r="U271" s="1015">
        <v>103.2</v>
      </c>
      <c r="V271" s="1014">
        <v>2.06</v>
      </c>
      <c r="W271" s="1014">
        <v>1.6</v>
      </c>
      <c r="X271" s="1014">
        <v>2.11</v>
      </c>
      <c r="Y271" s="90" t="s">
        <v>808</v>
      </c>
      <c r="Z271" s="849"/>
    </row>
    <row r="272" spans="1:26" s="20" customFormat="1" x14ac:dyDescent="0.25">
      <c r="A272" s="83">
        <v>33473</v>
      </c>
      <c r="B272" s="124" t="s">
        <v>23</v>
      </c>
      <c r="C272" s="124" t="s">
        <v>2165</v>
      </c>
      <c r="D272" s="29" t="s">
        <v>2198</v>
      </c>
      <c r="E272" s="29" t="s">
        <v>2197</v>
      </c>
      <c r="F272" s="605"/>
      <c r="G272" s="29" t="s">
        <v>548</v>
      </c>
      <c r="H272" s="83">
        <v>4</v>
      </c>
      <c r="I272" s="124" t="s">
        <v>28</v>
      </c>
      <c r="J272" s="30">
        <v>48</v>
      </c>
      <c r="K272" s="124"/>
      <c r="L272" s="124">
        <v>13</v>
      </c>
      <c r="M272" s="34"/>
      <c r="N272" s="124" t="s">
        <v>775</v>
      </c>
      <c r="O272" s="35">
        <v>2762</v>
      </c>
      <c r="P272" s="124"/>
      <c r="Q272" s="127">
        <v>2762</v>
      </c>
      <c r="R272" s="28"/>
      <c r="S272" s="20" t="s">
        <v>116</v>
      </c>
      <c r="T272" s="124">
        <f>O272+J272-1</f>
        <v>2809</v>
      </c>
      <c r="U272" s="1015">
        <v>84</v>
      </c>
      <c r="V272" s="1014">
        <v>1.75</v>
      </c>
      <c r="W272" s="1014">
        <v>1.38</v>
      </c>
      <c r="X272" s="1014">
        <v>1.61</v>
      </c>
      <c r="Y272" s="90" t="s">
        <v>806</v>
      </c>
    </row>
    <row r="273" spans="1:50" s="20" customFormat="1" x14ac:dyDescent="0.25">
      <c r="A273" s="83">
        <v>33306</v>
      </c>
      <c r="B273" s="124" t="s">
        <v>23</v>
      </c>
      <c r="C273" s="124" t="s">
        <v>2412</v>
      </c>
      <c r="D273" s="29" t="s">
        <v>2431</v>
      </c>
      <c r="E273" s="29" t="s">
        <v>2430</v>
      </c>
      <c r="F273" s="605"/>
      <c r="G273" s="29" t="s">
        <v>548</v>
      </c>
      <c r="H273" s="83">
        <v>4</v>
      </c>
      <c r="I273" s="124" t="s">
        <v>28</v>
      </c>
      <c r="J273" s="30">
        <v>45</v>
      </c>
      <c r="K273" s="124"/>
      <c r="L273" s="124">
        <v>16</v>
      </c>
      <c r="M273" s="34"/>
      <c r="N273" s="124" t="s">
        <v>775</v>
      </c>
      <c r="O273" s="35">
        <v>2762</v>
      </c>
      <c r="P273" s="124"/>
      <c r="Q273" s="127">
        <v>2762</v>
      </c>
      <c r="R273" s="28"/>
      <c r="S273" s="20" t="s">
        <v>116</v>
      </c>
      <c r="T273" s="124">
        <f>O273+J273-1</f>
        <v>2806</v>
      </c>
      <c r="U273" s="1015">
        <v>94.7</v>
      </c>
      <c r="V273" s="1014">
        <v>2.11</v>
      </c>
      <c r="W273" s="1014">
        <v>1.75</v>
      </c>
      <c r="X273" s="1014">
        <v>1.71</v>
      </c>
      <c r="Y273" s="90" t="s">
        <v>808</v>
      </c>
    </row>
    <row r="274" spans="1:50" s="20" customFormat="1" x14ac:dyDescent="0.25">
      <c r="A274" s="83">
        <v>33215</v>
      </c>
      <c r="B274" s="124" t="s">
        <v>23</v>
      </c>
      <c r="C274" s="124" t="s">
        <v>2477</v>
      </c>
      <c r="D274" s="29" t="s">
        <v>2568</v>
      </c>
      <c r="E274" s="29" t="s">
        <v>2567</v>
      </c>
      <c r="F274" s="605"/>
      <c r="G274" s="29" t="s">
        <v>548</v>
      </c>
      <c r="H274" s="83">
        <v>4</v>
      </c>
      <c r="I274" s="124" t="s">
        <v>28</v>
      </c>
      <c r="J274" s="30">
        <v>58</v>
      </c>
      <c r="K274" s="124"/>
      <c r="L274" s="124">
        <v>17</v>
      </c>
      <c r="M274" s="34"/>
      <c r="N274" s="124" t="s">
        <v>775</v>
      </c>
      <c r="O274" s="35">
        <v>2757</v>
      </c>
      <c r="P274" s="127"/>
      <c r="Q274" s="127">
        <v>2757</v>
      </c>
      <c r="R274" s="28"/>
      <c r="S274" s="20" t="s">
        <v>2739</v>
      </c>
      <c r="T274" s="124">
        <f>O274+J274-1</f>
        <v>2814</v>
      </c>
      <c r="U274" s="1015">
        <v>86</v>
      </c>
      <c r="V274" s="1014">
        <v>1.48</v>
      </c>
      <c r="W274" s="1014">
        <v>1.31</v>
      </c>
      <c r="X274" s="1014">
        <v>1.23</v>
      </c>
      <c r="Y274" s="90" t="s">
        <v>806</v>
      </c>
    </row>
    <row r="275" spans="1:50" s="20" customFormat="1" x14ac:dyDescent="0.25">
      <c r="A275" s="83">
        <v>33427</v>
      </c>
      <c r="B275" s="124" t="s">
        <v>23</v>
      </c>
      <c r="C275" s="124" t="s">
        <v>2219</v>
      </c>
      <c r="D275" s="29" t="s">
        <v>2285</v>
      </c>
      <c r="E275" s="29" t="s">
        <v>2284</v>
      </c>
      <c r="F275" s="605"/>
      <c r="G275" s="29" t="s">
        <v>548</v>
      </c>
      <c r="H275" s="83">
        <v>4</v>
      </c>
      <c r="I275" s="124" t="s">
        <v>28</v>
      </c>
      <c r="J275" s="30">
        <v>48</v>
      </c>
      <c r="K275" s="124"/>
      <c r="L275" s="124">
        <v>18</v>
      </c>
      <c r="M275" s="33" t="s">
        <v>915</v>
      </c>
      <c r="N275" s="124"/>
      <c r="O275" s="35">
        <v>2762</v>
      </c>
      <c r="P275" s="124">
        <v>2761</v>
      </c>
      <c r="Q275" s="127">
        <v>2757</v>
      </c>
      <c r="R275" s="28"/>
      <c r="S275" s="20" t="s">
        <v>2739</v>
      </c>
      <c r="T275" s="124">
        <f>O275+J275-1</f>
        <v>2809</v>
      </c>
      <c r="U275" s="1015">
        <v>85.7</v>
      </c>
      <c r="V275" s="1014">
        <v>1.78</v>
      </c>
      <c r="W275" s="1014">
        <v>1.01</v>
      </c>
      <c r="X275" s="1014">
        <v>1.33</v>
      </c>
      <c r="Y275" s="90" t="s">
        <v>806</v>
      </c>
    </row>
    <row r="276" spans="1:50" s="20" customFormat="1" x14ac:dyDescent="0.25">
      <c r="A276" s="83">
        <v>33432</v>
      </c>
      <c r="B276" s="124" t="s">
        <v>23</v>
      </c>
      <c r="C276" s="124" t="s">
        <v>2219</v>
      </c>
      <c r="D276" s="29" t="s">
        <v>2274</v>
      </c>
      <c r="E276" s="29" t="s">
        <v>2273</v>
      </c>
      <c r="F276" s="605"/>
      <c r="G276" s="29" t="s">
        <v>548</v>
      </c>
      <c r="H276" s="83">
        <v>4</v>
      </c>
      <c r="I276" s="124" t="s">
        <v>28</v>
      </c>
      <c r="J276" s="30">
        <v>51</v>
      </c>
      <c r="K276" s="124"/>
      <c r="L276" s="124">
        <v>10</v>
      </c>
      <c r="M276" s="34" t="s">
        <v>900</v>
      </c>
      <c r="N276" s="91"/>
      <c r="O276" s="35">
        <v>2758</v>
      </c>
      <c r="P276" s="124"/>
      <c r="Q276" s="127">
        <v>2757</v>
      </c>
      <c r="R276" s="124">
        <v>2756</v>
      </c>
      <c r="S276" s="20" t="s">
        <v>2739</v>
      </c>
      <c r="T276" s="124">
        <f>O276+J276-1</f>
        <v>2808</v>
      </c>
      <c r="U276" s="1015">
        <v>68.099999999999994</v>
      </c>
      <c r="V276" s="1014">
        <v>1.34</v>
      </c>
      <c r="W276" s="1014">
        <v>0.55000000000000004</v>
      </c>
      <c r="X276" s="1014">
        <v>0.73</v>
      </c>
      <c r="Y276" s="90" t="s">
        <v>807</v>
      </c>
    </row>
    <row r="277" spans="1:50" s="20" customFormat="1" x14ac:dyDescent="0.25">
      <c r="A277" s="83">
        <v>33468</v>
      </c>
      <c r="B277" s="124" t="s">
        <v>23</v>
      </c>
      <c r="C277" s="124" t="s">
        <v>2165</v>
      </c>
      <c r="D277" s="29" t="s">
        <v>2206</v>
      </c>
      <c r="E277" s="29" t="s">
        <v>2205</v>
      </c>
      <c r="F277" s="605"/>
      <c r="G277" s="29" t="s">
        <v>548</v>
      </c>
      <c r="H277" s="83">
        <v>4</v>
      </c>
      <c r="I277" s="124" t="s">
        <v>28</v>
      </c>
      <c r="J277" s="30">
        <v>46</v>
      </c>
      <c r="K277" s="124"/>
      <c r="L277" s="124">
        <v>17</v>
      </c>
      <c r="M277" s="34"/>
      <c r="N277" s="124" t="s">
        <v>775</v>
      </c>
      <c r="O277" s="35">
        <v>2757</v>
      </c>
      <c r="P277" s="127"/>
      <c r="Q277" s="127">
        <v>2757</v>
      </c>
      <c r="R277" s="28"/>
      <c r="S277" s="20" t="s">
        <v>2739</v>
      </c>
      <c r="T277" s="124">
        <f>O277+J277-1</f>
        <v>2802</v>
      </c>
      <c r="U277" s="1015">
        <v>93.1</v>
      </c>
      <c r="V277" s="1014">
        <v>2.02</v>
      </c>
      <c r="W277" s="1014">
        <v>0.92</v>
      </c>
      <c r="X277" s="1014">
        <v>2.46</v>
      </c>
      <c r="Y277" s="90" t="s">
        <v>853</v>
      </c>
    </row>
    <row r="278" spans="1:50" s="20" customFormat="1" x14ac:dyDescent="0.25">
      <c r="A278" s="83">
        <v>33305</v>
      </c>
      <c r="B278" s="124" t="s">
        <v>23</v>
      </c>
      <c r="C278" s="124" t="s">
        <v>2412</v>
      </c>
      <c r="D278" s="29" t="s">
        <v>2433</v>
      </c>
      <c r="E278" s="29" t="s">
        <v>2432</v>
      </c>
      <c r="F278" s="605"/>
      <c r="G278" s="29" t="s">
        <v>548</v>
      </c>
      <c r="H278" s="83">
        <v>8</v>
      </c>
      <c r="I278" s="124" t="s">
        <v>10</v>
      </c>
      <c r="J278" s="30">
        <v>32</v>
      </c>
      <c r="K278" s="124"/>
      <c r="L278" s="124">
        <v>14</v>
      </c>
      <c r="M278" s="1031"/>
      <c r="N278" s="124" t="s">
        <v>777</v>
      </c>
      <c r="O278" s="35">
        <v>2757</v>
      </c>
      <c r="P278" s="124"/>
      <c r="Q278" s="127">
        <v>2757</v>
      </c>
      <c r="R278" s="849"/>
      <c r="S278" s="20" t="s">
        <v>2739</v>
      </c>
      <c r="T278" s="124">
        <f>O278+J278-1</f>
        <v>2788</v>
      </c>
      <c r="U278" s="1015">
        <v>54.5</v>
      </c>
      <c r="V278" s="1014">
        <v>1.7</v>
      </c>
      <c r="W278" s="1014">
        <v>2.09</v>
      </c>
      <c r="X278" s="1014">
        <v>1.4</v>
      </c>
      <c r="Y278" s="90" t="s">
        <v>271</v>
      </c>
    </row>
    <row r="279" spans="1:50" s="20" customFormat="1" ht="13.9" customHeight="1" x14ac:dyDescent="0.25">
      <c r="A279" s="83">
        <v>33584</v>
      </c>
      <c r="B279" s="124" t="s">
        <v>23</v>
      </c>
      <c r="C279" s="124"/>
      <c r="D279" s="29" t="s">
        <v>2016</v>
      </c>
      <c r="E279" s="29" t="s">
        <v>2015</v>
      </c>
      <c r="F279" s="605"/>
      <c r="G279" s="29" t="s">
        <v>548</v>
      </c>
      <c r="H279" s="83">
        <v>8</v>
      </c>
      <c r="I279" s="124" t="s">
        <v>10</v>
      </c>
      <c r="J279" s="30">
        <v>58</v>
      </c>
      <c r="K279" s="124"/>
      <c r="L279" s="124">
        <v>15</v>
      </c>
      <c r="M279" s="34"/>
      <c r="N279" s="124" t="s">
        <v>1749</v>
      </c>
      <c r="O279" s="35">
        <v>2754</v>
      </c>
      <c r="P279" s="124"/>
      <c r="Q279" s="82">
        <v>2754</v>
      </c>
      <c r="S279" s="20" t="s">
        <v>2739</v>
      </c>
      <c r="T279" s="124">
        <f>O279+J279-1</f>
        <v>2811</v>
      </c>
      <c r="U279" s="1015">
        <v>128.6</v>
      </c>
      <c r="V279" s="1014">
        <v>2.2200000000000002</v>
      </c>
      <c r="W279" s="1014">
        <v>1.05</v>
      </c>
      <c r="X279" s="1014">
        <v>2.65</v>
      </c>
      <c r="Y279" s="90" t="s">
        <v>808</v>
      </c>
    </row>
    <row r="280" spans="1:50" s="28" customFormat="1" x14ac:dyDescent="0.25">
      <c r="A280" s="1008">
        <v>33217</v>
      </c>
      <c r="B280" s="1003" t="s">
        <v>23</v>
      </c>
      <c r="C280" s="1003" t="s">
        <v>2477</v>
      </c>
      <c r="D280" s="929" t="s">
        <v>2564</v>
      </c>
      <c r="E280" s="929" t="s">
        <v>2563</v>
      </c>
      <c r="F280" s="13"/>
      <c r="G280" s="29" t="s">
        <v>548</v>
      </c>
      <c r="H280" s="1008">
        <v>8</v>
      </c>
      <c r="I280" s="1003" t="s">
        <v>28</v>
      </c>
      <c r="J280" s="1003">
        <v>43</v>
      </c>
      <c r="K280" s="1003"/>
      <c r="L280" s="1003">
        <v>11</v>
      </c>
      <c r="M280" s="1005" t="s">
        <v>2234</v>
      </c>
      <c r="N280" s="1003"/>
      <c r="O280" s="1003">
        <v>2748</v>
      </c>
      <c r="Q280" s="1004">
        <v>2746</v>
      </c>
      <c r="R280" s="1003">
        <v>2745</v>
      </c>
      <c r="S280" s="20" t="s">
        <v>2739</v>
      </c>
      <c r="T280" s="124">
        <f>O280+J280-1</f>
        <v>2790</v>
      </c>
      <c r="U280" s="927">
        <v>66.7</v>
      </c>
      <c r="V280" s="927">
        <v>1.55</v>
      </c>
      <c r="W280" s="927">
        <v>1.58</v>
      </c>
      <c r="X280" s="927">
        <v>1.5</v>
      </c>
      <c r="Y280" s="1005" t="s">
        <v>806</v>
      </c>
      <c r="Z280" s="1004"/>
      <c r="AA280" s="1004"/>
      <c r="AB280" s="931"/>
      <c r="AC280" s="927"/>
      <c r="AD280" s="1003"/>
      <c r="AI280" s="927"/>
      <c r="AJ280" s="927"/>
      <c r="AK280" s="927"/>
      <c r="AL280" s="927"/>
      <c r="AM280" s="927"/>
      <c r="AN280" s="927"/>
      <c r="AO280" s="927"/>
      <c r="AP280" s="927"/>
      <c r="AQ280" s="927"/>
      <c r="AR280" s="927"/>
      <c r="AS280" s="927"/>
      <c r="AT280" s="927"/>
      <c r="AU280" s="931"/>
      <c r="AV280" s="931"/>
      <c r="AW280" s="927"/>
      <c r="AX280" s="927"/>
    </row>
    <row r="281" spans="1:50" s="20" customFormat="1" x14ac:dyDescent="0.25">
      <c r="A281" s="83">
        <v>33307</v>
      </c>
      <c r="B281" s="124" t="s">
        <v>23</v>
      </c>
      <c r="C281" s="124" t="s">
        <v>2412</v>
      </c>
      <c r="D281" s="29" t="s">
        <v>2429</v>
      </c>
      <c r="E281" s="29" t="s">
        <v>2428</v>
      </c>
      <c r="F281" s="605"/>
      <c r="G281" s="29" t="s">
        <v>548</v>
      </c>
      <c r="H281" s="83">
        <v>2</v>
      </c>
      <c r="I281" s="124" t="s">
        <v>28</v>
      </c>
      <c r="J281" s="30">
        <v>34</v>
      </c>
      <c r="K281" s="124"/>
      <c r="L281" s="124">
        <v>9</v>
      </c>
      <c r="M281" s="34"/>
      <c r="N281" s="124" t="s">
        <v>775</v>
      </c>
      <c r="O281" s="35">
        <v>2753</v>
      </c>
      <c r="P281" s="124"/>
      <c r="Q281" s="127">
        <v>2753</v>
      </c>
      <c r="S281" s="20" t="s">
        <v>2739</v>
      </c>
      <c r="T281" s="124">
        <f>O281+J281-1</f>
        <v>2786</v>
      </c>
      <c r="U281" s="1015">
        <v>96.4</v>
      </c>
      <c r="V281" s="1014">
        <v>2.83</v>
      </c>
      <c r="W281" s="1014">
        <v>2.19</v>
      </c>
      <c r="X281" s="1014">
        <v>2.15</v>
      </c>
      <c r="Y281" s="90" t="s">
        <v>809</v>
      </c>
    </row>
    <row r="282" spans="1:50" s="20" customFormat="1" x14ac:dyDescent="0.25">
      <c r="A282" s="83">
        <v>33477</v>
      </c>
      <c r="B282" s="124" t="s">
        <v>23</v>
      </c>
      <c r="C282" s="124" t="s">
        <v>2165</v>
      </c>
      <c r="D282" s="29" t="s">
        <v>2195</v>
      </c>
      <c r="E282" s="29" t="s">
        <v>2194</v>
      </c>
      <c r="F282" s="605"/>
      <c r="G282" s="29" t="s">
        <v>548</v>
      </c>
      <c r="H282" s="83">
        <v>2</v>
      </c>
      <c r="I282" s="124" t="s">
        <v>512</v>
      </c>
      <c r="J282" s="30">
        <v>115</v>
      </c>
      <c r="K282" s="124"/>
      <c r="L282" s="124">
        <v>0</v>
      </c>
      <c r="M282" s="34"/>
      <c r="N282" s="124"/>
      <c r="O282" s="35">
        <v>2786</v>
      </c>
      <c r="P282" s="124">
        <v>2762</v>
      </c>
      <c r="Q282" s="28">
        <v>2737</v>
      </c>
      <c r="S282" s="20" t="s">
        <v>2739</v>
      </c>
      <c r="T282" s="124">
        <f>O282+J282-1</f>
        <v>2900</v>
      </c>
      <c r="U282" s="1015">
        <v>121.1</v>
      </c>
      <c r="V282" s="1014">
        <v>1.05</v>
      </c>
      <c r="W282" s="1014"/>
      <c r="X282" s="1014"/>
      <c r="Y282" s="47" t="s">
        <v>811</v>
      </c>
    </row>
    <row r="283" spans="1:50" s="20" customFormat="1" x14ac:dyDescent="0.25">
      <c r="A283" s="83">
        <v>33313</v>
      </c>
      <c r="B283" s="124" t="s">
        <v>23</v>
      </c>
      <c r="C283" s="124" t="s">
        <v>2412</v>
      </c>
      <c r="D283" s="29" t="s">
        <v>2420</v>
      </c>
      <c r="E283" s="29" t="s">
        <v>2419</v>
      </c>
      <c r="F283" s="605"/>
      <c r="G283" s="29" t="s">
        <v>548</v>
      </c>
      <c r="H283" s="83">
        <v>2</v>
      </c>
      <c r="I283" s="124" t="s">
        <v>28</v>
      </c>
      <c r="J283" s="30">
        <v>138</v>
      </c>
      <c r="K283" s="124"/>
      <c r="L283" s="124">
        <v>12</v>
      </c>
      <c r="M283" s="33" t="s">
        <v>672</v>
      </c>
      <c r="N283" s="124"/>
      <c r="O283" s="35">
        <v>2751</v>
      </c>
      <c r="P283" s="124">
        <v>2740</v>
      </c>
      <c r="Q283" s="127">
        <v>2737</v>
      </c>
      <c r="S283" s="20" t="s">
        <v>2739</v>
      </c>
      <c r="T283" s="124">
        <f>O283+J283-1</f>
        <v>2888</v>
      </c>
      <c r="U283" s="1015">
        <v>123.6</v>
      </c>
      <c r="V283" s="1014">
        <v>0.9</v>
      </c>
      <c r="W283" s="1014">
        <v>0.32</v>
      </c>
      <c r="X283" s="1014">
        <v>0.3</v>
      </c>
      <c r="Y283" s="47" t="s">
        <v>805</v>
      </c>
    </row>
    <row r="284" spans="1:50" s="20" customFormat="1" x14ac:dyDescent="0.25">
      <c r="A284" s="83">
        <v>33498</v>
      </c>
      <c r="B284" s="124" t="s">
        <v>23</v>
      </c>
      <c r="C284" s="124" t="s">
        <v>2165</v>
      </c>
      <c r="D284" s="29" t="s">
        <v>2164</v>
      </c>
      <c r="E284" s="29" t="s">
        <v>2163</v>
      </c>
      <c r="F284" s="605"/>
      <c r="G284" s="29" t="s">
        <v>548</v>
      </c>
      <c r="H284" s="83">
        <v>8</v>
      </c>
      <c r="I284" s="124" t="s">
        <v>28</v>
      </c>
      <c r="J284" s="30">
        <v>98</v>
      </c>
      <c r="K284" s="124"/>
      <c r="L284" s="124">
        <v>0</v>
      </c>
      <c r="M284" s="33" t="s">
        <v>2162</v>
      </c>
      <c r="N284" s="124"/>
      <c r="O284" s="35">
        <v>2752</v>
      </c>
      <c r="P284" s="124"/>
      <c r="Q284" s="127">
        <v>2737</v>
      </c>
      <c r="R284" s="20">
        <v>2735</v>
      </c>
      <c r="S284" s="20" t="s">
        <v>2739</v>
      </c>
      <c r="T284" s="124">
        <f>O284+J284-1</f>
        <v>2849</v>
      </c>
      <c r="U284" s="1015">
        <v>144.4</v>
      </c>
      <c r="V284" s="1014">
        <v>1.47</v>
      </c>
      <c r="W284" s="1014"/>
      <c r="X284" s="1014"/>
      <c r="Y284" s="47" t="s">
        <v>811</v>
      </c>
    </row>
    <row r="285" spans="1:50" s="20" customFormat="1" x14ac:dyDescent="0.25">
      <c r="A285" s="83">
        <v>33485</v>
      </c>
      <c r="B285" s="124" t="s">
        <v>23</v>
      </c>
      <c r="C285" s="124" t="s">
        <v>2165</v>
      </c>
      <c r="D285" s="29" t="s">
        <v>2183</v>
      </c>
      <c r="E285" s="29" t="s">
        <v>2182</v>
      </c>
      <c r="F285" s="605"/>
      <c r="G285" s="29" t="s">
        <v>548</v>
      </c>
      <c r="H285" s="83">
        <v>2</v>
      </c>
      <c r="I285" s="124" t="s">
        <v>28</v>
      </c>
      <c r="J285" s="30">
        <v>101</v>
      </c>
      <c r="K285" s="124"/>
      <c r="L285" s="124">
        <v>4</v>
      </c>
      <c r="M285" s="33" t="s">
        <v>2181</v>
      </c>
      <c r="N285" s="124"/>
      <c r="O285" s="35">
        <v>2747</v>
      </c>
      <c r="Q285" s="127">
        <v>2737</v>
      </c>
      <c r="R285" s="124">
        <v>2735</v>
      </c>
      <c r="S285" s="20" t="s">
        <v>2739</v>
      </c>
      <c r="T285" s="124">
        <f>O285+J285-1</f>
        <v>2847</v>
      </c>
      <c r="U285" s="1015">
        <v>104.1</v>
      </c>
      <c r="V285" s="1014">
        <v>1.03</v>
      </c>
      <c r="W285" s="1014">
        <v>0.63</v>
      </c>
      <c r="X285" s="1014">
        <v>0.73</v>
      </c>
      <c r="Y285" s="90" t="s">
        <v>807</v>
      </c>
    </row>
    <row r="286" spans="1:50" s="20" customFormat="1" x14ac:dyDescent="0.25">
      <c r="A286" s="83">
        <v>33570</v>
      </c>
      <c r="B286" s="124" t="s">
        <v>23</v>
      </c>
      <c r="C286" s="124" t="s">
        <v>2042</v>
      </c>
      <c r="D286" s="29" t="s">
        <v>2046</v>
      </c>
      <c r="E286" s="29" t="s">
        <v>2044</v>
      </c>
      <c r="F286" s="605"/>
      <c r="G286" s="29" t="s">
        <v>548</v>
      </c>
      <c r="H286" s="83">
        <v>4</v>
      </c>
      <c r="I286" s="124" t="s">
        <v>28</v>
      </c>
      <c r="J286" s="30">
        <v>109</v>
      </c>
      <c r="K286" s="124"/>
      <c r="L286" s="124">
        <v>22</v>
      </c>
      <c r="M286" s="34"/>
      <c r="N286" s="124" t="s">
        <v>24</v>
      </c>
      <c r="O286" s="35">
        <v>2737</v>
      </c>
      <c r="P286" s="124"/>
      <c r="Q286" s="127">
        <v>2737</v>
      </c>
      <c r="S286" s="20" t="s">
        <v>2739</v>
      </c>
      <c r="T286" s="124">
        <f>O286+J286-1</f>
        <v>2845</v>
      </c>
      <c r="U286" s="1015">
        <v>109.5</v>
      </c>
      <c r="V286" s="1014">
        <v>1</v>
      </c>
      <c r="W286" s="1014">
        <v>0.83</v>
      </c>
      <c r="X286" s="1014">
        <v>0.64</v>
      </c>
      <c r="Y286" s="90" t="s">
        <v>807</v>
      </c>
    </row>
    <row r="287" spans="1:50" s="20" customFormat="1" x14ac:dyDescent="0.25">
      <c r="A287" s="83">
        <v>33310</v>
      </c>
      <c r="B287" s="124" t="s">
        <v>23</v>
      </c>
      <c r="C287" s="124" t="s">
        <v>2412</v>
      </c>
      <c r="D287" s="29" t="s">
        <v>2385</v>
      </c>
      <c r="E287" s="29" t="s">
        <v>2424</v>
      </c>
      <c r="F287" s="605"/>
      <c r="G287" s="29" t="s">
        <v>548</v>
      </c>
      <c r="H287" s="83">
        <v>8</v>
      </c>
      <c r="I287" s="124" t="s">
        <v>10</v>
      </c>
      <c r="J287" s="30">
        <v>79</v>
      </c>
      <c r="K287" s="124"/>
      <c r="L287" s="124">
        <v>2</v>
      </c>
      <c r="M287" s="33" t="s">
        <v>2423</v>
      </c>
      <c r="N287" s="124"/>
      <c r="O287" s="35">
        <v>2753</v>
      </c>
      <c r="Q287" s="127">
        <v>2737</v>
      </c>
      <c r="R287" s="124">
        <v>2735</v>
      </c>
      <c r="S287" s="20" t="s">
        <v>2739</v>
      </c>
      <c r="T287" s="124">
        <f>O287+J287-1</f>
        <v>2831</v>
      </c>
      <c r="U287" s="1015">
        <v>144.9</v>
      </c>
      <c r="V287" s="1014">
        <v>1.83</v>
      </c>
      <c r="W287" s="1014">
        <v>0.72</v>
      </c>
      <c r="X287" s="1014">
        <v>0.53</v>
      </c>
      <c r="Y287" s="90" t="s">
        <v>807</v>
      </c>
    </row>
    <row r="288" spans="1:50" s="20" customFormat="1" x14ac:dyDescent="0.25">
      <c r="A288" s="83">
        <v>33426</v>
      </c>
      <c r="B288" s="124" t="s">
        <v>23</v>
      </c>
      <c r="C288" s="124" t="s">
        <v>2219</v>
      </c>
      <c r="D288" s="29" t="s">
        <v>2286</v>
      </c>
      <c r="E288" s="29" t="s">
        <v>2277</v>
      </c>
      <c r="F288" s="605"/>
      <c r="G288" s="29" t="s">
        <v>548</v>
      </c>
      <c r="H288" s="83">
        <v>4</v>
      </c>
      <c r="I288" s="124" t="s">
        <v>28</v>
      </c>
      <c r="J288" s="30">
        <v>94</v>
      </c>
      <c r="K288" s="124"/>
      <c r="L288" s="124">
        <v>20</v>
      </c>
      <c r="M288" s="1031"/>
      <c r="N288" s="124" t="s">
        <v>777</v>
      </c>
      <c r="O288" s="35">
        <v>2737</v>
      </c>
      <c r="P288" s="124"/>
      <c r="Q288" s="127">
        <v>2737</v>
      </c>
      <c r="S288" s="20" t="s">
        <v>2739</v>
      </c>
      <c r="T288" s="124">
        <f>O288+J288-1</f>
        <v>2830</v>
      </c>
      <c r="U288" s="1015">
        <v>89</v>
      </c>
      <c r="V288" s="1014">
        <v>0.95</v>
      </c>
      <c r="W288" s="1014">
        <v>0.93</v>
      </c>
      <c r="X288" s="1014">
        <v>0.81</v>
      </c>
      <c r="Y288" s="47" t="s">
        <v>805</v>
      </c>
    </row>
    <row r="289" spans="1:25" s="20" customFormat="1" x14ac:dyDescent="0.25">
      <c r="A289" s="83">
        <v>33275</v>
      </c>
      <c r="B289" s="124" t="s">
        <v>23</v>
      </c>
      <c r="C289" s="124" t="s">
        <v>2412</v>
      </c>
      <c r="D289" s="29" t="s">
        <v>2464</v>
      </c>
      <c r="E289" s="29" t="s">
        <v>2463</v>
      </c>
      <c r="F289" s="605"/>
      <c r="G289" s="29" t="s">
        <v>548</v>
      </c>
      <c r="H289" s="83">
        <v>2</v>
      </c>
      <c r="I289" s="124" t="s">
        <v>10</v>
      </c>
      <c r="J289" s="30">
        <v>79</v>
      </c>
      <c r="K289" s="124"/>
      <c r="L289" s="124">
        <v>14</v>
      </c>
      <c r="M289" s="33" t="s">
        <v>2462</v>
      </c>
      <c r="N289" s="124"/>
      <c r="O289" s="35">
        <v>2747</v>
      </c>
      <c r="P289" s="124"/>
      <c r="Q289" s="127">
        <v>2737</v>
      </c>
      <c r="R289" s="20">
        <v>2735</v>
      </c>
      <c r="S289" s="20" t="s">
        <v>2739</v>
      </c>
      <c r="T289" s="124">
        <f>O289+J289-1</f>
        <v>2825</v>
      </c>
      <c r="U289" s="1015">
        <v>138.9</v>
      </c>
      <c r="V289" s="1014">
        <v>1.76</v>
      </c>
      <c r="W289" s="1014">
        <v>0.62</v>
      </c>
      <c r="X289" s="1014">
        <v>0.82</v>
      </c>
      <c r="Y289" s="90" t="s">
        <v>807</v>
      </c>
    </row>
    <row r="290" spans="1:25" s="20" customFormat="1" x14ac:dyDescent="0.25">
      <c r="A290" s="83">
        <v>33594</v>
      </c>
      <c r="B290" s="124" t="s">
        <v>23</v>
      </c>
      <c r="C290" s="124"/>
      <c r="D290" s="29" t="s">
        <v>1998</v>
      </c>
      <c r="E290" s="29" t="s">
        <v>1997</v>
      </c>
      <c r="F290" s="605"/>
      <c r="G290" s="29" t="s">
        <v>548</v>
      </c>
      <c r="H290" s="83">
        <v>4</v>
      </c>
      <c r="I290" s="124" t="s">
        <v>28</v>
      </c>
      <c r="J290" s="30">
        <v>97</v>
      </c>
      <c r="K290" s="124"/>
      <c r="L290" s="124">
        <v>18</v>
      </c>
      <c r="M290" s="34"/>
      <c r="N290" s="124" t="s">
        <v>24</v>
      </c>
      <c r="O290" s="35">
        <v>2736</v>
      </c>
      <c r="P290" s="124"/>
      <c r="Q290" s="127">
        <v>2736</v>
      </c>
      <c r="S290" s="20" t="s">
        <v>2739</v>
      </c>
      <c r="T290" s="124">
        <f>O290+J290-1</f>
        <v>2832</v>
      </c>
      <c r="U290" s="1015">
        <v>100.9</v>
      </c>
      <c r="V290" s="1014">
        <v>1.04</v>
      </c>
      <c r="W290" s="1014">
        <v>0.83</v>
      </c>
      <c r="X290" s="1014">
        <v>0.83</v>
      </c>
      <c r="Y290" s="90" t="s">
        <v>807</v>
      </c>
    </row>
    <row r="291" spans="1:25" s="20" customFormat="1" x14ac:dyDescent="0.25">
      <c r="A291" s="83">
        <v>33478</v>
      </c>
      <c r="B291" s="124" t="s">
        <v>23</v>
      </c>
      <c r="C291" s="124" t="s">
        <v>2165</v>
      </c>
      <c r="D291" s="29" t="s">
        <v>2193</v>
      </c>
      <c r="E291" s="29" t="s">
        <v>1946</v>
      </c>
      <c r="F291" s="605"/>
      <c r="G291" s="29" t="s">
        <v>548</v>
      </c>
      <c r="H291" s="83">
        <v>2</v>
      </c>
      <c r="I291" s="124" t="s">
        <v>28</v>
      </c>
      <c r="J291" s="30">
        <v>87</v>
      </c>
      <c r="K291" s="124"/>
      <c r="L291" s="124">
        <v>22</v>
      </c>
      <c r="M291" s="34"/>
      <c r="N291" s="124" t="s">
        <v>24</v>
      </c>
      <c r="O291" s="35">
        <v>2736</v>
      </c>
      <c r="P291" s="124"/>
      <c r="Q291" s="127">
        <v>2736</v>
      </c>
      <c r="S291" s="20" t="s">
        <v>2739</v>
      </c>
      <c r="T291" s="124">
        <f>O291+J291-1</f>
        <v>2822</v>
      </c>
      <c r="U291" s="1015">
        <v>129.30000000000001</v>
      </c>
      <c r="V291" s="1014">
        <v>1.49</v>
      </c>
      <c r="W291" s="1014">
        <v>0.95</v>
      </c>
      <c r="X291" s="1014">
        <v>1.42</v>
      </c>
      <c r="Y291" s="90" t="s">
        <v>807</v>
      </c>
    </row>
    <row r="292" spans="1:25" s="20" customFormat="1" ht="12.6" customHeight="1" x14ac:dyDescent="0.25">
      <c r="A292" s="83">
        <v>33592</v>
      </c>
      <c r="B292" s="124" t="s">
        <v>23</v>
      </c>
      <c r="C292" s="124"/>
      <c r="D292" s="29" t="s">
        <v>2002</v>
      </c>
      <c r="E292" s="29" t="s">
        <v>2001</v>
      </c>
      <c r="F292" s="605"/>
      <c r="G292" s="29" t="s">
        <v>548</v>
      </c>
      <c r="H292" s="83">
        <v>4</v>
      </c>
      <c r="I292" s="124" t="s">
        <v>28</v>
      </c>
      <c r="J292" s="30">
        <v>162</v>
      </c>
      <c r="K292" s="124"/>
      <c r="L292" s="124">
        <v>26</v>
      </c>
      <c r="M292" s="34"/>
      <c r="N292" s="124" t="s">
        <v>775</v>
      </c>
      <c r="O292" s="35">
        <v>2735</v>
      </c>
      <c r="P292" s="124"/>
      <c r="Q292" s="127">
        <v>2735</v>
      </c>
      <c r="S292" s="20" t="s">
        <v>2739</v>
      </c>
      <c r="T292" s="124">
        <f>O292+J292-1</f>
        <v>2896</v>
      </c>
      <c r="U292" s="1015">
        <v>111.3</v>
      </c>
      <c r="V292" s="1014">
        <v>0.69</v>
      </c>
      <c r="W292" s="1014">
        <v>0.67</v>
      </c>
      <c r="X292" s="1014">
        <v>0.6</v>
      </c>
      <c r="Y292" s="47" t="s">
        <v>805</v>
      </c>
    </row>
    <row r="293" spans="1:25" s="20" customFormat="1" x14ac:dyDescent="0.25">
      <c r="A293" s="83">
        <v>33569</v>
      </c>
      <c r="B293" s="124" t="s">
        <v>23</v>
      </c>
      <c r="C293" s="124" t="s">
        <v>2042</v>
      </c>
      <c r="D293" s="29" t="s">
        <v>2048</v>
      </c>
      <c r="E293" s="29" t="s">
        <v>2047</v>
      </c>
      <c r="F293" s="605"/>
      <c r="G293" s="29" t="s">
        <v>548</v>
      </c>
      <c r="H293" s="83">
        <v>2</v>
      </c>
      <c r="I293" s="124" t="s">
        <v>28</v>
      </c>
      <c r="J293" s="30">
        <v>86</v>
      </c>
      <c r="K293" s="124"/>
      <c r="L293" s="124">
        <v>14</v>
      </c>
      <c r="M293" s="34"/>
      <c r="N293" s="124" t="s">
        <v>775</v>
      </c>
      <c r="O293" s="35">
        <v>2726</v>
      </c>
      <c r="P293" s="124"/>
      <c r="Q293" s="127">
        <v>2726</v>
      </c>
      <c r="S293" s="20" t="s">
        <v>2739</v>
      </c>
      <c r="T293" s="124">
        <f>O293+J293-1</f>
        <v>2811</v>
      </c>
      <c r="U293" s="1015">
        <v>96.1</v>
      </c>
      <c r="V293" s="1014">
        <v>1.1200000000000001</v>
      </c>
      <c r="W293" s="1014">
        <v>1.23</v>
      </c>
      <c r="X293" s="1014">
        <v>1.1399999999999999</v>
      </c>
      <c r="Y293" s="90" t="s">
        <v>806</v>
      </c>
    </row>
    <row r="294" spans="1:25" s="20" customFormat="1" x14ac:dyDescent="0.25">
      <c r="A294" s="83">
        <v>33583</v>
      </c>
      <c r="B294" s="124" t="s">
        <v>23</v>
      </c>
      <c r="C294" s="124"/>
      <c r="D294" s="29" t="s">
        <v>2018</v>
      </c>
      <c r="E294" s="29" t="s">
        <v>2017</v>
      </c>
      <c r="F294" s="605"/>
      <c r="G294" s="29" t="s">
        <v>548</v>
      </c>
      <c r="H294" s="83">
        <v>8</v>
      </c>
      <c r="I294" s="124" t="s">
        <v>28</v>
      </c>
      <c r="J294" s="30">
        <v>67</v>
      </c>
      <c r="K294" s="124"/>
      <c r="L294" s="124">
        <v>4</v>
      </c>
      <c r="M294" s="33" t="s">
        <v>800</v>
      </c>
      <c r="N294" s="91"/>
      <c r="O294" s="35">
        <v>2744</v>
      </c>
      <c r="P294" s="124">
        <v>2728</v>
      </c>
      <c r="Q294" s="127">
        <v>2726</v>
      </c>
      <c r="S294" s="20" t="s">
        <v>2739</v>
      </c>
      <c r="T294" s="124">
        <f>O294+J294-1</f>
        <v>2810</v>
      </c>
      <c r="U294" s="1015">
        <v>138.1</v>
      </c>
      <c r="V294" s="1014">
        <v>2.06</v>
      </c>
      <c r="W294" s="1014">
        <v>1.27</v>
      </c>
      <c r="X294" s="1014">
        <v>1.36</v>
      </c>
      <c r="Y294" s="90" t="s">
        <v>808</v>
      </c>
    </row>
    <row r="295" spans="1:25" s="20" customFormat="1" x14ac:dyDescent="0.25">
      <c r="A295" s="83">
        <v>33492</v>
      </c>
      <c r="B295" s="124" t="s">
        <v>23</v>
      </c>
      <c r="C295" s="124" t="s">
        <v>2165</v>
      </c>
      <c r="D295" s="29" t="s">
        <v>2172</v>
      </c>
      <c r="E295" s="29" t="s">
        <v>2171</v>
      </c>
      <c r="F295" s="605"/>
      <c r="G295" s="29" t="s">
        <v>548</v>
      </c>
      <c r="H295" s="83">
        <v>2</v>
      </c>
      <c r="I295" s="124" t="s">
        <v>10</v>
      </c>
      <c r="J295" s="30">
        <v>84</v>
      </c>
      <c r="K295" s="124"/>
      <c r="L295" s="124">
        <v>14</v>
      </c>
      <c r="M295" s="34"/>
      <c r="N295" s="124" t="s">
        <v>777</v>
      </c>
      <c r="O295" s="35">
        <v>2726</v>
      </c>
      <c r="P295" s="124"/>
      <c r="Q295" s="127">
        <v>2726</v>
      </c>
      <c r="S295" s="20" t="s">
        <v>2739</v>
      </c>
      <c r="T295" s="124">
        <f>O295+J295-1</f>
        <v>2809</v>
      </c>
      <c r="U295" s="1015">
        <v>102.1</v>
      </c>
      <c r="V295" s="1014">
        <v>1.22</v>
      </c>
      <c r="W295" s="1014">
        <v>1.35</v>
      </c>
      <c r="X295" s="1014">
        <v>1.52</v>
      </c>
      <c r="Y295" s="90" t="s">
        <v>806</v>
      </c>
    </row>
    <row r="296" spans="1:25" s="20" customFormat="1" x14ac:dyDescent="0.25">
      <c r="A296" s="83">
        <v>33463</v>
      </c>
      <c r="B296" s="124" t="s">
        <v>23</v>
      </c>
      <c r="C296" s="124" t="s">
        <v>2165</v>
      </c>
      <c r="D296" s="29" t="s">
        <v>2214</v>
      </c>
      <c r="E296" s="29" t="s">
        <v>2213</v>
      </c>
      <c r="F296" s="605"/>
      <c r="G296" s="29" t="s">
        <v>548</v>
      </c>
      <c r="H296" s="83">
        <v>8</v>
      </c>
      <c r="I296" s="124" t="s">
        <v>10</v>
      </c>
      <c r="J296" s="30">
        <v>132</v>
      </c>
      <c r="K296" s="124"/>
      <c r="L296" s="124">
        <v>0</v>
      </c>
      <c r="M296" s="34" t="s">
        <v>725</v>
      </c>
      <c r="N296" s="124"/>
      <c r="O296" s="35">
        <v>2741</v>
      </c>
      <c r="P296" s="124">
        <v>2717</v>
      </c>
      <c r="Q296" s="127">
        <v>2710</v>
      </c>
      <c r="S296" s="20" t="s">
        <v>2739</v>
      </c>
      <c r="T296" s="124">
        <f>O296+J296-1</f>
        <v>2872</v>
      </c>
      <c r="U296" s="1015">
        <v>108.9</v>
      </c>
      <c r="V296" s="1014">
        <v>0.82</v>
      </c>
      <c r="W296" s="1014"/>
      <c r="X296" s="1014"/>
      <c r="Y296" s="47" t="s">
        <v>896</v>
      </c>
    </row>
    <row r="297" spans="1:25" s="20" customFormat="1" x14ac:dyDescent="0.25">
      <c r="A297" s="83">
        <v>33588</v>
      </c>
      <c r="B297" s="124" t="s">
        <v>23</v>
      </c>
      <c r="C297" s="124"/>
      <c r="D297" s="29" t="s">
        <v>2010</v>
      </c>
      <c r="E297" s="29" t="s">
        <v>2009</v>
      </c>
      <c r="F297" s="605"/>
      <c r="G297" s="29" t="s">
        <v>548</v>
      </c>
      <c r="H297" s="83">
        <v>4</v>
      </c>
      <c r="I297" s="124" t="s">
        <v>28</v>
      </c>
      <c r="J297" s="30">
        <v>125</v>
      </c>
      <c r="K297" s="124"/>
      <c r="L297" s="124">
        <v>20</v>
      </c>
      <c r="M297" s="33" t="s">
        <v>672</v>
      </c>
      <c r="N297" s="124"/>
      <c r="O297" s="35">
        <v>2723</v>
      </c>
      <c r="P297" s="124">
        <v>2712</v>
      </c>
      <c r="Q297" s="127">
        <v>2710</v>
      </c>
      <c r="R297" s="124">
        <v>2707</v>
      </c>
      <c r="S297" s="20" t="s">
        <v>2739</v>
      </c>
      <c r="T297" s="124">
        <f>O297+J297-1</f>
        <v>2847</v>
      </c>
      <c r="U297" s="1015">
        <v>134.19999999999999</v>
      </c>
      <c r="V297" s="1014">
        <v>1.07</v>
      </c>
      <c r="W297" s="1014">
        <v>0.66</v>
      </c>
      <c r="X297" s="1014">
        <v>0.73</v>
      </c>
      <c r="Y297" s="90" t="s">
        <v>807</v>
      </c>
    </row>
    <row r="298" spans="1:25" s="20" customFormat="1" x14ac:dyDescent="0.25">
      <c r="A298" s="83">
        <v>33475</v>
      </c>
      <c r="B298" s="124" t="s">
        <v>23</v>
      </c>
      <c r="C298" s="124" t="s">
        <v>2165</v>
      </c>
      <c r="D298" s="29" t="s">
        <v>2196</v>
      </c>
      <c r="E298" s="29" t="s">
        <v>1953</v>
      </c>
      <c r="F298" s="605"/>
      <c r="G298" s="29" t="s">
        <v>548</v>
      </c>
      <c r="H298" s="83">
        <v>2</v>
      </c>
      <c r="I298" s="124" t="s">
        <v>28</v>
      </c>
      <c r="J298" s="30">
        <v>86</v>
      </c>
      <c r="K298" s="124"/>
      <c r="L298" s="124">
        <v>15</v>
      </c>
      <c r="M298" s="33" t="s">
        <v>915</v>
      </c>
      <c r="N298" s="124"/>
      <c r="O298" s="35">
        <v>2715</v>
      </c>
      <c r="P298" s="20">
        <v>2712</v>
      </c>
      <c r="Q298" s="127">
        <v>2710</v>
      </c>
      <c r="R298" s="124"/>
      <c r="S298" s="20" t="s">
        <v>2739</v>
      </c>
      <c r="T298" s="124">
        <f>O298+J298-1</f>
        <v>2800</v>
      </c>
      <c r="U298" s="1015">
        <v>127.3</v>
      </c>
      <c r="V298" s="1014">
        <v>1.48</v>
      </c>
      <c r="W298" s="1014">
        <v>1.4</v>
      </c>
      <c r="X298" s="1014">
        <v>1.5</v>
      </c>
      <c r="Y298" s="90" t="s">
        <v>806</v>
      </c>
    </row>
    <row r="299" spans="1:25" s="20" customFormat="1" x14ac:dyDescent="0.25">
      <c r="A299" s="83">
        <v>33302</v>
      </c>
      <c r="B299" s="124" t="s">
        <v>23</v>
      </c>
      <c r="C299" s="124" t="s">
        <v>2412</v>
      </c>
      <c r="D299" s="29" t="s">
        <v>2422</v>
      </c>
      <c r="E299" s="29" t="s">
        <v>2436</v>
      </c>
      <c r="F299" s="605"/>
      <c r="G299" s="29" t="s">
        <v>548</v>
      </c>
      <c r="H299" s="83">
        <v>8</v>
      </c>
      <c r="I299" s="124" t="s">
        <v>28</v>
      </c>
      <c r="J299" s="30">
        <v>175</v>
      </c>
      <c r="K299" s="124"/>
      <c r="L299" s="124">
        <v>6</v>
      </c>
      <c r="M299" s="33" t="s">
        <v>672</v>
      </c>
      <c r="N299" s="124"/>
      <c r="O299" s="35">
        <v>2715</v>
      </c>
      <c r="P299" s="124">
        <v>2705</v>
      </c>
      <c r="Q299" s="28">
        <v>2703</v>
      </c>
      <c r="S299" s="20" t="s">
        <v>2739</v>
      </c>
      <c r="T299" s="124">
        <f>O299+J299-1</f>
        <v>2889</v>
      </c>
      <c r="U299" s="1015">
        <v>187.2</v>
      </c>
      <c r="V299" s="1014">
        <v>1.07</v>
      </c>
      <c r="W299" s="1014">
        <v>0.74</v>
      </c>
      <c r="X299" s="1014">
        <v>0.91</v>
      </c>
      <c r="Y299" s="90" t="s">
        <v>807</v>
      </c>
    </row>
    <row r="300" spans="1:25" s="20" customFormat="1" x14ac:dyDescent="0.25">
      <c r="A300" s="83">
        <v>33304</v>
      </c>
      <c r="B300" s="124" t="s">
        <v>23</v>
      </c>
      <c r="C300" s="124" t="s">
        <v>2412</v>
      </c>
      <c r="D300" s="29" t="s">
        <v>2435</v>
      </c>
      <c r="E300" s="29" t="s">
        <v>2434</v>
      </c>
      <c r="F300" s="605"/>
      <c r="G300" s="29" t="s">
        <v>548</v>
      </c>
      <c r="H300" s="83">
        <v>4</v>
      </c>
      <c r="I300" s="124" t="s">
        <v>10</v>
      </c>
      <c r="J300" s="30">
        <v>31</v>
      </c>
      <c r="K300" s="124"/>
      <c r="L300" s="124">
        <v>10</v>
      </c>
      <c r="M300" s="33" t="s">
        <v>814</v>
      </c>
      <c r="N300" s="124"/>
      <c r="O300" s="35">
        <v>2706</v>
      </c>
      <c r="P300" s="124">
        <v>2705</v>
      </c>
      <c r="Q300" s="127">
        <v>2703</v>
      </c>
      <c r="S300" s="20" t="s">
        <v>2739</v>
      </c>
      <c r="T300" s="124">
        <f>O300+J300-1</f>
        <v>2736</v>
      </c>
      <c r="U300" s="1015">
        <v>79</v>
      </c>
      <c r="V300" s="1014">
        <v>2.5499999999999998</v>
      </c>
      <c r="W300" s="1014">
        <v>2.35</v>
      </c>
      <c r="X300" s="1014">
        <v>2.52</v>
      </c>
      <c r="Y300" s="90" t="s">
        <v>809</v>
      </c>
    </row>
    <row r="301" spans="1:25" s="20" customFormat="1" x14ac:dyDescent="0.25">
      <c r="A301" s="83">
        <v>33493</v>
      </c>
      <c r="B301" s="124" t="s">
        <v>23</v>
      </c>
      <c r="C301" s="124" t="s">
        <v>2165</v>
      </c>
      <c r="D301" s="29" t="s">
        <v>2170</v>
      </c>
      <c r="E301" s="29" t="s">
        <v>2116</v>
      </c>
      <c r="F301" s="605"/>
      <c r="G301" s="29" t="s">
        <v>548</v>
      </c>
      <c r="H301" s="83">
        <v>2</v>
      </c>
      <c r="I301" s="124" t="s">
        <v>37</v>
      </c>
      <c r="J301" s="30">
        <v>24</v>
      </c>
      <c r="K301" s="124"/>
      <c r="L301" s="124">
        <v>7</v>
      </c>
      <c r="M301" s="33" t="s">
        <v>797</v>
      </c>
      <c r="N301" s="124"/>
      <c r="O301" s="35" t="s">
        <v>537</v>
      </c>
      <c r="P301" s="124"/>
      <c r="Q301" s="12" t="s">
        <v>295</v>
      </c>
      <c r="R301" s="124" t="s">
        <v>257</v>
      </c>
      <c r="S301" s="20" t="s">
        <v>2739</v>
      </c>
      <c r="T301" s="124">
        <v>2727</v>
      </c>
      <c r="U301" s="1015">
        <v>86.8</v>
      </c>
      <c r="V301" s="1014">
        <v>3.62</v>
      </c>
      <c r="W301" s="1014">
        <v>3.84</v>
      </c>
      <c r="X301" s="1014">
        <v>3.7</v>
      </c>
      <c r="Y301" s="90" t="s">
        <v>854</v>
      </c>
    </row>
    <row r="302" spans="1:25" s="28" customFormat="1" x14ac:dyDescent="0.25">
      <c r="A302" s="47"/>
      <c r="B302" s="127"/>
      <c r="C302" s="127"/>
      <c r="D302" s="92"/>
      <c r="E302" s="92"/>
      <c r="F302" s="740"/>
      <c r="G302" s="29"/>
      <c r="H302" s="218"/>
      <c r="I302" s="124"/>
      <c r="J302" s="82"/>
      <c r="K302" s="127"/>
      <c r="L302" s="127"/>
      <c r="M302" s="93"/>
      <c r="N302" s="127"/>
      <c r="O302" s="12"/>
      <c r="P302" s="127"/>
      <c r="Q302" s="127"/>
      <c r="T302" s="127"/>
      <c r="U302" s="1058"/>
      <c r="V302" s="92"/>
      <c r="W302" s="92"/>
      <c r="X302" s="82"/>
      <c r="Y302" s="13"/>
    </row>
    <row r="303" spans="1:25" s="14" customFormat="1" x14ac:dyDescent="0.25">
      <c r="A303" s="218" t="s">
        <v>2738</v>
      </c>
      <c r="B303" s="19"/>
      <c r="D303" s="25"/>
      <c r="E303" s="25"/>
      <c r="F303" s="25"/>
      <c r="G303" s="29"/>
      <c r="H303" s="19"/>
      <c r="I303" s="46"/>
      <c r="K303" s="19"/>
      <c r="L303" s="19"/>
      <c r="M303" s="26"/>
      <c r="N303" s="19"/>
      <c r="O303" s="19"/>
      <c r="P303" s="19"/>
      <c r="Q303" s="19"/>
      <c r="T303" s="19"/>
      <c r="U303" s="56"/>
      <c r="V303" s="25"/>
      <c r="W303" s="25"/>
      <c r="X303" s="501"/>
    </row>
    <row r="304" spans="1:25" s="20" customFormat="1" x14ac:dyDescent="0.25">
      <c r="A304" s="83">
        <v>33162</v>
      </c>
      <c r="B304" s="124" t="s">
        <v>23</v>
      </c>
      <c r="C304" s="124" t="s">
        <v>2572</v>
      </c>
      <c r="D304" s="29" t="s">
        <v>2638</v>
      </c>
      <c r="E304" s="29" t="s">
        <v>2637</v>
      </c>
      <c r="F304" s="605"/>
      <c r="G304" s="29" t="s">
        <v>548</v>
      </c>
      <c r="H304" s="83">
        <v>4</v>
      </c>
      <c r="I304" s="124" t="s">
        <v>28</v>
      </c>
      <c r="J304" s="30">
        <v>56</v>
      </c>
      <c r="K304" s="124"/>
      <c r="L304" s="124">
        <v>21</v>
      </c>
      <c r="M304" s="34" t="s">
        <v>2636</v>
      </c>
      <c r="N304" s="124"/>
      <c r="O304" s="35">
        <v>2763</v>
      </c>
      <c r="P304" s="124"/>
      <c r="Q304" s="127">
        <v>2762</v>
      </c>
      <c r="R304" s="20">
        <v>2761</v>
      </c>
      <c r="S304" s="20" t="s">
        <v>1824</v>
      </c>
      <c r="T304" s="124">
        <f>O304+J304-1</f>
        <v>2818</v>
      </c>
      <c r="U304" s="1015">
        <v>68</v>
      </c>
      <c r="V304" s="1014">
        <v>1.21</v>
      </c>
      <c r="W304" s="1014">
        <v>0.7</v>
      </c>
      <c r="X304" s="1014">
        <v>1.28</v>
      </c>
      <c r="Y304" s="90" t="s">
        <v>807</v>
      </c>
    </row>
    <row r="305" spans="1:25" s="20" customFormat="1" x14ac:dyDescent="0.25">
      <c r="A305" s="83">
        <v>33226</v>
      </c>
      <c r="B305" s="124" t="s">
        <v>23</v>
      </c>
      <c r="C305" s="124" t="s">
        <v>2477</v>
      </c>
      <c r="D305" s="29" t="s">
        <v>2546</v>
      </c>
      <c r="E305" s="29" t="s">
        <v>2545</v>
      </c>
      <c r="F305" s="605"/>
      <c r="G305" s="29" t="s">
        <v>548</v>
      </c>
      <c r="H305" s="83">
        <v>2</v>
      </c>
      <c r="I305" s="124" t="s">
        <v>28</v>
      </c>
      <c r="J305" s="30">
        <v>56</v>
      </c>
      <c r="K305" s="124"/>
      <c r="L305" s="124">
        <v>13</v>
      </c>
      <c r="M305" s="34"/>
      <c r="N305" s="124" t="s">
        <v>775</v>
      </c>
      <c r="O305" s="35">
        <v>2762</v>
      </c>
      <c r="P305" s="124"/>
      <c r="Q305" s="127">
        <v>2762</v>
      </c>
      <c r="S305" s="20" t="s">
        <v>1824</v>
      </c>
      <c r="T305" s="124">
        <f>O305+J305-1</f>
        <v>2817</v>
      </c>
      <c r="U305" s="1015">
        <v>124.6</v>
      </c>
      <c r="V305" s="1014">
        <v>2.2200000000000002</v>
      </c>
      <c r="W305" s="1014">
        <v>1.89</v>
      </c>
      <c r="X305" s="1014">
        <v>2.2599999999999998</v>
      </c>
      <c r="Y305" s="90" t="s">
        <v>808</v>
      </c>
    </row>
    <row r="306" spans="1:25" s="20" customFormat="1" x14ac:dyDescent="0.25">
      <c r="A306" s="83">
        <v>33103</v>
      </c>
      <c r="B306" s="124" t="s">
        <v>23</v>
      </c>
      <c r="C306" s="124" t="s">
        <v>123</v>
      </c>
      <c r="D306" s="29" t="s">
        <v>2714</v>
      </c>
      <c r="E306" s="29" t="s">
        <v>2713</v>
      </c>
      <c r="F306" s="605"/>
      <c r="G306" s="29" t="s">
        <v>548</v>
      </c>
      <c r="H306" s="83">
        <v>2</v>
      </c>
      <c r="I306" s="124" t="s">
        <v>28</v>
      </c>
      <c r="J306" s="30">
        <v>54</v>
      </c>
      <c r="K306" s="124"/>
      <c r="L306" s="124">
        <v>18</v>
      </c>
      <c r="M306" s="34"/>
      <c r="N306" s="124" t="s">
        <v>775</v>
      </c>
      <c r="O306" s="35">
        <v>2762</v>
      </c>
      <c r="P306" s="124"/>
      <c r="Q306" s="127">
        <v>2762</v>
      </c>
      <c r="S306" s="20" t="s">
        <v>1824</v>
      </c>
      <c r="T306" s="124">
        <f>O306+J306-1</f>
        <v>2815</v>
      </c>
      <c r="U306" s="1015">
        <v>62.9</v>
      </c>
      <c r="V306" s="935">
        <v>1.1599999999999999</v>
      </c>
      <c r="W306" s="935">
        <v>0.79</v>
      </c>
      <c r="X306" s="1014">
        <v>0.9</v>
      </c>
      <c r="Y306" s="90" t="s">
        <v>807</v>
      </c>
    </row>
    <row r="307" spans="1:25" s="20" customFormat="1" x14ac:dyDescent="0.25">
      <c r="A307" s="83">
        <v>33227</v>
      </c>
      <c r="B307" s="124" t="s">
        <v>23</v>
      </c>
      <c r="C307" s="124" t="s">
        <v>2477</v>
      </c>
      <c r="D307" s="29" t="s">
        <v>2544</v>
      </c>
      <c r="E307" s="29" t="s">
        <v>2543</v>
      </c>
      <c r="F307" s="605"/>
      <c r="G307" s="29" t="s">
        <v>548</v>
      </c>
      <c r="H307" s="83">
        <v>4</v>
      </c>
      <c r="I307" s="124" t="s">
        <v>28</v>
      </c>
      <c r="J307" s="30">
        <v>53</v>
      </c>
      <c r="K307" s="124"/>
      <c r="L307" s="124">
        <v>20</v>
      </c>
      <c r="M307" s="34"/>
      <c r="N307" s="124" t="s">
        <v>775</v>
      </c>
      <c r="O307" s="35">
        <v>2762</v>
      </c>
      <c r="P307" s="124"/>
      <c r="Q307" s="127">
        <v>2762</v>
      </c>
      <c r="S307" s="20" t="s">
        <v>1824</v>
      </c>
      <c r="T307" s="124">
        <f>O307+J307-1</f>
        <v>2814</v>
      </c>
      <c r="U307" s="1015">
        <v>76.099999999999994</v>
      </c>
      <c r="V307" s="1014">
        <v>1.44</v>
      </c>
      <c r="W307" s="1014">
        <v>0.92</v>
      </c>
      <c r="X307" s="1014">
        <v>1.4</v>
      </c>
      <c r="Y307" s="90" t="s">
        <v>807</v>
      </c>
    </row>
    <row r="308" spans="1:25" s="20" customFormat="1" x14ac:dyDescent="0.25">
      <c r="A308" s="83">
        <v>33233</v>
      </c>
      <c r="B308" s="124" t="s">
        <v>23</v>
      </c>
      <c r="C308" s="124" t="s">
        <v>2477</v>
      </c>
      <c r="D308" s="29" t="s">
        <v>2534</v>
      </c>
      <c r="E308" s="29" t="s">
        <v>2533</v>
      </c>
      <c r="F308" s="605"/>
      <c r="G308" s="29" t="s">
        <v>548</v>
      </c>
      <c r="H308" s="83">
        <v>4</v>
      </c>
      <c r="I308" s="124" t="s">
        <v>28</v>
      </c>
      <c r="J308" s="30">
        <v>53</v>
      </c>
      <c r="K308" s="124"/>
      <c r="L308" s="124">
        <v>23</v>
      </c>
      <c r="M308" s="34"/>
      <c r="N308" s="124" t="s">
        <v>775</v>
      </c>
      <c r="O308" s="35">
        <v>2762</v>
      </c>
      <c r="P308" s="124"/>
      <c r="Q308" s="127">
        <v>2762</v>
      </c>
      <c r="S308" s="20" t="s">
        <v>1824</v>
      </c>
      <c r="T308" s="124">
        <f>O308+J308-1</f>
        <v>2814</v>
      </c>
      <c r="U308" s="1015">
        <v>67.8</v>
      </c>
      <c r="V308" s="1014">
        <v>1.28</v>
      </c>
      <c r="W308" s="1014">
        <v>0.4</v>
      </c>
      <c r="X308" s="1014">
        <v>0.81</v>
      </c>
      <c r="Y308" s="90" t="s">
        <v>807</v>
      </c>
    </row>
    <row r="309" spans="1:25" s="20" customFormat="1" x14ac:dyDescent="0.25">
      <c r="A309" s="83">
        <v>33222</v>
      </c>
      <c r="B309" s="124" t="s">
        <v>23</v>
      </c>
      <c r="C309" s="124" t="s">
        <v>2477</v>
      </c>
      <c r="D309" s="29" t="s">
        <v>2552</v>
      </c>
      <c r="E309" s="29" t="s">
        <v>2551</v>
      </c>
      <c r="F309" s="605"/>
      <c r="G309" s="29" t="s">
        <v>548</v>
      </c>
      <c r="H309" s="83">
        <v>4</v>
      </c>
      <c r="I309" s="124" t="s">
        <v>28</v>
      </c>
      <c r="J309" s="30">
        <v>52</v>
      </c>
      <c r="K309" s="124"/>
      <c r="L309" s="124">
        <v>20</v>
      </c>
      <c r="M309" s="1028"/>
      <c r="N309" s="124" t="s">
        <v>777</v>
      </c>
      <c r="O309" s="35">
        <v>2762</v>
      </c>
      <c r="Q309" s="127">
        <v>2762</v>
      </c>
      <c r="S309" s="20" t="s">
        <v>1824</v>
      </c>
      <c r="T309" s="124">
        <f>O309+J309-1</f>
        <v>2813</v>
      </c>
      <c r="U309" s="1015">
        <v>73.099999999999994</v>
      </c>
      <c r="V309" s="1014">
        <v>1.41</v>
      </c>
      <c r="W309" s="1014">
        <v>0.65</v>
      </c>
      <c r="X309" s="1014">
        <v>1.1399999999999999</v>
      </c>
      <c r="Y309" s="90" t="s">
        <v>807</v>
      </c>
    </row>
    <row r="310" spans="1:25" s="20" customFormat="1" x14ac:dyDescent="0.25">
      <c r="A310" s="83">
        <v>33114</v>
      </c>
      <c r="B310" s="124" t="s">
        <v>23</v>
      </c>
      <c r="C310" s="124" t="s">
        <v>123</v>
      </c>
      <c r="D310" s="29" t="s">
        <v>2696</v>
      </c>
      <c r="E310" s="29" t="s">
        <v>2695</v>
      </c>
      <c r="F310" s="605"/>
      <c r="G310" s="29" t="s">
        <v>548</v>
      </c>
      <c r="H310" s="83">
        <v>4</v>
      </c>
      <c r="I310" s="124" t="s">
        <v>28</v>
      </c>
      <c r="J310" s="30">
        <v>50</v>
      </c>
      <c r="K310" s="124"/>
      <c r="L310" s="124">
        <v>12</v>
      </c>
      <c r="M310" s="33" t="s">
        <v>271</v>
      </c>
      <c r="N310" s="124"/>
      <c r="O310" s="35">
        <v>2763</v>
      </c>
      <c r="P310" s="124"/>
      <c r="Q310" s="127">
        <v>2762</v>
      </c>
      <c r="R310" s="20">
        <v>2761</v>
      </c>
      <c r="S310" s="20" t="s">
        <v>1824</v>
      </c>
      <c r="T310" s="124">
        <f>O310+J310-1</f>
        <v>2812</v>
      </c>
      <c r="U310" s="1015">
        <v>101.2</v>
      </c>
      <c r="V310" s="1014">
        <v>2.02</v>
      </c>
      <c r="W310" s="1014">
        <v>1.64</v>
      </c>
      <c r="X310" s="1014">
        <v>1.85</v>
      </c>
      <c r="Y310" s="90" t="s">
        <v>808</v>
      </c>
    </row>
    <row r="311" spans="1:25" s="20" customFormat="1" x14ac:dyDescent="0.25">
      <c r="A311" s="83">
        <v>33165</v>
      </c>
      <c r="B311" s="124" t="s">
        <v>23</v>
      </c>
      <c r="C311" s="124" t="s">
        <v>2572</v>
      </c>
      <c r="D311" s="29" t="s">
        <v>2110</v>
      </c>
      <c r="E311" s="29" t="s">
        <v>2296</v>
      </c>
      <c r="F311" s="605"/>
      <c r="G311" s="29" t="s">
        <v>548</v>
      </c>
      <c r="H311" s="83">
        <v>2</v>
      </c>
      <c r="I311" s="124" t="s">
        <v>28</v>
      </c>
      <c r="J311" s="30">
        <v>51</v>
      </c>
      <c r="K311" s="124"/>
      <c r="L311" s="124">
        <v>17</v>
      </c>
      <c r="M311" s="1028"/>
      <c r="N311" s="124" t="s">
        <v>777</v>
      </c>
      <c r="O311" s="35">
        <v>2762</v>
      </c>
      <c r="P311" s="124"/>
      <c r="Q311" s="127">
        <v>2762</v>
      </c>
      <c r="R311" s="849"/>
      <c r="S311" s="20" t="s">
        <v>1824</v>
      </c>
      <c r="T311" s="124">
        <f>O311+J311-1</f>
        <v>2812</v>
      </c>
      <c r="U311" s="1015">
        <v>84.5</v>
      </c>
      <c r="V311" s="1014">
        <v>1.66</v>
      </c>
      <c r="W311" s="1014">
        <v>1.38</v>
      </c>
      <c r="X311" s="1014">
        <v>1.25</v>
      </c>
      <c r="Y311" s="90" t="s">
        <v>806</v>
      </c>
    </row>
    <row r="312" spans="1:25" s="20" customFormat="1" x14ac:dyDescent="0.25">
      <c r="A312" s="83">
        <v>33224</v>
      </c>
      <c r="B312" s="124" t="s">
        <v>23</v>
      </c>
      <c r="C312" s="124" t="s">
        <v>2477</v>
      </c>
      <c r="D312" s="29" t="s">
        <v>2549</v>
      </c>
      <c r="E312" s="29" t="s">
        <v>2548</v>
      </c>
      <c r="F312" s="605"/>
      <c r="G312" s="29" t="s">
        <v>548</v>
      </c>
      <c r="H312" s="83">
        <v>2</v>
      </c>
      <c r="I312" s="124" t="s">
        <v>28</v>
      </c>
      <c r="J312" s="30">
        <v>51</v>
      </c>
      <c r="K312" s="124"/>
      <c r="L312" s="124">
        <v>13</v>
      </c>
      <c r="M312" s="1028"/>
      <c r="N312" s="124" t="s">
        <v>777</v>
      </c>
      <c r="O312" s="35">
        <v>2762</v>
      </c>
      <c r="Q312" s="127">
        <v>2762</v>
      </c>
      <c r="S312" s="20" t="s">
        <v>1824</v>
      </c>
      <c r="T312" s="124">
        <f>O312+J312-1</f>
        <v>2812</v>
      </c>
      <c r="U312" s="1015">
        <v>78.099999999999994</v>
      </c>
      <c r="V312" s="1014">
        <v>1.53</v>
      </c>
      <c r="W312" s="1014">
        <v>1.0900000000000001</v>
      </c>
      <c r="X312" s="1014">
        <v>1.1599999999999999</v>
      </c>
      <c r="Y312" s="90" t="s">
        <v>806</v>
      </c>
    </row>
    <row r="313" spans="1:25" s="20" customFormat="1" x14ac:dyDescent="0.25">
      <c r="A313" s="83">
        <v>33155</v>
      </c>
      <c r="B313" s="124" t="s">
        <v>23</v>
      </c>
      <c r="C313" s="124" t="s">
        <v>2572</v>
      </c>
      <c r="D313" s="29" t="s">
        <v>2649</v>
      </c>
      <c r="E313" s="29" t="s">
        <v>2637</v>
      </c>
      <c r="F313" s="605"/>
      <c r="G313" s="29" t="s">
        <v>548</v>
      </c>
      <c r="H313" s="83">
        <v>2</v>
      </c>
      <c r="I313" s="124" t="s">
        <v>28</v>
      </c>
      <c r="J313" s="30">
        <v>50</v>
      </c>
      <c r="K313" s="124"/>
      <c r="L313" s="124">
        <v>13</v>
      </c>
      <c r="M313" s="34"/>
      <c r="N313" s="124" t="s">
        <v>775</v>
      </c>
      <c r="O313" s="35">
        <v>2762</v>
      </c>
      <c r="P313" s="124"/>
      <c r="Q313" s="127">
        <v>2762</v>
      </c>
      <c r="S313" s="20" t="s">
        <v>1824</v>
      </c>
      <c r="T313" s="124">
        <f>O313+J313-1</f>
        <v>2811</v>
      </c>
      <c r="U313" s="1015">
        <v>89.7</v>
      </c>
      <c r="V313" s="1014">
        <v>1.79</v>
      </c>
      <c r="W313" s="1014">
        <v>1.63</v>
      </c>
      <c r="X313" s="1014">
        <v>1.82</v>
      </c>
      <c r="Y313" s="90" t="s">
        <v>806</v>
      </c>
    </row>
    <row r="314" spans="1:25" s="20" customFormat="1" x14ac:dyDescent="0.25">
      <c r="A314" s="83">
        <v>33164</v>
      </c>
      <c r="B314" s="124" t="s">
        <v>23</v>
      </c>
      <c r="C314" s="124" t="s">
        <v>2572</v>
      </c>
      <c r="D314" s="29" t="s">
        <v>2633</v>
      </c>
      <c r="E314" s="29" t="s">
        <v>2265</v>
      </c>
      <c r="F314" s="605"/>
      <c r="G314" s="29" t="s">
        <v>548</v>
      </c>
      <c r="H314" s="83">
        <v>2</v>
      </c>
      <c r="I314" s="124" t="s">
        <v>28</v>
      </c>
      <c r="J314" s="30">
        <v>49</v>
      </c>
      <c r="K314" s="124"/>
      <c r="L314" s="124">
        <v>18</v>
      </c>
      <c r="M314" s="33" t="s">
        <v>900</v>
      </c>
      <c r="N314" s="124"/>
      <c r="O314" s="35">
        <v>2763</v>
      </c>
      <c r="P314" s="124"/>
      <c r="Q314" s="127">
        <v>2762</v>
      </c>
      <c r="R314" s="20">
        <v>2761</v>
      </c>
      <c r="S314" s="20" t="s">
        <v>1824</v>
      </c>
      <c r="T314" s="124">
        <f>O314+J314-1</f>
        <v>2811</v>
      </c>
      <c r="U314" s="1015">
        <v>89.7</v>
      </c>
      <c r="V314" s="1014">
        <v>1.83</v>
      </c>
      <c r="W314" s="1014">
        <v>1.07</v>
      </c>
      <c r="X314" s="1014">
        <v>1.72</v>
      </c>
      <c r="Y314" s="90" t="s">
        <v>806</v>
      </c>
    </row>
    <row r="315" spans="1:25" s="20" customFormat="1" x14ac:dyDescent="0.25">
      <c r="A315" s="83">
        <v>33300</v>
      </c>
      <c r="B315" s="124" t="s">
        <v>23</v>
      </c>
      <c r="C315" s="124" t="s">
        <v>2412</v>
      </c>
      <c r="D315" s="29" t="s">
        <v>2152</v>
      </c>
      <c r="E315" s="29" t="s">
        <v>2439</v>
      </c>
      <c r="F315" s="605"/>
      <c r="G315" s="29" t="s">
        <v>548</v>
      </c>
      <c r="H315" s="83">
        <v>4</v>
      </c>
      <c r="I315" s="124" t="s">
        <v>28</v>
      </c>
      <c r="J315" s="30">
        <v>50</v>
      </c>
      <c r="K315" s="124"/>
      <c r="L315" s="124">
        <v>13</v>
      </c>
      <c r="M315" s="34"/>
      <c r="N315" s="124" t="s">
        <v>775</v>
      </c>
      <c r="O315" s="35">
        <v>2762</v>
      </c>
      <c r="P315" s="124"/>
      <c r="Q315" s="127">
        <v>2762</v>
      </c>
      <c r="S315" s="20" t="s">
        <v>1824</v>
      </c>
      <c r="T315" s="124">
        <f>O315+J315-1</f>
        <v>2811</v>
      </c>
      <c r="U315" s="1015">
        <v>89.2</v>
      </c>
      <c r="V315" s="1014">
        <v>1.78</v>
      </c>
      <c r="W315" s="1014">
        <v>1.43</v>
      </c>
      <c r="X315" s="1014">
        <v>1.53</v>
      </c>
      <c r="Y315" s="90" t="s">
        <v>806</v>
      </c>
    </row>
    <row r="316" spans="1:25" s="20" customFormat="1" x14ac:dyDescent="0.25">
      <c r="A316" s="83">
        <v>33225</v>
      </c>
      <c r="B316" s="124" t="s">
        <v>23</v>
      </c>
      <c r="C316" s="124" t="s">
        <v>2477</v>
      </c>
      <c r="D316" s="29" t="s">
        <v>2547</v>
      </c>
      <c r="E316" s="29" t="s">
        <v>2213</v>
      </c>
      <c r="F316" s="605"/>
      <c r="G316" s="29" t="s">
        <v>548</v>
      </c>
      <c r="H316" s="83">
        <v>2</v>
      </c>
      <c r="I316" s="124" t="s">
        <v>28</v>
      </c>
      <c r="J316" s="30">
        <v>49</v>
      </c>
      <c r="K316" s="124"/>
      <c r="L316" s="124">
        <v>15</v>
      </c>
      <c r="M316" s="33" t="s">
        <v>900</v>
      </c>
      <c r="N316" s="124"/>
      <c r="O316" s="35">
        <v>2763</v>
      </c>
      <c r="P316" s="124"/>
      <c r="Q316" s="127">
        <v>2762</v>
      </c>
      <c r="R316" s="20">
        <v>2761</v>
      </c>
      <c r="S316" s="20" t="s">
        <v>1824</v>
      </c>
      <c r="T316" s="124">
        <f>O316+J316-1</f>
        <v>2811</v>
      </c>
      <c r="U316" s="1015">
        <v>70.3</v>
      </c>
      <c r="V316" s="1014">
        <v>1.44</v>
      </c>
      <c r="W316" s="1014">
        <v>1.1299999999999999</v>
      </c>
      <c r="X316" s="1014">
        <v>0.89</v>
      </c>
      <c r="Y316" s="90" t="s">
        <v>806</v>
      </c>
    </row>
    <row r="317" spans="1:25" s="20" customFormat="1" x14ac:dyDescent="0.25">
      <c r="A317" s="83">
        <v>33111</v>
      </c>
      <c r="B317" s="124" t="s">
        <v>23</v>
      </c>
      <c r="C317" s="124" t="s">
        <v>123</v>
      </c>
      <c r="D317" s="29" t="s">
        <v>2700</v>
      </c>
      <c r="E317" s="29" t="s">
        <v>2253</v>
      </c>
      <c r="F317" s="605"/>
      <c r="G317" s="29" t="s">
        <v>548</v>
      </c>
      <c r="H317" s="83">
        <v>4</v>
      </c>
      <c r="I317" s="124" t="s">
        <v>28</v>
      </c>
      <c r="J317" s="30">
        <v>48</v>
      </c>
      <c r="K317" s="124"/>
      <c r="L317" s="124">
        <v>18</v>
      </c>
      <c r="M317" s="34" t="s">
        <v>2636</v>
      </c>
      <c r="N317" s="124"/>
      <c r="O317" s="35">
        <v>2763</v>
      </c>
      <c r="P317" s="124"/>
      <c r="Q317" s="127">
        <v>2762</v>
      </c>
      <c r="R317" s="20">
        <v>2761</v>
      </c>
      <c r="S317" s="20" t="s">
        <v>1824</v>
      </c>
      <c r="T317" s="124">
        <f>O317+J317-1</f>
        <v>2810</v>
      </c>
      <c r="U317" s="935">
        <v>66.099999999999994</v>
      </c>
      <c r="V317" s="935">
        <v>1.38</v>
      </c>
      <c r="W317" s="935">
        <v>0.87</v>
      </c>
      <c r="X317" s="935">
        <v>1.54</v>
      </c>
      <c r="Y317" s="90" t="s">
        <v>807</v>
      </c>
    </row>
    <row r="318" spans="1:25" s="20" customFormat="1" x14ac:dyDescent="0.25">
      <c r="A318" s="83">
        <v>33113</v>
      </c>
      <c r="B318" s="124" t="s">
        <v>23</v>
      </c>
      <c r="C318" s="124" t="s">
        <v>123</v>
      </c>
      <c r="D318" s="29" t="s">
        <v>2697</v>
      </c>
      <c r="E318" s="29" t="s">
        <v>2253</v>
      </c>
      <c r="F318" s="605"/>
      <c r="G318" s="29" t="s">
        <v>548</v>
      </c>
      <c r="H318" s="83">
        <v>4</v>
      </c>
      <c r="I318" s="124" t="s">
        <v>28</v>
      </c>
      <c r="J318" s="30">
        <v>49</v>
      </c>
      <c r="K318" s="124"/>
      <c r="L318" s="124">
        <v>13</v>
      </c>
      <c r="M318" s="34"/>
      <c r="N318" s="124" t="s">
        <v>775</v>
      </c>
      <c r="O318" s="35">
        <v>2762</v>
      </c>
      <c r="P318" s="124"/>
      <c r="Q318" s="127">
        <v>2762</v>
      </c>
      <c r="S318" s="20" t="s">
        <v>1824</v>
      </c>
      <c r="T318" s="124">
        <f>O318+J318-1</f>
        <v>2810</v>
      </c>
      <c r="U318" s="1015">
        <v>67.3</v>
      </c>
      <c r="V318" s="1014">
        <v>1.37</v>
      </c>
      <c r="W318" s="1014">
        <v>1.46</v>
      </c>
      <c r="X318" s="1014">
        <v>1.36</v>
      </c>
      <c r="Y318" s="90" t="s">
        <v>806</v>
      </c>
    </row>
    <row r="319" spans="1:25" s="20" customFormat="1" x14ac:dyDescent="0.25">
      <c r="A319" s="83">
        <v>33157</v>
      </c>
      <c r="B319" s="124" t="s">
        <v>23</v>
      </c>
      <c r="C319" s="124" t="s">
        <v>2572</v>
      </c>
      <c r="D319" s="29" t="s">
        <v>2647</v>
      </c>
      <c r="E319" s="29" t="s">
        <v>2646</v>
      </c>
      <c r="F319" s="605"/>
      <c r="G319" s="29" t="s">
        <v>548</v>
      </c>
      <c r="H319" s="83">
        <v>4</v>
      </c>
      <c r="I319" s="124" t="s">
        <v>28</v>
      </c>
      <c r="J319" s="30">
        <v>48</v>
      </c>
      <c r="K319" s="124"/>
      <c r="L319" s="124">
        <v>18</v>
      </c>
      <c r="M319" s="33" t="s">
        <v>673</v>
      </c>
      <c r="N319" s="124"/>
      <c r="O319" s="35">
        <v>2763</v>
      </c>
      <c r="P319" s="124"/>
      <c r="Q319" s="127">
        <v>2762</v>
      </c>
      <c r="R319" s="20">
        <v>2761</v>
      </c>
      <c r="S319" s="20" t="s">
        <v>1824</v>
      </c>
      <c r="T319" s="124">
        <f>O319+J319-1</f>
        <v>2810</v>
      </c>
      <c r="U319" s="1015">
        <v>75.599999999999994</v>
      </c>
      <c r="V319" s="1014">
        <v>1.58</v>
      </c>
      <c r="W319" s="1014">
        <v>0.89</v>
      </c>
      <c r="X319" s="1014">
        <v>1.27</v>
      </c>
      <c r="Y319" s="90" t="s">
        <v>807</v>
      </c>
    </row>
    <row r="320" spans="1:25" s="20" customFormat="1" x14ac:dyDescent="0.25">
      <c r="A320" s="83">
        <v>33160</v>
      </c>
      <c r="B320" s="124" t="s">
        <v>23</v>
      </c>
      <c r="C320" s="124" t="s">
        <v>2572</v>
      </c>
      <c r="D320" s="29" t="s">
        <v>2641</v>
      </c>
      <c r="E320" s="29" t="s">
        <v>2640</v>
      </c>
      <c r="F320" s="605"/>
      <c r="G320" s="29" t="s">
        <v>548</v>
      </c>
      <c r="H320" s="83">
        <v>8</v>
      </c>
      <c r="I320" s="124" t="s">
        <v>10</v>
      </c>
      <c r="J320" s="30">
        <v>45</v>
      </c>
      <c r="K320" s="124"/>
      <c r="L320" s="124">
        <v>19</v>
      </c>
      <c r="M320" s="33" t="s">
        <v>931</v>
      </c>
      <c r="N320" s="124"/>
      <c r="O320" s="35">
        <v>2766</v>
      </c>
      <c r="P320" s="124">
        <v>2764</v>
      </c>
      <c r="Q320" s="127">
        <v>2762</v>
      </c>
      <c r="R320" s="124"/>
      <c r="S320" s="20" t="s">
        <v>1824</v>
      </c>
      <c r="T320" s="124">
        <f>O320+J320-1</f>
        <v>2810</v>
      </c>
      <c r="U320" s="1015">
        <v>59.8</v>
      </c>
      <c r="V320" s="1014">
        <v>1.33</v>
      </c>
      <c r="W320" s="1014">
        <v>0.89</v>
      </c>
      <c r="X320" s="1014">
        <v>1.27</v>
      </c>
      <c r="Y320" s="90" t="s">
        <v>807</v>
      </c>
    </row>
    <row r="321" spans="1:25" s="20" customFormat="1" x14ac:dyDescent="0.25">
      <c r="A321" s="83">
        <v>33163</v>
      </c>
      <c r="B321" s="124" t="s">
        <v>23</v>
      </c>
      <c r="C321" s="124" t="s">
        <v>2572</v>
      </c>
      <c r="D321" s="29" t="s">
        <v>2635</v>
      </c>
      <c r="E321" s="29" t="s">
        <v>2634</v>
      </c>
      <c r="F321" s="605"/>
      <c r="G321" s="29" t="s">
        <v>548</v>
      </c>
      <c r="H321" s="83">
        <v>4</v>
      </c>
      <c r="I321" s="124" t="s">
        <v>28</v>
      </c>
      <c r="J321" s="30">
        <v>49</v>
      </c>
      <c r="K321" s="124"/>
      <c r="L321" s="124">
        <v>19</v>
      </c>
      <c r="M321" s="1028"/>
      <c r="N321" s="124" t="s">
        <v>777</v>
      </c>
      <c r="O321" s="35">
        <v>2762</v>
      </c>
      <c r="P321" s="124"/>
      <c r="Q321" s="127">
        <v>2762</v>
      </c>
      <c r="R321" s="849"/>
      <c r="S321" s="20" t="s">
        <v>1824</v>
      </c>
      <c r="T321" s="124">
        <f>O321+J321-1</f>
        <v>2810</v>
      </c>
      <c r="U321" s="1015">
        <v>82.2</v>
      </c>
      <c r="V321" s="1014">
        <v>1.68</v>
      </c>
      <c r="W321" s="1014">
        <v>0.99</v>
      </c>
      <c r="X321" s="1014">
        <v>1.33</v>
      </c>
      <c r="Y321" s="90" t="s">
        <v>807</v>
      </c>
    </row>
    <row r="322" spans="1:25" s="20" customFormat="1" x14ac:dyDescent="0.25">
      <c r="A322" s="83">
        <v>33170</v>
      </c>
      <c r="B322" s="124" t="s">
        <v>23</v>
      </c>
      <c r="C322" s="124" t="s">
        <v>2572</v>
      </c>
      <c r="D322" s="29" t="s">
        <v>2498</v>
      </c>
      <c r="E322" s="29" t="s">
        <v>2624</v>
      </c>
      <c r="F322" s="605"/>
      <c r="G322" s="29" t="s">
        <v>548</v>
      </c>
      <c r="H322" s="83">
        <v>4</v>
      </c>
      <c r="I322" s="124" t="s">
        <v>28</v>
      </c>
      <c r="J322" s="30">
        <v>48</v>
      </c>
      <c r="K322" s="124"/>
      <c r="L322" s="124">
        <v>17</v>
      </c>
      <c r="M322" s="33" t="s">
        <v>900</v>
      </c>
      <c r="N322" s="124"/>
      <c r="O322" s="35">
        <v>2763</v>
      </c>
      <c r="P322" s="124"/>
      <c r="Q322" s="127">
        <v>2762</v>
      </c>
      <c r="R322" s="20">
        <v>2761</v>
      </c>
      <c r="S322" s="20" t="s">
        <v>1824</v>
      </c>
      <c r="T322" s="124">
        <f>O322+J322-1</f>
        <v>2810</v>
      </c>
      <c r="U322" s="1015">
        <v>62.2</v>
      </c>
      <c r="V322" s="1014">
        <v>1.3</v>
      </c>
      <c r="W322" s="1014">
        <v>0.98</v>
      </c>
      <c r="X322" s="1014">
        <v>1.01</v>
      </c>
      <c r="Y322" s="90" t="s">
        <v>807</v>
      </c>
    </row>
    <row r="323" spans="1:25" s="20" customFormat="1" x14ac:dyDescent="0.25">
      <c r="A323" s="83">
        <v>33228</v>
      </c>
      <c r="B323" s="124" t="s">
        <v>23</v>
      </c>
      <c r="C323" s="124" t="s">
        <v>2477</v>
      </c>
      <c r="D323" s="29" t="s">
        <v>2542</v>
      </c>
      <c r="E323" s="29" t="s">
        <v>2541</v>
      </c>
      <c r="F323" s="605"/>
      <c r="G323" s="29" t="s">
        <v>548</v>
      </c>
      <c r="H323" s="83">
        <v>4</v>
      </c>
      <c r="I323" s="124" t="s">
        <v>28</v>
      </c>
      <c r="J323" s="30">
        <v>49</v>
      </c>
      <c r="K323" s="124"/>
      <c r="L323" s="124">
        <v>14</v>
      </c>
      <c r="M323" s="34"/>
      <c r="N323" s="124" t="s">
        <v>775</v>
      </c>
      <c r="O323" s="35">
        <v>2762</v>
      </c>
      <c r="P323" s="124"/>
      <c r="Q323" s="127">
        <v>2762</v>
      </c>
      <c r="S323" s="20" t="s">
        <v>1824</v>
      </c>
      <c r="T323" s="124">
        <f>O323+J323-1</f>
        <v>2810</v>
      </c>
      <c r="U323" s="1015">
        <v>83.3</v>
      </c>
      <c r="V323" s="1014">
        <v>1.7</v>
      </c>
      <c r="W323" s="1014">
        <v>1.35</v>
      </c>
      <c r="X323" s="1014">
        <v>1.45</v>
      </c>
      <c r="Y323" s="90" t="s">
        <v>806</v>
      </c>
    </row>
    <row r="324" spans="1:25" s="20" customFormat="1" x14ac:dyDescent="0.25">
      <c r="A324" s="83">
        <v>33108</v>
      </c>
      <c r="B324" s="124" t="s">
        <v>23</v>
      </c>
      <c r="C324" s="124" t="s">
        <v>123</v>
      </c>
      <c r="D324" s="29" t="s">
        <v>2704</v>
      </c>
      <c r="E324" s="29" t="s">
        <v>1946</v>
      </c>
      <c r="F324" s="605"/>
      <c r="G324" s="29" t="s">
        <v>548</v>
      </c>
      <c r="H324" s="83">
        <v>2</v>
      </c>
      <c r="I324" s="124" t="s">
        <v>28</v>
      </c>
      <c r="J324" s="30">
        <v>48</v>
      </c>
      <c r="K324" s="124"/>
      <c r="L324" s="124">
        <v>12</v>
      </c>
      <c r="M324" s="34"/>
      <c r="N324" s="124" t="s">
        <v>775</v>
      </c>
      <c r="O324" s="35">
        <v>2762</v>
      </c>
      <c r="P324" s="124"/>
      <c r="Q324" s="127">
        <v>2762</v>
      </c>
      <c r="S324" s="20" t="s">
        <v>1824</v>
      </c>
      <c r="T324" s="124">
        <f>O324+J324-1</f>
        <v>2809</v>
      </c>
      <c r="U324" s="1015">
        <v>85.1</v>
      </c>
      <c r="V324" s="1014">
        <v>1.77</v>
      </c>
      <c r="W324" s="1014">
        <v>1.53</v>
      </c>
      <c r="X324" s="1014">
        <v>1.62</v>
      </c>
      <c r="Y324" s="90" t="s">
        <v>806</v>
      </c>
    </row>
    <row r="325" spans="1:25" s="20" customFormat="1" x14ac:dyDescent="0.25">
      <c r="A325" s="83">
        <v>33112</v>
      </c>
      <c r="B325" s="124" t="s">
        <v>23</v>
      </c>
      <c r="C325" s="124" t="s">
        <v>123</v>
      </c>
      <c r="D325" s="29" t="s">
        <v>2699</v>
      </c>
      <c r="E325" s="29" t="s">
        <v>2698</v>
      </c>
      <c r="F325" s="605"/>
      <c r="G325" s="29" t="s">
        <v>548</v>
      </c>
      <c r="H325" s="83">
        <v>4</v>
      </c>
      <c r="I325" s="124" t="s">
        <v>10</v>
      </c>
      <c r="J325" s="30">
        <v>48</v>
      </c>
      <c r="K325" s="124"/>
      <c r="L325" s="124">
        <v>11</v>
      </c>
      <c r="M325" s="1028"/>
      <c r="N325" s="124" t="s">
        <v>777</v>
      </c>
      <c r="O325" s="35">
        <v>2762</v>
      </c>
      <c r="P325" s="124"/>
      <c r="Q325" s="127">
        <v>2762</v>
      </c>
      <c r="S325" s="20" t="s">
        <v>1824</v>
      </c>
      <c r="T325" s="124">
        <f>O325+J325-1</f>
        <v>2809</v>
      </c>
      <c r="U325" s="1015">
        <v>75.900000000000006</v>
      </c>
      <c r="V325" s="1014">
        <v>1.58</v>
      </c>
      <c r="W325" s="1014">
        <v>1.61</v>
      </c>
      <c r="X325" s="1014">
        <v>1.59</v>
      </c>
      <c r="Y325" s="90" t="s">
        <v>806</v>
      </c>
    </row>
    <row r="326" spans="1:25" s="20" customFormat="1" x14ac:dyDescent="0.25">
      <c r="A326" s="83">
        <v>33230</v>
      </c>
      <c r="B326" s="124" t="s">
        <v>23</v>
      </c>
      <c r="C326" s="124" t="s">
        <v>2477</v>
      </c>
      <c r="D326" s="29" t="s">
        <v>2535</v>
      </c>
      <c r="E326" s="29" t="s">
        <v>2538</v>
      </c>
      <c r="F326" s="605"/>
      <c r="G326" s="29" t="s">
        <v>548</v>
      </c>
      <c r="H326" s="83">
        <v>4</v>
      </c>
      <c r="I326" s="124" t="s">
        <v>28</v>
      </c>
      <c r="J326" s="30">
        <v>47</v>
      </c>
      <c r="K326" s="124"/>
      <c r="L326" s="124">
        <v>18</v>
      </c>
      <c r="M326" s="34"/>
      <c r="N326" s="124" t="s">
        <v>775</v>
      </c>
      <c r="O326" s="35">
        <v>2762</v>
      </c>
      <c r="P326" s="124"/>
      <c r="Q326" s="127">
        <v>2762</v>
      </c>
      <c r="S326" s="20" t="s">
        <v>1824</v>
      </c>
      <c r="T326" s="124">
        <f>O326+J326-1</f>
        <v>2808</v>
      </c>
      <c r="U326" s="1015">
        <v>79.2</v>
      </c>
      <c r="V326" s="1014">
        <v>1.68</v>
      </c>
      <c r="W326" s="1014">
        <v>0.99</v>
      </c>
      <c r="X326" s="1014">
        <v>1.67</v>
      </c>
      <c r="Y326" s="90" t="s">
        <v>807</v>
      </c>
    </row>
    <row r="327" spans="1:25" s="20" customFormat="1" ht="12.6" customHeight="1" x14ac:dyDescent="0.25">
      <c r="A327" s="83">
        <v>33107</v>
      </c>
      <c r="B327" s="124" t="s">
        <v>23</v>
      </c>
      <c r="C327" s="124" t="s">
        <v>123</v>
      </c>
      <c r="D327" s="29" t="s">
        <v>2706</v>
      </c>
      <c r="E327" s="29" t="s">
        <v>2705</v>
      </c>
      <c r="F327" s="605"/>
      <c r="G327" s="29" t="s">
        <v>548</v>
      </c>
      <c r="H327" s="83">
        <v>4</v>
      </c>
      <c r="I327" s="124" t="s">
        <v>28</v>
      </c>
      <c r="J327" s="30">
        <v>45</v>
      </c>
      <c r="K327" s="124"/>
      <c r="L327" s="124">
        <v>16</v>
      </c>
      <c r="M327" s="34" t="s">
        <v>797</v>
      </c>
      <c r="N327" s="124"/>
      <c r="O327" s="35">
        <v>2763</v>
      </c>
      <c r="P327" s="124"/>
      <c r="Q327" s="127">
        <v>2762</v>
      </c>
      <c r="R327" s="20">
        <v>2761</v>
      </c>
      <c r="S327" s="20" t="s">
        <v>1824</v>
      </c>
      <c r="T327" s="124">
        <f>O327+J327-1</f>
        <v>2807</v>
      </c>
      <c r="U327" s="1015">
        <v>61.4</v>
      </c>
      <c r="V327" s="1014">
        <v>1.36</v>
      </c>
      <c r="W327" s="1014">
        <v>1.0900000000000001</v>
      </c>
      <c r="X327" s="1014">
        <v>0.88</v>
      </c>
      <c r="Y327" s="90" t="s">
        <v>806</v>
      </c>
    </row>
    <row r="328" spans="1:25" s="20" customFormat="1" x14ac:dyDescent="0.25">
      <c r="A328" s="83">
        <v>33159</v>
      </c>
      <c r="B328" s="124" t="s">
        <v>23</v>
      </c>
      <c r="C328" s="124" t="s">
        <v>2572</v>
      </c>
      <c r="D328" s="29" t="s">
        <v>2643</v>
      </c>
      <c r="E328" s="29" t="s">
        <v>2642</v>
      </c>
      <c r="F328" s="605"/>
      <c r="G328" s="29" t="s">
        <v>548</v>
      </c>
      <c r="H328" s="83">
        <v>2</v>
      </c>
      <c r="I328" s="124" t="s">
        <v>10</v>
      </c>
      <c r="J328" s="30">
        <v>45</v>
      </c>
      <c r="K328" s="124"/>
      <c r="L328" s="124">
        <v>17</v>
      </c>
      <c r="M328" s="33" t="s">
        <v>797</v>
      </c>
      <c r="N328" s="124"/>
      <c r="O328" s="35">
        <v>2763</v>
      </c>
      <c r="P328" s="124"/>
      <c r="Q328" s="127">
        <v>2762</v>
      </c>
      <c r="R328" s="20">
        <v>2761</v>
      </c>
      <c r="S328" s="20" t="s">
        <v>1824</v>
      </c>
      <c r="T328" s="124">
        <f>O328+J328-1</f>
        <v>2807</v>
      </c>
      <c r="U328" s="1015">
        <v>68.400000000000006</v>
      </c>
      <c r="V328" s="1014">
        <v>1.52</v>
      </c>
      <c r="W328" s="1014">
        <v>0.6</v>
      </c>
      <c r="X328" s="1014">
        <v>1.05</v>
      </c>
      <c r="Y328" s="90" t="s">
        <v>807</v>
      </c>
    </row>
    <row r="329" spans="1:25" s="20" customFormat="1" x14ac:dyDescent="0.25">
      <c r="A329" s="83">
        <v>33106</v>
      </c>
      <c r="B329" s="124" t="s">
        <v>23</v>
      </c>
      <c r="C329" s="124" t="s">
        <v>123</v>
      </c>
      <c r="D329" s="29" t="s">
        <v>2708</v>
      </c>
      <c r="E329" s="29" t="s">
        <v>2707</v>
      </c>
      <c r="F329" s="605"/>
      <c r="G329" s="29" t="s">
        <v>548</v>
      </c>
      <c r="H329" s="83">
        <v>4</v>
      </c>
      <c r="I329" s="124" t="s">
        <v>28</v>
      </c>
      <c r="J329" s="30">
        <v>45</v>
      </c>
      <c r="K329" s="124"/>
      <c r="L329" s="124">
        <v>15</v>
      </c>
      <c r="M329" s="34"/>
      <c r="N329" s="124" t="s">
        <v>775</v>
      </c>
      <c r="O329" s="35">
        <v>2762</v>
      </c>
      <c r="P329" s="124"/>
      <c r="Q329" s="127">
        <v>2762</v>
      </c>
      <c r="S329" s="20" t="s">
        <v>1824</v>
      </c>
      <c r="T329" s="124">
        <f>O329+J329-1</f>
        <v>2806</v>
      </c>
      <c r="U329" s="1015">
        <v>63</v>
      </c>
      <c r="V329" s="1014">
        <v>1.4</v>
      </c>
      <c r="W329" s="935">
        <v>0.95</v>
      </c>
      <c r="X329" s="1014">
        <v>1.66</v>
      </c>
      <c r="Y329" s="90" t="s">
        <v>807</v>
      </c>
    </row>
    <row r="330" spans="1:25" s="20" customFormat="1" x14ac:dyDescent="0.25">
      <c r="A330" s="83">
        <v>33110</v>
      </c>
      <c r="B330" s="124" t="s">
        <v>23</v>
      </c>
      <c r="C330" s="124" t="s">
        <v>123</v>
      </c>
      <c r="D330" s="29" t="s">
        <v>2701</v>
      </c>
      <c r="E330" s="29" t="s">
        <v>1946</v>
      </c>
      <c r="F330" s="605"/>
      <c r="G330" s="29" t="s">
        <v>548</v>
      </c>
      <c r="H330" s="83">
        <v>2</v>
      </c>
      <c r="I330" s="124" t="s">
        <v>28</v>
      </c>
      <c r="J330" s="30">
        <v>44</v>
      </c>
      <c r="K330" s="124"/>
      <c r="L330" s="124">
        <v>13</v>
      </c>
      <c r="M330" s="34"/>
      <c r="N330" s="124" t="s">
        <v>775</v>
      </c>
      <c r="O330" s="35">
        <v>2762</v>
      </c>
      <c r="P330" s="124"/>
      <c r="Q330" s="127">
        <v>2762</v>
      </c>
      <c r="S330" s="20" t="s">
        <v>1824</v>
      </c>
      <c r="T330" s="124">
        <f>O330+J330-1</f>
        <v>2805</v>
      </c>
      <c r="U330" s="1015">
        <v>71</v>
      </c>
      <c r="V330" s="935">
        <v>1.61</v>
      </c>
      <c r="W330" s="935">
        <v>0.97</v>
      </c>
      <c r="X330" s="935">
        <v>1.58</v>
      </c>
      <c r="Y330" s="90" t="s">
        <v>807</v>
      </c>
    </row>
    <row r="331" spans="1:25" s="20" customFormat="1" x14ac:dyDescent="0.25">
      <c r="A331" s="83">
        <v>33229</v>
      </c>
      <c r="B331" s="124" t="s">
        <v>23</v>
      </c>
      <c r="C331" s="124" t="s">
        <v>2477</v>
      </c>
      <c r="D331" s="29" t="s">
        <v>2540</v>
      </c>
      <c r="E331" s="29" t="s">
        <v>2539</v>
      </c>
      <c r="F331" s="605"/>
      <c r="G331" s="29" t="s">
        <v>548</v>
      </c>
      <c r="H331" s="83">
        <v>4</v>
      </c>
      <c r="I331" s="124" t="s">
        <v>28</v>
      </c>
      <c r="J331" s="30">
        <v>43</v>
      </c>
      <c r="K331" s="124"/>
      <c r="L331" s="124">
        <v>16</v>
      </c>
      <c r="M331" s="33" t="s">
        <v>900</v>
      </c>
      <c r="N331" s="124"/>
      <c r="O331" s="35">
        <v>2763</v>
      </c>
      <c r="P331" s="124"/>
      <c r="Q331" s="127">
        <v>2762</v>
      </c>
      <c r="R331" s="20">
        <v>2761</v>
      </c>
      <c r="S331" s="20" t="s">
        <v>1824</v>
      </c>
      <c r="T331" s="124">
        <f>O331+J331-1</f>
        <v>2805</v>
      </c>
      <c r="U331" s="1015">
        <v>65.2</v>
      </c>
      <c r="V331" s="1014">
        <v>1.52</v>
      </c>
      <c r="W331" s="1014">
        <v>1.1399999999999999</v>
      </c>
      <c r="X331" s="1014">
        <v>1.24</v>
      </c>
      <c r="Y331" s="90" t="s">
        <v>806</v>
      </c>
    </row>
    <row r="332" spans="1:25" s="20" customFormat="1" x14ac:dyDescent="0.25">
      <c r="A332" s="83">
        <v>33231</v>
      </c>
      <c r="B332" s="124" t="s">
        <v>23</v>
      </c>
      <c r="C332" s="124" t="s">
        <v>2477</v>
      </c>
      <c r="D332" s="29" t="s">
        <v>2537</v>
      </c>
      <c r="E332" s="29" t="s">
        <v>2536</v>
      </c>
      <c r="F332" s="605"/>
      <c r="G332" s="29" t="s">
        <v>548</v>
      </c>
      <c r="H332" s="83">
        <v>4</v>
      </c>
      <c r="I332" s="124" t="s">
        <v>28</v>
      </c>
      <c r="J332" s="30">
        <v>33</v>
      </c>
      <c r="K332" s="124"/>
      <c r="L332" s="124">
        <v>9</v>
      </c>
      <c r="M332" s="33" t="s">
        <v>1544</v>
      </c>
      <c r="N332" s="124"/>
      <c r="O332" s="35">
        <v>2769</v>
      </c>
      <c r="P332" s="124">
        <v>2764</v>
      </c>
      <c r="Q332" s="127">
        <v>2762</v>
      </c>
      <c r="S332" s="20" t="s">
        <v>1824</v>
      </c>
      <c r="T332" s="124">
        <f>O332+J332-1</f>
        <v>2801</v>
      </c>
      <c r="U332" s="1015">
        <v>32.1</v>
      </c>
      <c r="V332" s="1014">
        <v>0.97</v>
      </c>
      <c r="W332" s="1014">
        <v>0.79</v>
      </c>
      <c r="X332" s="1014">
        <v>0.65</v>
      </c>
      <c r="Y332" s="47" t="s">
        <v>805</v>
      </c>
    </row>
    <row r="333" spans="1:25" s="20" customFormat="1" x14ac:dyDescent="0.25">
      <c r="A333" s="83">
        <v>33173</v>
      </c>
      <c r="B333" s="124" t="s">
        <v>23</v>
      </c>
      <c r="C333" s="124" t="s">
        <v>2572</v>
      </c>
      <c r="D333" s="29" t="s">
        <v>2620</v>
      </c>
      <c r="E333" s="29" t="s">
        <v>2619</v>
      </c>
      <c r="F333" s="605"/>
      <c r="G333" s="29" t="s">
        <v>548</v>
      </c>
      <c r="H333" s="83">
        <v>4</v>
      </c>
      <c r="I333" s="124" t="s">
        <v>28</v>
      </c>
      <c r="J333" s="30">
        <v>36</v>
      </c>
      <c r="K333" s="124"/>
      <c r="L333" s="124">
        <v>8</v>
      </c>
      <c r="M333" s="34"/>
      <c r="N333" s="124" t="s">
        <v>775</v>
      </c>
      <c r="O333" s="35">
        <v>2765</v>
      </c>
      <c r="Q333" s="127">
        <v>2765</v>
      </c>
      <c r="R333" s="124"/>
      <c r="S333" s="20" t="s">
        <v>1824</v>
      </c>
      <c r="T333" s="124">
        <f>O333+J333-1</f>
        <v>2800</v>
      </c>
      <c r="U333" s="1015">
        <v>107</v>
      </c>
      <c r="V333" s="1014">
        <v>2.97</v>
      </c>
      <c r="W333" s="1014">
        <v>2.4</v>
      </c>
      <c r="X333" s="1014">
        <v>3.26</v>
      </c>
      <c r="Y333" s="90" t="s">
        <v>809</v>
      </c>
    </row>
    <row r="334" spans="1:25" s="20" customFormat="1" x14ac:dyDescent="0.25">
      <c r="A334" s="83">
        <v>33169</v>
      </c>
      <c r="B334" s="124" t="s">
        <v>23</v>
      </c>
      <c r="C334" s="124" t="s">
        <v>2572</v>
      </c>
      <c r="D334" s="29" t="s">
        <v>2626</v>
      </c>
      <c r="E334" s="29" t="s">
        <v>2625</v>
      </c>
      <c r="F334" s="605"/>
      <c r="G334" s="29" t="s">
        <v>548</v>
      </c>
      <c r="H334" s="83">
        <v>4</v>
      </c>
      <c r="I334" s="124" t="s">
        <v>28</v>
      </c>
      <c r="J334" s="30">
        <v>39</v>
      </c>
      <c r="K334" s="124"/>
      <c r="L334" s="124">
        <v>15</v>
      </c>
      <c r="M334" s="34"/>
      <c r="N334" s="124" t="s">
        <v>775</v>
      </c>
      <c r="O334" s="35">
        <v>2762</v>
      </c>
      <c r="P334" s="124"/>
      <c r="Q334" s="127">
        <v>2762</v>
      </c>
      <c r="S334" s="20" t="s">
        <v>1824</v>
      </c>
      <c r="T334" s="124">
        <f>O334+J334-1</f>
        <v>2800</v>
      </c>
      <c r="U334" s="1015">
        <v>67</v>
      </c>
      <c r="V334" s="1014">
        <v>1.72</v>
      </c>
      <c r="W334" s="1014">
        <v>1.1200000000000001</v>
      </c>
      <c r="X334" s="1014">
        <v>1.7</v>
      </c>
      <c r="Y334" s="90" t="s">
        <v>806</v>
      </c>
    </row>
    <row r="335" spans="1:25" s="20" customFormat="1" x14ac:dyDescent="0.25">
      <c r="A335" s="83">
        <v>33219</v>
      </c>
      <c r="B335" s="124" t="s">
        <v>23</v>
      </c>
      <c r="C335" s="124" t="s">
        <v>2477</v>
      </c>
      <c r="D335" s="29" t="s">
        <v>2560</v>
      </c>
      <c r="E335" s="29" t="s">
        <v>2559</v>
      </c>
      <c r="F335" s="605"/>
      <c r="G335" s="29" t="s">
        <v>548</v>
      </c>
      <c r="H335" s="83">
        <v>4</v>
      </c>
      <c r="I335" s="124" t="s">
        <v>28</v>
      </c>
      <c r="J335" s="30">
        <v>38</v>
      </c>
      <c r="K335" s="124"/>
      <c r="L335" s="124">
        <v>11</v>
      </c>
      <c r="M335" s="33" t="s">
        <v>900</v>
      </c>
      <c r="N335" s="124"/>
      <c r="O335" s="35">
        <v>2763</v>
      </c>
      <c r="P335" s="124"/>
      <c r="Q335" s="127">
        <v>2762</v>
      </c>
      <c r="R335" s="20">
        <v>2761</v>
      </c>
      <c r="S335" s="20" t="s">
        <v>1824</v>
      </c>
      <c r="T335" s="124">
        <f>O335+J335-1</f>
        <v>2800</v>
      </c>
      <c r="U335" s="1015">
        <v>74.8</v>
      </c>
      <c r="V335" s="1014">
        <v>1.97</v>
      </c>
      <c r="W335" s="1014">
        <v>1.45</v>
      </c>
      <c r="X335" s="1014">
        <v>1.82</v>
      </c>
      <c r="Y335" s="90" t="s">
        <v>806</v>
      </c>
    </row>
    <row r="336" spans="1:25" s="20" customFormat="1" x14ac:dyDescent="0.25">
      <c r="A336" s="83">
        <v>33223</v>
      </c>
      <c r="B336" s="124" t="s">
        <v>23</v>
      </c>
      <c r="C336" s="124" t="s">
        <v>2477</v>
      </c>
      <c r="D336" s="29" t="s">
        <v>2550</v>
      </c>
      <c r="E336" s="29" t="s">
        <v>2267</v>
      </c>
      <c r="F336" s="605"/>
      <c r="G336" s="29" t="s">
        <v>548</v>
      </c>
      <c r="H336" s="83">
        <v>2</v>
      </c>
      <c r="I336" s="124" t="s">
        <v>28</v>
      </c>
      <c r="J336" s="30">
        <v>36</v>
      </c>
      <c r="K336" s="124"/>
      <c r="L336" s="124">
        <v>14</v>
      </c>
      <c r="M336" s="34"/>
      <c r="N336" s="124" t="s">
        <v>775</v>
      </c>
      <c r="O336" s="35">
        <v>2763</v>
      </c>
      <c r="P336" s="124"/>
      <c r="Q336" s="127">
        <v>2763</v>
      </c>
      <c r="S336" s="20" t="s">
        <v>1824</v>
      </c>
      <c r="T336" s="124">
        <f>O336+J336-1</f>
        <v>2798</v>
      </c>
      <c r="U336" s="1015">
        <v>64.3</v>
      </c>
      <c r="V336" s="1014">
        <v>1.79</v>
      </c>
      <c r="W336" s="1014">
        <v>1.55</v>
      </c>
      <c r="X336" s="1014">
        <v>1.83</v>
      </c>
      <c r="Y336" s="90" t="s">
        <v>806</v>
      </c>
    </row>
    <row r="337" spans="1:25" s="20" customFormat="1" x14ac:dyDescent="0.25">
      <c r="A337" s="83">
        <v>33232</v>
      </c>
      <c r="B337" s="124" t="s">
        <v>23</v>
      </c>
      <c r="C337" s="124" t="s">
        <v>2477</v>
      </c>
      <c r="D337" s="29" t="s">
        <v>2535</v>
      </c>
      <c r="E337" s="29" t="s">
        <v>2533</v>
      </c>
      <c r="F337" s="605"/>
      <c r="G337" s="29" t="s">
        <v>548</v>
      </c>
      <c r="H337" s="83">
        <v>8</v>
      </c>
      <c r="I337" s="124" t="s">
        <v>10</v>
      </c>
      <c r="J337" s="30">
        <v>24</v>
      </c>
      <c r="K337" s="124"/>
      <c r="L337" s="124">
        <v>9</v>
      </c>
      <c r="M337" s="33" t="s">
        <v>900</v>
      </c>
      <c r="N337" s="124"/>
      <c r="O337" s="35">
        <v>2763</v>
      </c>
      <c r="P337" s="124"/>
      <c r="Q337" s="127">
        <v>2762</v>
      </c>
      <c r="R337" s="20">
        <v>2761</v>
      </c>
      <c r="S337" s="20" t="s">
        <v>1824</v>
      </c>
      <c r="T337" s="124">
        <f>O337+J337-1</f>
        <v>2786</v>
      </c>
      <c r="U337" s="1015">
        <v>45.5</v>
      </c>
      <c r="V337" s="1014">
        <v>1.9</v>
      </c>
      <c r="W337" s="1014">
        <v>1.49</v>
      </c>
      <c r="X337" s="1014">
        <v>2</v>
      </c>
      <c r="Y337" s="90" t="s">
        <v>806</v>
      </c>
    </row>
    <row r="338" spans="1:25" s="20" customFormat="1" x14ac:dyDescent="0.25">
      <c r="A338" s="83"/>
      <c r="B338" s="124"/>
      <c r="C338" s="124"/>
      <c r="D338" s="29"/>
      <c r="E338" s="29"/>
      <c r="F338" s="605"/>
      <c r="G338" s="29"/>
      <c r="H338" s="83"/>
      <c r="I338" s="124"/>
      <c r="J338" s="501"/>
      <c r="K338" s="124"/>
      <c r="L338" s="124"/>
      <c r="M338" s="34"/>
      <c r="N338" s="124"/>
      <c r="O338" s="35"/>
      <c r="P338" s="127"/>
      <c r="Q338" s="127"/>
      <c r="R338" s="28"/>
      <c r="T338" s="124"/>
      <c r="U338" s="1076"/>
      <c r="V338" s="829"/>
      <c r="W338" s="29"/>
      <c r="X338" s="30"/>
      <c r="Y338" s="47"/>
    </row>
    <row r="339" spans="1:25" s="14" customFormat="1" x14ac:dyDescent="0.25">
      <c r="A339" s="218" t="s">
        <v>2737</v>
      </c>
      <c r="B339" s="19"/>
      <c r="D339" s="25"/>
      <c r="E339" s="25"/>
      <c r="F339" s="25"/>
      <c r="G339" s="29"/>
      <c r="H339" s="19"/>
      <c r="I339" s="46"/>
      <c r="K339" s="19"/>
      <c r="L339" s="19"/>
      <c r="M339" s="26"/>
      <c r="N339" s="19"/>
      <c r="O339" s="19"/>
      <c r="P339" s="19"/>
      <c r="Q339" s="19"/>
      <c r="T339" s="124"/>
      <c r="U339" s="56"/>
      <c r="V339" s="25"/>
      <c r="W339" s="25"/>
      <c r="X339" s="501"/>
    </row>
    <row r="340" spans="1:25" s="20" customFormat="1" x14ac:dyDescent="0.25">
      <c r="A340" s="83">
        <v>33195</v>
      </c>
      <c r="B340" s="124" t="s">
        <v>23</v>
      </c>
      <c r="C340" s="124" t="s">
        <v>2572</v>
      </c>
      <c r="D340" s="29" t="s">
        <v>2579</v>
      </c>
      <c r="E340" s="29" t="s">
        <v>2578</v>
      </c>
      <c r="F340" s="605"/>
      <c r="G340" s="29" t="s">
        <v>548</v>
      </c>
      <c r="H340" s="83">
        <v>8</v>
      </c>
      <c r="I340" s="124" t="s">
        <v>10</v>
      </c>
      <c r="J340" s="30">
        <v>33</v>
      </c>
      <c r="K340" s="124"/>
      <c r="L340" s="124">
        <v>16</v>
      </c>
      <c r="M340" s="34"/>
      <c r="N340" s="124" t="s">
        <v>775</v>
      </c>
      <c r="O340" s="35">
        <v>2754</v>
      </c>
      <c r="P340" s="124"/>
      <c r="Q340" s="127">
        <v>2754</v>
      </c>
      <c r="S340" s="20" t="s">
        <v>2393</v>
      </c>
      <c r="T340" s="124">
        <f>O340+J340-1</f>
        <v>2786</v>
      </c>
      <c r="U340" s="1015">
        <v>38.799999999999997</v>
      </c>
      <c r="V340" s="1014">
        <v>1.18</v>
      </c>
      <c r="W340" s="1014">
        <v>0.82</v>
      </c>
      <c r="X340" s="1014">
        <v>1.43</v>
      </c>
      <c r="Y340" s="90" t="s">
        <v>807</v>
      </c>
    </row>
    <row r="341" spans="1:25" s="20" customFormat="1" x14ac:dyDescent="0.25">
      <c r="A341" s="83">
        <v>33124</v>
      </c>
      <c r="B341" s="124" t="s">
        <v>23</v>
      </c>
      <c r="C341" s="124" t="s">
        <v>123</v>
      </c>
      <c r="D341" s="29" t="s">
        <v>2678</v>
      </c>
      <c r="E341" s="29" t="s">
        <v>2205</v>
      </c>
      <c r="F341" s="605"/>
      <c r="G341" s="29" t="s">
        <v>548</v>
      </c>
      <c r="H341" s="83">
        <v>8</v>
      </c>
      <c r="I341" s="124" t="s">
        <v>10</v>
      </c>
      <c r="J341" s="30">
        <v>35</v>
      </c>
      <c r="K341" s="124" t="s">
        <v>15</v>
      </c>
      <c r="L341" s="124">
        <v>21</v>
      </c>
      <c r="M341" s="34"/>
      <c r="N341" s="124" t="s">
        <v>1749</v>
      </c>
      <c r="O341" s="35">
        <v>2753</v>
      </c>
      <c r="P341" s="124"/>
      <c r="Q341" s="127">
        <v>2753</v>
      </c>
      <c r="S341" s="20" t="s">
        <v>2393</v>
      </c>
      <c r="T341" s="124">
        <f>O341+J341-1</f>
        <v>2787</v>
      </c>
      <c r="U341" s="1015">
        <v>59</v>
      </c>
      <c r="V341" s="1014">
        <v>1.68</v>
      </c>
      <c r="W341" s="1014">
        <v>1.34</v>
      </c>
      <c r="X341" s="1014">
        <v>1.89</v>
      </c>
      <c r="Y341" s="90" t="s">
        <v>806</v>
      </c>
    </row>
    <row r="342" spans="1:25" s="20" customFormat="1" x14ac:dyDescent="0.25">
      <c r="A342" s="83">
        <v>33193</v>
      </c>
      <c r="B342" s="124" t="s">
        <v>23</v>
      </c>
      <c r="C342" s="124" t="s">
        <v>2572</v>
      </c>
      <c r="D342" s="29" t="s">
        <v>2582</v>
      </c>
      <c r="E342" s="29" t="s">
        <v>2288</v>
      </c>
      <c r="F342" s="605"/>
      <c r="G342" s="29" t="s">
        <v>548</v>
      </c>
      <c r="H342" s="83">
        <v>8</v>
      </c>
      <c r="I342" s="124" t="s">
        <v>10</v>
      </c>
      <c r="J342" s="30">
        <v>34</v>
      </c>
      <c r="K342" s="124"/>
      <c r="L342" s="124">
        <v>10</v>
      </c>
      <c r="M342" s="34"/>
      <c r="N342" s="124" t="s">
        <v>775</v>
      </c>
      <c r="O342" s="35">
        <v>2753</v>
      </c>
      <c r="P342" s="124"/>
      <c r="Q342" s="127">
        <v>2753</v>
      </c>
      <c r="S342" s="20" t="s">
        <v>2393</v>
      </c>
      <c r="T342" s="124">
        <f>O342+J342-1</f>
        <v>2786</v>
      </c>
      <c r="U342" s="1015">
        <v>67.2</v>
      </c>
      <c r="V342" s="1014">
        <v>1.98</v>
      </c>
      <c r="W342" s="1014">
        <v>2.0699999999999998</v>
      </c>
      <c r="X342" s="1014">
        <v>1.7</v>
      </c>
      <c r="Y342" s="90" t="s">
        <v>271</v>
      </c>
    </row>
    <row r="343" spans="1:25" s="20" customFormat="1" x14ac:dyDescent="0.25">
      <c r="A343" s="83">
        <v>33252</v>
      </c>
      <c r="B343" s="124" t="s">
        <v>23</v>
      </c>
      <c r="C343" s="124" t="s">
        <v>2477</v>
      </c>
      <c r="D343" s="29" t="s">
        <v>2498</v>
      </c>
      <c r="E343" s="29" t="s">
        <v>2437</v>
      </c>
      <c r="F343" s="605"/>
      <c r="G343" s="29" t="s">
        <v>548</v>
      </c>
      <c r="H343" s="83">
        <v>4</v>
      </c>
      <c r="I343" s="124" t="s">
        <v>28</v>
      </c>
      <c r="J343" s="30">
        <v>60</v>
      </c>
      <c r="K343" s="124"/>
      <c r="L343" s="124">
        <v>11</v>
      </c>
      <c r="M343" s="34"/>
      <c r="N343" s="124" t="s">
        <v>775</v>
      </c>
      <c r="O343" s="35">
        <v>2752</v>
      </c>
      <c r="P343" s="124"/>
      <c r="Q343" s="127">
        <v>2752</v>
      </c>
      <c r="S343" s="20" t="s">
        <v>2393</v>
      </c>
      <c r="T343" s="124">
        <f>O343+J343-1</f>
        <v>2811</v>
      </c>
      <c r="U343" s="1015">
        <v>76.3</v>
      </c>
      <c r="V343" s="1014">
        <v>1.27</v>
      </c>
      <c r="W343" s="1014">
        <v>1.37</v>
      </c>
      <c r="X343" s="1014">
        <v>0.78</v>
      </c>
      <c r="Y343" s="90" t="s">
        <v>806</v>
      </c>
    </row>
    <row r="344" spans="1:25" s="20" customFormat="1" ht="14.45" customHeight="1" x14ac:dyDescent="0.25">
      <c r="A344" s="83">
        <v>33255</v>
      </c>
      <c r="B344" s="124" t="s">
        <v>23</v>
      </c>
      <c r="C344" s="124" t="s">
        <v>2477</v>
      </c>
      <c r="D344" s="29" t="s">
        <v>2494</v>
      </c>
      <c r="E344" s="29" t="s">
        <v>2493</v>
      </c>
      <c r="F344" s="605"/>
      <c r="G344" s="29" t="s">
        <v>548</v>
      </c>
      <c r="H344" s="83">
        <v>8</v>
      </c>
      <c r="I344" s="124" t="s">
        <v>28</v>
      </c>
      <c r="J344" s="30">
        <v>60</v>
      </c>
      <c r="K344" s="124"/>
      <c r="L344" s="124">
        <v>22</v>
      </c>
      <c r="M344" s="34"/>
      <c r="N344" s="124" t="s">
        <v>775</v>
      </c>
      <c r="O344" s="35">
        <v>2752</v>
      </c>
      <c r="P344" s="124"/>
      <c r="Q344" s="127">
        <v>2752</v>
      </c>
      <c r="S344" s="20" t="s">
        <v>2393</v>
      </c>
      <c r="T344" s="124">
        <f>O344+J344-1</f>
        <v>2811</v>
      </c>
      <c r="U344" s="1015">
        <v>65.900000000000006</v>
      </c>
      <c r="V344" s="1014">
        <v>1.1000000000000001</v>
      </c>
      <c r="W344" s="1014">
        <v>0.5</v>
      </c>
      <c r="X344" s="1014">
        <v>0.82</v>
      </c>
      <c r="Y344" s="90" t="s">
        <v>807</v>
      </c>
    </row>
    <row r="345" spans="1:25" s="20" customFormat="1" x14ac:dyDescent="0.25">
      <c r="A345" s="83">
        <v>33260</v>
      </c>
      <c r="B345" s="124" t="s">
        <v>23</v>
      </c>
      <c r="C345" s="124" t="s">
        <v>2477</v>
      </c>
      <c r="D345" s="29" t="s">
        <v>2481</v>
      </c>
      <c r="E345" s="29" t="s">
        <v>2482</v>
      </c>
      <c r="F345" s="605"/>
      <c r="G345" s="29" t="s">
        <v>548</v>
      </c>
      <c r="H345" s="83">
        <v>8</v>
      </c>
      <c r="I345" s="124" t="s">
        <v>10</v>
      </c>
      <c r="J345" s="30">
        <v>53</v>
      </c>
      <c r="K345" s="124"/>
      <c r="L345" s="124">
        <v>21</v>
      </c>
      <c r="M345" s="33" t="s">
        <v>990</v>
      </c>
      <c r="N345" s="124"/>
      <c r="O345" s="35">
        <v>2759</v>
      </c>
      <c r="P345" s="20">
        <v>2753</v>
      </c>
      <c r="Q345" s="127">
        <v>2752</v>
      </c>
      <c r="R345" s="124"/>
      <c r="S345" s="20" t="s">
        <v>2393</v>
      </c>
      <c r="T345" s="124">
        <f>O345+J345-1</f>
        <v>2811</v>
      </c>
      <c r="U345" s="1015">
        <v>49.8</v>
      </c>
      <c r="V345" s="1014">
        <v>0.94</v>
      </c>
      <c r="W345" s="1014">
        <v>0.38</v>
      </c>
      <c r="X345" s="1014">
        <v>0.55000000000000004</v>
      </c>
      <c r="Y345" s="90" t="s">
        <v>805</v>
      </c>
    </row>
    <row r="346" spans="1:25" s="20" customFormat="1" x14ac:dyDescent="0.25">
      <c r="A346" s="83">
        <v>33253</v>
      </c>
      <c r="B346" s="124" t="s">
        <v>23</v>
      </c>
      <c r="C346" s="124" t="s">
        <v>2477</v>
      </c>
      <c r="D346" s="29" t="s">
        <v>2498</v>
      </c>
      <c r="E346" s="29" t="s">
        <v>2497</v>
      </c>
      <c r="F346" s="605"/>
      <c r="G346" s="29" t="s">
        <v>548</v>
      </c>
      <c r="H346" s="83">
        <v>8</v>
      </c>
      <c r="I346" s="124" t="s">
        <v>10</v>
      </c>
      <c r="J346" s="30">
        <v>59</v>
      </c>
      <c r="K346" s="124"/>
      <c r="L346" s="124">
        <v>24</v>
      </c>
      <c r="M346" s="34"/>
      <c r="N346" s="124" t="s">
        <v>775</v>
      </c>
      <c r="O346" s="35">
        <v>2752</v>
      </c>
      <c r="P346" s="124"/>
      <c r="Q346" s="127">
        <v>2752</v>
      </c>
      <c r="S346" s="20" t="s">
        <v>2393</v>
      </c>
      <c r="T346" s="124">
        <f>O346+J346-1</f>
        <v>2810</v>
      </c>
      <c r="U346" s="1015">
        <v>53.8</v>
      </c>
      <c r="V346" s="1014">
        <v>0.91</v>
      </c>
      <c r="W346" s="1014">
        <v>0.4</v>
      </c>
      <c r="X346" s="1014">
        <v>0.54</v>
      </c>
      <c r="Y346" s="90" t="s">
        <v>805</v>
      </c>
    </row>
    <row r="347" spans="1:25" s="20" customFormat="1" x14ac:dyDescent="0.25">
      <c r="A347" s="83">
        <v>33196</v>
      </c>
      <c r="B347" s="124" t="s">
        <v>23</v>
      </c>
      <c r="C347" s="124" t="s">
        <v>2572</v>
      </c>
      <c r="D347" s="29" t="s">
        <v>2577</v>
      </c>
      <c r="E347" s="29" t="s">
        <v>2576</v>
      </c>
      <c r="F347" s="605"/>
      <c r="G347" s="29" t="s">
        <v>548</v>
      </c>
      <c r="H347" s="83">
        <v>8</v>
      </c>
      <c r="I347" s="124" t="s">
        <v>28</v>
      </c>
      <c r="J347" s="30">
        <v>57</v>
      </c>
      <c r="K347" s="124"/>
      <c r="L347" s="124">
        <v>15</v>
      </c>
      <c r="M347" s="33" t="s">
        <v>673</v>
      </c>
      <c r="N347" s="124"/>
      <c r="O347" s="35">
        <v>2753</v>
      </c>
      <c r="P347" s="124"/>
      <c r="Q347" s="127">
        <v>2752</v>
      </c>
      <c r="R347" s="20">
        <v>2751</v>
      </c>
      <c r="S347" s="20" t="s">
        <v>2393</v>
      </c>
      <c r="T347" s="124">
        <f>O347+J347-1</f>
        <v>2809</v>
      </c>
      <c r="U347" s="1015">
        <v>64</v>
      </c>
      <c r="V347" s="1014">
        <v>1.1200000000000001</v>
      </c>
      <c r="W347" s="1014">
        <v>0.61</v>
      </c>
      <c r="X347" s="1014">
        <v>0.71</v>
      </c>
      <c r="Y347" s="90" t="s">
        <v>807</v>
      </c>
    </row>
    <row r="348" spans="1:25" s="20" customFormat="1" x14ac:dyDescent="0.25">
      <c r="A348" s="83">
        <v>33186</v>
      </c>
      <c r="B348" s="124" t="s">
        <v>23</v>
      </c>
      <c r="C348" s="124" t="s">
        <v>2572</v>
      </c>
      <c r="D348" s="29" t="s">
        <v>2593</v>
      </c>
      <c r="E348" s="29" t="s">
        <v>2339</v>
      </c>
      <c r="F348" s="605"/>
      <c r="G348" s="29" t="s">
        <v>548</v>
      </c>
      <c r="H348" s="83">
        <v>8</v>
      </c>
      <c r="I348" s="124" t="s">
        <v>28</v>
      </c>
      <c r="J348" s="30">
        <v>57</v>
      </c>
      <c r="K348" s="124"/>
      <c r="L348" s="124">
        <v>27</v>
      </c>
      <c r="M348" s="34"/>
      <c r="N348" s="124" t="s">
        <v>775</v>
      </c>
      <c r="O348" s="35">
        <v>2752</v>
      </c>
      <c r="P348" s="124"/>
      <c r="Q348" s="127">
        <v>2752</v>
      </c>
      <c r="S348" s="20" t="s">
        <v>2393</v>
      </c>
      <c r="T348" s="124">
        <f>O348+J348-1</f>
        <v>2808</v>
      </c>
      <c r="U348" s="1015">
        <v>87.2</v>
      </c>
      <c r="V348" s="1014">
        <v>1.53</v>
      </c>
      <c r="W348" s="1014">
        <v>0.57999999999999996</v>
      </c>
      <c r="X348" s="1014">
        <v>2.02</v>
      </c>
      <c r="Y348" s="90" t="s">
        <v>807</v>
      </c>
    </row>
    <row r="349" spans="1:25" s="20" customFormat="1" x14ac:dyDescent="0.25">
      <c r="A349" s="83">
        <v>33248</v>
      </c>
      <c r="B349" s="124" t="s">
        <v>23</v>
      </c>
      <c r="C349" s="124" t="s">
        <v>2477</v>
      </c>
      <c r="D349" s="29" t="s">
        <v>2506</v>
      </c>
      <c r="E349" s="29" t="s">
        <v>2505</v>
      </c>
      <c r="F349" s="605"/>
      <c r="G349" s="29" t="s">
        <v>548</v>
      </c>
      <c r="H349" s="83">
        <v>8</v>
      </c>
      <c r="I349" s="124" t="s">
        <v>28</v>
      </c>
      <c r="J349" s="30">
        <v>55</v>
      </c>
      <c r="K349" s="124"/>
      <c r="L349" s="124">
        <v>15</v>
      </c>
      <c r="M349" s="33" t="s">
        <v>797</v>
      </c>
      <c r="N349" s="124"/>
      <c r="O349" s="35">
        <v>2754</v>
      </c>
      <c r="P349" s="124">
        <v>2753</v>
      </c>
      <c r="Q349" s="127">
        <v>2752</v>
      </c>
      <c r="S349" s="20" t="s">
        <v>2393</v>
      </c>
      <c r="T349" s="124">
        <f>O349+J349-1</f>
        <v>2808</v>
      </c>
      <c r="U349" s="1015">
        <v>60.6</v>
      </c>
      <c r="V349" s="1014">
        <v>1.1000000000000001</v>
      </c>
      <c r="W349" s="1014">
        <v>0.69</v>
      </c>
      <c r="X349" s="1014">
        <v>0.71</v>
      </c>
      <c r="Y349" s="90" t="s">
        <v>807</v>
      </c>
    </row>
    <row r="350" spans="1:25" s="20" customFormat="1" x14ac:dyDescent="0.25">
      <c r="A350" s="83">
        <v>33262</v>
      </c>
      <c r="B350" s="124" t="s">
        <v>23</v>
      </c>
      <c r="C350" s="124" t="s">
        <v>2477</v>
      </c>
      <c r="D350" s="29" t="s">
        <v>2479</v>
      </c>
      <c r="E350" s="29" t="s">
        <v>2478</v>
      </c>
      <c r="F350" s="605"/>
      <c r="G350" s="29" t="s">
        <v>548</v>
      </c>
      <c r="H350" s="83">
        <v>8</v>
      </c>
      <c r="I350" s="124" t="s">
        <v>28</v>
      </c>
      <c r="J350" s="30">
        <v>57</v>
      </c>
      <c r="K350" s="124"/>
      <c r="L350" s="124">
        <v>31</v>
      </c>
      <c r="M350" s="34"/>
      <c r="N350" s="124" t="s">
        <v>775</v>
      </c>
      <c r="O350" s="35">
        <v>2752</v>
      </c>
      <c r="P350" s="124"/>
      <c r="Q350" s="127">
        <v>2752</v>
      </c>
      <c r="S350" s="20" t="s">
        <v>2393</v>
      </c>
      <c r="T350" s="124">
        <f>O350+J350-1</f>
        <v>2808</v>
      </c>
      <c r="U350" s="1015">
        <v>51.9</v>
      </c>
      <c r="V350" s="1014">
        <v>0.91</v>
      </c>
      <c r="W350" s="1014">
        <v>0.37</v>
      </c>
      <c r="X350" s="1014">
        <v>1.02</v>
      </c>
      <c r="Y350" s="90" t="s">
        <v>805</v>
      </c>
    </row>
    <row r="351" spans="1:25" s="20" customFormat="1" x14ac:dyDescent="0.25">
      <c r="A351" s="83">
        <v>33338</v>
      </c>
      <c r="B351" s="124" t="s">
        <v>23</v>
      </c>
      <c r="C351" s="124" t="s">
        <v>1788</v>
      </c>
      <c r="D351" s="29" t="s">
        <v>2395</v>
      </c>
      <c r="E351" s="29" t="s">
        <v>2394</v>
      </c>
      <c r="F351" s="605"/>
      <c r="G351" s="29" t="s">
        <v>548</v>
      </c>
      <c r="H351" s="83">
        <v>4</v>
      </c>
      <c r="I351" s="124" t="s">
        <v>28</v>
      </c>
      <c r="J351" s="30">
        <v>56</v>
      </c>
      <c r="K351" s="124"/>
      <c r="L351" s="124">
        <v>14</v>
      </c>
      <c r="M351" s="34"/>
      <c r="N351" s="124" t="s">
        <v>775</v>
      </c>
      <c r="O351" s="35">
        <v>2752</v>
      </c>
      <c r="P351" s="124"/>
      <c r="Q351" s="127">
        <v>2752</v>
      </c>
      <c r="S351" s="20" t="s">
        <v>2393</v>
      </c>
      <c r="T351" s="124">
        <f>O351+J351-1</f>
        <v>2807</v>
      </c>
      <c r="U351" s="1015">
        <v>77.8</v>
      </c>
      <c r="V351" s="1014">
        <v>1.39</v>
      </c>
      <c r="W351" s="1014">
        <v>1.44</v>
      </c>
      <c r="X351" s="1014">
        <v>0.68</v>
      </c>
      <c r="Y351" s="90" t="s">
        <v>806</v>
      </c>
    </row>
    <row r="352" spans="1:25" s="20" customFormat="1" x14ac:dyDescent="0.25">
      <c r="A352" s="83">
        <v>33245</v>
      </c>
      <c r="B352" s="124" t="s">
        <v>23</v>
      </c>
      <c r="C352" s="124" t="s">
        <v>2477</v>
      </c>
      <c r="D352" s="29" t="s">
        <v>2512</v>
      </c>
      <c r="E352" s="29" t="s">
        <v>2511</v>
      </c>
      <c r="F352" s="605"/>
      <c r="G352" s="29" t="s">
        <v>548</v>
      </c>
      <c r="H352" s="83">
        <v>8</v>
      </c>
      <c r="I352" s="124" t="s">
        <v>28</v>
      </c>
      <c r="J352" s="30">
        <v>56</v>
      </c>
      <c r="K352" s="124"/>
      <c r="L352" s="124">
        <v>20</v>
      </c>
      <c r="M352" s="34"/>
      <c r="N352" s="124" t="s">
        <v>775</v>
      </c>
      <c r="O352" s="35">
        <v>2752</v>
      </c>
      <c r="P352" s="124"/>
      <c r="Q352" s="127">
        <v>2752</v>
      </c>
      <c r="S352" s="20" t="s">
        <v>2393</v>
      </c>
      <c r="T352" s="124">
        <f>O352+J352-1</f>
        <v>2807</v>
      </c>
      <c r="U352" s="1015">
        <v>69.099999999999994</v>
      </c>
      <c r="V352" s="1014">
        <v>1.23</v>
      </c>
      <c r="W352" s="1014">
        <v>0.55000000000000004</v>
      </c>
      <c r="X352" s="1014">
        <v>1.02</v>
      </c>
      <c r="Y352" s="90" t="s">
        <v>807</v>
      </c>
    </row>
    <row r="353" spans="1:25" s="20" customFormat="1" x14ac:dyDescent="0.25">
      <c r="A353" s="83">
        <v>33259</v>
      </c>
      <c r="B353" s="124" t="s">
        <v>23</v>
      </c>
      <c r="C353" s="124" t="s">
        <v>2477</v>
      </c>
      <c r="D353" s="29" t="s">
        <v>2484</v>
      </c>
      <c r="E353" s="29" t="s">
        <v>2483</v>
      </c>
      <c r="F353" s="605"/>
      <c r="G353" s="29" t="s">
        <v>548</v>
      </c>
      <c r="H353" s="83">
        <v>8</v>
      </c>
      <c r="I353" s="124" t="s">
        <v>28</v>
      </c>
      <c r="J353" s="30">
        <v>53</v>
      </c>
      <c r="K353" s="124"/>
      <c r="L353" s="124">
        <v>26</v>
      </c>
      <c r="M353" s="34"/>
      <c r="N353" s="124" t="s">
        <v>775</v>
      </c>
      <c r="O353" s="35">
        <v>2752</v>
      </c>
      <c r="P353" s="124"/>
      <c r="Q353" s="127">
        <v>2752</v>
      </c>
      <c r="S353" s="20" t="s">
        <v>2393</v>
      </c>
      <c r="T353" s="124">
        <f>O353+J353-1</f>
        <v>2804</v>
      </c>
      <c r="U353" s="1015">
        <v>60.4</v>
      </c>
      <c r="V353" s="1014">
        <v>1.1399999999999999</v>
      </c>
      <c r="W353" s="1014">
        <v>0.47</v>
      </c>
      <c r="X353" s="1014">
        <v>1.48</v>
      </c>
      <c r="Y353" s="90" t="s">
        <v>807</v>
      </c>
    </row>
    <row r="354" spans="1:25" s="20" customFormat="1" x14ac:dyDescent="0.25">
      <c r="A354" s="83">
        <v>33261</v>
      </c>
      <c r="B354" s="124" t="s">
        <v>23</v>
      </c>
      <c r="C354" s="124" t="s">
        <v>2477</v>
      </c>
      <c r="D354" s="29" t="s">
        <v>2481</v>
      </c>
      <c r="E354" s="29" t="s">
        <v>2480</v>
      </c>
      <c r="F354" s="605"/>
      <c r="G354" s="29" t="s">
        <v>548</v>
      </c>
      <c r="H354" s="83">
        <v>8</v>
      </c>
      <c r="I354" s="124" t="s">
        <v>28</v>
      </c>
      <c r="J354" s="30">
        <v>43</v>
      </c>
      <c r="K354" s="124"/>
      <c r="L354" s="124">
        <v>13</v>
      </c>
      <c r="M354" s="34"/>
      <c r="N354" s="124" t="s">
        <v>775</v>
      </c>
      <c r="O354" s="35">
        <v>2752</v>
      </c>
      <c r="P354" s="124"/>
      <c r="Q354" s="127">
        <v>2752</v>
      </c>
      <c r="S354" s="20" t="s">
        <v>2393</v>
      </c>
      <c r="T354" s="124">
        <f>O354+J354-1</f>
        <v>2794</v>
      </c>
      <c r="U354" s="1015">
        <v>72.7</v>
      </c>
      <c r="V354" s="1014">
        <v>1.69</v>
      </c>
      <c r="W354" s="1014">
        <v>1.19</v>
      </c>
      <c r="X354" s="1014">
        <v>1.43</v>
      </c>
      <c r="Y354" s="90" t="s">
        <v>806</v>
      </c>
    </row>
    <row r="355" spans="1:25" s="20" customFormat="1" x14ac:dyDescent="0.25">
      <c r="A355" s="83">
        <v>33126</v>
      </c>
      <c r="B355" s="124" t="s">
        <v>23</v>
      </c>
      <c r="C355" s="124" t="s">
        <v>123</v>
      </c>
      <c r="D355" s="29" t="s">
        <v>2676</v>
      </c>
      <c r="E355" s="29" t="s">
        <v>2533</v>
      </c>
      <c r="F355" s="605"/>
      <c r="G355" s="29" t="s">
        <v>548</v>
      </c>
      <c r="H355" s="83">
        <v>8</v>
      </c>
      <c r="I355" s="124" t="s">
        <v>28</v>
      </c>
      <c r="J355" s="30">
        <v>25</v>
      </c>
      <c r="K355" s="124"/>
      <c r="L355" s="124">
        <v>0</v>
      </c>
      <c r="M355" s="34"/>
      <c r="N355" s="124"/>
      <c r="O355" s="35">
        <v>2766</v>
      </c>
      <c r="P355" s="124">
        <v>2760</v>
      </c>
      <c r="Q355" s="12">
        <v>2752</v>
      </c>
      <c r="S355" s="20" t="s">
        <v>2393</v>
      </c>
      <c r="T355" s="124">
        <f>O355+J355-1</f>
        <v>2790</v>
      </c>
      <c r="U355" s="1015">
        <v>49.1</v>
      </c>
      <c r="V355" s="1014">
        <v>1.97</v>
      </c>
      <c r="W355" s="1014"/>
      <c r="X355" s="1014"/>
      <c r="Y355" s="47" t="s">
        <v>811</v>
      </c>
    </row>
    <row r="356" spans="1:25" s="20" customFormat="1" x14ac:dyDescent="0.25">
      <c r="A356" s="83">
        <v>33189</v>
      </c>
      <c r="B356" s="124" t="s">
        <v>23</v>
      </c>
      <c r="C356" s="124" t="s">
        <v>2572</v>
      </c>
      <c r="D356" s="29" t="s">
        <v>2587</v>
      </c>
      <c r="E356" s="29" t="s">
        <v>2586</v>
      </c>
      <c r="F356" s="605"/>
      <c r="G356" s="29" t="s">
        <v>548</v>
      </c>
      <c r="H356" s="83">
        <v>8</v>
      </c>
      <c r="I356" s="124" t="s">
        <v>28</v>
      </c>
      <c r="J356" s="30">
        <v>34</v>
      </c>
      <c r="K356" s="124"/>
      <c r="L356" s="124">
        <v>13</v>
      </c>
      <c r="M356" s="33" t="s">
        <v>900</v>
      </c>
      <c r="N356" s="124"/>
      <c r="O356" s="35">
        <v>2753</v>
      </c>
      <c r="P356" s="124">
        <v>2753</v>
      </c>
      <c r="Q356" s="127">
        <v>2752</v>
      </c>
      <c r="S356" s="20" t="s">
        <v>2393</v>
      </c>
      <c r="T356" s="124">
        <f>O356+J356-1</f>
        <v>2786</v>
      </c>
      <c r="U356" s="1015">
        <v>70.599999999999994</v>
      </c>
      <c r="V356" s="1014">
        <v>2.08</v>
      </c>
      <c r="W356" s="1014">
        <v>1.79</v>
      </c>
      <c r="X356" s="1014">
        <v>2.1</v>
      </c>
      <c r="Y356" s="90" t="s">
        <v>808</v>
      </c>
    </row>
    <row r="357" spans="1:25" s="20" customFormat="1" x14ac:dyDescent="0.25">
      <c r="A357" s="83">
        <v>33191</v>
      </c>
      <c r="B357" s="124" t="s">
        <v>23</v>
      </c>
      <c r="C357" s="124" t="s">
        <v>2572</v>
      </c>
      <c r="D357" s="29" t="s">
        <v>2585</v>
      </c>
      <c r="E357" s="29" t="s">
        <v>2436</v>
      </c>
      <c r="F357" s="605"/>
      <c r="G357" s="29" t="s">
        <v>548</v>
      </c>
      <c r="H357" s="83">
        <v>8</v>
      </c>
      <c r="I357" s="124" t="s">
        <v>10</v>
      </c>
      <c r="J357" s="30">
        <v>32</v>
      </c>
      <c r="K357" s="124"/>
      <c r="L357" s="124">
        <v>12</v>
      </c>
      <c r="M357" s="34"/>
      <c r="N357" s="124" t="s">
        <v>775</v>
      </c>
      <c r="O357" s="35">
        <v>2752</v>
      </c>
      <c r="P357" s="124"/>
      <c r="Q357" s="127">
        <v>2752</v>
      </c>
      <c r="S357" s="20" t="s">
        <v>2393</v>
      </c>
      <c r="T357" s="124">
        <f>O357+J357-1</f>
        <v>2783</v>
      </c>
      <c r="U357" s="1015">
        <v>79.2</v>
      </c>
      <c r="V357" s="1014">
        <v>2.4700000000000002</v>
      </c>
      <c r="W357" s="1014">
        <v>2.35</v>
      </c>
      <c r="X357" s="1014">
        <v>2.1</v>
      </c>
      <c r="Y357" s="90" t="s">
        <v>809</v>
      </c>
    </row>
    <row r="358" spans="1:25" s="20" customFormat="1" x14ac:dyDescent="0.25">
      <c r="A358" s="83">
        <v>33251</v>
      </c>
      <c r="B358" s="124" t="s">
        <v>23</v>
      </c>
      <c r="C358" s="124" t="s">
        <v>2477</v>
      </c>
      <c r="D358" s="29" t="s">
        <v>2500</v>
      </c>
      <c r="E358" s="29" t="s">
        <v>2499</v>
      </c>
      <c r="F358" s="605"/>
      <c r="G358" s="29" t="s">
        <v>548</v>
      </c>
      <c r="H358" s="83">
        <v>8</v>
      </c>
      <c r="I358" s="124" t="s">
        <v>28</v>
      </c>
      <c r="J358" s="30">
        <v>30</v>
      </c>
      <c r="K358" s="124"/>
      <c r="L358" s="124">
        <v>9</v>
      </c>
      <c r="M358" s="33" t="s">
        <v>915</v>
      </c>
      <c r="N358" s="124"/>
      <c r="O358" s="35">
        <v>2753</v>
      </c>
      <c r="P358" s="124"/>
      <c r="Q358" s="127">
        <v>2752</v>
      </c>
      <c r="R358" s="20">
        <v>2747</v>
      </c>
      <c r="S358" s="20" t="s">
        <v>2393</v>
      </c>
      <c r="T358" s="124">
        <f>O358+J358-1</f>
        <v>2782</v>
      </c>
      <c r="U358" s="1015">
        <v>51.6</v>
      </c>
      <c r="V358" s="1014">
        <v>1.72</v>
      </c>
      <c r="W358" s="1014">
        <v>1.32</v>
      </c>
      <c r="X358" s="1014">
        <v>1.46</v>
      </c>
      <c r="Y358" s="90" t="s">
        <v>806</v>
      </c>
    </row>
    <row r="359" spans="1:25" s="20" customFormat="1" x14ac:dyDescent="0.25">
      <c r="A359" s="83">
        <v>33244</v>
      </c>
      <c r="B359" s="124" t="s">
        <v>23</v>
      </c>
      <c r="C359" s="124" t="s">
        <v>2477</v>
      </c>
      <c r="D359" s="29" t="s">
        <v>2513</v>
      </c>
      <c r="E359" s="29" t="s">
        <v>2493</v>
      </c>
      <c r="F359" s="605"/>
      <c r="G359" s="29" t="s">
        <v>548</v>
      </c>
      <c r="H359" s="83">
        <v>8</v>
      </c>
      <c r="I359" s="124" t="s">
        <v>10</v>
      </c>
      <c r="J359" s="30">
        <v>23</v>
      </c>
      <c r="K359" s="124"/>
      <c r="L359" s="124">
        <v>7</v>
      </c>
      <c r="M359" s="33" t="s">
        <v>990</v>
      </c>
      <c r="N359" s="124"/>
      <c r="O359" s="35">
        <v>2760</v>
      </c>
      <c r="P359" s="124">
        <v>2757</v>
      </c>
      <c r="Q359" s="127">
        <v>2752</v>
      </c>
      <c r="S359" s="20" t="s">
        <v>2393</v>
      </c>
      <c r="T359" s="124">
        <f>O359+J359-1</f>
        <v>2782</v>
      </c>
      <c r="U359" s="1015">
        <v>56.4</v>
      </c>
      <c r="V359" s="1014">
        <v>2.4500000000000002</v>
      </c>
      <c r="W359" s="1014">
        <v>2.34</v>
      </c>
      <c r="X359" s="1014">
        <v>2.44</v>
      </c>
      <c r="Y359" s="90" t="s">
        <v>809</v>
      </c>
    </row>
    <row r="360" spans="1:25" s="20" customFormat="1" x14ac:dyDescent="0.25">
      <c r="A360" s="83">
        <v>33249</v>
      </c>
      <c r="B360" s="124" t="s">
        <v>23</v>
      </c>
      <c r="C360" s="124" t="s">
        <v>2477</v>
      </c>
      <c r="D360" s="29" t="s">
        <v>2504</v>
      </c>
      <c r="E360" s="29" t="s">
        <v>2503</v>
      </c>
      <c r="F360" s="605"/>
      <c r="G360" s="29" t="s">
        <v>548</v>
      </c>
      <c r="H360" s="83">
        <v>8</v>
      </c>
      <c r="I360" s="124" t="s">
        <v>512</v>
      </c>
      <c r="J360" s="30">
        <v>29</v>
      </c>
      <c r="K360" s="124"/>
      <c r="L360" s="124">
        <v>10</v>
      </c>
      <c r="M360" s="34"/>
      <c r="N360" s="124" t="s">
        <v>775</v>
      </c>
      <c r="O360" s="35">
        <v>2752</v>
      </c>
      <c r="P360" s="124"/>
      <c r="Q360" s="127">
        <v>2752</v>
      </c>
      <c r="S360" s="20" t="s">
        <v>2393</v>
      </c>
      <c r="T360" s="124">
        <f>O360+J360-1</f>
        <v>2780</v>
      </c>
      <c r="U360" s="1015">
        <v>44.8</v>
      </c>
      <c r="V360" s="1014">
        <v>1.54</v>
      </c>
      <c r="W360" s="1014">
        <v>1.73</v>
      </c>
      <c r="X360" s="1014">
        <v>1.03</v>
      </c>
      <c r="Y360" s="90" t="s">
        <v>806</v>
      </c>
    </row>
    <row r="361" spans="1:25" s="20" customFormat="1" x14ac:dyDescent="0.25">
      <c r="A361" s="83">
        <v>33250</v>
      </c>
      <c r="B361" s="124" t="s">
        <v>23</v>
      </c>
      <c r="C361" s="124" t="s">
        <v>2477</v>
      </c>
      <c r="D361" s="29" t="s">
        <v>2502</v>
      </c>
      <c r="E361" s="29" t="s">
        <v>2501</v>
      </c>
      <c r="F361" s="605"/>
      <c r="G361" s="29" t="s">
        <v>548</v>
      </c>
      <c r="H361" s="83">
        <v>8</v>
      </c>
      <c r="I361" s="124" t="s">
        <v>28</v>
      </c>
      <c r="J361" s="30">
        <v>27</v>
      </c>
      <c r="K361" s="124"/>
      <c r="L361" s="124">
        <v>9</v>
      </c>
      <c r="M361" s="34"/>
      <c r="N361" s="124" t="s">
        <v>775</v>
      </c>
      <c r="O361" s="35">
        <v>2752</v>
      </c>
      <c r="P361" s="124"/>
      <c r="Q361" s="127">
        <v>2752</v>
      </c>
      <c r="S361" s="20" t="s">
        <v>2393</v>
      </c>
      <c r="T361" s="124">
        <f>O361+J361-1</f>
        <v>2778</v>
      </c>
      <c r="U361" s="1015">
        <v>47.4</v>
      </c>
      <c r="V361" s="1014">
        <v>1.76</v>
      </c>
      <c r="W361" s="1014">
        <v>1.99</v>
      </c>
      <c r="X361" s="1014">
        <v>1.48</v>
      </c>
      <c r="Y361" s="90" t="s">
        <v>806</v>
      </c>
    </row>
    <row r="362" spans="1:25" s="20" customFormat="1" x14ac:dyDescent="0.25">
      <c r="A362" s="83">
        <v>33266</v>
      </c>
      <c r="B362" s="124" t="s">
        <v>23</v>
      </c>
      <c r="C362" s="124" t="s">
        <v>2412</v>
      </c>
      <c r="D362" s="29" t="s">
        <v>2474</v>
      </c>
      <c r="E362" s="29" t="s">
        <v>2473</v>
      </c>
      <c r="F362" s="605"/>
      <c r="G362" s="29" t="s">
        <v>548</v>
      </c>
      <c r="H362" s="83">
        <v>8</v>
      </c>
      <c r="I362" s="124" t="s">
        <v>37</v>
      </c>
      <c r="J362" s="30">
        <v>26</v>
      </c>
      <c r="K362" s="124"/>
      <c r="L362" s="124">
        <v>8</v>
      </c>
      <c r="M362" s="34"/>
      <c r="N362" s="124" t="s">
        <v>775</v>
      </c>
      <c r="O362" s="35" t="s">
        <v>326</v>
      </c>
      <c r="P362" s="124"/>
      <c r="Q362" s="127" t="s">
        <v>326</v>
      </c>
      <c r="S362" s="20" t="s">
        <v>2393</v>
      </c>
      <c r="T362" s="124">
        <v>2777</v>
      </c>
      <c r="U362" s="1015">
        <v>66.400000000000006</v>
      </c>
      <c r="V362" s="1014">
        <v>2.5499999999999998</v>
      </c>
      <c r="W362" s="1014">
        <v>2.1800000000000002</v>
      </c>
      <c r="X362" s="1014">
        <v>2.85</v>
      </c>
      <c r="Y362" s="90" t="s">
        <v>809</v>
      </c>
    </row>
    <row r="363" spans="1:25" s="20" customFormat="1" x14ac:dyDescent="0.25">
      <c r="A363" s="83">
        <v>33285</v>
      </c>
      <c r="B363" s="124" t="s">
        <v>23</v>
      </c>
      <c r="C363" s="124" t="s">
        <v>2412</v>
      </c>
      <c r="D363" s="29" t="s">
        <v>2453</v>
      </c>
      <c r="E363" s="29" t="s">
        <v>2452</v>
      </c>
      <c r="F363" s="605"/>
      <c r="G363" s="29" t="s">
        <v>548</v>
      </c>
      <c r="H363" s="83">
        <v>8</v>
      </c>
      <c r="I363" s="124" t="s">
        <v>37</v>
      </c>
      <c r="J363" s="30">
        <v>44</v>
      </c>
      <c r="K363" s="124"/>
      <c r="L363" s="124">
        <v>9</v>
      </c>
      <c r="M363" s="33" t="s">
        <v>2451</v>
      </c>
      <c r="N363" s="124"/>
      <c r="O363" s="35" t="s">
        <v>2450</v>
      </c>
      <c r="P363" s="20" t="s">
        <v>1818</v>
      </c>
      <c r="Q363" s="127" t="s">
        <v>326</v>
      </c>
      <c r="R363" s="124"/>
      <c r="S363" s="20" t="s">
        <v>2393</v>
      </c>
      <c r="T363" s="124">
        <v>2803</v>
      </c>
      <c r="U363" s="1015">
        <v>65.900000000000006</v>
      </c>
      <c r="V363" s="1014">
        <v>1.5</v>
      </c>
      <c r="W363" s="1014">
        <v>0.42</v>
      </c>
      <c r="X363" s="1014">
        <v>1.04</v>
      </c>
      <c r="Y363" s="90" t="s">
        <v>807</v>
      </c>
    </row>
    <row r="364" spans="1:25" s="20" customFormat="1" x14ac:dyDescent="0.25">
      <c r="A364" s="83">
        <v>33184</v>
      </c>
      <c r="B364" s="124" t="s">
        <v>23</v>
      </c>
      <c r="C364" s="124" t="s">
        <v>2572</v>
      </c>
      <c r="D364" s="29" t="s">
        <v>2598</v>
      </c>
      <c r="E364" s="29" t="s">
        <v>2597</v>
      </c>
      <c r="F364" s="605"/>
      <c r="G364" s="29" t="s">
        <v>548</v>
      </c>
      <c r="H364" s="83">
        <v>8</v>
      </c>
      <c r="I364" s="124" t="s">
        <v>37</v>
      </c>
      <c r="J364" s="30">
        <v>33</v>
      </c>
      <c r="K364" s="124"/>
      <c r="L364" s="124">
        <v>17</v>
      </c>
      <c r="M364" s="33" t="s">
        <v>900</v>
      </c>
      <c r="N364" s="124"/>
      <c r="O364" s="35" t="s">
        <v>1817</v>
      </c>
      <c r="P364" s="20" t="s">
        <v>2596</v>
      </c>
      <c r="Q364" s="127" t="s">
        <v>326</v>
      </c>
      <c r="S364" s="20" t="s">
        <v>2393</v>
      </c>
      <c r="T364" s="124">
        <v>2785</v>
      </c>
      <c r="U364" s="1015">
        <v>62.3</v>
      </c>
      <c r="V364" s="1014">
        <v>1.89</v>
      </c>
      <c r="W364" s="1014">
        <v>1.29</v>
      </c>
      <c r="X364" s="1014">
        <v>2.15</v>
      </c>
      <c r="Y364" s="90" t="s">
        <v>806</v>
      </c>
    </row>
    <row r="365" spans="1:25" s="20" customFormat="1" x14ac:dyDescent="0.25">
      <c r="A365" s="83">
        <v>33246</v>
      </c>
      <c r="B365" s="124" t="s">
        <v>23</v>
      </c>
      <c r="C365" s="124" t="s">
        <v>2477</v>
      </c>
      <c r="D365" s="29" t="s">
        <v>2510</v>
      </c>
      <c r="E365" s="29" t="s">
        <v>2509</v>
      </c>
      <c r="F365" s="605"/>
      <c r="G365" s="29" t="s">
        <v>548</v>
      </c>
      <c r="H365" s="83">
        <v>8</v>
      </c>
      <c r="I365" s="124" t="s">
        <v>37</v>
      </c>
      <c r="J365" s="30">
        <v>29</v>
      </c>
      <c r="K365" s="124"/>
      <c r="L365" s="124">
        <v>11</v>
      </c>
      <c r="M365" s="34"/>
      <c r="N365" s="124" t="s">
        <v>775</v>
      </c>
      <c r="O365" s="35" t="s">
        <v>326</v>
      </c>
      <c r="P365" s="127"/>
      <c r="Q365" s="127" t="s">
        <v>326</v>
      </c>
      <c r="R365" s="28"/>
      <c r="S365" s="20" t="s">
        <v>2393</v>
      </c>
      <c r="T365" s="124">
        <v>2780</v>
      </c>
      <c r="U365" s="1015">
        <v>58.1</v>
      </c>
      <c r="V365" s="1014">
        <v>2</v>
      </c>
      <c r="W365" s="1014">
        <v>1.92</v>
      </c>
      <c r="X365" s="1014">
        <v>1.93</v>
      </c>
      <c r="Y365" s="90" t="s">
        <v>808</v>
      </c>
    </row>
    <row r="366" spans="1:25" s="20" customFormat="1" x14ac:dyDescent="0.25">
      <c r="A366" s="83">
        <v>33331</v>
      </c>
      <c r="B366" s="124" t="s">
        <v>23</v>
      </c>
      <c r="C366" s="124" t="s">
        <v>1788</v>
      </c>
      <c r="D366" s="29" t="s">
        <v>2404</v>
      </c>
      <c r="E366" s="29" t="s">
        <v>2403</v>
      </c>
      <c r="F366" s="605"/>
      <c r="G366" s="29" t="s">
        <v>548</v>
      </c>
      <c r="H366" s="83">
        <v>8</v>
      </c>
      <c r="I366" s="124" t="s">
        <v>37</v>
      </c>
      <c r="J366" s="30">
        <v>21</v>
      </c>
      <c r="K366" s="124"/>
      <c r="L366" s="124">
        <v>9</v>
      </c>
      <c r="M366" s="33" t="s">
        <v>803</v>
      </c>
      <c r="N366" s="124"/>
      <c r="O366" s="35" t="s">
        <v>2402</v>
      </c>
      <c r="P366" s="20" t="s">
        <v>1818</v>
      </c>
      <c r="Q366" s="127" t="s">
        <v>326</v>
      </c>
      <c r="S366" s="20" t="s">
        <v>2393</v>
      </c>
      <c r="T366" s="124">
        <v>2776</v>
      </c>
      <c r="U366" s="1015">
        <v>49</v>
      </c>
      <c r="V366" s="1014">
        <v>2.33</v>
      </c>
      <c r="W366" s="1014">
        <v>2.08</v>
      </c>
      <c r="X366" s="1014">
        <v>2.54</v>
      </c>
      <c r="Y366" s="90" t="s">
        <v>809</v>
      </c>
    </row>
    <row r="367" spans="1:25" s="20" customFormat="1" x14ac:dyDescent="0.25">
      <c r="A367" s="83">
        <v>33328</v>
      </c>
      <c r="B367" s="124" t="s">
        <v>23</v>
      </c>
      <c r="C367" s="124" t="s">
        <v>1788</v>
      </c>
      <c r="D367" s="29" t="s">
        <v>2407</v>
      </c>
      <c r="E367" s="29" t="s">
        <v>2406</v>
      </c>
      <c r="F367" s="605"/>
      <c r="G367" s="29" t="s">
        <v>548</v>
      </c>
      <c r="H367" s="83">
        <v>8</v>
      </c>
      <c r="I367" s="124" t="s">
        <v>37</v>
      </c>
      <c r="J367" s="30">
        <v>22</v>
      </c>
      <c r="K367" s="124"/>
      <c r="L367" s="124">
        <v>11</v>
      </c>
      <c r="M367" s="33" t="s">
        <v>797</v>
      </c>
      <c r="N367" s="124"/>
      <c r="O367" s="35" t="s">
        <v>326</v>
      </c>
      <c r="P367" s="124"/>
      <c r="Q367" s="127" t="s">
        <v>148</v>
      </c>
      <c r="R367" s="20" t="s">
        <v>2405</v>
      </c>
      <c r="S367" s="20" t="s">
        <v>2393</v>
      </c>
      <c r="T367" s="124">
        <v>2774</v>
      </c>
      <c r="U367" s="1015">
        <v>53.4</v>
      </c>
      <c r="V367" s="1014">
        <v>2.4300000000000002</v>
      </c>
      <c r="W367" s="1014">
        <v>2.2400000000000002</v>
      </c>
      <c r="X367" s="1014">
        <v>2.68</v>
      </c>
      <c r="Y367" s="90" t="s">
        <v>809</v>
      </c>
    </row>
    <row r="368" spans="1:25" s="20" customFormat="1" x14ac:dyDescent="0.25">
      <c r="A368" s="83">
        <v>33247</v>
      </c>
      <c r="B368" s="124" t="s">
        <v>23</v>
      </c>
      <c r="C368" s="124" t="s">
        <v>2477</v>
      </c>
      <c r="D368" s="29" t="s">
        <v>2508</v>
      </c>
      <c r="E368" s="29" t="s">
        <v>2507</v>
      </c>
      <c r="F368" s="605"/>
      <c r="G368" s="29" t="s">
        <v>548</v>
      </c>
      <c r="H368" s="83">
        <v>2</v>
      </c>
      <c r="I368" s="124" t="s">
        <v>28</v>
      </c>
      <c r="J368" s="30">
        <v>37</v>
      </c>
      <c r="K368" s="124"/>
      <c r="L368" s="124">
        <v>12</v>
      </c>
      <c r="M368" s="34"/>
      <c r="N368" s="124" t="s">
        <v>775</v>
      </c>
      <c r="O368" s="35">
        <v>2747</v>
      </c>
      <c r="P368" s="124"/>
      <c r="Q368" s="127">
        <v>2747</v>
      </c>
      <c r="S368" s="20" t="s">
        <v>2393</v>
      </c>
      <c r="T368" s="124">
        <f>O368+J368-1</f>
        <v>2783</v>
      </c>
      <c r="U368" s="1015">
        <v>100.8</v>
      </c>
      <c r="V368" s="1014">
        <v>2.72</v>
      </c>
      <c r="W368" s="1014">
        <v>2.58</v>
      </c>
      <c r="X368" s="1014">
        <v>3.25</v>
      </c>
      <c r="Y368" s="90" t="s">
        <v>809</v>
      </c>
    </row>
    <row r="369" spans="1:81" s="20" customFormat="1" x14ac:dyDescent="0.25">
      <c r="A369" s="83">
        <v>33264</v>
      </c>
      <c r="B369" s="124" t="s">
        <v>23</v>
      </c>
      <c r="C369" s="124" t="s">
        <v>2412</v>
      </c>
      <c r="D369" s="29" t="s">
        <v>2476</v>
      </c>
      <c r="E369" s="29" t="s">
        <v>2475</v>
      </c>
      <c r="F369" s="605"/>
      <c r="G369" s="29" t="s">
        <v>548</v>
      </c>
      <c r="H369" s="83">
        <v>2</v>
      </c>
      <c r="I369" s="124" t="s">
        <v>28</v>
      </c>
      <c r="J369" s="30">
        <v>124</v>
      </c>
      <c r="K369" s="124"/>
      <c r="L369" s="124">
        <v>13</v>
      </c>
      <c r="M369" s="33" t="s">
        <v>1928</v>
      </c>
      <c r="N369" s="124"/>
      <c r="O369" s="35">
        <v>2747</v>
      </c>
      <c r="P369" s="124"/>
      <c r="Q369" s="127">
        <v>2737</v>
      </c>
      <c r="R369" s="20">
        <v>2735</v>
      </c>
      <c r="S369" s="20" t="s">
        <v>2399</v>
      </c>
      <c r="T369" s="124">
        <f>O369+J369-1</f>
        <v>2870</v>
      </c>
      <c r="U369" s="1015">
        <v>139.9</v>
      </c>
      <c r="V369" s="1014">
        <v>1.1299999999999999</v>
      </c>
      <c r="W369" s="1014">
        <v>0.79</v>
      </c>
      <c r="X369" s="1014">
        <v>1.1200000000000001</v>
      </c>
      <c r="Y369" s="90" t="s">
        <v>807</v>
      </c>
    </row>
    <row r="370" spans="1:81" s="20" customFormat="1" x14ac:dyDescent="0.25">
      <c r="A370" s="83">
        <v>33326</v>
      </c>
      <c r="B370" s="124" t="s">
        <v>23</v>
      </c>
      <c r="C370" s="124" t="s">
        <v>1788</v>
      </c>
      <c r="D370" s="29" t="s">
        <v>2409</v>
      </c>
      <c r="E370" s="29" t="s">
        <v>2408</v>
      </c>
      <c r="F370" s="605"/>
      <c r="G370" s="29" t="s">
        <v>548</v>
      </c>
      <c r="H370" s="83">
        <v>4</v>
      </c>
      <c r="I370" s="124" t="s">
        <v>28</v>
      </c>
      <c r="J370" s="30">
        <v>120</v>
      </c>
      <c r="K370" s="124"/>
      <c r="L370" s="124">
        <v>15</v>
      </c>
      <c r="M370" s="33" t="s">
        <v>990</v>
      </c>
      <c r="N370" s="124"/>
      <c r="O370" s="35">
        <v>2748</v>
      </c>
      <c r="P370" s="124">
        <v>2743</v>
      </c>
      <c r="Q370" s="127">
        <v>2737</v>
      </c>
      <c r="S370" s="20" t="s">
        <v>2399</v>
      </c>
      <c r="T370" s="124">
        <f>O370+J370-1</f>
        <v>2867</v>
      </c>
      <c r="U370" s="1015">
        <v>125.8</v>
      </c>
      <c r="V370" s="1014">
        <v>1.05</v>
      </c>
      <c r="W370" s="1014">
        <v>0.87</v>
      </c>
      <c r="X370" s="1014">
        <v>0.95</v>
      </c>
      <c r="Y370" s="90" t="s">
        <v>807</v>
      </c>
    </row>
    <row r="371" spans="1:81" s="20" customFormat="1" x14ac:dyDescent="0.25">
      <c r="A371" s="83">
        <v>33267</v>
      </c>
      <c r="B371" s="124" t="s">
        <v>23</v>
      </c>
      <c r="C371" s="124" t="s">
        <v>2412</v>
      </c>
      <c r="D371" s="29" t="s">
        <v>2472</v>
      </c>
      <c r="E371" s="29" t="s">
        <v>2471</v>
      </c>
      <c r="F371" s="605"/>
      <c r="G371" s="29" t="s">
        <v>548</v>
      </c>
      <c r="H371" s="83">
        <v>8</v>
      </c>
      <c r="I371" s="124" t="s">
        <v>28</v>
      </c>
      <c r="J371" s="30">
        <v>112</v>
      </c>
      <c r="K371" s="124"/>
      <c r="L371" s="124">
        <v>13</v>
      </c>
      <c r="M371" s="33" t="s">
        <v>1928</v>
      </c>
      <c r="N371" s="124"/>
      <c r="O371" s="35">
        <v>2746</v>
      </c>
      <c r="P371" s="124"/>
      <c r="Q371" s="127">
        <v>2737</v>
      </c>
      <c r="R371" s="124">
        <v>2735</v>
      </c>
      <c r="S371" s="20" t="s">
        <v>2399</v>
      </c>
      <c r="T371" s="124">
        <f>O371+J371-1</f>
        <v>2857</v>
      </c>
      <c r="U371" s="1015">
        <v>106.3</v>
      </c>
      <c r="V371" s="1014">
        <v>0.95</v>
      </c>
      <c r="W371" s="1014">
        <v>0.97</v>
      </c>
      <c r="X371" s="1014">
        <v>1.1399999999999999</v>
      </c>
      <c r="Y371" s="90" t="s">
        <v>805</v>
      </c>
    </row>
    <row r="372" spans="1:81" s="20" customFormat="1" x14ac:dyDescent="0.25">
      <c r="A372" s="83">
        <v>33332</v>
      </c>
      <c r="B372" s="124" t="s">
        <v>23</v>
      </c>
      <c r="C372" s="124" t="s">
        <v>1788</v>
      </c>
      <c r="D372" s="29" t="s">
        <v>2401</v>
      </c>
      <c r="E372" s="29" t="s">
        <v>2400</v>
      </c>
      <c r="F372" s="605"/>
      <c r="G372" s="29" t="s">
        <v>548</v>
      </c>
      <c r="H372" s="83">
        <v>4</v>
      </c>
      <c r="I372" s="124" t="s">
        <v>28</v>
      </c>
      <c r="J372" s="30">
        <v>93</v>
      </c>
      <c r="K372" s="124"/>
      <c r="L372" s="124">
        <v>0</v>
      </c>
      <c r="M372" s="34"/>
      <c r="N372" s="124"/>
      <c r="O372" s="35">
        <v>2756</v>
      </c>
      <c r="Q372" s="127">
        <v>2737</v>
      </c>
      <c r="R372" s="20">
        <v>2735</v>
      </c>
      <c r="S372" s="20" t="s">
        <v>2399</v>
      </c>
      <c r="T372" s="124">
        <f>O372+J372-1</f>
        <v>2848</v>
      </c>
      <c r="U372" s="1015">
        <v>89.8</v>
      </c>
      <c r="V372" s="1014">
        <v>0.97</v>
      </c>
      <c r="W372" s="1014"/>
      <c r="X372" s="1014"/>
      <c r="Y372" s="47" t="s">
        <v>896</v>
      </c>
      <c r="Z372" s="124" t="s">
        <v>2398</v>
      </c>
    </row>
    <row r="373" spans="1:81" s="20" customFormat="1" x14ac:dyDescent="0.25">
      <c r="A373" s="83">
        <v>33254</v>
      </c>
      <c r="B373" s="124" t="s">
        <v>23</v>
      </c>
      <c r="C373" s="124" t="s">
        <v>2477</v>
      </c>
      <c r="D373" s="29" t="s">
        <v>2496</v>
      </c>
      <c r="E373" s="29" t="s">
        <v>2495</v>
      </c>
      <c r="F373" s="605"/>
      <c r="G373" s="29" t="s">
        <v>548</v>
      </c>
      <c r="H373" s="83">
        <v>4</v>
      </c>
      <c r="I373" s="124" t="s">
        <v>10</v>
      </c>
      <c r="J373" s="30">
        <v>56</v>
      </c>
      <c r="K373" s="124"/>
      <c r="L373" s="124">
        <v>15</v>
      </c>
      <c r="M373" s="33" t="s">
        <v>890</v>
      </c>
      <c r="N373" s="124"/>
      <c r="O373" s="35">
        <v>2735</v>
      </c>
      <c r="P373" s="124"/>
      <c r="Q373" s="127">
        <v>2728</v>
      </c>
      <c r="R373" s="124">
        <v>2726</v>
      </c>
      <c r="S373" s="20" t="s">
        <v>2399</v>
      </c>
      <c r="T373" s="124">
        <f>O373+J373-1</f>
        <v>2790</v>
      </c>
      <c r="U373" s="1015">
        <v>68.599999999999994</v>
      </c>
      <c r="V373" s="1014">
        <v>1.23</v>
      </c>
      <c r="W373" s="1014">
        <v>1</v>
      </c>
      <c r="X373" s="1014">
        <v>0.98</v>
      </c>
      <c r="Y373" s="90" t="s">
        <v>806</v>
      </c>
    </row>
    <row r="374" spans="1:81" x14ac:dyDescent="0.25">
      <c r="G374" s="29"/>
    </row>
    <row r="375" spans="1:81" s="14" customFormat="1" x14ac:dyDescent="0.25">
      <c r="A375" s="218" t="s">
        <v>2736</v>
      </c>
      <c r="B375" s="19"/>
      <c r="D375" s="25"/>
      <c r="E375" s="25"/>
      <c r="F375" s="25"/>
      <c r="G375" s="29"/>
      <c r="H375" s="19"/>
      <c r="I375" s="46"/>
      <c r="K375" s="19"/>
      <c r="L375" s="19"/>
      <c r="M375" s="26"/>
      <c r="N375" s="19"/>
      <c r="O375" s="19"/>
      <c r="P375" s="19"/>
      <c r="Q375" s="19"/>
      <c r="T375" s="124"/>
      <c r="U375" s="56"/>
      <c r="W375" s="25"/>
      <c r="X375" s="501"/>
    </row>
    <row r="376" spans="1:81" s="1026" customFormat="1" x14ac:dyDescent="0.25">
      <c r="A376" s="1038">
        <v>33138</v>
      </c>
      <c r="B376" s="1034" t="s">
        <v>226</v>
      </c>
      <c r="C376" s="1034" t="s">
        <v>123</v>
      </c>
      <c r="D376" s="1041"/>
      <c r="E376" s="1041"/>
      <c r="F376" s="1040" t="s">
        <v>2666</v>
      </c>
      <c r="G376" s="64" t="s">
        <v>548</v>
      </c>
      <c r="H376" s="1038"/>
      <c r="I376" s="1034" t="s">
        <v>28</v>
      </c>
      <c r="J376" s="1039">
        <v>57</v>
      </c>
      <c r="K376" s="1034"/>
      <c r="L376" s="1034">
        <v>0</v>
      </c>
      <c r="M376" s="1044" t="s">
        <v>725</v>
      </c>
      <c r="N376" s="1034"/>
      <c r="O376" s="1036">
        <v>2795</v>
      </c>
      <c r="P376" s="1034"/>
      <c r="Q376" s="1035">
        <v>2774</v>
      </c>
      <c r="R376" s="1026">
        <v>2762</v>
      </c>
      <c r="T376" s="410">
        <f>O376+J376-1</f>
        <v>2851</v>
      </c>
      <c r="U376" s="1017">
        <v>84.1</v>
      </c>
      <c r="V376" s="1016">
        <v>1.48</v>
      </c>
      <c r="W376" s="1016"/>
      <c r="X376" s="1016"/>
      <c r="Y376" s="1033" t="s">
        <v>811</v>
      </c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</row>
    <row r="377" spans="1:81" s="1026" customFormat="1" x14ac:dyDescent="0.25">
      <c r="A377" s="1038">
        <v>33131</v>
      </c>
      <c r="B377" s="1034" t="s">
        <v>226</v>
      </c>
      <c r="C377" s="1034" t="s">
        <v>123</v>
      </c>
      <c r="D377" s="1041"/>
      <c r="E377" s="1041"/>
      <c r="F377" s="1040"/>
      <c r="G377" s="64" t="s">
        <v>548</v>
      </c>
      <c r="H377" s="1038"/>
      <c r="I377" s="1034" t="s">
        <v>28</v>
      </c>
      <c r="J377" s="1039">
        <v>54</v>
      </c>
      <c r="K377" s="1034"/>
      <c r="L377" s="1034">
        <v>4</v>
      </c>
      <c r="M377" s="1037" t="s">
        <v>955</v>
      </c>
      <c r="N377" s="1034"/>
      <c r="O377" s="1036">
        <v>2794</v>
      </c>
      <c r="P377" s="1036">
        <v>2774</v>
      </c>
      <c r="Q377" s="1051">
        <v>2762</v>
      </c>
      <c r="T377" s="410">
        <f>O377+J377-1</f>
        <v>2847</v>
      </c>
      <c r="U377" s="1017">
        <v>82.7</v>
      </c>
      <c r="V377" s="1016">
        <v>1.53</v>
      </c>
      <c r="W377" s="1016">
        <v>0.93</v>
      </c>
      <c r="X377" s="1016">
        <v>0.82</v>
      </c>
      <c r="Y377" s="1050" t="s">
        <v>807</v>
      </c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</row>
    <row r="378" spans="1:81" s="1026" customFormat="1" x14ac:dyDescent="0.25">
      <c r="A378" s="1038">
        <v>33140</v>
      </c>
      <c r="B378" s="1034" t="s">
        <v>226</v>
      </c>
      <c r="C378" s="1038">
        <v>2</v>
      </c>
      <c r="D378" s="1041"/>
      <c r="E378" s="1041"/>
      <c r="F378" s="1038" t="s">
        <v>2669</v>
      </c>
      <c r="G378" s="64" t="s">
        <v>548</v>
      </c>
      <c r="H378" s="1038"/>
      <c r="I378" s="1034" t="s">
        <v>10</v>
      </c>
      <c r="J378" s="1039">
        <v>126</v>
      </c>
      <c r="K378" s="1034"/>
      <c r="L378" s="1034">
        <v>0</v>
      </c>
      <c r="M378" s="1044" t="s">
        <v>800</v>
      </c>
      <c r="N378" s="1034"/>
      <c r="O378" s="1036">
        <v>2719</v>
      </c>
      <c r="P378" s="1034"/>
      <c r="Q378" s="1035">
        <v>2703</v>
      </c>
      <c r="R378" s="1026">
        <v>2688</v>
      </c>
      <c r="T378" s="410">
        <f>O378+J378-1</f>
        <v>2844</v>
      </c>
      <c r="U378" s="1017">
        <v>67.5</v>
      </c>
      <c r="V378" s="1016">
        <v>0.54</v>
      </c>
      <c r="W378" s="1016"/>
      <c r="X378" s="1016"/>
      <c r="Y378" s="1033" t="s">
        <v>896</v>
      </c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</row>
    <row r="379" spans="1:81" s="1026" customFormat="1" x14ac:dyDescent="0.25">
      <c r="A379" s="1038">
        <v>33368</v>
      </c>
      <c r="B379" s="1034" t="s">
        <v>226</v>
      </c>
      <c r="C379" s="1034" t="s">
        <v>1788</v>
      </c>
      <c r="D379" s="1041"/>
      <c r="E379" s="1041"/>
      <c r="F379" s="1040" t="s">
        <v>1716</v>
      </c>
      <c r="G379" s="64" t="s">
        <v>548</v>
      </c>
      <c r="H379" s="1038"/>
      <c r="I379" s="1034" t="s">
        <v>28</v>
      </c>
      <c r="J379" s="1039">
        <v>49</v>
      </c>
      <c r="K379" s="1034"/>
      <c r="L379" s="1034">
        <v>0</v>
      </c>
      <c r="M379" s="1044" t="s">
        <v>800</v>
      </c>
      <c r="N379" s="1034"/>
      <c r="O379" s="1036">
        <v>2793</v>
      </c>
      <c r="P379" s="1034"/>
      <c r="Q379" s="1035">
        <v>2774</v>
      </c>
      <c r="R379" s="1026">
        <v>2762</v>
      </c>
      <c r="T379" s="410">
        <f>O379+J379-1</f>
        <v>2841</v>
      </c>
      <c r="U379" s="1017">
        <v>71.900000000000006</v>
      </c>
      <c r="V379" s="1016">
        <v>1.47</v>
      </c>
      <c r="W379" s="1016"/>
      <c r="X379" s="1016"/>
      <c r="Y379" s="1033" t="s">
        <v>811</v>
      </c>
      <c r="Z379" s="41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</row>
    <row r="380" spans="1:81" s="1026" customFormat="1" x14ac:dyDescent="0.25">
      <c r="A380" s="1038">
        <v>33130</v>
      </c>
      <c r="B380" s="1034" t="s">
        <v>226</v>
      </c>
      <c r="C380" s="1034" t="s">
        <v>123</v>
      </c>
      <c r="D380" s="1041"/>
      <c r="E380" s="1041"/>
      <c r="F380" s="1040"/>
      <c r="G380" s="64" t="s">
        <v>548</v>
      </c>
      <c r="H380" s="1038"/>
      <c r="I380" s="1034" t="s">
        <v>512</v>
      </c>
      <c r="J380" s="1039">
        <v>93</v>
      </c>
      <c r="K380" s="1034"/>
      <c r="L380" s="1034">
        <v>0</v>
      </c>
      <c r="M380" s="1044" t="s">
        <v>725</v>
      </c>
      <c r="N380" s="1034"/>
      <c r="O380" s="1036">
        <v>2743</v>
      </c>
      <c r="P380" s="1036">
        <v>2710</v>
      </c>
      <c r="Q380" s="1051">
        <v>2703</v>
      </c>
      <c r="T380" s="410">
        <f>O380+J380-1</f>
        <v>2835</v>
      </c>
      <c r="U380" s="1017">
        <v>92.7</v>
      </c>
      <c r="V380" s="1016">
        <v>1</v>
      </c>
      <c r="W380" s="1016"/>
      <c r="X380" s="1016"/>
      <c r="Y380" s="1033" t="s">
        <v>811</v>
      </c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</row>
    <row r="381" spans="1:81" s="1026" customFormat="1" x14ac:dyDescent="0.25">
      <c r="A381" s="1038">
        <v>33141</v>
      </c>
      <c r="B381" s="1034" t="s">
        <v>226</v>
      </c>
      <c r="C381" s="1038">
        <v>2</v>
      </c>
      <c r="D381" s="1041"/>
      <c r="E381" s="1041"/>
      <c r="F381" s="1038" t="s">
        <v>2668</v>
      </c>
      <c r="G381" s="64" t="s">
        <v>548</v>
      </c>
      <c r="H381" s="1038"/>
      <c r="I381" s="1034" t="s">
        <v>28</v>
      </c>
      <c r="J381" s="1039">
        <v>101</v>
      </c>
      <c r="K381" s="1034"/>
      <c r="L381" s="1034">
        <v>0</v>
      </c>
      <c r="M381" s="1044" t="s">
        <v>725</v>
      </c>
      <c r="N381" s="1034"/>
      <c r="O381" s="1036">
        <v>2731</v>
      </c>
      <c r="P381" s="1034">
        <v>2710</v>
      </c>
      <c r="Q381" s="1035">
        <v>2703</v>
      </c>
      <c r="T381" s="410">
        <f>O381+J381-1</f>
        <v>2831</v>
      </c>
      <c r="U381" s="1017">
        <v>109.3</v>
      </c>
      <c r="V381" s="1016">
        <v>1.08</v>
      </c>
      <c r="W381" s="1016"/>
      <c r="X381" s="1016"/>
      <c r="Y381" s="1033" t="s">
        <v>811</v>
      </c>
      <c r="Z381" s="40" t="s">
        <v>2667</v>
      </c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</row>
    <row r="382" spans="1:81" s="1026" customFormat="1" x14ac:dyDescent="0.25">
      <c r="A382" s="1038">
        <v>33263</v>
      </c>
      <c r="B382" s="1034" t="s">
        <v>226</v>
      </c>
      <c r="C382" s="1034" t="s">
        <v>2477</v>
      </c>
      <c r="D382" s="1041"/>
      <c r="E382" s="1041"/>
      <c r="F382" s="1040" t="s">
        <v>1716</v>
      </c>
      <c r="G382" s="64" t="s">
        <v>548</v>
      </c>
      <c r="H382" s="1038"/>
      <c r="I382" s="1034" t="s">
        <v>512</v>
      </c>
      <c r="J382" s="1039">
        <v>85</v>
      </c>
      <c r="K382" s="1034"/>
      <c r="L382" s="1034">
        <v>0</v>
      </c>
      <c r="M382" s="1044" t="s">
        <v>725</v>
      </c>
      <c r="N382" s="1034"/>
      <c r="O382" s="1036">
        <v>2743</v>
      </c>
      <c r="P382" s="1034">
        <v>2717</v>
      </c>
      <c r="Q382" s="1035">
        <v>2703</v>
      </c>
      <c r="T382" s="410">
        <f>O382+J382-1</f>
        <v>2827</v>
      </c>
      <c r="U382" s="1017">
        <v>75.7</v>
      </c>
      <c r="V382" s="1016">
        <v>0.89</v>
      </c>
      <c r="W382" s="1016"/>
      <c r="X382" s="1016"/>
      <c r="Y382" s="1033" t="s">
        <v>896</v>
      </c>
      <c r="Z382" s="41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</row>
    <row r="383" spans="1:81" s="1026" customFormat="1" x14ac:dyDescent="0.25">
      <c r="A383" s="1038">
        <v>33142</v>
      </c>
      <c r="B383" s="1034" t="s">
        <v>226</v>
      </c>
      <c r="C383" s="1034" t="s">
        <v>2735</v>
      </c>
      <c r="D383" s="1041"/>
      <c r="E383" s="1041"/>
      <c r="F383" s="1038" t="s">
        <v>2734</v>
      </c>
      <c r="G383" s="64" t="s">
        <v>548</v>
      </c>
      <c r="H383" s="1038"/>
      <c r="I383" s="1034" t="s">
        <v>10</v>
      </c>
      <c r="J383" s="1039">
        <v>79</v>
      </c>
      <c r="K383" s="1034"/>
      <c r="L383" s="1034">
        <v>1</v>
      </c>
      <c r="M383" s="1037" t="s">
        <v>800</v>
      </c>
      <c r="N383" s="1034"/>
      <c r="O383" s="1036">
        <v>2744</v>
      </c>
      <c r="P383" s="1034"/>
      <c r="Q383" s="1035">
        <v>2728</v>
      </c>
      <c r="R383" s="1026">
        <v>2726</v>
      </c>
      <c r="T383" s="410">
        <f>O383+J383-1</f>
        <v>2822</v>
      </c>
      <c r="U383" s="1017">
        <v>71.099999999999994</v>
      </c>
      <c r="V383" s="1016">
        <v>0.9</v>
      </c>
      <c r="W383" s="1016">
        <v>1.54</v>
      </c>
      <c r="X383" s="1016">
        <v>1.1100000000000001</v>
      </c>
      <c r="Y383" s="1033" t="s">
        <v>812</v>
      </c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</row>
    <row r="384" spans="1:81" s="1026" customFormat="1" x14ac:dyDescent="0.25">
      <c r="A384" s="1038">
        <v>33320</v>
      </c>
      <c r="B384" s="1034" t="s">
        <v>226</v>
      </c>
      <c r="C384" s="1034" t="s">
        <v>2412</v>
      </c>
      <c r="D384" s="1041"/>
      <c r="E384" s="1041"/>
      <c r="F384" s="1040" t="s">
        <v>1723</v>
      </c>
      <c r="G384" s="64" t="s">
        <v>548</v>
      </c>
      <c r="H384" s="1038"/>
      <c r="I384" s="1034" t="s">
        <v>10</v>
      </c>
      <c r="J384" s="1039">
        <v>66</v>
      </c>
      <c r="K384" s="1034"/>
      <c r="L384" s="1034">
        <v>27</v>
      </c>
      <c r="M384" s="1037" t="s">
        <v>2414</v>
      </c>
      <c r="N384" s="1034"/>
      <c r="O384" s="1036">
        <v>2755</v>
      </c>
      <c r="Q384" s="1035">
        <v>2753</v>
      </c>
      <c r="R384" s="1034">
        <v>2752</v>
      </c>
      <c r="T384" s="410">
        <f>O384+J384-1</f>
        <v>2820</v>
      </c>
      <c r="U384" s="1017">
        <v>60.3</v>
      </c>
      <c r="V384" s="1016">
        <v>0.91</v>
      </c>
      <c r="W384" s="1016">
        <v>0.34</v>
      </c>
      <c r="X384" s="1016">
        <v>0.84</v>
      </c>
      <c r="Y384" s="1033" t="s">
        <v>805</v>
      </c>
      <c r="Z384" s="410" t="s">
        <v>2413</v>
      </c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</row>
    <row r="385" spans="1:81" s="1026" customFormat="1" x14ac:dyDescent="0.25">
      <c r="A385" s="1038">
        <v>33367</v>
      </c>
      <c r="B385" s="1034" t="s">
        <v>226</v>
      </c>
      <c r="C385" s="1034" t="s">
        <v>1788</v>
      </c>
      <c r="D385" s="1041"/>
      <c r="E385" s="1041"/>
      <c r="F385" s="1040" t="s">
        <v>1723</v>
      </c>
      <c r="G385" s="64" t="s">
        <v>548</v>
      </c>
      <c r="H385" s="1038"/>
      <c r="I385" s="1034" t="s">
        <v>10</v>
      </c>
      <c r="J385" s="1039">
        <v>67</v>
      </c>
      <c r="K385" s="1034"/>
      <c r="L385" s="1034">
        <v>28</v>
      </c>
      <c r="M385" s="1037" t="s">
        <v>900</v>
      </c>
      <c r="N385" s="1034"/>
      <c r="O385" s="1036">
        <v>2754</v>
      </c>
      <c r="Q385" s="1035">
        <v>2753</v>
      </c>
      <c r="R385" s="1034">
        <v>2752</v>
      </c>
      <c r="T385" s="410">
        <f>O385+J385-1</f>
        <v>2820</v>
      </c>
      <c r="U385" s="1017">
        <v>61.2</v>
      </c>
      <c r="V385" s="1016">
        <v>0.91</v>
      </c>
      <c r="W385" s="1016">
        <v>0.33</v>
      </c>
      <c r="X385" s="1016">
        <v>0.83</v>
      </c>
      <c r="Y385" s="1033" t="s">
        <v>805</v>
      </c>
      <c r="Z385" s="410" t="s">
        <v>2365</v>
      </c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</row>
    <row r="386" spans="1:81" s="1026" customFormat="1" x14ac:dyDescent="0.25">
      <c r="A386" s="1038">
        <v>33134</v>
      </c>
      <c r="B386" s="1034" t="s">
        <v>226</v>
      </c>
      <c r="C386" s="1034" t="s">
        <v>123</v>
      </c>
      <c r="D386" s="1041"/>
      <c r="E386" s="1041"/>
      <c r="F386" s="1040" t="s">
        <v>2672</v>
      </c>
      <c r="G386" s="64" t="s">
        <v>548</v>
      </c>
      <c r="H386" s="1038"/>
      <c r="I386" s="1034" t="s">
        <v>28</v>
      </c>
      <c r="J386" s="1039">
        <v>58</v>
      </c>
      <c r="K386" s="1034"/>
      <c r="L386" s="1034">
        <v>17</v>
      </c>
      <c r="M386" s="1037" t="s">
        <v>2636</v>
      </c>
      <c r="N386" s="1034"/>
      <c r="O386" s="1036">
        <v>2762</v>
      </c>
      <c r="P386" s="1034">
        <v>2762</v>
      </c>
      <c r="Q386" s="1051">
        <v>2761</v>
      </c>
      <c r="T386" s="410">
        <f>O386+J386-1</f>
        <v>2819</v>
      </c>
      <c r="U386" s="1017">
        <v>101</v>
      </c>
      <c r="V386" s="1016">
        <v>1.74</v>
      </c>
      <c r="W386" s="1016">
        <v>1.1299999999999999</v>
      </c>
      <c r="X386" s="1016">
        <v>0.95</v>
      </c>
      <c r="Y386" s="1050" t="s">
        <v>806</v>
      </c>
      <c r="Z386" s="40" t="s">
        <v>2671</v>
      </c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</row>
    <row r="387" spans="1:81" s="1026" customFormat="1" x14ac:dyDescent="0.25">
      <c r="A387" s="1038">
        <v>33559</v>
      </c>
      <c r="B387" s="1034" t="s">
        <v>226</v>
      </c>
      <c r="C387" s="1034" t="s">
        <v>2042</v>
      </c>
      <c r="D387" s="1041"/>
      <c r="E387" s="1041"/>
      <c r="F387" s="1040" t="s">
        <v>1746</v>
      </c>
      <c r="G387" s="64" t="s">
        <v>548</v>
      </c>
      <c r="H387" s="1038"/>
      <c r="I387" s="1034" t="s">
        <v>10</v>
      </c>
      <c r="J387" s="1039">
        <v>37</v>
      </c>
      <c r="K387" s="1034"/>
      <c r="L387" s="1034">
        <v>9</v>
      </c>
      <c r="M387" s="1044" t="s">
        <v>672</v>
      </c>
      <c r="N387" s="1034"/>
      <c r="O387" s="1036">
        <v>2779</v>
      </c>
      <c r="P387" s="1034">
        <v>2766</v>
      </c>
      <c r="Q387" s="1035">
        <v>2762</v>
      </c>
      <c r="T387" s="410">
        <f>O387+J387-1</f>
        <v>2815</v>
      </c>
      <c r="U387" s="1017">
        <v>48.3</v>
      </c>
      <c r="V387" s="1016">
        <v>1.31</v>
      </c>
      <c r="W387" s="1016">
        <v>1.84</v>
      </c>
      <c r="X387" s="1016">
        <v>1.28</v>
      </c>
      <c r="Y387" s="1050" t="s">
        <v>806</v>
      </c>
      <c r="Z387" s="41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</row>
    <row r="388" spans="1:81" s="1026" customFormat="1" x14ac:dyDescent="0.25">
      <c r="A388" s="1038">
        <v>33132</v>
      </c>
      <c r="B388" s="1034" t="s">
        <v>226</v>
      </c>
      <c r="C388" s="1034" t="s">
        <v>123</v>
      </c>
      <c r="D388" s="1041"/>
      <c r="E388" s="1041"/>
      <c r="F388" s="1040"/>
      <c r="G388" s="64" t="s">
        <v>548</v>
      </c>
      <c r="H388" s="1038"/>
      <c r="I388" s="1034" t="s">
        <v>512</v>
      </c>
      <c r="J388" s="1039">
        <v>43</v>
      </c>
      <c r="K388" s="1034"/>
      <c r="L388" s="1034">
        <v>16</v>
      </c>
      <c r="M388" s="1037" t="s">
        <v>900</v>
      </c>
      <c r="N388" s="1034"/>
      <c r="O388" s="1036">
        <v>2763</v>
      </c>
      <c r="P388" s="1034"/>
      <c r="Q388" s="1035">
        <v>2762</v>
      </c>
      <c r="R388" s="1026">
        <v>2761</v>
      </c>
      <c r="T388" s="410">
        <f>O388+J388-1</f>
        <v>2805</v>
      </c>
      <c r="U388" s="1017">
        <v>65.599999999999994</v>
      </c>
      <c r="V388" s="1016">
        <v>1.53</v>
      </c>
      <c r="W388" s="1016">
        <v>1.2</v>
      </c>
      <c r="X388" s="1016">
        <v>0.93</v>
      </c>
      <c r="Y388" s="1050" t="s">
        <v>806</v>
      </c>
      <c r="Z388" s="40" t="s">
        <v>2673</v>
      </c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</row>
    <row r="389" spans="1:81" s="1026" customFormat="1" x14ac:dyDescent="0.25">
      <c r="A389" s="1038">
        <v>33420</v>
      </c>
      <c r="B389" s="1034" t="s">
        <v>226</v>
      </c>
      <c r="C389" s="1034" t="s">
        <v>1791</v>
      </c>
      <c r="D389" s="1041"/>
      <c r="E389" s="1041"/>
      <c r="F389" s="1040" t="s">
        <v>2294</v>
      </c>
      <c r="G389" s="64" t="s">
        <v>548</v>
      </c>
      <c r="H389" s="1038"/>
      <c r="I389" s="1034" t="s">
        <v>28</v>
      </c>
      <c r="J389" s="1039">
        <v>59</v>
      </c>
      <c r="K389" s="1034"/>
      <c r="L389" s="1034">
        <v>0</v>
      </c>
      <c r="M389" s="1044" t="s">
        <v>800</v>
      </c>
      <c r="N389" s="1034"/>
      <c r="O389" s="1036">
        <v>2743</v>
      </c>
      <c r="P389" s="1034">
        <v>2720</v>
      </c>
      <c r="Q389" s="1035">
        <v>2703</v>
      </c>
      <c r="T389" s="410">
        <f>O389+J389-1</f>
        <v>2801</v>
      </c>
      <c r="U389" s="1017">
        <v>65.400000000000006</v>
      </c>
      <c r="V389" s="1016">
        <v>1.1100000000000001</v>
      </c>
      <c r="W389" s="1016">
        <v>0</v>
      </c>
      <c r="X389" s="1016">
        <v>0</v>
      </c>
      <c r="Y389" s="1033" t="s">
        <v>811</v>
      </c>
      <c r="Z389" s="41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</row>
    <row r="390" spans="1:81" s="1026" customFormat="1" x14ac:dyDescent="0.25">
      <c r="A390" s="1038">
        <v>33419</v>
      </c>
      <c r="B390" s="1034" t="s">
        <v>226</v>
      </c>
      <c r="C390" s="1034" t="s">
        <v>1791</v>
      </c>
      <c r="D390" s="1041"/>
      <c r="E390" s="1041"/>
      <c r="F390" s="1040" t="s">
        <v>2294</v>
      </c>
      <c r="G390" s="64" t="s">
        <v>548</v>
      </c>
      <c r="H390" s="1038"/>
      <c r="I390" s="1034" t="s">
        <v>28</v>
      </c>
      <c r="J390" s="1039">
        <v>51</v>
      </c>
      <c r="K390" s="1034"/>
      <c r="L390" s="1034">
        <v>24</v>
      </c>
      <c r="M390" s="1037" t="s">
        <v>797</v>
      </c>
      <c r="N390" s="1034"/>
      <c r="O390" s="1036">
        <v>2737</v>
      </c>
      <c r="P390" s="1034">
        <v>2736</v>
      </c>
      <c r="Q390" s="1035">
        <v>2735</v>
      </c>
      <c r="T390" s="410">
        <f>O390+J390-1</f>
        <v>2787</v>
      </c>
      <c r="U390" s="1017">
        <v>50.9</v>
      </c>
      <c r="V390" s="1016">
        <v>1</v>
      </c>
      <c r="W390" s="1016">
        <v>0.82</v>
      </c>
      <c r="X390" s="1016">
        <v>0.83</v>
      </c>
      <c r="Y390" s="1050" t="s">
        <v>807</v>
      </c>
      <c r="Z390" s="41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</row>
    <row r="391" spans="1:81" s="1026" customFormat="1" x14ac:dyDescent="0.25">
      <c r="A391" s="1038">
        <v>33418</v>
      </c>
      <c r="B391" s="1034" t="s">
        <v>226</v>
      </c>
      <c r="C391" s="1034" t="s">
        <v>1791</v>
      </c>
      <c r="D391" s="1041"/>
      <c r="E391" s="1041"/>
      <c r="F391" s="1040" t="s">
        <v>1716</v>
      </c>
      <c r="G391" s="64" t="s">
        <v>548</v>
      </c>
      <c r="H391" s="1038"/>
      <c r="I391" s="1034" t="s">
        <v>37</v>
      </c>
      <c r="J391" s="1039">
        <v>20</v>
      </c>
      <c r="K391" s="1034"/>
      <c r="L391" s="1034">
        <v>8</v>
      </c>
      <c r="M391" s="1044"/>
      <c r="N391" s="1034" t="s">
        <v>775</v>
      </c>
      <c r="O391" s="1036" t="s">
        <v>1685</v>
      </c>
      <c r="P391" s="1034"/>
      <c r="Q391" s="1035" t="s">
        <v>1685</v>
      </c>
      <c r="T391" s="1034">
        <v>2781</v>
      </c>
      <c r="U391" s="1017">
        <v>64.900000000000006</v>
      </c>
      <c r="V391" s="1016">
        <v>3.25</v>
      </c>
      <c r="W391" s="1016">
        <v>3.46</v>
      </c>
      <c r="X391" s="1016">
        <v>3</v>
      </c>
      <c r="Y391" s="1050" t="s">
        <v>854</v>
      </c>
      <c r="Z391" s="41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</row>
    <row r="392" spans="1:81" x14ac:dyDescent="0.25">
      <c r="G392" s="29"/>
    </row>
    <row r="393" spans="1:81" x14ac:dyDescent="0.25">
      <c r="A393" s="1060" t="s">
        <v>2733</v>
      </c>
      <c r="B393" s="123"/>
      <c r="G393" s="29"/>
      <c r="T393" s="29"/>
    </row>
    <row r="394" spans="1:81" s="20" customFormat="1" x14ac:dyDescent="0.25">
      <c r="A394" s="1008">
        <v>33156</v>
      </c>
      <c r="B394" s="1003" t="s">
        <v>23</v>
      </c>
      <c r="C394" s="1003" t="s">
        <v>2572</v>
      </c>
      <c r="D394" s="929" t="s">
        <v>2611</v>
      </c>
      <c r="E394" s="929" t="s">
        <v>2648</v>
      </c>
      <c r="F394" s="47"/>
      <c r="G394" s="29" t="s">
        <v>548</v>
      </c>
      <c r="H394" s="934"/>
      <c r="I394" s="927" t="s">
        <v>817</v>
      </c>
      <c r="J394" s="1003">
        <v>15</v>
      </c>
      <c r="L394" s="1003">
        <v>6</v>
      </c>
      <c r="M394" s="927"/>
      <c r="N394" s="927" t="s">
        <v>775</v>
      </c>
      <c r="O394" s="1003"/>
      <c r="P394" s="927"/>
      <c r="Q394" s="1006" t="s">
        <v>646</v>
      </c>
      <c r="T394" s="927"/>
      <c r="U394" s="1011">
        <v>55.4</v>
      </c>
      <c r="V394" s="929">
        <v>3.69</v>
      </c>
      <c r="W394" s="929">
        <v>3.25</v>
      </c>
      <c r="X394" s="929">
        <v>3.92</v>
      </c>
      <c r="Y394" s="932" t="s">
        <v>854</v>
      </c>
      <c r="Z394" s="927"/>
      <c r="AA394" s="927"/>
      <c r="AB394" s="927"/>
      <c r="AC394" s="931"/>
      <c r="AD394" s="927"/>
      <c r="AE394" s="927"/>
      <c r="AF394" s="927"/>
      <c r="AG394" s="927"/>
      <c r="AH394" s="927"/>
      <c r="AI394" s="927"/>
      <c r="AJ394" s="927"/>
      <c r="AK394" s="927"/>
      <c r="AL394" s="927"/>
      <c r="AM394" s="927"/>
      <c r="AN394" s="927"/>
      <c r="AO394" s="927"/>
      <c r="AP394" s="927"/>
      <c r="AQ394" s="927" t="s">
        <v>556</v>
      </c>
      <c r="AR394" s="927" t="s">
        <v>1119</v>
      </c>
      <c r="AS394" s="927" t="s">
        <v>646</v>
      </c>
      <c r="AT394" s="927"/>
      <c r="AU394" s="927"/>
      <c r="AV394" s="927"/>
      <c r="AW394" s="927"/>
      <c r="AX394" s="927"/>
    </row>
    <row r="395" spans="1:81" s="1012" customFormat="1" x14ac:dyDescent="0.25">
      <c r="A395" s="88">
        <v>33618</v>
      </c>
      <c r="B395" s="415" t="s">
        <v>23</v>
      </c>
      <c r="C395" s="415" t="s">
        <v>1941</v>
      </c>
      <c r="D395" s="49" t="s">
        <v>1952</v>
      </c>
      <c r="E395" s="49" t="s">
        <v>1951</v>
      </c>
      <c r="F395" s="661"/>
      <c r="G395" s="29" t="s">
        <v>548</v>
      </c>
      <c r="H395" s="88">
        <v>4</v>
      </c>
      <c r="I395" s="124" t="s">
        <v>817</v>
      </c>
      <c r="J395" s="50">
        <v>171</v>
      </c>
      <c r="K395" s="415"/>
      <c r="L395" s="415">
        <v>0</v>
      </c>
      <c r="M395" s="52"/>
      <c r="N395" s="415"/>
      <c r="O395" s="415"/>
      <c r="P395" s="415"/>
      <c r="Q395" s="1006" t="s">
        <v>646</v>
      </c>
      <c r="R395" s="415"/>
      <c r="S395" s="22"/>
      <c r="U395" s="1015">
        <v>133.1</v>
      </c>
      <c r="V395" s="1014">
        <v>0.78</v>
      </c>
      <c r="X395" s="1014"/>
      <c r="Y395" s="1014" t="s">
        <v>896</v>
      </c>
      <c r="Z395" s="22" t="s">
        <v>1950</v>
      </c>
      <c r="AA395" s="50"/>
      <c r="AB395" s="50"/>
      <c r="AC395" s="50"/>
      <c r="AD395" s="50"/>
      <c r="AE395" s="50"/>
      <c r="AF395" s="50"/>
      <c r="AG395" s="50"/>
      <c r="AH395" s="415"/>
    </row>
    <row r="396" spans="1:81" s="22" customFormat="1" x14ac:dyDescent="0.25">
      <c r="A396" s="88">
        <v>33444</v>
      </c>
      <c r="B396" s="415" t="s">
        <v>23</v>
      </c>
      <c r="C396" s="415" t="s">
        <v>2219</v>
      </c>
      <c r="D396" s="49" t="s">
        <v>2251</v>
      </c>
      <c r="E396" s="49" t="s">
        <v>2250</v>
      </c>
      <c r="F396" s="661"/>
      <c r="G396" s="29" t="s">
        <v>548</v>
      </c>
      <c r="H396" s="88">
        <v>4</v>
      </c>
      <c r="I396" s="124" t="s">
        <v>817</v>
      </c>
      <c r="J396" s="50">
        <v>19</v>
      </c>
      <c r="K396" s="415"/>
      <c r="L396" s="415">
        <v>8</v>
      </c>
      <c r="M396" s="52"/>
      <c r="N396" s="415" t="s">
        <v>775</v>
      </c>
      <c r="O396" s="415"/>
      <c r="P396" s="415"/>
      <c r="Q396" s="1006" t="s">
        <v>646</v>
      </c>
      <c r="R396" s="415"/>
      <c r="U396" s="1015">
        <v>59.2</v>
      </c>
      <c r="V396" s="1014">
        <v>3.12</v>
      </c>
      <c r="W396" s="1014">
        <v>3.84</v>
      </c>
      <c r="X396" s="1014">
        <v>2.58</v>
      </c>
      <c r="Y396" s="1010" t="s">
        <v>854</v>
      </c>
      <c r="Z396" s="402"/>
      <c r="AA396" s="50"/>
      <c r="AB396" s="50"/>
      <c r="AC396" s="50"/>
      <c r="AD396" s="50"/>
      <c r="AE396" s="50"/>
      <c r="AF396" s="50"/>
      <c r="AG396" s="50"/>
      <c r="AH396" s="415"/>
    </row>
    <row r="397" spans="1:81" s="22" customFormat="1" x14ac:dyDescent="0.25">
      <c r="A397" s="88">
        <v>33563</v>
      </c>
      <c r="B397" s="415" t="s">
        <v>23</v>
      </c>
      <c r="C397" s="415" t="s">
        <v>2042</v>
      </c>
      <c r="D397" s="49" t="s">
        <v>2060</v>
      </c>
      <c r="E397" s="49" t="s">
        <v>2059</v>
      </c>
      <c r="F397" s="661"/>
      <c r="G397" s="29" t="s">
        <v>548</v>
      </c>
      <c r="H397" s="88">
        <v>4</v>
      </c>
      <c r="I397" s="124" t="s">
        <v>817</v>
      </c>
      <c r="J397" s="50">
        <v>74</v>
      </c>
      <c r="K397" s="415"/>
      <c r="L397" s="415">
        <v>31</v>
      </c>
      <c r="M397" s="52"/>
      <c r="N397" s="415"/>
      <c r="O397" s="415"/>
      <c r="P397" s="415"/>
      <c r="Q397" s="1006" t="s">
        <v>646</v>
      </c>
      <c r="R397" s="415"/>
      <c r="U397" s="1015">
        <v>98.1</v>
      </c>
      <c r="V397" s="1014">
        <v>1.33</v>
      </c>
      <c r="W397" s="1014">
        <v>0.36</v>
      </c>
      <c r="X397" s="1014">
        <v>0.81</v>
      </c>
      <c r="Y397" s="22" t="s">
        <v>807</v>
      </c>
      <c r="Z397" s="402"/>
      <c r="AA397" s="50"/>
      <c r="AB397" s="50"/>
      <c r="AC397" s="50"/>
      <c r="AD397" s="50"/>
      <c r="AE397" s="50"/>
      <c r="AF397" s="50"/>
      <c r="AG397" s="50"/>
      <c r="AH397" s="49"/>
    </row>
    <row r="398" spans="1:81" s="22" customFormat="1" x14ac:dyDescent="0.25">
      <c r="A398" s="88">
        <v>33564</v>
      </c>
      <c r="B398" s="415" t="s">
        <v>23</v>
      </c>
      <c r="C398" s="415" t="s">
        <v>2042</v>
      </c>
      <c r="D398" s="49" t="s">
        <v>2058</v>
      </c>
      <c r="E398" s="49" t="s">
        <v>2057</v>
      </c>
      <c r="F398" s="661"/>
      <c r="G398" s="29" t="s">
        <v>548</v>
      </c>
      <c r="H398" s="88">
        <v>4</v>
      </c>
      <c r="I398" s="124" t="s">
        <v>817</v>
      </c>
      <c r="J398" s="50">
        <v>76</v>
      </c>
      <c r="K398" s="415"/>
      <c r="L398" s="415">
        <v>30</v>
      </c>
      <c r="M398" s="52"/>
      <c r="N398" s="415" t="s">
        <v>24</v>
      </c>
      <c r="O398" s="415"/>
      <c r="P398" s="415"/>
      <c r="Q398" s="1006" t="s">
        <v>646</v>
      </c>
      <c r="R398" s="415"/>
      <c r="U398" s="1015">
        <v>64</v>
      </c>
      <c r="V398" s="1014">
        <v>0.84</v>
      </c>
      <c r="W398" s="1014">
        <v>0.37</v>
      </c>
      <c r="X398" s="1014">
        <v>0.59</v>
      </c>
      <c r="Y398" s="22" t="s">
        <v>805</v>
      </c>
      <c r="Z398" s="402"/>
      <c r="AA398" s="50"/>
      <c r="AB398" s="50"/>
      <c r="AC398" s="50"/>
      <c r="AD398" s="50"/>
      <c r="AE398" s="50"/>
      <c r="AF398" s="50"/>
      <c r="AG398" s="50"/>
      <c r="AH398" s="415"/>
    </row>
    <row r="399" spans="1:81" s="22" customFormat="1" x14ac:dyDescent="0.25">
      <c r="A399" s="88">
        <v>33622</v>
      </c>
      <c r="B399" s="415" t="s">
        <v>23</v>
      </c>
      <c r="C399" s="415" t="s">
        <v>1941</v>
      </c>
      <c r="D399" s="49" t="s">
        <v>1943</v>
      </c>
      <c r="E399" s="49" t="s">
        <v>1942</v>
      </c>
      <c r="F399" s="661"/>
      <c r="G399" s="29" t="s">
        <v>548</v>
      </c>
      <c r="H399" s="88">
        <v>4</v>
      </c>
      <c r="I399" s="124" t="s">
        <v>817</v>
      </c>
      <c r="J399" s="50">
        <v>24</v>
      </c>
      <c r="K399" s="415"/>
      <c r="L399" s="415">
        <v>22</v>
      </c>
      <c r="M399" s="52"/>
      <c r="N399" s="415" t="s">
        <v>24</v>
      </c>
      <c r="O399" s="415"/>
      <c r="P399" s="415"/>
      <c r="Q399" s="1006" t="s">
        <v>646</v>
      </c>
      <c r="R399" s="415"/>
      <c r="U399" s="1015">
        <v>41.5</v>
      </c>
      <c r="V399" s="1014">
        <v>1.73</v>
      </c>
      <c r="W399" s="1014">
        <v>1.51</v>
      </c>
      <c r="X399" s="1014">
        <v>2.23</v>
      </c>
      <c r="Y399" s="1010" t="s">
        <v>806</v>
      </c>
      <c r="Z399" s="402"/>
      <c r="AA399" s="50"/>
      <c r="AB399" s="50"/>
      <c r="AC399" s="50"/>
      <c r="AD399" s="50"/>
      <c r="AE399" s="50"/>
      <c r="AF399" s="50"/>
      <c r="AG399" s="50"/>
      <c r="AH399" s="415"/>
    </row>
    <row r="400" spans="1:81" s="22" customFormat="1" x14ac:dyDescent="0.25">
      <c r="A400" s="88">
        <v>33444</v>
      </c>
      <c r="B400" s="415" t="s">
        <v>23</v>
      </c>
      <c r="C400" s="415" t="s">
        <v>2219</v>
      </c>
      <c r="D400" s="49" t="s">
        <v>2251</v>
      </c>
      <c r="E400" s="49" t="s">
        <v>2250</v>
      </c>
      <c r="F400" s="661"/>
      <c r="G400" s="29" t="s">
        <v>548</v>
      </c>
      <c r="H400" s="88">
        <v>4</v>
      </c>
      <c r="I400" s="124" t="s">
        <v>817</v>
      </c>
      <c r="J400" s="50">
        <v>19</v>
      </c>
      <c r="K400" s="415"/>
      <c r="L400" s="415">
        <v>8</v>
      </c>
      <c r="M400" s="52"/>
      <c r="N400" s="415" t="s">
        <v>775</v>
      </c>
      <c r="O400" s="415"/>
      <c r="P400" s="415"/>
      <c r="Q400" s="1006" t="s">
        <v>646</v>
      </c>
      <c r="R400" s="415"/>
      <c r="U400" s="1075">
        <v>59.2</v>
      </c>
      <c r="V400" s="1075">
        <v>3.12</v>
      </c>
      <c r="W400" s="1075">
        <v>3.84</v>
      </c>
      <c r="X400" s="1075">
        <v>2.58</v>
      </c>
      <c r="Y400" s="58" t="s">
        <v>854</v>
      </c>
      <c r="Z400" s="402"/>
      <c r="AA400" s="50"/>
      <c r="AB400" s="50"/>
      <c r="AC400" s="50"/>
      <c r="AD400" s="50"/>
      <c r="AE400" s="50"/>
      <c r="AF400" s="50"/>
      <c r="AG400" s="50"/>
      <c r="AH400" s="415"/>
    </row>
    <row r="401" spans="1:34" s="20" customFormat="1" x14ac:dyDescent="0.25">
      <c r="A401" s="83">
        <v>33407</v>
      </c>
      <c r="B401" s="124" t="s">
        <v>23</v>
      </c>
      <c r="C401" s="124" t="s">
        <v>1791</v>
      </c>
      <c r="D401" s="29" t="s">
        <v>2311</v>
      </c>
      <c r="E401" s="29" t="s">
        <v>2310</v>
      </c>
      <c r="F401" s="605"/>
      <c r="G401" s="29" t="s">
        <v>548</v>
      </c>
      <c r="H401" s="83">
        <v>4</v>
      </c>
      <c r="I401" s="124" t="s">
        <v>817</v>
      </c>
      <c r="J401" s="30">
        <v>37</v>
      </c>
      <c r="K401" s="124"/>
      <c r="L401" s="124">
        <v>12</v>
      </c>
      <c r="M401" s="34"/>
      <c r="N401" s="124" t="s">
        <v>775</v>
      </c>
      <c r="O401" s="124"/>
      <c r="P401" s="124"/>
      <c r="Q401" s="1006" t="s">
        <v>646</v>
      </c>
      <c r="R401" s="124"/>
      <c r="U401" s="1015">
        <v>88</v>
      </c>
      <c r="V401" s="1014">
        <v>2.38</v>
      </c>
      <c r="W401" s="1014">
        <v>1.53</v>
      </c>
      <c r="X401" s="1014">
        <v>2.02</v>
      </c>
      <c r="Y401" s="43" t="s">
        <v>808</v>
      </c>
      <c r="Z401" s="127"/>
      <c r="AA401" s="30"/>
      <c r="AB401" s="30"/>
      <c r="AC401" s="30"/>
      <c r="AD401" s="30"/>
      <c r="AE401" s="30"/>
      <c r="AF401" s="30"/>
      <c r="AG401" s="30"/>
      <c r="AH401" s="124"/>
    </row>
    <row r="402" spans="1:34" s="20" customFormat="1" x14ac:dyDescent="0.25">
      <c r="A402" s="83">
        <v>33373</v>
      </c>
      <c r="B402" s="124" t="s">
        <v>23</v>
      </c>
      <c r="C402" s="124" t="s">
        <v>1791</v>
      </c>
      <c r="D402" s="29" t="s">
        <v>2363</v>
      </c>
      <c r="E402" s="29" t="s">
        <v>2362</v>
      </c>
      <c r="F402" s="605"/>
      <c r="G402" s="29" t="s">
        <v>548</v>
      </c>
      <c r="H402" s="83">
        <v>8</v>
      </c>
      <c r="I402" s="124" t="s">
        <v>817</v>
      </c>
      <c r="J402" s="30">
        <v>23</v>
      </c>
      <c r="K402" s="124" t="s">
        <v>15</v>
      </c>
      <c r="L402" s="124">
        <v>10</v>
      </c>
      <c r="N402" s="124" t="s">
        <v>1749</v>
      </c>
      <c r="O402" s="124"/>
      <c r="P402" s="124"/>
      <c r="Q402" s="1006" t="s">
        <v>646</v>
      </c>
      <c r="R402" s="124"/>
      <c r="U402" s="1015">
        <v>76.3</v>
      </c>
      <c r="V402" s="1014">
        <v>3.32</v>
      </c>
      <c r="W402" s="1014">
        <v>3.47</v>
      </c>
      <c r="X402" s="1014">
        <v>2.82</v>
      </c>
      <c r="Y402" s="90" t="s">
        <v>854</v>
      </c>
      <c r="Z402" s="127"/>
      <c r="AA402" s="30"/>
      <c r="AB402" s="30"/>
      <c r="AC402" s="30"/>
      <c r="AD402" s="30"/>
      <c r="AE402" s="30"/>
      <c r="AF402" s="30"/>
      <c r="AG402" s="30"/>
      <c r="AH402" s="124"/>
    </row>
    <row r="403" spans="1:34" s="20" customFormat="1" x14ac:dyDescent="0.25">
      <c r="A403" s="83">
        <v>33582</v>
      </c>
      <c r="B403" s="124" t="s">
        <v>23</v>
      </c>
      <c r="C403" s="124"/>
      <c r="D403" s="29" t="s">
        <v>2020</v>
      </c>
      <c r="E403" s="29" t="s">
        <v>2019</v>
      </c>
      <c r="F403" s="605"/>
      <c r="G403" s="29" t="s">
        <v>548</v>
      </c>
      <c r="H403" s="83">
        <v>4</v>
      </c>
      <c r="I403" s="124" t="s">
        <v>817</v>
      </c>
      <c r="J403" s="30">
        <v>21</v>
      </c>
      <c r="K403" s="124"/>
      <c r="L403" s="124">
        <v>10</v>
      </c>
      <c r="M403" s="34"/>
      <c r="N403" s="124" t="s">
        <v>1749</v>
      </c>
      <c r="O403" s="124"/>
      <c r="P403" s="124"/>
      <c r="Q403" s="1006" t="s">
        <v>646</v>
      </c>
      <c r="R403" s="124"/>
      <c r="S403" s="850"/>
      <c r="U403" s="1015">
        <v>65</v>
      </c>
      <c r="V403" s="1014">
        <v>3.09</v>
      </c>
      <c r="W403" s="1014">
        <v>2.62</v>
      </c>
      <c r="X403" s="1014">
        <v>3.09</v>
      </c>
      <c r="Y403" s="43" t="s">
        <v>858</v>
      </c>
      <c r="Z403" s="127"/>
      <c r="AA403" s="30"/>
      <c r="AB403" s="30"/>
      <c r="AC403" s="30"/>
      <c r="AD403" s="30"/>
      <c r="AE403" s="30"/>
      <c r="AF403" s="30"/>
      <c r="AG403" s="30"/>
      <c r="AH403" s="124"/>
    </row>
    <row r="404" spans="1:34" s="20" customFormat="1" x14ac:dyDescent="0.25">
      <c r="A404" s="83">
        <v>33506</v>
      </c>
      <c r="B404" s="124" t="s">
        <v>23</v>
      </c>
      <c r="C404" s="124" t="s">
        <v>2120</v>
      </c>
      <c r="D404" s="29" t="s">
        <v>2153</v>
      </c>
      <c r="E404" s="29" t="s">
        <v>2129</v>
      </c>
      <c r="F404" s="605"/>
      <c r="G404" s="29" t="s">
        <v>548</v>
      </c>
      <c r="H404" s="83">
        <v>4</v>
      </c>
      <c r="I404" s="124" t="s">
        <v>817</v>
      </c>
      <c r="J404" s="30">
        <v>54</v>
      </c>
      <c r="K404" s="124"/>
      <c r="L404" s="124">
        <v>12</v>
      </c>
      <c r="M404" s="34"/>
      <c r="N404" s="124" t="s">
        <v>775</v>
      </c>
      <c r="O404" s="124"/>
      <c r="P404" s="124"/>
      <c r="Q404" s="1006" t="s">
        <v>646</v>
      </c>
      <c r="R404" s="124"/>
      <c r="U404" s="1015">
        <v>87.9</v>
      </c>
      <c r="V404" s="1014">
        <v>1.63</v>
      </c>
      <c r="W404" s="1014">
        <v>1.78</v>
      </c>
      <c r="X404" s="1014">
        <v>1.41</v>
      </c>
      <c r="Y404" s="43" t="s">
        <v>806</v>
      </c>
      <c r="Z404" s="127"/>
      <c r="AA404" s="30"/>
      <c r="AB404" s="30"/>
      <c r="AC404" s="30"/>
      <c r="AD404" s="30"/>
      <c r="AE404" s="30"/>
      <c r="AF404" s="30"/>
      <c r="AG404" s="30"/>
      <c r="AH404" s="124"/>
    </row>
    <row r="405" spans="1:34" s="20" customFormat="1" x14ac:dyDescent="0.25">
      <c r="A405" s="83">
        <v>33216</v>
      </c>
      <c r="B405" s="124" t="s">
        <v>23</v>
      </c>
      <c r="C405" s="124" t="s">
        <v>2477</v>
      </c>
      <c r="D405" s="29" t="s">
        <v>2566</v>
      </c>
      <c r="E405" s="29" t="s">
        <v>2565</v>
      </c>
      <c r="F405" s="605"/>
      <c r="G405" s="29" t="s">
        <v>548</v>
      </c>
      <c r="H405" s="83">
        <v>8</v>
      </c>
      <c r="I405" s="124" t="s">
        <v>817</v>
      </c>
      <c r="J405" s="30">
        <v>18</v>
      </c>
      <c r="K405" s="124"/>
      <c r="L405" s="124">
        <v>8</v>
      </c>
      <c r="M405" s="34"/>
      <c r="N405" s="124" t="s">
        <v>775</v>
      </c>
      <c r="O405" s="124"/>
      <c r="P405" s="124"/>
      <c r="Q405" s="1006" t="s">
        <v>646</v>
      </c>
      <c r="R405" s="124"/>
      <c r="U405" s="1015">
        <v>48.8</v>
      </c>
      <c r="V405" s="1014">
        <v>2.71</v>
      </c>
      <c r="W405" s="1014">
        <v>2.88</v>
      </c>
      <c r="X405" s="1014">
        <v>2.63</v>
      </c>
      <c r="Y405" s="43" t="s">
        <v>809</v>
      </c>
      <c r="Z405" s="127"/>
      <c r="AA405" s="30"/>
      <c r="AB405" s="30"/>
      <c r="AC405" s="30"/>
      <c r="AD405" s="30"/>
      <c r="AE405" s="30"/>
      <c r="AF405" s="30"/>
      <c r="AG405" s="30"/>
    </row>
    <row r="406" spans="1:34" s="20" customFormat="1" x14ac:dyDescent="0.25">
      <c r="A406" s="83">
        <v>33179</v>
      </c>
      <c r="B406" s="124" t="s">
        <v>23</v>
      </c>
      <c r="C406" s="124" t="s">
        <v>2572</v>
      </c>
      <c r="D406" s="29" t="s">
        <v>2608</v>
      </c>
      <c r="E406" s="29" t="s">
        <v>2607</v>
      </c>
      <c r="F406" s="605"/>
      <c r="G406" s="29" t="s">
        <v>548</v>
      </c>
      <c r="H406" s="83">
        <v>8</v>
      </c>
      <c r="I406" s="124" t="s">
        <v>817</v>
      </c>
      <c r="J406" s="30">
        <v>16</v>
      </c>
      <c r="K406" s="124"/>
      <c r="L406" s="124">
        <v>9</v>
      </c>
      <c r="M406" s="34"/>
      <c r="N406" s="124" t="s">
        <v>775</v>
      </c>
      <c r="O406" s="124"/>
      <c r="P406" s="124"/>
      <c r="Q406" s="1006" t="s">
        <v>646</v>
      </c>
      <c r="R406" s="124"/>
      <c r="U406" s="1015">
        <v>45.4</v>
      </c>
      <c r="V406" s="1014">
        <v>2.84</v>
      </c>
      <c r="W406" s="1014">
        <v>2.8</v>
      </c>
      <c r="X406" s="1014">
        <v>2.8</v>
      </c>
      <c r="Y406" s="43" t="s">
        <v>809</v>
      </c>
      <c r="Z406" s="127"/>
      <c r="AA406" s="30"/>
      <c r="AB406" s="30"/>
      <c r="AC406" s="30"/>
      <c r="AD406" s="30"/>
      <c r="AE406" s="30"/>
      <c r="AF406" s="30"/>
      <c r="AG406" s="30"/>
      <c r="AH406" s="124"/>
    </row>
    <row r="407" spans="1:34" s="20" customFormat="1" x14ac:dyDescent="0.25">
      <c r="A407" s="83">
        <v>33156</v>
      </c>
      <c r="B407" s="124" t="s">
        <v>23</v>
      </c>
      <c r="C407" s="124" t="s">
        <v>2572</v>
      </c>
      <c r="D407" s="29" t="s">
        <v>2611</v>
      </c>
      <c r="E407" s="29" t="s">
        <v>2648</v>
      </c>
      <c r="F407" s="605"/>
      <c r="G407" s="29" t="s">
        <v>548</v>
      </c>
      <c r="H407" s="83">
        <v>8</v>
      </c>
      <c r="I407" s="124" t="s">
        <v>817</v>
      </c>
      <c r="J407" s="30">
        <v>15</v>
      </c>
      <c r="K407" s="124"/>
      <c r="L407" s="124">
        <v>6</v>
      </c>
      <c r="M407" s="34"/>
      <c r="N407" s="124" t="s">
        <v>775</v>
      </c>
      <c r="O407" s="124"/>
      <c r="P407" s="124"/>
      <c r="Q407" s="1006" t="s">
        <v>646</v>
      </c>
      <c r="R407" s="124"/>
      <c r="U407" s="927">
        <v>55.4</v>
      </c>
      <c r="V407" s="927">
        <v>3.69</v>
      </c>
      <c r="W407" s="927">
        <v>3.25</v>
      </c>
      <c r="X407" s="927">
        <v>3.92</v>
      </c>
      <c r="Y407" s="90" t="s">
        <v>854</v>
      </c>
      <c r="Z407" s="127"/>
      <c r="AA407" s="30"/>
      <c r="AB407" s="30"/>
      <c r="AC407" s="30"/>
      <c r="AD407" s="30"/>
      <c r="AE407" s="30"/>
      <c r="AF407" s="30"/>
      <c r="AG407" s="30"/>
    </row>
    <row r="408" spans="1:34" s="20" customFormat="1" x14ac:dyDescent="0.25">
      <c r="A408" s="83">
        <v>33119</v>
      </c>
      <c r="B408" s="124" t="s">
        <v>23</v>
      </c>
      <c r="C408" s="124" t="s">
        <v>123</v>
      </c>
      <c r="D408" s="29" t="s">
        <v>2687</v>
      </c>
      <c r="E408" s="29" t="s">
        <v>2683</v>
      </c>
      <c r="F408" s="605"/>
      <c r="G408" s="29" t="s">
        <v>548</v>
      </c>
      <c r="H408" s="83">
        <v>8</v>
      </c>
      <c r="I408" s="124" t="s">
        <v>817</v>
      </c>
      <c r="J408" s="30">
        <v>28</v>
      </c>
      <c r="K408" s="124"/>
      <c r="L408" s="124">
        <v>0</v>
      </c>
      <c r="M408" s="34"/>
      <c r="N408" s="124"/>
      <c r="O408" s="124"/>
      <c r="P408" s="124"/>
      <c r="Q408" s="1006" t="s">
        <v>646</v>
      </c>
      <c r="R408" s="124"/>
      <c r="U408" s="1015">
        <v>40.5</v>
      </c>
      <c r="V408" s="1014">
        <v>1.45</v>
      </c>
      <c r="W408" s="1014"/>
      <c r="X408" s="1014"/>
      <c r="Y408" s="20" t="s">
        <v>811</v>
      </c>
      <c r="Z408" s="127"/>
      <c r="AA408" s="30"/>
      <c r="AB408" s="30"/>
      <c r="AC408" s="30"/>
      <c r="AD408" s="30"/>
      <c r="AE408" s="30"/>
      <c r="AF408" s="30"/>
      <c r="AG408" s="30"/>
      <c r="AH408" s="43" t="s">
        <v>22</v>
      </c>
    </row>
    <row r="409" spans="1:34" s="20" customFormat="1" x14ac:dyDescent="0.25">
      <c r="A409" s="83">
        <v>33100</v>
      </c>
      <c r="B409" s="124" t="s">
        <v>23</v>
      </c>
      <c r="C409" s="124" t="s">
        <v>123</v>
      </c>
      <c r="D409" s="29" t="s">
        <v>2718</v>
      </c>
      <c r="E409" s="29" t="s">
        <v>2717</v>
      </c>
      <c r="F409" s="605"/>
      <c r="G409" s="29" t="s">
        <v>548</v>
      </c>
      <c r="H409" s="83">
        <v>4</v>
      </c>
      <c r="I409" s="124" t="s">
        <v>817</v>
      </c>
      <c r="J409" s="30">
        <v>20</v>
      </c>
      <c r="K409" s="124"/>
      <c r="L409" s="124">
        <v>8</v>
      </c>
      <c r="M409" s="34"/>
      <c r="N409" s="124"/>
      <c r="O409" s="124"/>
      <c r="P409" s="124"/>
      <c r="Q409" s="1006" t="s">
        <v>646</v>
      </c>
      <c r="R409" s="124"/>
      <c r="U409" s="1054">
        <v>51.3</v>
      </c>
      <c r="V409" s="1053">
        <v>2.57</v>
      </c>
      <c r="W409" s="1053">
        <v>2.37</v>
      </c>
      <c r="X409" s="1053">
        <v>2.57</v>
      </c>
      <c r="Y409" s="43" t="s">
        <v>809</v>
      </c>
      <c r="Z409" s="127"/>
      <c r="AA409" s="30"/>
      <c r="AB409" s="30"/>
      <c r="AC409" s="30"/>
      <c r="AD409" s="30"/>
      <c r="AE409" s="30"/>
      <c r="AF409" s="30"/>
      <c r="AG409" s="30"/>
      <c r="AH409" s="124"/>
    </row>
    <row r="410" spans="1:34" s="20" customFormat="1" x14ac:dyDescent="0.25">
      <c r="A410" s="83">
        <v>33172</v>
      </c>
      <c r="B410" s="124" t="s">
        <v>23</v>
      </c>
      <c r="C410" s="124" t="s">
        <v>2572</v>
      </c>
      <c r="D410" s="29" t="s">
        <v>2623</v>
      </c>
      <c r="E410" s="29" t="s">
        <v>2622</v>
      </c>
      <c r="F410" s="605"/>
      <c r="G410" s="29" t="s">
        <v>548</v>
      </c>
      <c r="H410" s="83">
        <v>8</v>
      </c>
      <c r="I410" s="124" t="s">
        <v>817</v>
      </c>
      <c r="J410" s="30">
        <v>25</v>
      </c>
      <c r="K410" s="124"/>
      <c r="L410" s="124">
        <v>7</v>
      </c>
      <c r="M410" s="33" t="s">
        <v>2621</v>
      </c>
      <c r="N410" s="124"/>
      <c r="O410" s="124"/>
      <c r="P410" s="124"/>
      <c r="Q410" s="1006" t="s">
        <v>646</v>
      </c>
      <c r="R410" s="124"/>
      <c r="U410" s="1015">
        <v>49.3</v>
      </c>
      <c r="V410" s="1014">
        <v>1.97</v>
      </c>
      <c r="W410" s="1014">
        <v>1.3</v>
      </c>
      <c r="X410" s="1014">
        <v>1.71</v>
      </c>
      <c r="Y410" s="43" t="s">
        <v>806</v>
      </c>
      <c r="Z410" s="127"/>
      <c r="AA410" s="30"/>
      <c r="AB410" s="30"/>
      <c r="AC410" s="30"/>
      <c r="AD410" s="30"/>
      <c r="AE410" s="30"/>
      <c r="AF410" s="30"/>
      <c r="AG410" s="30"/>
    </row>
    <row r="411" spans="1:34" s="20" customFormat="1" x14ac:dyDescent="0.25">
      <c r="A411" s="83">
        <v>33237</v>
      </c>
      <c r="B411" s="124" t="s">
        <v>23</v>
      </c>
      <c r="C411" s="124" t="s">
        <v>2477</v>
      </c>
      <c r="D411" s="29" t="s">
        <v>2108</v>
      </c>
      <c r="E411" s="29" t="s">
        <v>2524</v>
      </c>
      <c r="F411" s="605"/>
      <c r="G411" s="29" t="s">
        <v>548</v>
      </c>
      <c r="H411" s="83">
        <v>8</v>
      </c>
      <c r="I411" s="124" t="s">
        <v>817</v>
      </c>
      <c r="J411" s="30">
        <v>14</v>
      </c>
      <c r="K411" s="124"/>
      <c r="L411" s="124">
        <v>9</v>
      </c>
      <c r="M411" s="34"/>
      <c r="N411" s="124" t="s">
        <v>775</v>
      </c>
      <c r="O411" s="124"/>
      <c r="P411" s="124"/>
      <c r="Q411" s="1006" t="s">
        <v>646</v>
      </c>
      <c r="R411" s="124"/>
      <c r="U411" s="1015">
        <v>42.5</v>
      </c>
      <c r="V411" s="1014">
        <v>3.04</v>
      </c>
      <c r="W411" s="1014">
        <v>2.87</v>
      </c>
      <c r="X411" s="1014">
        <v>3.46</v>
      </c>
      <c r="Y411" s="311" t="s">
        <v>858</v>
      </c>
      <c r="Z411" s="127"/>
      <c r="AA411" s="30"/>
      <c r="AB411" s="30"/>
      <c r="AC411" s="30"/>
      <c r="AD411" s="30"/>
      <c r="AE411" s="30"/>
      <c r="AF411" s="30"/>
      <c r="AG411" s="30"/>
    </row>
    <row r="412" spans="1:34" s="22" customFormat="1" x14ac:dyDescent="0.25">
      <c r="A412" s="88">
        <v>33560</v>
      </c>
      <c r="B412" s="415" t="s">
        <v>23</v>
      </c>
      <c r="C412" s="415" t="s">
        <v>2042</v>
      </c>
      <c r="D412" s="49" t="s">
        <v>2066</v>
      </c>
      <c r="E412" s="49" t="s">
        <v>2065</v>
      </c>
      <c r="F412" s="661"/>
      <c r="G412" s="29" t="s">
        <v>548</v>
      </c>
      <c r="H412" s="88">
        <v>4</v>
      </c>
      <c r="I412" s="124" t="s">
        <v>817</v>
      </c>
      <c r="J412" s="50">
        <v>101</v>
      </c>
      <c r="K412" s="415"/>
      <c r="L412" s="415">
        <v>32</v>
      </c>
      <c r="M412" s="52"/>
      <c r="N412" s="415"/>
      <c r="O412" s="415"/>
      <c r="P412" s="415"/>
      <c r="Q412" s="1006" t="s">
        <v>646</v>
      </c>
      <c r="R412" s="415"/>
      <c r="U412" s="1015">
        <v>43.2</v>
      </c>
      <c r="V412" s="1014">
        <v>0.43</v>
      </c>
      <c r="W412" s="1014">
        <v>0.28999999999999998</v>
      </c>
      <c r="X412" s="1014">
        <v>0.43</v>
      </c>
      <c r="Y412" s="22" t="s">
        <v>805</v>
      </c>
      <c r="Z412" s="402"/>
      <c r="AA412" s="50"/>
      <c r="AB412" s="50"/>
      <c r="AC412" s="50"/>
      <c r="AD412" s="50"/>
      <c r="AE412" s="50"/>
      <c r="AF412" s="50"/>
      <c r="AG412" s="50"/>
      <c r="AH412" s="415"/>
    </row>
    <row r="413" spans="1:34" s="20" customFormat="1" x14ac:dyDescent="0.25">
      <c r="A413" s="83">
        <v>33591</v>
      </c>
      <c r="B413" s="124" t="s">
        <v>23</v>
      </c>
      <c r="C413" s="124"/>
      <c r="D413" s="29" t="s">
        <v>2004</v>
      </c>
      <c r="E413" s="29" t="s">
        <v>2003</v>
      </c>
      <c r="F413" s="605"/>
      <c r="G413" s="29" t="s">
        <v>548</v>
      </c>
      <c r="H413" s="83">
        <v>8</v>
      </c>
      <c r="I413" s="124" t="s">
        <v>817</v>
      </c>
      <c r="J413" s="30">
        <v>21</v>
      </c>
      <c r="K413" s="124"/>
      <c r="L413" s="124">
        <v>8</v>
      </c>
      <c r="M413" s="34"/>
      <c r="N413" s="124"/>
      <c r="O413" s="124"/>
      <c r="P413" s="124"/>
      <c r="Q413" s="1006" t="s">
        <v>646</v>
      </c>
      <c r="R413" s="124"/>
      <c r="U413" s="1015">
        <v>77.400000000000006</v>
      </c>
      <c r="V413" s="1014">
        <v>3.69</v>
      </c>
      <c r="W413" s="1014">
        <v>2.82</v>
      </c>
      <c r="X413" s="1014">
        <v>4.58</v>
      </c>
      <c r="Y413" s="311" t="s">
        <v>858</v>
      </c>
      <c r="Z413" s="127"/>
      <c r="AA413" s="30"/>
      <c r="AB413" s="30"/>
      <c r="AC413" s="30"/>
      <c r="AD413" s="30"/>
      <c r="AE413" s="30"/>
      <c r="AF413" s="30"/>
      <c r="AG413" s="30"/>
      <c r="AH413" s="124"/>
    </row>
    <row r="414" spans="1:34" s="20" customFormat="1" x14ac:dyDescent="0.25">
      <c r="A414" s="83">
        <v>33589</v>
      </c>
      <c r="B414" s="124" t="s">
        <v>23</v>
      </c>
      <c r="C414" s="124"/>
      <c r="D414" s="29" t="s">
        <v>2008</v>
      </c>
      <c r="E414" s="29" t="s">
        <v>2007</v>
      </c>
      <c r="F414" s="605"/>
      <c r="G414" s="29" t="s">
        <v>548</v>
      </c>
      <c r="H414" s="83">
        <v>8</v>
      </c>
      <c r="I414" s="124" t="s">
        <v>817</v>
      </c>
      <c r="J414" s="30">
        <v>18</v>
      </c>
      <c r="K414" s="124"/>
      <c r="L414" s="124">
        <v>11</v>
      </c>
      <c r="M414" s="34"/>
      <c r="N414" s="124" t="s">
        <v>641</v>
      </c>
      <c r="O414" s="124"/>
      <c r="P414" s="124"/>
      <c r="Q414" s="1006" t="s">
        <v>646</v>
      </c>
      <c r="R414" s="124"/>
      <c r="U414" s="1015">
        <v>65.099999999999994</v>
      </c>
      <c r="V414" s="1014">
        <v>3.62</v>
      </c>
      <c r="W414" s="1014">
        <v>3.5</v>
      </c>
      <c r="X414" s="1014">
        <v>3.72</v>
      </c>
      <c r="Y414" s="90" t="s">
        <v>854</v>
      </c>
      <c r="Z414" s="127"/>
      <c r="AA414" s="30"/>
      <c r="AB414" s="30"/>
      <c r="AC414" s="30"/>
      <c r="AD414" s="30"/>
      <c r="AE414" s="30"/>
      <c r="AF414" s="30"/>
      <c r="AG414" s="30"/>
      <c r="AH414" s="124"/>
    </row>
    <row r="415" spans="1:34" s="20" customFormat="1" x14ac:dyDescent="0.25">
      <c r="A415" s="83">
        <v>33311</v>
      </c>
      <c r="B415" s="124" t="s">
        <v>23</v>
      </c>
      <c r="C415" s="124" t="s">
        <v>2412</v>
      </c>
      <c r="D415" s="29" t="s">
        <v>2422</v>
      </c>
      <c r="E415" s="29" t="s">
        <v>2421</v>
      </c>
      <c r="F415" s="605"/>
      <c r="G415" s="29" t="s">
        <v>548</v>
      </c>
      <c r="H415" s="83">
        <v>8</v>
      </c>
      <c r="I415" s="124" t="s">
        <v>817</v>
      </c>
      <c r="J415" s="30">
        <v>18</v>
      </c>
      <c r="K415" s="124"/>
      <c r="L415" s="124">
        <v>8</v>
      </c>
      <c r="M415" s="34"/>
      <c r="N415" s="124" t="s">
        <v>775</v>
      </c>
      <c r="O415" s="124"/>
      <c r="P415" s="124"/>
      <c r="Q415" s="1006" t="s">
        <v>646</v>
      </c>
      <c r="R415" s="124"/>
      <c r="U415" s="1015">
        <v>46.1</v>
      </c>
      <c r="V415" s="1014">
        <v>2.56</v>
      </c>
      <c r="W415" s="1014">
        <v>2.04</v>
      </c>
      <c r="X415" s="1014">
        <v>2.94</v>
      </c>
      <c r="Y415" s="43" t="s">
        <v>809</v>
      </c>
      <c r="Z415" s="127"/>
      <c r="AA415" s="30"/>
      <c r="AB415" s="30"/>
      <c r="AC415" s="30"/>
      <c r="AD415" s="30"/>
      <c r="AE415" s="30"/>
      <c r="AF415" s="30"/>
      <c r="AG415" s="30"/>
    </row>
    <row r="416" spans="1:34" s="20" customFormat="1" x14ac:dyDescent="0.25">
      <c r="A416" s="83">
        <v>33301</v>
      </c>
      <c r="B416" s="124" t="s">
        <v>23</v>
      </c>
      <c r="C416" s="124" t="s">
        <v>2412</v>
      </c>
      <c r="D416" s="29" t="s">
        <v>2438</v>
      </c>
      <c r="E416" s="29" t="s">
        <v>2437</v>
      </c>
      <c r="F416" s="605"/>
      <c r="G416" s="29" t="s">
        <v>548</v>
      </c>
      <c r="H416" s="83">
        <v>8</v>
      </c>
      <c r="I416" s="124" t="s">
        <v>817</v>
      </c>
      <c r="J416" s="30">
        <v>29</v>
      </c>
      <c r="K416" s="124"/>
      <c r="L416" s="124">
        <v>13</v>
      </c>
      <c r="M416" s="34"/>
      <c r="N416" s="124" t="s">
        <v>775</v>
      </c>
      <c r="O416" s="124"/>
      <c r="P416" s="124"/>
      <c r="Q416" s="1006" t="s">
        <v>646</v>
      </c>
      <c r="R416" s="124"/>
      <c r="U416" s="1015">
        <v>60.6</v>
      </c>
      <c r="V416" s="1014">
        <v>2.09</v>
      </c>
      <c r="W416" s="1014">
        <v>1.37</v>
      </c>
      <c r="X416" s="1014">
        <v>2.08</v>
      </c>
      <c r="Y416" s="43" t="s">
        <v>808</v>
      </c>
      <c r="Z416" s="127"/>
      <c r="AA416" s="30"/>
      <c r="AB416" s="30"/>
      <c r="AC416" s="30"/>
      <c r="AD416" s="30"/>
      <c r="AE416" s="30"/>
      <c r="AF416" s="30"/>
      <c r="AG416" s="30"/>
      <c r="AH416" s="124"/>
    </row>
    <row r="417" spans="1:40" s="20" customFormat="1" x14ac:dyDescent="0.25">
      <c r="A417" s="83">
        <v>33271</v>
      </c>
      <c r="B417" s="124" t="s">
        <v>23</v>
      </c>
      <c r="C417" s="124" t="s">
        <v>2412</v>
      </c>
      <c r="D417" s="29" t="s">
        <v>2466</v>
      </c>
      <c r="E417" s="29" t="s">
        <v>2465</v>
      </c>
      <c r="F417" s="605"/>
      <c r="G417" s="29" t="s">
        <v>548</v>
      </c>
      <c r="H417" s="83">
        <v>8</v>
      </c>
      <c r="I417" s="124" t="s">
        <v>817</v>
      </c>
      <c r="J417" s="30">
        <v>22</v>
      </c>
      <c r="K417" s="124"/>
      <c r="L417" s="124">
        <v>12</v>
      </c>
      <c r="M417" s="34"/>
      <c r="N417" s="124" t="s">
        <v>775</v>
      </c>
      <c r="O417" s="124"/>
      <c r="P417" s="124"/>
      <c r="Q417" s="1006" t="s">
        <v>646</v>
      </c>
      <c r="R417" s="124"/>
      <c r="U417" s="1015">
        <v>46.8</v>
      </c>
      <c r="V417" s="1014">
        <v>2.13</v>
      </c>
      <c r="W417" s="1014">
        <v>1.89</v>
      </c>
      <c r="X417" s="1014">
        <v>2.39</v>
      </c>
      <c r="Y417" s="43" t="s">
        <v>808</v>
      </c>
      <c r="Z417" s="127"/>
      <c r="AA417" s="30"/>
      <c r="AB417" s="30"/>
      <c r="AC417" s="30"/>
      <c r="AD417" s="30"/>
      <c r="AE417" s="30"/>
      <c r="AF417" s="30"/>
      <c r="AG417" s="30"/>
    </row>
    <row r="418" spans="1:40" s="20" customFormat="1" x14ac:dyDescent="0.25">
      <c r="A418" s="83">
        <v>33234</v>
      </c>
      <c r="B418" s="124" t="s">
        <v>23</v>
      </c>
      <c r="C418" s="124" t="s">
        <v>2477</v>
      </c>
      <c r="D418" s="29" t="s">
        <v>2532</v>
      </c>
      <c r="E418" s="29" t="s">
        <v>2531</v>
      </c>
      <c r="F418" s="605"/>
      <c r="G418" s="29" t="s">
        <v>548</v>
      </c>
      <c r="H418" s="83">
        <v>8</v>
      </c>
      <c r="I418" s="124" t="s">
        <v>817</v>
      </c>
      <c r="J418" s="30">
        <v>14</v>
      </c>
      <c r="K418" s="124"/>
      <c r="L418" s="124">
        <v>5</v>
      </c>
      <c r="M418" s="34"/>
      <c r="N418" s="124" t="s">
        <v>775</v>
      </c>
      <c r="O418" s="124"/>
      <c r="P418" s="124"/>
      <c r="Q418" s="1006" t="s">
        <v>646</v>
      </c>
      <c r="R418" s="124"/>
      <c r="U418" s="1015">
        <v>59</v>
      </c>
      <c r="V418" s="1014">
        <v>4.21</v>
      </c>
      <c r="W418" s="1014">
        <v>5.45</v>
      </c>
      <c r="X418" s="1014">
        <v>3.72</v>
      </c>
      <c r="Y418" s="43" t="s">
        <v>1013</v>
      </c>
      <c r="Z418" s="127"/>
      <c r="AA418" s="30"/>
      <c r="AB418" s="30"/>
      <c r="AC418" s="30"/>
      <c r="AD418" s="30"/>
      <c r="AE418" s="30"/>
      <c r="AF418" s="30"/>
      <c r="AG418" s="30"/>
    </row>
    <row r="419" spans="1:40" s="20" customFormat="1" x14ac:dyDescent="0.25">
      <c r="A419" s="83">
        <v>33185</v>
      </c>
      <c r="B419" s="124" t="s">
        <v>23</v>
      </c>
      <c r="C419" s="124" t="s">
        <v>2572</v>
      </c>
      <c r="D419" s="29" t="s">
        <v>2595</v>
      </c>
      <c r="E419" s="29" t="s">
        <v>2594</v>
      </c>
      <c r="F419" s="605"/>
      <c r="G419" s="29" t="s">
        <v>548</v>
      </c>
      <c r="H419" s="83">
        <v>8</v>
      </c>
      <c r="I419" s="124" t="s">
        <v>817</v>
      </c>
      <c r="J419" s="30">
        <v>57</v>
      </c>
      <c r="K419" s="124"/>
      <c r="L419" s="124">
        <v>26</v>
      </c>
      <c r="M419" s="34"/>
      <c r="N419" s="124" t="s">
        <v>775</v>
      </c>
      <c r="O419" s="124"/>
      <c r="P419" s="124"/>
      <c r="Q419" s="1006" t="s">
        <v>646</v>
      </c>
      <c r="R419" s="124"/>
      <c r="U419" s="1015">
        <v>63</v>
      </c>
      <c r="V419" s="1014">
        <v>1.1100000000000001</v>
      </c>
      <c r="W419" s="1014">
        <v>0.66</v>
      </c>
      <c r="X419" s="1014">
        <v>0.77</v>
      </c>
      <c r="Y419" s="1043" t="s">
        <v>807</v>
      </c>
      <c r="Z419" s="127"/>
      <c r="AA419" s="30"/>
      <c r="AB419" s="30"/>
      <c r="AC419" s="30"/>
      <c r="AD419" s="30"/>
      <c r="AE419" s="30"/>
      <c r="AF419" s="30"/>
      <c r="AG419" s="30"/>
      <c r="AH419" s="124"/>
    </row>
    <row r="420" spans="1:40" s="20" customFormat="1" x14ac:dyDescent="0.25">
      <c r="A420" s="83">
        <v>33187</v>
      </c>
      <c r="B420" s="124" t="s">
        <v>23</v>
      </c>
      <c r="C420" s="124" t="s">
        <v>2572</v>
      </c>
      <c r="D420" s="29" t="s">
        <v>2592</v>
      </c>
      <c r="E420" s="29" t="s">
        <v>2591</v>
      </c>
      <c r="F420" s="605"/>
      <c r="G420" s="29" t="s">
        <v>548</v>
      </c>
      <c r="H420" s="83">
        <v>8</v>
      </c>
      <c r="I420" s="124" t="s">
        <v>817</v>
      </c>
      <c r="J420" s="30">
        <v>33</v>
      </c>
      <c r="K420" s="124"/>
      <c r="L420" s="124">
        <v>18</v>
      </c>
      <c r="M420" s="34"/>
      <c r="N420" s="124" t="s">
        <v>775</v>
      </c>
      <c r="O420" s="124"/>
      <c r="P420" s="124"/>
      <c r="Q420" s="1006" t="s">
        <v>646</v>
      </c>
      <c r="R420" s="124"/>
      <c r="U420" s="1015">
        <v>37.6</v>
      </c>
      <c r="V420" s="1014">
        <v>1.1399999999999999</v>
      </c>
      <c r="W420" s="1014">
        <v>0.69</v>
      </c>
      <c r="X420" s="1014">
        <v>1.75</v>
      </c>
      <c r="Y420" s="1043" t="s">
        <v>807</v>
      </c>
      <c r="Z420" s="127"/>
      <c r="AA420" s="30"/>
      <c r="AB420" s="30"/>
      <c r="AC420" s="30"/>
      <c r="AD420" s="30"/>
      <c r="AE420" s="30"/>
      <c r="AF420" s="30"/>
      <c r="AG420" s="30"/>
      <c r="AH420" s="124"/>
    </row>
    <row r="421" spans="1:40" s="20" customFormat="1" x14ac:dyDescent="0.25">
      <c r="A421" s="83">
        <v>33188</v>
      </c>
      <c r="B421" s="124" t="s">
        <v>23</v>
      </c>
      <c r="C421" s="124" t="s">
        <v>2572</v>
      </c>
      <c r="D421" s="29" t="s">
        <v>2590</v>
      </c>
      <c r="E421" s="29" t="s">
        <v>2589</v>
      </c>
      <c r="F421" s="605"/>
      <c r="G421" s="29" t="s">
        <v>548</v>
      </c>
      <c r="H421" s="83">
        <v>8</v>
      </c>
      <c r="I421" s="124" t="s">
        <v>817</v>
      </c>
      <c r="J421" s="30">
        <v>36</v>
      </c>
      <c r="K421" s="124"/>
      <c r="L421" s="124">
        <v>18</v>
      </c>
      <c r="M421" s="33" t="s">
        <v>900</v>
      </c>
      <c r="N421" s="124"/>
      <c r="O421" s="124"/>
      <c r="P421" s="124"/>
      <c r="Q421" s="1006" t="s">
        <v>646</v>
      </c>
      <c r="R421" s="124"/>
      <c r="U421" s="1015">
        <v>54.3</v>
      </c>
      <c r="V421" s="1014">
        <v>1.51</v>
      </c>
      <c r="W421" s="1014">
        <v>0.98</v>
      </c>
      <c r="X421" s="1014">
        <v>1.54</v>
      </c>
      <c r="Y421" s="43" t="s">
        <v>806</v>
      </c>
      <c r="Z421" s="20" t="s">
        <v>2588</v>
      </c>
      <c r="AA421" s="30"/>
      <c r="AB421" s="30"/>
      <c r="AC421" s="30"/>
      <c r="AD421" s="30"/>
      <c r="AE421" s="30"/>
      <c r="AF421" s="30"/>
      <c r="AG421" s="30"/>
      <c r="AH421" s="124"/>
    </row>
    <row r="422" spans="1:40" s="20" customFormat="1" x14ac:dyDescent="0.25">
      <c r="A422" s="83">
        <v>33192</v>
      </c>
      <c r="B422" s="124" t="s">
        <v>23</v>
      </c>
      <c r="C422" s="124" t="s">
        <v>2572</v>
      </c>
      <c r="D422" s="29" t="s">
        <v>2584</v>
      </c>
      <c r="E422" s="29" t="s">
        <v>2583</v>
      </c>
      <c r="F422" s="605"/>
      <c r="G422" s="29" t="s">
        <v>548</v>
      </c>
      <c r="H422" s="83">
        <v>8</v>
      </c>
      <c r="I422" s="124" t="s">
        <v>817</v>
      </c>
      <c r="J422" s="30">
        <v>15</v>
      </c>
      <c r="K422" s="124"/>
      <c r="L422" s="124">
        <v>9</v>
      </c>
      <c r="M422" s="34"/>
      <c r="N422" s="124" t="s">
        <v>775</v>
      </c>
      <c r="O422" s="124"/>
      <c r="P422" s="124"/>
      <c r="Q422" s="1006" t="s">
        <v>646</v>
      </c>
      <c r="R422" s="124"/>
      <c r="U422" s="1015">
        <v>28.3</v>
      </c>
      <c r="V422" s="1014">
        <v>1.88</v>
      </c>
      <c r="W422" s="1014">
        <v>1.72</v>
      </c>
      <c r="X422" s="1014">
        <v>2.2599999999999998</v>
      </c>
      <c r="Y422" s="43" t="s">
        <v>806</v>
      </c>
      <c r="Z422" s="127"/>
      <c r="AA422" s="30"/>
      <c r="AB422" s="30"/>
      <c r="AC422" s="30"/>
      <c r="AD422" s="30"/>
      <c r="AE422" s="30"/>
      <c r="AF422" s="30"/>
      <c r="AG422" s="30"/>
      <c r="AH422" s="124"/>
    </row>
    <row r="423" spans="1:40" s="20" customFormat="1" x14ac:dyDescent="0.25">
      <c r="A423" s="83">
        <v>33194</v>
      </c>
      <c r="B423" s="124" t="s">
        <v>23</v>
      </c>
      <c r="C423" s="124" t="s">
        <v>2572</v>
      </c>
      <c r="D423" s="29" t="s">
        <v>2581</v>
      </c>
      <c r="E423" s="29" t="s">
        <v>2580</v>
      </c>
      <c r="F423" s="605"/>
      <c r="G423" s="29" t="s">
        <v>548</v>
      </c>
      <c r="H423" s="83">
        <v>8</v>
      </c>
      <c r="I423" s="124" t="s">
        <v>817</v>
      </c>
      <c r="J423" s="30">
        <v>55</v>
      </c>
      <c r="K423" s="124"/>
      <c r="L423" s="124">
        <v>23</v>
      </c>
      <c r="M423" s="34"/>
      <c r="N423" s="124" t="s">
        <v>775</v>
      </c>
      <c r="O423" s="124"/>
      <c r="P423" s="124"/>
      <c r="Q423" s="1006" t="s">
        <v>646</v>
      </c>
      <c r="R423" s="124"/>
      <c r="U423" s="1015">
        <v>51.5</v>
      </c>
      <c r="V423" s="1014">
        <v>0.94</v>
      </c>
      <c r="W423" s="1014">
        <v>0.44</v>
      </c>
      <c r="X423" s="1014">
        <v>1.08</v>
      </c>
      <c r="Y423" s="850" t="s">
        <v>805</v>
      </c>
      <c r="Z423" s="127"/>
      <c r="AA423" s="30"/>
      <c r="AB423" s="30"/>
      <c r="AC423" s="30"/>
      <c r="AD423" s="30"/>
      <c r="AE423" s="30"/>
      <c r="AF423" s="30"/>
      <c r="AG423" s="30"/>
      <c r="AH423" s="124"/>
    </row>
    <row r="424" spans="1:40" s="20" customFormat="1" x14ac:dyDescent="0.25">
      <c r="A424" s="83">
        <v>33243</v>
      </c>
      <c r="B424" s="124" t="s">
        <v>23</v>
      </c>
      <c r="C424" s="124" t="s">
        <v>2477</v>
      </c>
      <c r="D424" s="29" t="s">
        <v>2514</v>
      </c>
      <c r="E424" s="29" t="s">
        <v>2491</v>
      </c>
      <c r="F424" s="605"/>
      <c r="G424" s="29" t="s">
        <v>548</v>
      </c>
      <c r="H424" s="83">
        <v>8</v>
      </c>
      <c r="I424" s="124" t="s">
        <v>817</v>
      </c>
      <c r="J424" s="30">
        <v>12</v>
      </c>
      <c r="K424" s="124"/>
      <c r="L424" s="124">
        <v>6</v>
      </c>
      <c r="M424" s="34"/>
      <c r="N424" s="124" t="s">
        <v>775</v>
      </c>
      <c r="O424" s="124"/>
      <c r="P424" s="124"/>
      <c r="Q424" s="1006" t="s">
        <v>646</v>
      </c>
      <c r="R424" s="124"/>
      <c r="U424" s="1015">
        <v>38.1</v>
      </c>
      <c r="V424" s="1014">
        <v>3.17</v>
      </c>
      <c r="W424" s="1014">
        <v>3.56</v>
      </c>
      <c r="X424" s="1014">
        <v>3.28</v>
      </c>
      <c r="Y424" s="90" t="s">
        <v>854</v>
      </c>
      <c r="Z424" s="127"/>
      <c r="AA424" s="30"/>
      <c r="AB424" s="30"/>
      <c r="AC424" s="30"/>
      <c r="AD424" s="30"/>
      <c r="AE424" s="30"/>
      <c r="AF424" s="30"/>
      <c r="AG424" s="30"/>
      <c r="AH424" s="124"/>
    </row>
    <row r="425" spans="1:40" s="20" customFormat="1" x14ac:dyDescent="0.25">
      <c r="A425" s="83">
        <v>33256</v>
      </c>
      <c r="B425" s="124" t="s">
        <v>23</v>
      </c>
      <c r="C425" s="124"/>
      <c r="D425" s="29" t="s">
        <v>2492</v>
      </c>
      <c r="E425" s="29" t="s">
        <v>2491</v>
      </c>
      <c r="F425" s="605"/>
      <c r="G425" s="29" t="s">
        <v>548</v>
      </c>
      <c r="H425" s="83">
        <v>8</v>
      </c>
      <c r="I425" s="124" t="s">
        <v>817</v>
      </c>
      <c r="J425" s="30">
        <v>55</v>
      </c>
      <c r="K425" s="124"/>
      <c r="L425" s="124">
        <v>27</v>
      </c>
      <c r="M425" s="33" t="s">
        <v>803</v>
      </c>
      <c r="N425" s="124"/>
      <c r="O425" s="124"/>
      <c r="P425" s="124"/>
      <c r="Q425" s="1006" t="s">
        <v>646</v>
      </c>
      <c r="R425" s="124"/>
      <c r="U425" s="1015">
        <v>59.3</v>
      </c>
      <c r="V425" s="1014">
        <v>1.08</v>
      </c>
      <c r="W425" s="1014">
        <v>0.4</v>
      </c>
      <c r="X425" s="1014">
        <v>0.93</v>
      </c>
      <c r="Y425" s="1043" t="s">
        <v>807</v>
      </c>
      <c r="Z425" s="20" t="s">
        <v>2485</v>
      </c>
      <c r="AA425" s="30"/>
      <c r="AB425" s="30"/>
      <c r="AC425" s="30"/>
      <c r="AD425" s="30"/>
      <c r="AE425" s="30"/>
      <c r="AF425" s="30"/>
      <c r="AG425" s="30"/>
      <c r="AH425" s="124"/>
    </row>
    <row r="426" spans="1:40" s="20" customFormat="1" x14ac:dyDescent="0.25">
      <c r="A426" s="83">
        <v>33257</v>
      </c>
      <c r="B426" s="124" t="s">
        <v>23</v>
      </c>
      <c r="C426" s="124" t="s">
        <v>2477</v>
      </c>
      <c r="D426" s="29" t="s">
        <v>2490</v>
      </c>
      <c r="E426" s="29" t="s">
        <v>2489</v>
      </c>
      <c r="F426" s="605"/>
      <c r="G426" s="29" t="s">
        <v>548</v>
      </c>
      <c r="H426" s="83">
        <v>8</v>
      </c>
      <c r="I426" s="124" t="s">
        <v>817</v>
      </c>
      <c r="J426" s="30">
        <v>52</v>
      </c>
      <c r="K426" s="124"/>
      <c r="L426" s="124">
        <v>29</v>
      </c>
      <c r="M426" s="34" t="s">
        <v>2488</v>
      </c>
      <c r="N426" s="124"/>
      <c r="O426" s="124"/>
      <c r="P426" s="124"/>
      <c r="Q426" s="1006" t="s">
        <v>646</v>
      </c>
      <c r="R426" s="124"/>
      <c r="U426" s="1015">
        <v>40.4</v>
      </c>
      <c r="V426" s="1014">
        <v>0.78</v>
      </c>
      <c r="W426" s="1014">
        <v>0.28000000000000003</v>
      </c>
      <c r="X426" s="1014">
        <v>0.78</v>
      </c>
      <c r="Y426" s="850" t="s">
        <v>805</v>
      </c>
      <c r="Z426" s="20" t="s">
        <v>2485</v>
      </c>
      <c r="AA426" s="30"/>
      <c r="AB426" s="30"/>
      <c r="AC426" s="30"/>
      <c r="AD426" s="30"/>
      <c r="AE426" s="30"/>
      <c r="AF426" s="35"/>
      <c r="AG426" s="35"/>
      <c r="AH426" s="124"/>
    </row>
    <row r="427" spans="1:40" s="20" customFormat="1" x14ac:dyDescent="0.25">
      <c r="A427" s="83">
        <v>33258</v>
      </c>
      <c r="B427" s="124" t="s">
        <v>23</v>
      </c>
      <c r="C427" s="124" t="s">
        <v>2477</v>
      </c>
      <c r="D427" s="29" t="s">
        <v>2487</v>
      </c>
      <c r="E427" s="29" t="s">
        <v>2434</v>
      </c>
      <c r="F427" s="605"/>
      <c r="G427" s="29" t="s">
        <v>548</v>
      </c>
      <c r="H427" s="83">
        <v>8</v>
      </c>
      <c r="I427" s="124" t="s">
        <v>817</v>
      </c>
      <c r="J427" s="30">
        <v>51</v>
      </c>
      <c r="K427" s="124"/>
      <c r="L427" s="35" t="s">
        <v>1869</v>
      </c>
      <c r="M427" s="33" t="s">
        <v>2486</v>
      </c>
      <c r="N427" s="124"/>
      <c r="O427" s="124"/>
      <c r="P427" s="124"/>
      <c r="Q427" s="1006" t="s">
        <v>646</v>
      </c>
      <c r="R427" s="124"/>
      <c r="U427" s="1015">
        <v>53.9</v>
      </c>
      <c r="V427" s="1014">
        <v>1.06</v>
      </c>
      <c r="W427" s="1014"/>
      <c r="X427" s="1014"/>
      <c r="Y427" s="850" t="s">
        <v>811</v>
      </c>
      <c r="Z427" s="20" t="s">
        <v>2485</v>
      </c>
      <c r="AA427" s="30"/>
      <c r="AB427" s="30"/>
      <c r="AC427" s="30"/>
      <c r="AD427" s="30"/>
      <c r="AE427" s="30"/>
      <c r="AF427" s="35"/>
      <c r="AG427" s="35"/>
      <c r="AH427" s="124"/>
    </row>
    <row r="428" spans="1:40" s="20" customFormat="1" x14ac:dyDescent="0.25">
      <c r="A428" s="83">
        <v>33269</v>
      </c>
      <c r="B428" s="124" t="s">
        <v>23</v>
      </c>
      <c r="C428" s="124" t="s">
        <v>2412</v>
      </c>
      <c r="D428" s="29" t="s">
        <v>2470</v>
      </c>
      <c r="E428" s="29" t="s">
        <v>2469</v>
      </c>
      <c r="F428" s="605"/>
      <c r="G428" s="29" t="s">
        <v>548</v>
      </c>
      <c r="H428" s="83">
        <v>8</v>
      </c>
      <c r="I428" s="124" t="s">
        <v>817</v>
      </c>
      <c r="J428" s="30">
        <v>20</v>
      </c>
      <c r="K428" s="124"/>
      <c r="L428" s="124">
        <v>7</v>
      </c>
      <c r="M428" s="34"/>
      <c r="N428" s="124" t="s">
        <v>775</v>
      </c>
      <c r="O428" s="124"/>
      <c r="P428" s="124"/>
      <c r="Q428" s="1006" t="s">
        <v>646</v>
      </c>
      <c r="R428" s="124"/>
      <c r="U428" s="1015">
        <v>61.5</v>
      </c>
      <c r="V428" s="1014">
        <v>3.08</v>
      </c>
      <c r="W428" s="1014">
        <v>3.13</v>
      </c>
      <c r="X428" s="1014">
        <v>3.43</v>
      </c>
      <c r="Y428" s="90" t="s">
        <v>854</v>
      </c>
      <c r="Z428" s="127"/>
      <c r="AA428" s="30"/>
      <c r="AB428" s="30"/>
      <c r="AC428" s="30"/>
      <c r="AD428" s="30"/>
      <c r="AE428" s="30"/>
      <c r="AF428" s="30"/>
      <c r="AG428" s="30"/>
    </row>
    <row r="429" spans="1:40" s="20" customFormat="1" x14ac:dyDescent="0.25">
      <c r="A429" s="83">
        <v>33283</v>
      </c>
      <c r="B429" s="124" t="s">
        <v>23</v>
      </c>
      <c r="C429" s="124" t="s">
        <v>2412</v>
      </c>
      <c r="D429" s="29" t="s">
        <v>2455</v>
      </c>
      <c r="E429" s="29" t="s">
        <v>2454</v>
      </c>
      <c r="F429" s="605"/>
      <c r="G429" s="29" t="s">
        <v>548</v>
      </c>
      <c r="H429" s="83">
        <v>8</v>
      </c>
      <c r="I429" s="124" t="s">
        <v>817</v>
      </c>
      <c r="J429" s="30">
        <v>37</v>
      </c>
      <c r="K429" s="124"/>
      <c r="L429" s="124">
        <v>11</v>
      </c>
      <c r="M429" s="34"/>
      <c r="N429" s="124" t="s">
        <v>775</v>
      </c>
      <c r="O429" s="124"/>
      <c r="P429" s="124"/>
      <c r="Q429" s="1006" t="s">
        <v>646</v>
      </c>
      <c r="R429" s="124"/>
      <c r="U429" s="1015">
        <v>62.5</v>
      </c>
      <c r="V429" s="1014">
        <v>1.69</v>
      </c>
      <c r="W429" s="1014">
        <v>2.1</v>
      </c>
      <c r="X429" s="1014">
        <v>1.86</v>
      </c>
      <c r="Y429" s="1043" t="s">
        <v>271</v>
      </c>
      <c r="Z429" s="127"/>
      <c r="AA429" s="30"/>
      <c r="AB429" s="30"/>
      <c r="AC429" s="30"/>
      <c r="AD429" s="30"/>
      <c r="AE429" s="30"/>
      <c r="AF429" s="30"/>
      <c r="AG429" s="30"/>
      <c r="AH429" s="124"/>
    </row>
    <row r="430" spans="1:40" s="20" customFormat="1" x14ac:dyDescent="0.25">
      <c r="A430" s="83">
        <v>33289</v>
      </c>
      <c r="B430" s="124" t="s">
        <v>23</v>
      </c>
      <c r="C430" s="124" t="s">
        <v>2412</v>
      </c>
      <c r="D430" s="29" t="s">
        <v>2446</v>
      </c>
      <c r="E430" s="29" t="s">
        <v>2445</v>
      </c>
      <c r="F430" s="605"/>
      <c r="G430" s="29" t="s">
        <v>548</v>
      </c>
      <c r="H430" s="83">
        <v>8</v>
      </c>
      <c r="I430" s="124" t="s">
        <v>817</v>
      </c>
      <c r="J430" s="30">
        <v>29</v>
      </c>
      <c r="K430" s="124"/>
      <c r="L430" s="124">
        <v>8</v>
      </c>
      <c r="M430" s="34"/>
      <c r="N430" s="124" t="s">
        <v>775</v>
      </c>
      <c r="O430" s="124"/>
      <c r="P430" s="124"/>
      <c r="Q430" s="1006" t="s">
        <v>646</v>
      </c>
      <c r="R430" s="124"/>
      <c r="U430" s="1015">
        <v>61.7</v>
      </c>
      <c r="V430" s="1014">
        <v>2.13</v>
      </c>
      <c r="W430" s="1014">
        <v>2.59</v>
      </c>
      <c r="X430" s="1014">
        <v>2.2400000000000002</v>
      </c>
      <c r="Y430" s="43" t="s">
        <v>809</v>
      </c>
      <c r="Z430" s="127"/>
      <c r="AA430" s="30"/>
      <c r="AB430" s="30"/>
      <c r="AC430" s="30"/>
      <c r="AD430" s="30"/>
      <c r="AE430" s="30"/>
      <c r="AF430" s="30"/>
      <c r="AG430" s="30"/>
      <c r="AN430" s="28"/>
    </row>
    <row r="431" spans="1:40" s="20" customFormat="1" x14ac:dyDescent="0.25">
      <c r="A431" s="83">
        <v>33292</v>
      </c>
      <c r="B431" s="124" t="s">
        <v>23</v>
      </c>
      <c r="C431" s="124" t="s">
        <v>2412</v>
      </c>
      <c r="D431" s="29" t="s">
        <v>2444</v>
      </c>
      <c r="E431" s="29" t="s">
        <v>2443</v>
      </c>
      <c r="F431" s="605"/>
      <c r="G431" s="29" t="s">
        <v>548</v>
      </c>
      <c r="H431" s="83">
        <v>8</v>
      </c>
      <c r="I431" s="124" t="s">
        <v>817</v>
      </c>
      <c r="J431" s="30">
        <v>23</v>
      </c>
      <c r="K431" s="124"/>
      <c r="L431" s="124">
        <v>8</v>
      </c>
      <c r="M431" s="34"/>
      <c r="N431" s="124" t="s">
        <v>775</v>
      </c>
      <c r="O431" s="124"/>
      <c r="P431" s="124"/>
      <c r="Q431" s="1006" t="s">
        <v>646</v>
      </c>
      <c r="R431" s="124"/>
      <c r="U431" s="1015">
        <v>49</v>
      </c>
      <c r="V431" s="1014">
        <v>2.13</v>
      </c>
      <c r="W431" s="1014">
        <v>2.34</v>
      </c>
      <c r="X431" s="1014">
        <v>2.37</v>
      </c>
      <c r="Y431" s="43" t="s">
        <v>809</v>
      </c>
      <c r="Z431" s="127"/>
      <c r="AA431" s="30"/>
      <c r="AB431" s="30"/>
      <c r="AC431" s="30"/>
      <c r="AD431" s="30"/>
      <c r="AE431" s="30"/>
      <c r="AF431" s="30"/>
      <c r="AG431" s="30"/>
    </row>
    <row r="432" spans="1:40" s="20" customFormat="1" ht="13.9" customHeight="1" x14ac:dyDescent="0.25">
      <c r="A432" s="83">
        <v>33324</v>
      </c>
      <c r="B432" s="124" t="s">
        <v>23</v>
      </c>
      <c r="C432" s="124" t="s">
        <v>1788</v>
      </c>
      <c r="D432" s="29" t="s">
        <v>2411</v>
      </c>
      <c r="E432" s="29" t="s">
        <v>2410</v>
      </c>
      <c r="F432" s="605"/>
      <c r="G432" s="29" t="s">
        <v>548</v>
      </c>
      <c r="H432" s="83">
        <v>8</v>
      </c>
      <c r="I432" s="124" t="s">
        <v>817</v>
      </c>
      <c r="J432" s="30">
        <v>24</v>
      </c>
      <c r="K432" s="124"/>
      <c r="L432" s="124">
        <v>11</v>
      </c>
      <c r="M432" s="34"/>
      <c r="N432" s="124" t="s">
        <v>775</v>
      </c>
      <c r="O432" s="124"/>
      <c r="P432" s="124"/>
      <c r="Q432" s="1006" t="s">
        <v>646</v>
      </c>
      <c r="R432" s="124"/>
      <c r="U432" s="1015">
        <v>57.8</v>
      </c>
      <c r="V432" s="1014">
        <v>2.41</v>
      </c>
      <c r="W432" s="1014">
        <v>2.5499999999999998</v>
      </c>
      <c r="X432" s="1014">
        <v>2.0699999999999998</v>
      </c>
      <c r="Y432" s="43" t="s">
        <v>809</v>
      </c>
      <c r="Z432" s="127"/>
      <c r="AA432" s="30"/>
      <c r="AB432" s="30"/>
      <c r="AC432" s="30"/>
      <c r="AD432" s="30"/>
      <c r="AE432" s="30"/>
      <c r="AF432" s="30"/>
      <c r="AG432" s="30"/>
    </row>
    <row r="433" spans="1:51" s="20" customFormat="1" x14ac:dyDescent="0.25">
      <c r="A433" s="83">
        <v>33336</v>
      </c>
      <c r="B433" s="124" t="s">
        <v>23</v>
      </c>
      <c r="C433" s="124" t="s">
        <v>1788</v>
      </c>
      <c r="D433" s="29" t="s">
        <v>2397</v>
      </c>
      <c r="E433" s="29" t="s">
        <v>2396</v>
      </c>
      <c r="F433" s="605"/>
      <c r="G433" s="29" t="s">
        <v>548</v>
      </c>
      <c r="H433" s="83">
        <v>8</v>
      </c>
      <c r="I433" s="124" t="s">
        <v>817</v>
      </c>
      <c r="J433" s="30">
        <v>19</v>
      </c>
      <c r="K433" s="124"/>
      <c r="L433" s="124">
        <v>6</v>
      </c>
      <c r="M433" s="34"/>
      <c r="N433" s="124" t="s">
        <v>775</v>
      </c>
      <c r="O433" s="124"/>
      <c r="P433" s="124"/>
      <c r="Q433" s="1006" t="s">
        <v>646</v>
      </c>
      <c r="R433" s="124"/>
      <c r="U433" s="1015">
        <v>52</v>
      </c>
      <c r="V433" s="1014">
        <v>2.74</v>
      </c>
      <c r="W433" s="1014">
        <v>2.2000000000000002</v>
      </c>
      <c r="X433" s="1014">
        <v>2.54</v>
      </c>
      <c r="Y433" s="43" t="s">
        <v>809</v>
      </c>
      <c r="Z433" s="127"/>
      <c r="AA433" s="30"/>
      <c r="AB433" s="30"/>
      <c r="AC433" s="30"/>
      <c r="AD433" s="30"/>
      <c r="AE433" s="30"/>
      <c r="AF433" s="30"/>
      <c r="AG433" s="30"/>
      <c r="AH433" s="124"/>
    </row>
    <row r="434" spans="1:51" s="20" customFormat="1" x14ac:dyDescent="0.25">
      <c r="A434" s="83">
        <v>33340</v>
      </c>
      <c r="B434" s="124" t="s">
        <v>23</v>
      </c>
      <c r="C434" s="124" t="s">
        <v>1788</v>
      </c>
      <c r="D434" s="29" t="s">
        <v>2392</v>
      </c>
      <c r="E434" s="29" t="s">
        <v>2391</v>
      </c>
      <c r="F434" s="605"/>
      <c r="G434" s="29" t="s">
        <v>548</v>
      </c>
      <c r="H434" s="83">
        <v>8</v>
      </c>
      <c r="I434" s="124" t="s">
        <v>817</v>
      </c>
      <c r="J434" s="30">
        <v>59</v>
      </c>
      <c r="K434" s="124"/>
      <c r="L434" s="124">
        <v>17</v>
      </c>
      <c r="M434" s="34" t="s">
        <v>39</v>
      </c>
      <c r="N434" s="124"/>
      <c r="O434" s="124"/>
      <c r="P434" s="124"/>
      <c r="Q434" s="1006" t="s">
        <v>646</v>
      </c>
      <c r="R434" s="124"/>
      <c r="U434" s="1015">
        <v>70.8</v>
      </c>
      <c r="V434" s="1014">
        <v>1.2</v>
      </c>
      <c r="W434" s="1014">
        <v>0.59</v>
      </c>
      <c r="X434" s="1014">
        <v>0.63</v>
      </c>
      <c r="Y434" s="90" t="s">
        <v>807</v>
      </c>
      <c r="Z434" s="127"/>
      <c r="AA434" s="30"/>
      <c r="AB434" s="30"/>
      <c r="AC434" s="30"/>
      <c r="AD434" s="30"/>
      <c r="AE434" s="30"/>
      <c r="AF434" s="30"/>
      <c r="AG434" s="30"/>
    </row>
    <row r="435" spans="1:51" s="20" customFormat="1" x14ac:dyDescent="0.25">
      <c r="A435" s="1008">
        <v>33270</v>
      </c>
      <c r="B435" s="1003" t="s">
        <v>23</v>
      </c>
      <c r="C435" s="1003" t="s">
        <v>2412</v>
      </c>
      <c r="D435" s="929" t="s">
        <v>2468</v>
      </c>
      <c r="E435" s="929" t="s">
        <v>2467</v>
      </c>
      <c r="F435" s="47"/>
      <c r="G435" s="29" t="s">
        <v>548</v>
      </c>
      <c r="H435" s="1008">
        <v>4</v>
      </c>
      <c r="I435" s="124" t="s">
        <v>817</v>
      </c>
      <c r="J435" s="1003"/>
      <c r="K435" s="1003"/>
      <c r="L435" s="1003">
        <v>23</v>
      </c>
      <c r="M435" s="1003">
        <v>3</v>
      </c>
      <c r="N435" s="1005" t="s">
        <v>1544</v>
      </c>
      <c r="O435" s="1003"/>
      <c r="P435" s="1003"/>
      <c r="Q435" s="1006" t="s">
        <v>646</v>
      </c>
      <c r="U435" s="1011">
        <v>70</v>
      </c>
      <c r="V435" s="929">
        <v>3.04</v>
      </c>
      <c r="W435" s="929">
        <v>2.87</v>
      </c>
      <c r="X435" s="929">
        <v>2.83</v>
      </c>
      <c r="Y435" s="1005" t="s">
        <v>858</v>
      </c>
      <c r="Z435" s="1004"/>
      <c r="AA435" s="1004"/>
      <c r="AB435" s="931"/>
      <c r="AC435" s="927">
        <v>33270</v>
      </c>
      <c r="AD435" s="927"/>
      <c r="AE435" s="927">
        <v>70</v>
      </c>
      <c r="AF435" s="927">
        <v>3.04</v>
      </c>
      <c r="AG435" s="927">
        <v>2.87</v>
      </c>
      <c r="AH435" s="927">
        <v>2.83</v>
      </c>
      <c r="AI435" s="927" t="s">
        <v>817</v>
      </c>
      <c r="AJ435" s="927"/>
      <c r="AK435" s="927"/>
      <c r="AL435" s="927"/>
      <c r="AM435" s="927"/>
      <c r="AN435" s="927"/>
      <c r="AO435" s="927"/>
      <c r="AP435" s="927"/>
      <c r="AQ435" s="927"/>
      <c r="AR435" s="927"/>
      <c r="AS435" s="933"/>
      <c r="AT435" s="927"/>
      <c r="AU435" s="931"/>
      <c r="AV435" s="931"/>
    </row>
    <row r="436" spans="1:51" s="20" customFormat="1" x14ac:dyDescent="0.25">
      <c r="A436" s="1008">
        <v>33344</v>
      </c>
      <c r="B436" s="124" t="s">
        <v>23</v>
      </c>
      <c r="C436" s="1003" t="s">
        <v>1788</v>
      </c>
      <c r="D436" s="929" t="s">
        <v>2390</v>
      </c>
      <c r="E436" s="929" t="s">
        <v>2389</v>
      </c>
      <c r="F436" s="1008"/>
      <c r="G436" s="29" t="s">
        <v>548</v>
      </c>
      <c r="H436" s="1008">
        <v>4</v>
      </c>
      <c r="I436" s="1003" t="s">
        <v>817</v>
      </c>
      <c r="J436" s="1003">
        <v>36</v>
      </c>
      <c r="K436" s="1003"/>
      <c r="L436" s="1003">
        <v>13</v>
      </c>
      <c r="M436" s="1003" t="s">
        <v>39</v>
      </c>
      <c r="N436" s="1003"/>
      <c r="O436" s="1003"/>
      <c r="P436" s="1003"/>
      <c r="Q436" s="1006" t="s">
        <v>646</v>
      </c>
      <c r="T436" s="1003"/>
      <c r="U436" s="927">
        <v>97.1</v>
      </c>
      <c r="V436" s="927">
        <v>2.7</v>
      </c>
      <c r="W436" s="927">
        <v>2.44</v>
      </c>
      <c r="X436" s="927">
        <v>2.46</v>
      </c>
      <c r="Y436" s="1005" t="s">
        <v>809</v>
      </c>
      <c r="Z436" s="1004"/>
      <c r="AA436" s="1004"/>
      <c r="AB436" s="931"/>
      <c r="AC436" s="927"/>
      <c r="AD436" s="927"/>
      <c r="AI436" s="927" t="s">
        <v>817</v>
      </c>
      <c r="AJ436" s="927"/>
      <c r="AK436" s="927"/>
      <c r="AL436" s="927"/>
      <c r="AM436" s="927"/>
      <c r="AN436" s="927"/>
      <c r="AO436" s="927"/>
      <c r="AP436" s="927"/>
      <c r="AQ436" s="927"/>
      <c r="AR436" s="927"/>
      <c r="AS436" s="927"/>
      <c r="AT436" s="927"/>
      <c r="AU436" s="931"/>
      <c r="AV436" s="931"/>
      <c r="AW436" s="927"/>
      <c r="AX436" s="927"/>
      <c r="AY436" s="927"/>
    </row>
    <row r="437" spans="1:51" s="20" customFormat="1" x14ac:dyDescent="0.25">
      <c r="A437" s="1008">
        <v>33348</v>
      </c>
      <c r="B437" s="1003" t="s">
        <v>23</v>
      </c>
      <c r="C437" s="1003" t="s">
        <v>1788</v>
      </c>
      <c r="D437" s="929" t="s">
        <v>2383</v>
      </c>
      <c r="E437" s="929" t="s">
        <v>2382</v>
      </c>
      <c r="F437" s="1008"/>
      <c r="G437" s="29" t="s">
        <v>548</v>
      </c>
      <c r="H437" s="1008">
        <v>4</v>
      </c>
      <c r="I437" s="1003" t="s">
        <v>817</v>
      </c>
      <c r="J437" s="1003">
        <v>25</v>
      </c>
      <c r="K437" s="1003"/>
      <c r="L437" s="1003">
        <v>14</v>
      </c>
      <c r="M437" s="1003"/>
      <c r="N437" s="1003" t="s">
        <v>24</v>
      </c>
      <c r="O437" s="1003"/>
      <c r="P437" s="1003"/>
      <c r="Q437" s="1006" t="s">
        <v>646</v>
      </c>
      <c r="T437" s="1003"/>
      <c r="U437" s="1011">
        <v>85.6</v>
      </c>
      <c r="V437" s="929">
        <v>3.42</v>
      </c>
      <c r="W437" s="929">
        <v>2.5299999999999998</v>
      </c>
      <c r="X437" s="929">
        <v>4.41</v>
      </c>
      <c r="Y437" s="1005" t="s">
        <v>858</v>
      </c>
      <c r="Z437" s="1004"/>
      <c r="AA437" s="1004"/>
      <c r="AB437" s="931"/>
      <c r="AC437" s="927">
        <v>33348</v>
      </c>
      <c r="AD437" s="927"/>
      <c r="AE437" s="927">
        <v>85.6</v>
      </c>
      <c r="AF437" s="927">
        <v>3.42</v>
      </c>
      <c r="AG437" s="927">
        <v>2.5299999999999998</v>
      </c>
      <c r="AH437" s="927">
        <v>4.41</v>
      </c>
      <c r="AI437" s="927" t="s">
        <v>817</v>
      </c>
      <c r="AJ437" s="927">
        <v>25</v>
      </c>
      <c r="AK437" s="927" t="s">
        <v>15</v>
      </c>
      <c r="AL437" s="927">
        <v>25</v>
      </c>
      <c r="AM437" s="927">
        <v>1</v>
      </c>
      <c r="AN437" s="927">
        <v>1</v>
      </c>
      <c r="AO437" s="927"/>
      <c r="AP437" s="927"/>
      <c r="AQ437" s="927" t="s">
        <v>1119</v>
      </c>
      <c r="AR437" s="927" t="s">
        <v>2381</v>
      </c>
      <c r="AS437" s="927" t="s">
        <v>646</v>
      </c>
      <c r="AT437" s="927"/>
      <c r="AU437" s="931"/>
      <c r="AV437" s="931"/>
      <c r="AW437" s="927"/>
      <c r="AX437" s="927"/>
      <c r="AY437" s="927"/>
    </row>
    <row r="438" spans="1:51" s="20" customFormat="1" x14ac:dyDescent="0.25">
      <c r="A438" s="83">
        <v>33352</v>
      </c>
      <c r="B438" s="1003" t="s">
        <v>23</v>
      </c>
      <c r="C438" s="124" t="s">
        <v>1788</v>
      </c>
      <c r="D438" s="29" t="s">
        <v>2374</v>
      </c>
      <c r="E438" s="29" t="s">
        <v>2373</v>
      </c>
      <c r="F438" s="83"/>
      <c r="G438" s="29" t="s">
        <v>548</v>
      </c>
      <c r="H438" s="83">
        <v>8</v>
      </c>
      <c r="I438" s="124" t="s">
        <v>817</v>
      </c>
      <c r="J438" s="124">
        <v>33</v>
      </c>
      <c r="K438" s="20" t="s">
        <v>15</v>
      </c>
      <c r="L438" s="124">
        <v>11</v>
      </c>
      <c r="M438" s="124"/>
      <c r="N438" s="124"/>
      <c r="O438" s="124"/>
      <c r="P438" s="124"/>
      <c r="Q438" s="1006" t="s">
        <v>646</v>
      </c>
      <c r="T438" s="124"/>
      <c r="U438" s="20">
        <v>81.8</v>
      </c>
      <c r="V438" s="20">
        <v>2.48</v>
      </c>
      <c r="W438" s="20">
        <v>2.23</v>
      </c>
      <c r="X438" s="29">
        <v>2.5</v>
      </c>
      <c r="Y438" s="91" t="s">
        <v>809</v>
      </c>
      <c r="Z438" s="127"/>
      <c r="AA438" s="127"/>
      <c r="AB438" s="28"/>
      <c r="AC438" s="20">
        <v>33352</v>
      </c>
      <c r="AE438" s="20">
        <v>81.8</v>
      </c>
      <c r="AF438" s="20">
        <v>2.48</v>
      </c>
      <c r="AG438" s="20">
        <v>2.23</v>
      </c>
      <c r="AH438" s="20">
        <v>2.5</v>
      </c>
      <c r="AI438" s="20" t="s">
        <v>817</v>
      </c>
      <c r="AJ438" s="20">
        <v>33</v>
      </c>
      <c r="AK438" s="20" t="s">
        <v>15</v>
      </c>
      <c r="AL438" s="20">
        <v>0</v>
      </c>
      <c r="AN438" s="20">
        <v>1</v>
      </c>
      <c r="AQ438" s="20" t="s">
        <v>559</v>
      </c>
      <c r="AR438" s="20" t="s">
        <v>2372</v>
      </c>
      <c r="AS438" s="20" t="s">
        <v>646</v>
      </c>
      <c r="AU438" s="28"/>
      <c r="AV438" s="28"/>
    </row>
    <row r="439" spans="1:51" s="20" customFormat="1" x14ac:dyDescent="0.25">
      <c r="A439" s="1008">
        <v>33373</v>
      </c>
      <c r="B439" s="124" t="s">
        <v>23</v>
      </c>
      <c r="C439" s="1003" t="s">
        <v>1791</v>
      </c>
      <c r="D439" s="929" t="s">
        <v>2363</v>
      </c>
      <c r="E439" s="929" t="s">
        <v>2362</v>
      </c>
      <c r="F439" s="1008"/>
      <c r="G439" s="29" t="s">
        <v>548</v>
      </c>
      <c r="H439" s="1008">
        <v>8</v>
      </c>
      <c r="I439" s="1003" t="s">
        <v>817</v>
      </c>
      <c r="J439" s="1003">
        <v>23</v>
      </c>
      <c r="K439" s="20" t="s">
        <v>15</v>
      </c>
      <c r="L439" s="1003">
        <v>10</v>
      </c>
      <c r="M439" s="1003"/>
      <c r="N439" s="1003" t="s">
        <v>13</v>
      </c>
      <c r="O439" s="1003"/>
      <c r="P439" s="1003"/>
      <c r="Q439" s="1006" t="s">
        <v>646</v>
      </c>
      <c r="T439" s="124"/>
      <c r="U439" s="927">
        <v>76.3</v>
      </c>
      <c r="V439" s="927">
        <v>3.32</v>
      </c>
      <c r="W439" s="927">
        <v>3.47</v>
      </c>
      <c r="X439" s="927">
        <v>2.82</v>
      </c>
      <c r="Y439" s="932" t="s">
        <v>854</v>
      </c>
      <c r="Z439" s="927"/>
      <c r="AA439" s="927"/>
      <c r="AB439" s="927"/>
      <c r="AC439" s="927"/>
      <c r="AD439" s="927"/>
      <c r="AE439" s="927"/>
      <c r="AF439" s="927"/>
      <c r="AG439" s="927"/>
      <c r="AH439" s="927" t="s">
        <v>1119</v>
      </c>
      <c r="AI439" s="927">
        <v>2755</v>
      </c>
      <c r="AJ439" s="927" t="s">
        <v>2359</v>
      </c>
      <c r="AK439" s="927" t="s">
        <v>15</v>
      </c>
      <c r="AL439" s="927">
        <v>9</v>
      </c>
      <c r="AM439" s="927">
        <v>2</v>
      </c>
      <c r="AN439" s="927">
        <v>1</v>
      </c>
      <c r="AO439" s="927"/>
      <c r="AP439" s="927"/>
      <c r="AQ439" s="927" t="s">
        <v>559</v>
      </c>
      <c r="AR439" s="927" t="s">
        <v>1119</v>
      </c>
      <c r="AS439" s="927">
        <v>2755</v>
      </c>
      <c r="AT439" s="927" t="s">
        <v>2359</v>
      </c>
      <c r="AU439" s="931"/>
      <c r="AV439" s="931"/>
    </row>
    <row r="440" spans="1:51" s="20" customFormat="1" x14ac:dyDescent="0.25">
      <c r="A440" s="1008">
        <v>33374</v>
      </c>
      <c r="B440" s="124" t="s">
        <v>23</v>
      </c>
      <c r="C440" s="1003" t="s">
        <v>1791</v>
      </c>
      <c r="D440" s="929" t="s">
        <v>2361</v>
      </c>
      <c r="E440" s="929" t="s">
        <v>2360</v>
      </c>
      <c r="F440" s="1008"/>
      <c r="G440" s="29" t="s">
        <v>548</v>
      </c>
      <c r="H440" s="1008">
        <v>4</v>
      </c>
      <c r="I440" s="1003" t="s">
        <v>817</v>
      </c>
      <c r="J440" s="1003">
        <v>22</v>
      </c>
      <c r="L440" s="1003">
        <v>9</v>
      </c>
      <c r="M440" s="1003"/>
      <c r="N440" s="1003" t="s">
        <v>775</v>
      </c>
      <c r="O440" s="1003"/>
      <c r="P440" s="1003"/>
      <c r="Q440" s="1006" t="s">
        <v>646</v>
      </c>
      <c r="T440" s="124"/>
      <c r="U440" s="927">
        <v>78.3</v>
      </c>
      <c r="V440" s="927">
        <v>3.56</v>
      </c>
      <c r="W440" s="927">
        <v>2.83</v>
      </c>
      <c r="X440" s="927">
        <v>3.79</v>
      </c>
      <c r="Y440" s="932" t="s">
        <v>858</v>
      </c>
      <c r="Z440" s="927"/>
      <c r="AA440" s="927"/>
      <c r="AB440" s="927"/>
      <c r="AC440" s="927"/>
      <c r="AD440" s="927"/>
      <c r="AE440" s="927"/>
      <c r="AF440" s="927"/>
      <c r="AG440" s="927"/>
      <c r="AH440" s="927" t="s">
        <v>1119</v>
      </c>
      <c r="AI440" s="927" t="s">
        <v>646</v>
      </c>
      <c r="AJ440" s="927" t="s">
        <v>2359</v>
      </c>
      <c r="AK440" s="927"/>
      <c r="AL440" s="927">
        <v>9</v>
      </c>
      <c r="AM440" s="927">
        <v>4</v>
      </c>
      <c r="AN440" s="927">
        <v>1</v>
      </c>
      <c r="AO440" s="927"/>
      <c r="AP440" s="927"/>
      <c r="AQ440" s="927" t="s">
        <v>559</v>
      </c>
      <c r="AR440" s="927" t="s">
        <v>1119</v>
      </c>
      <c r="AS440" s="927" t="s">
        <v>646</v>
      </c>
      <c r="AT440" s="927" t="s">
        <v>2359</v>
      </c>
      <c r="AU440" s="931"/>
      <c r="AV440" s="931"/>
    </row>
    <row r="441" spans="1:51" s="827" customFormat="1" x14ac:dyDescent="0.25">
      <c r="A441" s="1008">
        <v>33407</v>
      </c>
      <c r="B441" s="20" t="s">
        <v>23</v>
      </c>
      <c r="C441" s="1003" t="s">
        <v>1791</v>
      </c>
      <c r="D441" s="929" t="s">
        <v>2311</v>
      </c>
      <c r="E441" s="929" t="s">
        <v>2310</v>
      </c>
      <c r="F441" s="1008"/>
      <c r="G441" s="29" t="s">
        <v>548</v>
      </c>
      <c r="H441" s="1008">
        <v>4</v>
      </c>
      <c r="I441" s="1003" t="s">
        <v>817</v>
      </c>
      <c r="J441" s="1003">
        <v>37</v>
      </c>
      <c r="K441" s="1003" t="s">
        <v>15</v>
      </c>
      <c r="L441" s="1003">
        <v>12</v>
      </c>
      <c r="M441" s="1003"/>
      <c r="N441" s="1003" t="s">
        <v>775</v>
      </c>
      <c r="O441" s="1007"/>
      <c r="Q441" s="1006" t="s">
        <v>646</v>
      </c>
      <c r="S441" s="20"/>
      <c r="T441" s="124"/>
      <c r="U441" s="1011">
        <v>88</v>
      </c>
      <c r="V441" s="927">
        <v>2.38</v>
      </c>
      <c r="W441" s="927">
        <v>1.53</v>
      </c>
      <c r="X441" s="927">
        <v>2.02</v>
      </c>
      <c r="Y441" s="1005" t="s">
        <v>808</v>
      </c>
      <c r="Z441" s="1004"/>
      <c r="AA441" s="1004"/>
      <c r="AB441" s="931"/>
      <c r="AC441" s="927"/>
      <c r="AD441" s="1003"/>
      <c r="AI441" s="927"/>
      <c r="AJ441" s="927"/>
      <c r="AK441" s="927"/>
      <c r="AL441" s="927"/>
      <c r="AM441" s="927"/>
      <c r="AN441" s="927"/>
      <c r="AO441" s="927"/>
      <c r="AP441" s="927"/>
      <c r="AQ441" s="927"/>
      <c r="AR441" s="927"/>
      <c r="AS441" s="927"/>
      <c r="AT441" s="927"/>
      <c r="AU441" s="931"/>
      <c r="AV441" s="931"/>
    </row>
    <row r="442" spans="1:51" s="827" customFormat="1" x14ac:dyDescent="0.25">
      <c r="A442" s="1008">
        <v>33449</v>
      </c>
      <c r="B442" s="20" t="s">
        <v>23</v>
      </c>
      <c r="C442" s="1003" t="s">
        <v>2219</v>
      </c>
      <c r="D442" s="929" t="s">
        <v>2238</v>
      </c>
      <c r="E442" s="929" t="s">
        <v>2237</v>
      </c>
      <c r="F442" s="1008"/>
      <c r="G442" s="29" t="s">
        <v>548</v>
      </c>
      <c r="H442" s="1008">
        <v>4</v>
      </c>
      <c r="I442" s="1003" t="s">
        <v>817</v>
      </c>
      <c r="J442" s="1003">
        <v>87</v>
      </c>
      <c r="L442" s="1003">
        <v>18</v>
      </c>
      <c r="M442" s="1003"/>
      <c r="N442" s="1003" t="s">
        <v>775</v>
      </c>
      <c r="O442" s="1003"/>
      <c r="P442" s="1003"/>
      <c r="Q442" s="1006" t="s">
        <v>646</v>
      </c>
      <c r="S442" s="20"/>
      <c r="T442" s="124"/>
      <c r="U442" s="927">
        <v>78.400000000000006</v>
      </c>
      <c r="V442" s="927">
        <v>0.9</v>
      </c>
      <c r="W442" s="927">
        <v>0.51</v>
      </c>
      <c r="X442" s="927">
        <v>0.54</v>
      </c>
      <c r="Y442" s="1003"/>
      <c r="Z442" s="1004"/>
      <c r="AA442" s="1004"/>
      <c r="AB442" s="931"/>
      <c r="AC442" s="927"/>
      <c r="AD442" s="1003"/>
      <c r="AI442" s="927"/>
      <c r="AJ442" s="927"/>
      <c r="AK442" s="927"/>
      <c r="AL442" s="927"/>
      <c r="AM442" s="927"/>
      <c r="AN442" s="927"/>
      <c r="AO442" s="927"/>
      <c r="AP442" s="927"/>
      <c r="AQ442" s="927"/>
      <c r="AR442" s="927"/>
      <c r="AS442" s="927"/>
      <c r="AT442" s="927"/>
      <c r="AU442" s="931"/>
      <c r="AV442" s="931"/>
    </row>
    <row r="443" spans="1:51" s="40" customFormat="1" x14ac:dyDescent="0.25">
      <c r="A443" s="1023">
        <v>33586</v>
      </c>
      <c r="B443" s="410" t="s">
        <v>226</v>
      </c>
      <c r="C443" s="924" t="s">
        <v>2732</v>
      </c>
      <c r="D443" s="924"/>
      <c r="E443" s="924"/>
      <c r="F443" s="1023" t="s">
        <v>1746</v>
      </c>
      <c r="G443" s="64" t="s">
        <v>548</v>
      </c>
      <c r="H443" s="1021"/>
      <c r="I443" s="1021" t="s">
        <v>28</v>
      </c>
      <c r="J443" s="1021">
        <v>71</v>
      </c>
      <c r="K443" s="1021"/>
      <c r="L443" s="1021"/>
      <c r="M443" s="1021" t="s">
        <v>725</v>
      </c>
      <c r="N443" s="1021"/>
      <c r="O443" s="1022">
        <v>3166</v>
      </c>
      <c r="P443" s="1021"/>
      <c r="Q443" s="1018" t="s">
        <v>646</v>
      </c>
      <c r="S443" s="1021"/>
      <c r="T443" s="1021">
        <v>3236</v>
      </c>
      <c r="U443" s="906">
        <v>88.2</v>
      </c>
      <c r="V443" s="906">
        <v>1.24</v>
      </c>
      <c r="W443" s="906"/>
      <c r="X443" s="906"/>
      <c r="Y443" s="906"/>
      <c r="Z443" s="1021" t="s">
        <v>2731</v>
      </c>
      <c r="AA443" s="1020"/>
      <c r="AB443" s="926"/>
      <c r="AC443" s="906"/>
      <c r="AI443" s="906"/>
      <c r="AJ443" s="906"/>
      <c r="AK443" s="906"/>
      <c r="AL443" s="906"/>
      <c r="AM443" s="906"/>
      <c r="AN443" s="906"/>
      <c r="AO443" s="906">
        <v>-3166</v>
      </c>
      <c r="AP443" s="906"/>
      <c r="AQ443" s="906"/>
      <c r="AR443" s="906"/>
      <c r="AS443" s="906"/>
      <c r="AU443" s="1019"/>
      <c r="AV443" s="926"/>
    </row>
    <row r="444" spans="1:51" s="40" customFormat="1" x14ac:dyDescent="0.25">
      <c r="A444" s="46">
        <v>33128</v>
      </c>
      <c r="B444" s="410" t="s">
        <v>226</v>
      </c>
      <c r="C444" s="410" t="s">
        <v>123</v>
      </c>
      <c r="D444" s="64"/>
      <c r="E444" s="64"/>
      <c r="F444" s="617"/>
      <c r="G444" s="64" t="s">
        <v>548</v>
      </c>
      <c r="H444" s="46"/>
      <c r="I444" s="403" t="s">
        <v>817</v>
      </c>
      <c r="J444" s="65">
        <v>37</v>
      </c>
      <c r="K444" s="65" t="s">
        <v>15</v>
      </c>
      <c r="L444" s="410">
        <v>15</v>
      </c>
      <c r="M444" s="69"/>
      <c r="N444" s="410"/>
      <c r="O444" s="410"/>
      <c r="P444" s="410"/>
      <c r="Q444" s="1018" t="s">
        <v>646</v>
      </c>
      <c r="R444" s="410"/>
      <c r="S444" s="39"/>
      <c r="U444" s="1017">
        <v>80.5</v>
      </c>
      <c r="V444" s="1016">
        <v>2.1800000000000002</v>
      </c>
      <c r="W444" s="1016">
        <v>1.56</v>
      </c>
      <c r="X444" s="1016">
        <v>1.92</v>
      </c>
      <c r="Y444" s="66" t="s">
        <v>808</v>
      </c>
      <c r="Z444" s="410"/>
      <c r="AB444" s="65"/>
      <c r="AC444" s="65"/>
      <c r="AD444" s="65"/>
      <c r="AE444" s="65"/>
      <c r="AF444" s="65"/>
      <c r="AG444" s="65"/>
      <c r="AH444" s="66" t="s">
        <v>22</v>
      </c>
    </row>
    <row r="445" spans="1:51" s="40" customFormat="1" x14ac:dyDescent="0.25">
      <c r="A445" s="46">
        <v>33133</v>
      </c>
      <c r="B445" s="410" t="s">
        <v>226</v>
      </c>
      <c r="C445" s="410" t="s">
        <v>123</v>
      </c>
      <c r="D445" s="64"/>
      <c r="E445" s="64"/>
      <c r="F445" s="617" t="s">
        <v>2672</v>
      </c>
      <c r="G445" s="64" t="s">
        <v>548</v>
      </c>
      <c r="H445" s="46"/>
      <c r="I445" s="403" t="s">
        <v>817</v>
      </c>
      <c r="J445" s="65">
        <v>31</v>
      </c>
      <c r="K445" s="65"/>
      <c r="L445" s="410">
        <v>0</v>
      </c>
      <c r="M445" s="69"/>
      <c r="N445" s="410"/>
      <c r="O445" s="410"/>
      <c r="P445" s="410"/>
      <c r="Q445" s="1018" t="s">
        <v>646</v>
      </c>
      <c r="R445" s="410"/>
      <c r="S445" s="39"/>
      <c r="U445" s="1017">
        <v>36.6</v>
      </c>
      <c r="V445" s="1016">
        <v>1.18</v>
      </c>
      <c r="W445" s="1016"/>
      <c r="X445" s="1016"/>
      <c r="Y445" s="40" t="s">
        <v>811</v>
      </c>
      <c r="Z445" s="410"/>
      <c r="AB445" s="65"/>
      <c r="AC445" s="65"/>
      <c r="AD445" s="65"/>
      <c r="AE445" s="65"/>
      <c r="AF445" s="65"/>
      <c r="AG445" s="65"/>
      <c r="AH445" s="410"/>
    </row>
    <row r="446" spans="1:51" s="40" customFormat="1" x14ac:dyDescent="0.25">
      <c r="A446" s="46">
        <v>33135</v>
      </c>
      <c r="B446" s="410" t="s">
        <v>226</v>
      </c>
      <c r="C446" s="410" t="s">
        <v>123</v>
      </c>
      <c r="D446" s="64"/>
      <c r="E446" s="64"/>
      <c r="F446" s="617" t="s">
        <v>2666</v>
      </c>
      <c r="G446" s="64" t="s">
        <v>548</v>
      </c>
      <c r="H446" s="46"/>
      <c r="I446" s="403" t="s">
        <v>817</v>
      </c>
      <c r="J446" s="65">
        <v>72</v>
      </c>
      <c r="K446" s="65"/>
      <c r="L446" s="410">
        <v>3</v>
      </c>
      <c r="M446" s="69"/>
      <c r="N446" s="410"/>
      <c r="O446" s="410"/>
      <c r="P446" s="410"/>
      <c r="Q446" s="1018" t="s">
        <v>646</v>
      </c>
      <c r="R446" s="410"/>
      <c r="S446" s="39"/>
      <c r="U446" s="1017">
        <v>74.7</v>
      </c>
      <c r="V446" s="1016">
        <v>1.04</v>
      </c>
      <c r="W446" s="1016">
        <v>1.23</v>
      </c>
      <c r="X446" s="1016">
        <v>1.31</v>
      </c>
      <c r="Y446" s="66" t="s">
        <v>806</v>
      </c>
      <c r="Z446" s="410"/>
      <c r="AB446" s="65"/>
      <c r="AC446" s="65"/>
      <c r="AD446" s="65"/>
      <c r="AE446" s="65"/>
      <c r="AF446" s="65"/>
      <c r="AG446" s="65"/>
      <c r="AH446" s="410"/>
    </row>
    <row r="447" spans="1:51" s="40" customFormat="1" ht="12" customHeight="1" x14ac:dyDescent="0.25">
      <c r="A447" s="46">
        <v>33136</v>
      </c>
      <c r="B447" s="410" t="s">
        <v>226</v>
      </c>
      <c r="C447" s="410" t="s">
        <v>123</v>
      </c>
      <c r="D447" s="64"/>
      <c r="E447" s="64"/>
      <c r="F447" s="617" t="s">
        <v>2666</v>
      </c>
      <c r="G447" s="64" t="s">
        <v>548</v>
      </c>
      <c r="H447" s="46"/>
      <c r="I447" s="403" t="s">
        <v>817</v>
      </c>
      <c r="J447" s="65">
        <v>22</v>
      </c>
      <c r="K447" s="65" t="s">
        <v>15</v>
      </c>
      <c r="L447" s="410">
        <v>9</v>
      </c>
      <c r="M447" s="69"/>
      <c r="N447" s="410"/>
      <c r="O447" s="410"/>
      <c r="P447" s="410"/>
      <c r="Q447" s="1018" t="s">
        <v>646</v>
      </c>
      <c r="R447" s="410"/>
      <c r="S447" s="39"/>
      <c r="U447" s="1017">
        <v>68.5</v>
      </c>
      <c r="V447" s="1016">
        <v>3.12</v>
      </c>
      <c r="W447" s="1016">
        <v>2.37</v>
      </c>
      <c r="X447" s="1016">
        <v>3.55</v>
      </c>
      <c r="Y447" s="1049" t="s">
        <v>858</v>
      </c>
      <c r="Z447" s="410"/>
      <c r="AB447" s="65"/>
      <c r="AC447" s="65"/>
      <c r="AD447" s="65"/>
      <c r="AE447" s="65"/>
      <c r="AF447" s="65"/>
      <c r="AG447" s="65"/>
      <c r="AH447" s="410"/>
    </row>
    <row r="448" spans="1:51" s="40" customFormat="1" x14ac:dyDescent="0.25">
      <c r="A448" s="46">
        <v>33137</v>
      </c>
      <c r="B448" s="410" t="s">
        <v>226</v>
      </c>
      <c r="C448" s="410" t="s">
        <v>123</v>
      </c>
      <c r="D448" s="64"/>
      <c r="E448" s="64"/>
      <c r="F448" s="617" t="s">
        <v>2666</v>
      </c>
      <c r="G448" s="64" t="s">
        <v>548</v>
      </c>
      <c r="H448" s="46"/>
      <c r="I448" s="403" t="s">
        <v>817</v>
      </c>
      <c r="J448" s="65">
        <v>29</v>
      </c>
      <c r="K448" s="65" t="s">
        <v>15</v>
      </c>
      <c r="L448" s="410">
        <v>0</v>
      </c>
      <c r="M448" s="69"/>
      <c r="N448" s="410"/>
      <c r="O448" s="410"/>
      <c r="P448" s="410"/>
      <c r="Q448" s="1018" t="s">
        <v>646</v>
      </c>
      <c r="R448" s="410"/>
      <c r="S448" s="39"/>
      <c r="U448" s="1017">
        <v>44.5</v>
      </c>
      <c r="V448" s="1016">
        <v>1.54</v>
      </c>
      <c r="W448" s="1016"/>
      <c r="X448" s="1016"/>
      <c r="Y448" s="40" t="s">
        <v>811</v>
      </c>
      <c r="Z448" s="410"/>
      <c r="AB448" s="65"/>
      <c r="AC448" s="65"/>
      <c r="AD448" s="65"/>
      <c r="AE448" s="65"/>
      <c r="AF448" s="65"/>
      <c r="AG448" s="65"/>
      <c r="AH448" s="410"/>
    </row>
    <row r="449" spans="1:81" s="40" customFormat="1" x14ac:dyDescent="0.25">
      <c r="A449" s="46">
        <v>33139</v>
      </c>
      <c r="B449" s="410" t="s">
        <v>226</v>
      </c>
      <c r="C449" s="410" t="s">
        <v>123</v>
      </c>
      <c r="D449" s="64"/>
      <c r="E449" s="64"/>
      <c r="F449" s="46" t="s">
        <v>2670</v>
      </c>
      <c r="G449" s="64" t="s">
        <v>548</v>
      </c>
      <c r="H449" s="46"/>
      <c r="I449" s="403" t="s">
        <v>817</v>
      </c>
      <c r="J449" s="65">
        <v>17</v>
      </c>
      <c r="K449" s="65" t="s">
        <v>15</v>
      </c>
      <c r="L449" s="410">
        <v>0</v>
      </c>
      <c r="M449" s="69"/>
      <c r="N449" s="410"/>
      <c r="O449" s="410"/>
      <c r="P449" s="410"/>
      <c r="Q449" s="1018" t="s">
        <v>646</v>
      </c>
      <c r="R449" s="410"/>
      <c r="S449" s="39"/>
      <c r="U449" s="1017">
        <v>32.299999999999997</v>
      </c>
      <c r="V449" s="1016">
        <v>1.9</v>
      </c>
      <c r="W449" s="1016"/>
      <c r="X449" s="1016"/>
      <c r="Y449" s="40" t="s">
        <v>811</v>
      </c>
      <c r="Z449" s="410"/>
      <c r="AB449" s="65"/>
      <c r="AC449" s="65"/>
      <c r="AD449" s="65"/>
      <c r="AE449" s="65"/>
      <c r="AF449" s="65"/>
      <c r="AG449" s="65"/>
      <c r="AH449" s="410"/>
    </row>
    <row r="450" spans="1:81" s="40" customFormat="1" x14ac:dyDescent="0.25">
      <c r="A450" s="46">
        <v>33318</v>
      </c>
      <c r="B450" s="410" t="s">
        <v>226</v>
      </c>
      <c r="C450" s="410" t="s">
        <v>2412</v>
      </c>
      <c r="D450" s="64"/>
      <c r="E450" s="64"/>
      <c r="F450" s="617" t="s">
        <v>1716</v>
      </c>
      <c r="G450" s="64" t="s">
        <v>548</v>
      </c>
      <c r="H450" s="46"/>
      <c r="I450" s="403" t="s">
        <v>817</v>
      </c>
      <c r="J450" s="65">
        <v>18</v>
      </c>
      <c r="K450" s="65"/>
      <c r="L450" s="410">
        <v>3</v>
      </c>
      <c r="M450" s="410"/>
      <c r="N450" s="410"/>
      <c r="O450" s="410"/>
      <c r="P450" s="410"/>
      <c r="Q450" s="1018" t="s">
        <v>646</v>
      </c>
      <c r="R450" s="410"/>
      <c r="S450" s="39"/>
      <c r="U450" s="1017">
        <v>41.3</v>
      </c>
      <c r="V450" s="1016">
        <v>2.29</v>
      </c>
      <c r="W450" s="1016">
        <v>4.1399999999999997</v>
      </c>
      <c r="X450" s="1016">
        <v>1.78</v>
      </c>
      <c r="Y450" s="66" t="s">
        <v>41</v>
      </c>
      <c r="Z450" s="410"/>
      <c r="AB450" s="65"/>
      <c r="AC450" s="65"/>
      <c r="AD450" s="65"/>
      <c r="AE450" s="65"/>
      <c r="AF450" s="65"/>
      <c r="AG450" s="65"/>
    </row>
    <row r="451" spans="1:81" s="40" customFormat="1" x14ac:dyDescent="0.25">
      <c r="A451" s="46">
        <v>33319</v>
      </c>
      <c r="B451" s="410" t="s">
        <v>226</v>
      </c>
      <c r="C451" s="410" t="s">
        <v>2412</v>
      </c>
      <c r="D451" s="64"/>
      <c r="E451" s="64"/>
      <c r="F451" s="617" t="s">
        <v>1716</v>
      </c>
      <c r="G451" s="64" t="s">
        <v>548</v>
      </c>
      <c r="H451" s="46"/>
      <c r="I451" s="403" t="s">
        <v>817</v>
      </c>
      <c r="J451" s="65">
        <v>58</v>
      </c>
      <c r="K451" s="65"/>
      <c r="L451" s="410">
        <v>0</v>
      </c>
      <c r="M451" s="410"/>
      <c r="N451" s="410"/>
      <c r="O451" s="410"/>
      <c r="P451" s="410"/>
      <c r="Q451" s="1018" t="s">
        <v>646</v>
      </c>
      <c r="R451" s="410"/>
      <c r="S451" s="39"/>
      <c r="U451" s="1017">
        <v>55.3</v>
      </c>
      <c r="V451" s="1016">
        <v>0.95</v>
      </c>
      <c r="W451" s="1016"/>
      <c r="X451" s="1016"/>
      <c r="Y451" s="40" t="s">
        <v>896</v>
      </c>
      <c r="Z451" s="410"/>
      <c r="AB451" s="65"/>
      <c r="AC451" s="65"/>
      <c r="AD451" s="65"/>
      <c r="AE451" s="65"/>
      <c r="AF451" s="65"/>
      <c r="AG451" s="65"/>
    </row>
    <row r="452" spans="1:81" s="40" customFormat="1" x14ac:dyDescent="0.25">
      <c r="A452" s="46">
        <v>33321</v>
      </c>
      <c r="B452" s="410" t="s">
        <v>226</v>
      </c>
      <c r="C452" s="410" t="s">
        <v>2412</v>
      </c>
      <c r="D452" s="64"/>
      <c r="E452" s="64"/>
      <c r="F452" s="617" t="s">
        <v>1723</v>
      </c>
      <c r="G452" s="64" t="s">
        <v>548</v>
      </c>
      <c r="H452" s="46"/>
      <c r="I452" s="403" t="s">
        <v>817</v>
      </c>
      <c r="J452" s="65">
        <v>13</v>
      </c>
      <c r="K452" s="65" t="s">
        <v>15</v>
      </c>
      <c r="L452" s="410">
        <v>4</v>
      </c>
      <c r="M452" s="410"/>
      <c r="N452" s="410"/>
      <c r="O452" s="410"/>
      <c r="P452" s="410"/>
      <c r="Q452" s="1018" t="s">
        <v>646</v>
      </c>
      <c r="R452" s="410"/>
      <c r="S452" s="39"/>
      <c r="U452" s="1017">
        <v>25.6</v>
      </c>
      <c r="V452" s="1016">
        <v>1.97</v>
      </c>
      <c r="W452" s="1016">
        <v>2.17</v>
      </c>
      <c r="X452" s="1016">
        <v>2.0299999999999998</v>
      </c>
      <c r="Y452" s="66" t="s">
        <v>271</v>
      </c>
      <c r="Z452" s="410"/>
      <c r="AB452" s="65"/>
      <c r="AC452" s="65"/>
      <c r="AD452" s="65"/>
      <c r="AE452" s="65"/>
      <c r="AF452" s="65"/>
      <c r="AG452" s="65"/>
    </row>
    <row r="453" spans="1:81" s="40" customFormat="1" x14ac:dyDescent="0.25">
      <c r="A453" s="46">
        <v>33333</v>
      </c>
      <c r="B453" s="410" t="s">
        <v>226</v>
      </c>
      <c r="C453" s="410" t="s">
        <v>1788</v>
      </c>
      <c r="D453" s="64"/>
      <c r="E453" s="64"/>
      <c r="F453" s="617"/>
      <c r="G453" s="64" t="s">
        <v>548</v>
      </c>
      <c r="H453" s="46"/>
      <c r="I453" s="403" t="s">
        <v>817</v>
      </c>
      <c r="J453" s="65">
        <v>13</v>
      </c>
      <c r="K453" s="65">
        <v>13</v>
      </c>
      <c r="L453" s="410">
        <v>4</v>
      </c>
      <c r="N453" s="410"/>
      <c r="O453" s="410"/>
      <c r="P453" s="410"/>
      <c r="Q453" s="1018" t="s">
        <v>646</v>
      </c>
      <c r="R453" s="410"/>
      <c r="S453" s="39"/>
      <c r="U453" s="1017">
        <v>28.5</v>
      </c>
      <c r="V453" s="1016">
        <v>2.19</v>
      </c>
      <c r="W453" s="1016">
        <v>2.02</v>
      </c>
      <c r="X453" s="1016">
        <v>2.2799999999999998</v>
      </c>
      <c r="Y453" s="66" t="s">
        <v>809</v>
      </c>
      <c r="Z453" s="410"/>
      <c r="AB453" s="65"/>
      <c r="AC453" s="65"/>
      <c r="AD453" s="65"/>
      <c r="AE453" s="65"/>
      <c r="AF453" s="65"/>
      <c r="AG453" s="65"/>
    </row>
    <row r="454" spans="1:81" s="40" customFormat="1" x14ac:dyDescent="0.25">
      <c r="A454" s="46">
        <v>33366</v>
      </c>
      <c r="B454" s="410" t="s">
        <v>226</v>
      </c>
      <c r="C454" s="410" t="s">
        <v>1788</v>
      </c>
      <c r="D454" s="64"/>
      <c r="E454" s="64"/>
      <c r="F454" s="617" t="s">
        <v>1723</v>
      </c>
      <c r="G454" s="64" t="s">
        <v>548</v>
      </c>
      <c r="H454" s="46"/>
      <c r="I454" s="403" t="s">
        <v>817</v>
      </c>
      <c r="J454" s="65">
        <v>17</v>
      </c>
      <c r="K454" s="65" t="s">
        <v>15</v>
      </c>
      <c r="L454" s="410">
        <v>0</v>
      </c>
      <c r="M454" s="410"/>
      <c r="N454" s="410"/>
      <c r="O454" s="410"/>
      <c r="P454" s="410"/>
      <c r="Q454" s="1018" t="s">
        <v>646</v>
      </c>
      <c r="R454" s="410"/>
      <c r="S454" s="39"/>
      <c r="U454" s="1017">
        <v>36.9</v>
      </c>
      <c r="V454" s="1016">
        <v>2.17</v>
      </c>
      <c r="W454" s="1016"/>
      <c r="X454" s="1016"/>
      <c r="Y454" s="66" t="s">
        <v>949</v>
      </c>
      <c r="Z454" s="410"/>
      <c r="AB454" s="65"/>
      <c r="AC454" s="65"/>
      <c r="AD454" s="65"/>
      <c r="AE454" s="65"/>
      <c r="AF454" s="65"/>
      <c r="AG454" s="65"/>
    </row>
    <row r="455" spans="1:81" s="40" customFormat="1" x14ac:dyDescent="0.25">
      <c r="A455" s="46">
        <v>33459</v>
      </c>
      <c r="B455" s="410" t="s">
        <v>226</v>
      </c>
      <c r="C455" s="410" t="s">
        <v>2219</v>
      </c>
      <c r="D455" s="64"/>
      <c r="E455" s="64"/>
      <c r="F455" s="617" t="s">
        <v>1716</v>
      </c>
      <c r="G455" s="64" t="s">
        <v>548</v>
      </c>
      <c r="H455" s="46"/>
      <c r="I455" s="403" t="s">
        <v>817</v>
      </c>
      <c r="J455" s="65">
        <v>43</v>
      </c>
      <c r="K455" s="65"/>
      <c r="L455" s="410">
        <v>0</v>
      </c>
      <c r="M455" s="410"/>
      <c r="N455" s="410"/>
      <c r="O455" s="410"/>
      <c r="P455" s="410"/>
      <c r="Q455" s="1018" t="s">
        <v>646</v>
      </c>
      <c r="R455" s="410"/>
      <c r="S455" s="39"/>
      <c r="U455" s="1017">
        <v>57.1</v>
      </c>
      <c r="V455" s="1016">
        <v>1.33</v>
      </c>
      <c r="W455" s="1016"/>
      <c r="X455" s="1016"/>
      <c r="Y455" s="40" t="s">
        <v>811</v>
      </c>
      <c r="Z455" s="410"/>
      <c r="AB455" s="65"/>
      <c r="AC455" s="65"/>
      <c r="AD455" s="65"/>
      <c r="AE455" s="65"/>
      <c r="AF455" s="65"/>
      <c r="AG455" s="65"/>
      <c r="AH455" s="410"/>
    </row>
    <row r="456" spans="1:81" s="40" customFormat="1" x14ac:dyDescent="0.25">
      <c r="A456" s="46">
        <v>33554</v>
      </c>
      <c r="B456" s="410" t="s">
        <v>226</v>
      </c>
      <c r="C456" s="410" t="s">
        <v>2074</v>
      </c>
      <c r="D456" s="64"/>
      <c r="E456" s="64"/>
      <c r="F456" s="617" t="s">
        <v>1723</v>
      </c>
      <c r="G456" s="64" t="s">
        <v>548</v>
      </c>
      <c r="H456" s="46"/>
      <c r="I456" s="403" t="s">
        <v>817</v>
      </c>
      <c r="J456" s="65">
        <v>37</v>
      </c>
      <c r="K456" s="65" t="s">
        <v>15</v>
      </c>
      <c r="L456" s="410">
        <v>0</v>
      </c>
      <c r="M456" s="410"/>
      <c r="N456" s="410"/>
      <c r="O456" s="410"/>
      <c r="P456" s="410"/>
      <c r="Q456" s="1018" t="s">
        <v>646</v>
      </c>
      <c r="R456" s="410"/>
      <c r="S456" s="39"/>
      <c r="U456" s="1017">
        <v>53.6</v>
      </c>
      <c r="V456" s="1016">
        <v>1.45</v>
      </c>
      <c r="W456" s="1016"/>
      <c r="X456" s="1016"/>
      <c r="Y456" s="40" t="s">
        <v>811</v>
      </c>
      <c r="Z456" s="410"/>
      <c r="AB456" s="65"/>
      <c r="AC456" s="65"/>
      <c r="AD456" s="65"/>
      <c r="AE456" s="65"/>
      <c r="AF456" s="65"/>
      <c r="AG456" s="65"/>
      <c r="AH456" s="410"/>
    </row>
    <row r="457" spans="1:81" s="40" customFormat="1" x14ac:dyDescent="0.25">
      <c r="A457" s="46">
        <v>33596</v>
      </c>
      <c r="B457" s="410" t="s">
        <v>226</v>
      </c>
      <c r="C457" s="410"/>
      <c r="D457" s="64"/>
      <c r="E457" s="64"/>
      <c r="F457" s="617" t="s">
        <v>1716</v>
      </c>
      <c r="G457" s="64" t="s">
        <v>548</v>
      </c>
      <c r="H457" s="46"/>
      <c r="I457" s="403" t="s">
        <v>817</v>
      </c>
      <c r="J457" s="65">
        <v>116</v>
      </c>
      <c r="K457" s="65"/>
      <c r="L457" s="410">
        <v>0</v>
      </c>
      <c r="M457" s="410"/>
      <c r="N457" s="410"/>
      <c r="O457" s="410"/>
      <c r="P457" s="410"/>
      <c r="Q457" s="1018" t="s">
        <v>646</v>
      </c>
      <c r="R457" s="410"/>
      <c r="S457" s="39"/>
      <c r="U457" s="1017">
        <v>103.6</v>
      </c>
      <c r="V457" s="1016">
        <v>0.89</v>
      </c>
      <c r="W457" s="64"/>
      <c r="Y457" s="40" t="s">
        <v>896</v>
      </c>
      <c r="Z457" s="410"/>
      <c r="AB457" s="65"/>
      <c r="AC457" s="65"/>
      <c r="AD457" s="65"/>
      <c r="AE457" s="65"/>
      <c r="AF457" s="65"/>
      <c r="AG457" s="65"/>
      <c r="AH457" s="410"/>
    </row>
    <row r="458" spans="1:81" s="40" customFormat="1" x14ac:dyDescent="0.25">
      <c r="A458" s="1023">
        <v>33372</v>
      </c>
      <c r="B458" s="1021" t="s">
        <v>226</v>
      </c>
      <c r="C458" s="410" t="s">
        <v>1788</v>
      </c>
      <c r="D458" s="924"/>
      <c r="E458" s="924"/>
      <c r="F458" s="1023"/>
      <c r="G458" s="64" t="s">
        <v>548</v>
      </c>
      <c r="H458" s="1023"/>
      <c r="I458" s="1021" t="s">
        <v>817</v>
      </c>
      <c r="J458" s="1021">
        <v>62</v>
      </c>
      <c r="K458" s="1021"/>
      <c r="L458" s="410">
        <v>0</v>
      </c>
      <c r="M458" s="1021" t="s">
        <v>800</v>
      </c>
      <c r="N458" s="1021"/>
      <c r="O458" s="1022"/>
      <c r="P458" s="1021"/>
      <c r="Q458" s="1018" t="s">
        <v>646</v>
      </c>
      <c r="S458" s="1021"/>
      <c r="T458" s="1021"/>
      <c r="U458" s="906">
        <v>85.1</v>
      </c>
      <c r="V458" s="906">
        <v>1.37</v>
      </c>
      <c r="W458" s="906">
        <v>4.49</v>
      </c>
      <c r="X458" s="906">
        <v>1.1299999999999999</v>
      </c>
      <c r="Y458" s="66" t="s">
        <v>163</v>
      </c>
      <c r="Z458" s="1021" t="s">
        <v>2364</v>
      </c>
      <c r="AA458" s="1020"/>
      <c r="AB458" s="926"/>
      <c r="AC458" s="906"/>
      <c r="AD458" s="1021"/>
      <c r="AE458" s="906"/>
      <c r="AF458" s="906"/>
      <c r="AG458" s="906"/>
      <c r="AH458" s="906"/>
      <c r="AI458" s="906"/>
      <c r="AJ458" s="906"/>
      <c r="AK458" s="906"/>
      <c r="AL458" s="906"/>
      <c r="AM458" s="906"/>
      <c r="AN458" s="906"/>
      <c r="AO458" s="906"/>
      <c r="AP458" s="906"/>
      <c r="AQ458" s="906"/>
      <c r="AR458" s="906"/>
      <c r="AS458" s="906"/>
      <c r="AT458" s="1021"/>
      <c r="AU458" s="926"/>
      <c r="AV458" s="926"/>
      <c r="AW458" s="906"/>
      <c r="AX458" s="906"/>
      <c r="AY458" s="906"/>
    </row>
    <row r="459" spans="1:81" s="40" customFormat="1" x14ac:dyDescent="0.25">
      <c r="A459" s="1023">
        <v>33526</v>
      </c>
      <c r="B459" s="410" t="s">
        <v>226</v>
      </c>
      <c r="C459" s="1021" t="s">
        <v>2120</v>
      </c>
      <c r="D459" s="924"/>
      <c r="E459" s="924"/>
      <c r="F459" s="1023"/>
      <c r="G459" s="64" t="s">
        <v>548</v>
      </c>
      <c r="H459" s="1021"/>
      <c r="I459" s="1021" t="s">
        <v>817</v>
      </c>
      <c r="J459" s="1021">
        <v>30</v>
      </c>
      <c r="K459" s="1021"/>
      <c r="L459" s="1021">
        <v>6</v>
      </c>
      <c r="M459" s="1021"/>
      <c r="N459" s="1021"/>
      <c r="O459" s="1021"/>
      <c r="Q459" s="1018" t="s">
        <v>646</v>
      </c>
      <c r="T459" s="1021"/>
      <c r="U459" s="906">
        <v>44</v>
      </c>
      <c r="V459" s="906">
        <v>1.47</v>
      </c>
      <c r="W459" s="906">
        <v>0.91</v>
      </c>
      <c r="X459" s="906">
        <v>1.61</v>
      </c>
      <c r="Y459" s="1027" t="s">
        <v>807</v>
      </c>
      <c r="Z459" s="1021"/>
      <c r="AA459" s="1020"/>
      <c r="AB459" s="926"/>
      <c r="AC459" s="906"/>
      <c r="AD459" s="906"/>
      <c r="AI459" s="906"/>
      <c r="AJ459" s="906"/>
      <c r="AK459" s="906"/>
      <c r="AL459" s="906"/>
      <c r="AM459" s="906"/>
      <c r="AN459" s="906"/>
      <c r="AO459" s="906"/>
      <c r="AP459" s="906"/>
      <c r="AQ459" s="906"/>
      <c r="AR459" s="906"/>
      <c r="AS459" s="906"/>
      <c r="AT459" s="906"/>
      <c r="AU459" s="926"/>
      <c r="AV459" s="926"/>
      <c r="AW459" s="906"/>
      <c r="AX459" s="906"/>
      <c r="AY459" s="906"/>
    </row>
    <row r="460" spans="1:81" s="20" customFormat="1" x14ac:dyDescent="0.25">
      <c r="A460" s="1008"/>
      <c r="B460" s="124"/>
      <c r="C460" s="1003"/>
      <c r="D460" s="929"/>
      <c r="E460" s="929"/>
      <c r="F460" s="1008"/>
      <c r="G460" s="29"/>
      <c r="H460" s="1003"/>
      <c r="I460" s="1003"/>
      <c r="J460" s="1003"/>
      <c r="K460" s="1003"/>
      <c r="L460" s="1003"/>
      <c r="M460" s="1003"/>
      <c r="N460" s="1003"/>
      <c r="O460" s="1003"/>
      <c r="Q460" s="1006"/>
      <c r="T460" s="1003"/>
      <c r="U460" s="927"/>
      <c r="V460" s="927"/>
      <c r="W460" s="927"/>
      <c r="X460" s="927"/>
      <c r="Y460" s="1005"/>
      <c r="Z460" s="1003"/>
      <c r="AA460" s="1004"/>
      <c r="AB460" s="931"/>
      <c r="AC460" s="927"/>
      <c r="AD460" s="927"/>
      <c r="AI460" s="927"/>
      <c r="AJ460" s="927"/>
      <c r="AK460" s="927"/>
      <c r="AL460" s="927"/>
      <c r="AM460" s="927"/>
      <c r="AN460" s="927"/>
      <c r="AO460" s="927"/>
      <c r="AP460" s="927"/>
      <c r="AQ460" s="927"/>
      <c r="AR460" s="927"/>
      <c r="AS460" s="927"/>
      <c r="AT460" s="927"/>
      <c r="AU460" s="931"/>
      <c r="AV460" s="931"/>
      <c r="AW460" s="927"/>
      <c r="AX460" s="927"/>
      <c r="AY460" s="927"/>
    </row>
    <row r="461" spans="1:81" s="20" customFormat="1" x14ac:dyDescent="0.25">
      <c r="A461" s="1008"/>
      <c r="B461" s="124"/>
      <c r="C461" s="1003"/>
      <c r="D461" s="929"/>
      <c r="E461" s="929"/>
      <c r="F461" s="1008"/>
      <c r="G461" s="29"/>
      <c r="H461" s="1003"/>
      <c r="I461" s="1003"/>
      <c r="J461" s="1003"/>
      <c r="K461" s="1003"/>
      <c r="L461" s="1003"/>
      <c r="M461" s="1003"/>
      <c r="N461" s="1003"/>
      <c r="O461" s="1003"/>
      <c r="Q461" s="1006"/>
      <c r="T461" s="1003"/>
      <c r="U461" s="927"/>
      <c r="V461" s="927"/>
      <c r="W461" s="927"/>
      <c r="X461" s="927"/>
      <c r="Y461" s="1005"/>
      <c r="Z461" s="1003"/>
      <c r="AA461" s="1004"/>
      <c r="AB461" s="931"/>
      <c r="AC461" s="927"/>
      <c r="AD461" s="927"/>
      <c r="AI461" s="927"/>
      <c r="AJ461" s="927"/>
      <c r="AK461" s="927"/>
      <c r="AL461" s="927"/>
      <c r="AM461" s="927"/>
      <c r="AN461" s="927"/>
      <c r="AO461" s="927"/>
      <c r="AP461" s="927"/>
      <c r="AQ461" s="927"/>
      <c r="AR461" s="927"/>
      <c r="AS461" s="927"/>
      <c r="AT461" s="927"/>
      <c r="AU461" s="931"/>
      <c r="AV461" s="931"/>
      <c r="AW461" s="927"/>
      <c r="AX461" s="927"/>
      <c r="AY461" s="927"/>
    </row>
    <row r="462" spans="1:81" s="953" customFormat="1" x14ac:dyDescent="0.25">
      <c r="A462" s="1074" t="s">
        <v>1938</v>
      </c>
      <c r="B462" s="964"/>
      <c r="C462" s="959"/>
      <c r="D462" s="964"/>
      <c r="E462" s="964"/>
      <c r="F462" s="965"/>
      <c r="G462" s="29" t="s">
        <v>548</v>
      </c>
      <c r="H462" s="965"/>
      <c r="I462" s="962"/>
      <c r="J462" s="962"/>
      <c r="K462" s="964"/>
      <c r="L462" s="962"/>
      <c r="M462" s="963"/>
      <c r="N462" s="962"/>
      <c r="O462" s="962"/>
      <c r="P462" s="959"/>
      <c r="Q462" s="961"/>
      <c r="R462" s="959"/>
      <c r="S462" s="960"/>
      <c r="T462" s="959"/>
      <c r="U462" s="958"/>
      <c r="V462" s="957"/>
      <c r="W462" s="957"/>
      <c r="X462" s="956"/>
      <c r="Y462" s="955"/>
      <c r="Z462" s="20"/>
      <c r="AA462" s="954"/>
      <c r="AB462" s="954"/>
      <c r="AC462" s="954"/>
      <c r="AD462" s="954"/>
      <c r="AE462" s="954"/>
      <c r="AF462" s="954"/>
      <c r="AG462" s="954"/>
      <c r="AH462" s="954"/>
      <c r="AI462" s="954"/>
      <c r="AJ462" s="954"/>
      <c r="AK462" s="954"/>
      <c r="AL462" s="954"/>
      <c r="AM462" s="954"/>
      <c r="AN462" s="954"/>
      <c r="AO462" s="954"/>
      <c r="AP462" s="954"/>
      <c r="AQ462" s="954"/>
      <c r="AR462" s="954"/>
      <c r="AS462" s="954"/>
      <c r="AT462" s="954"/>
      <c r="AU462" s="954"/>
      <c r="AV462" s="954"/>
      <c r="AW462" s="954"/>
      <c r="AX462" s="954"/>
      <c r="AY462" s="954"/>
      <c r="AZ462" s="954"/>
      <c r="BA462" s="954"/>
      <c r="BB462" s="954"/>
      <c r="BC462" s="954"/>
      <c r="BD462" s="954"/>
      <c r="BE462" s="954"/>
      <c r="BF462" s="954"/>
      <c r="BG462" s="954"/>
      <c r="BH462" s="954"/>
      <c r="BI462" s="954"/>
      <c r="BJ462" s="954"/>
      <c r="BK462" s="954"/>
      <c r="BL462" s="954"/>
      <c r="BM462" s="954"/>
      <c r="BN462" s="954"/>
      <c r="BO462" s="954"/>
      <c r="BP462" s="954"/>
      <c r="BQ462" s="954"/>
      <c r="BR462" s="954"/>
      <c r="BS462" s="954"/>
      <c r="BT462" s="954"/>
      <c r="BU462" s="954"/>
      <c r="BV462" s="954"/>
      <c r="BW462" s="954"/>
      <c r="BX462" s="954"/>
      <c r="BY462" s="954"/>
      <c r="BZ462" s="954"/>
      <c r="CA462" s="954"/>
      <c r="CB462" s="954"/>
      <c r="CC462" s="954"/>
    </row>
    <row r="463" spans="1:81" s="953" customFormat="1" x14ac:dyDescent="0.25">
      <c r="A463" s="955">
        <v>902</v>
      </c>
      <c r="B463" s="962" t="s">
        <v>23</v>
      </c>
      <c r="C463" s="962">
        <v>1978</v>
      </c>
      <c r="D463" s="964"/>
      <c r="E463" s="964"/>
      <c r="F463" s="965"/>
      <c r="G463" s="29" t="s">
        <v>548</v>
      </c>
      <c r="H463" s="965"/>
      <c r="I463" s="962" t="s">
        <v>28</v>
      </c>
      <c r="J463" s="962">
        <v>146</v>
      </c>
      <c r="K463" s="962"/>
      <c r="L463" s="962">
        <v>13</v>
      </c>
      <c r="M463" s="991" t="s">
        <v>954</v>
      </c>
      <c r="N463" s="968"/>
      <c r="O463" s="962">
        <v>2747</v>
      </c>
      <c r="Q463" s="990">
        <v>2736</v>
      </c>
      <c r="R463" s="1002">
        <v>2735</v>
      </c>
      <c r="S463" s="956"/>
      <c r="T463" s="959">
        <f>O463+J463-1</f>
        <v>2892</v>
      </c>
      <c r="U463" s="958"/>
      <c r="V463" s="957">
        <v>0.95</v>
      </c>
      <c r="W463" s="957">
        <v>0.51</v>
      </c>
      <c r="X463" s="962">
        <v>0.59</v>
      </c>
      <c r="Y463" s="955" t="s">
        <v>805</v>
      </c>
      <c r="Z463" s="20" t="s">
        <v>1936</v>
      </c>
      <c r="AA463" s="954"/>
      <c r="AB463" s="954"/>
      <c r="AC463" s="954"/>
      <c r="AD463" s="954"/>
      <c r="AE463" s="954"/>
      <c r="AF463" s="954"/>
      <c r="AG463" s="954"/>
      <c r="AH463" s="954"/>
      <c r="AI463" s="954"/>
      <c r="AJ463" s="954"/>
      <c r="AK463" s="954"/>
      <c r="AL463" s="954"/>
      <c r="AM463" s="954"/>
      <c r="AN463" s="954"/>
      <c r="AO463" s="954"/>
      <c r="AP463" s="954"/>
      <c r="AQ463" s="954"/>
      <c r="AR463" s="954"/>
      <c r="AS463" s="954"/>
      <c r="AT463" s="954"/>
      <c r="AU463" s="954"/>
      <c r="AV463" s="954"/>
      <c r="AW463" s="954"/>
      <c r="AX463" s="954"/>
      <c r="AY463" s="954"/>
      <c r="AZ463" s="954"/>
      <c r="BA463" s="954"/>
      <c r="BB463" s="954"/>
      <c r="BC463" s="954"/>
      <c r="BD463" s="954"/>
      <c r="BE463" s="954"/>
      <c r="BF463" s="954"/>
      <c r="BG463" s="954"/>
      <c r="BH463" s="954"/>
      <c r="BI463" s="954"/>
      <c r="BJ463" s="954"/>
      <c r="BK463" s="954"/>
      <c r="BL463" s="954"/>
      <c r="BM463" s="954"/>
      <c r="BN463" s="954"/>
      <c r="BO463" s="954"/>
      <c r="BP463" s="954"/>
      <c r="BQ463" s="954"/>
      <c r="BR463" s="954"/>
      <c r="BS463" s="954"/>
      <c r="BT463" s="954"/>
      <c r="BU463" s="954"/>
      <c r="BV463" s="954"/>
      <c r="BW463" s="954"/>
      <c r="BX463" s="954"/>
      <c r="BY463" s="954"/>
      <c r="BZ463" s="954"/>
      <c r="CA463" s="954"/>
      <c r="CB463" s="954"/>
      <c r="CC463" s="954"/>
    </row>
    <row r="464" spans="1:81" s="953" customFormat="1" x14ac:dyDescent="0.25">
      <c r="A464" s="955">
        <v>905</v>
      </c>
      <c r="B464" s="962" t="s">
        <v>23</v>
      </c>
      <c r="C464" s="962">
        <v>1978</v>
      </c>
      <c r="D464" s="964"/>
      <c r="E464" s="964"/>
      <c r="F464" s="965"/>
      <c r="G464" s="29" t="s">
        <v>548</v>
      </c>
      <c r="H464" s="965"/>
      <c r="I464" s="962" t="s">
        <v>28</v>
      </c>
      <c r="J464" s="962">
        <v>126</v>
      </c>
      <c r="K464" s="962"/>
      <c r="L464" s="962">
        <v>20</v>
      </c>
      <c r="M464" s="991" t="s">
        <v>39</v>
      </c>
      <c r="N464" s="962"/>
      <c r="O464" s="962">
        <v>2711</v>
      </c>
      <c r="P464" s="959"/>
      <c r="Q464" s="990">
        <v>2711</v>
      </c>
      <c r="R464" s="962">
        <v>2710</v>
      </c>
      <c r="S464" s="956"/>
      <c r="T464" s="959">
        <f>O464+J464-1</f>
        <v>2836</v>
      </c>
      <c r="U464" s="958"/>
      <c r="V464" s="988">
        <v>1.23</v>
      </c>
      <c r="W464" s="989">
        <v>1.1100000000000001</v>
      </c>
      <c r="X464" s="988">
        <v>1.1200000000000001</v>
      </c>
      <c r="Y464" s="971" t="s">
        <v>806</v>
      </c>
      <c r="Z464" s="20" t="s">
        <v>1936</v>
      </c>
      <c r="AA464" s="954"/>
      <c r="AB464" s="954"/>
      <c r="AC464" s="954"/>
      <c r="AD464" s="954"/>
      <c r="AE464" s="954"/>
      <c r="AF464" s="954"/>
      <c r="AG464" s="954"/>
      <c r="AH464" s="954"/>
      <c r="AI464" s="954"/>
      <c r="AJ464" s="954"/>
      <c r="AK464" s="954"/>
      <c r="AL464" s="954"/>
      <c r="AM464" s="954"/>
      <c r="AN464" s="954"/>
      <c r="AO464" s="954"/>
      <c r="AP464" s="954"/>
      <c r="AQ464" s="954"/>
      <c r="AR464" s="954"/>
      <c r="AS464" s="954"/>
      <c r="AT464" s="954"/>
      <c r="AU464" s="954"/>
      <c r="AV464" s="954"/>
      <c r="AW464" s="954"/>
      <c r="AX464" s="954"/>
      <c r="AY464" s="954"/>
      <c r="AZ464" s="954"/>
      <c r="BA464" s="954"/>
      <c r="BB464" s="954"/>
      <c r="BC464" s="954"/>
      <c r="BD464" s="954"/>
      <c r="BE464" s="954"/>
      <c r="BF464" s="954"/>
      <c r="BG464" s="954"/>
      <c r="BH464" s="954"/>
      <c r="BI464" s="954"/>
      <c r="BJ464" s="954"/>
      <c r="BK464" s="954"/>
      <c r="BL464" s="954"/>
      <c r="BM464" s="954"/>
      <c r="BN464" s="954"/>
      <c r="BO464" s="954"/>
      <c r="BP464" s="954"/>
      <c r="BQ464" s="954"/>
      <c r="BR464" s="954"/>
      <c r="BS464" s="954"/>
      <c r="BT464" s="954"/>
      <c r="BU464" s="954"/>
      <c r="BV464" s="954"/>
      <c r="BW464" s="954"/>
      <c r="BX464" s="954"/>
      <c r="BY464" s="954"/>
      <c r="BZ464" s="954"/>
      <c r="CA464" s="954"/>
      <c r="CB464" s="954"/>
      <c r="CC464" s="954"/>
    </row>
    <row r="465" spans="1:81" s="973" customFormat="1" x14ac:dyDescent="0.25">
      <c r="A465" s="983">
        <v>906</v>
      </c>
      <c r="B465" s="979" t="s">
        <v>23</v>
      </c>
      <c r="C465" s="979">
        <v>1978</v>
      </c>
      <c r="D465" s="985"/>
      <c r="E465" s="985"/>
      <c r="F465" s="984"/>
      <c r="G465" s="29" t="s">
        <v>548</v>
      </c>
      <c r="H465" s="984"/>
      <c r="I465" s="979" t="s">
        <v>28</v>
      </c>
      <c r="J465" s="979">
        <v>229</v>
      </c>
      <c r="K465" s="979"/>
      <c r="L465" s="979">
        <v>24</v>
      </c>
      <c r="M465" s="979"/>
      <c r="N465" s="982" t="s">
        <v>775</v>
      </c>
      <c r="O465" s="979">
        <v>2695</v>
      </c>
      <c r="P465" s="981"/>
      <c r="Q465" s="980">
        <v>2695</v>
      </c>
      <c r="R465" s="979"/>
      <c r="S465" s="978"/>
      <c r="T465" s="977">
        <f>O465+J465-1</f>
        <v>2923</v>
      </c>
      <c r="U465" s="976"/>
      <c r="V465" s="975">
        <v>0.8</v>
      </c>
      <c r="W465" s="975">
        <v>0.55000000000000004</v>
      </c>
      <c r="X465" s="975">
        <v>0.6</v>
      </c>
      <c r="Y465" s="955" t="s">
        <v>805</v>
      </c>
      <c r="Z465" s="20" t="s">
        <v>1936</v>
      </c>
      <c r="AA465" s="974"/>
      <c r="AB465" s="974"/>
      <c r="AC465" s="974"/>
      <c r="AD465" s="974"/>
      <c r="AE465" s="974"/>
      <c r="AF465" s="974"/>
      <c r="AG465" s="974"/>
      <c r="AH465" s="974"/>
      <c r="AI465" s="974"/>
      <c r="AJ465" s="974"/>
      <c r="AK465" s="974"/>
      <c r="AL465" s="974"/>
      <c r="AM465" s="974"/>
      <c r="AN465" s="974"/>
      <c r="AO465" s="974"/>
      <c r="AP465" s="974"/>
      <c r="AQ465" s="974"/>
      <c r="AR465" s="974"/>
      <c r="AS465" s="974"/>
      <c r="AT465" s="974"/>
      <c r="AU465" s="974"/>
      <c r="AV465" s="974"/>
      <c r="AW465" s="974"/>
      <c r="AX465" s="974"/>
      <c r="AY465" s="974"/>
      <c r="AZ465" s="974"/>
      <c r="BA465" s="974"/>
      <c r="BB465" s="974"/>
      <c r="BC465" s="974"/>
      <c r="BD465" s="974"/>
      <c r="BE465" s="974"/>
      <c r="BF465" s="974"/>
      <c r="BG465" s="974"/>
      <c r="BH465" s="974"/>
      <c r="BI465" s="974"/>
      <c r="BJ465" s="974"/>
      <c r="BK465" s="974"/>
      <c r="BL465" s="974"/>
      <c r="BM465" s="974"/>
      <c r="BN465" s="974"/>
      <c r="BO465" s="974"/>
      <c r="BP465" s="974"/>
      <c r="BQ465" s="974"/>
      <c r="BR465" s="974"/>
      <c r="BS465" s="974"/>
      <c r="BT465" s="974"/>
      <c r="BU465" s="974"/>
      <c r="BV465" s="974"/>
      <c r="BW465" s="974"/>
      <c r="BX465" s="974"/>
      <c r="BY465" s="974"/>
      <c r="BZ465" s="974"/>
      <c r="CA465" s="974"/>
      <c r="CB465" s="974"/>
      <c r="CC465" s="974"/>
    </row>
    <row r="466" spans="1:81" s="953" customFormat="1" x14ac:dyDescent="0.25">
      <c r="A466" s="955">
        <v>901</v>
      </c>
      <c r="B466" s="962" t="s">
        <v>23</v>
      </c>
      <c r="C466" s="962">
        <v>1978</v>
      </c>
      <c r="D466" s="964"/>
      <c r="E466" s="964"/>
      <c r="F466" s="965"/>
      <c r="G466" s="29" t="s">
        <v>548</v>
      </c>
      <c r="H466" s="965"/>
      <c r="I466" s="962" t="s">
        <v>28</v>
      </c>
      <c r="J466" s="962">
        <v>212</v>
      </c>
      <c r="K466" s="962" t="s">
        <v>28</v>
      </c>
      <c r="L466" s="962">
        <v>24</v>
      </c>
      <c r="M466" s="1002"/>
      <c r="N466" s="962" t="s">
        <v>777</v>
      </c>
      <c r="O466" s="962">
        <v>2703</v>
      </c>
      <c r="P466" s="959"/>
      <c r="Q466" s="990">
        <v>2703</v>
      </c>
      <c r="R466" s="962"/>
      <c r="S466" s="956"/>
      <c r="T466" s="959">
        <f>O466+J466-1</f>
        <v>2914</v>
      </c>
      <c r="U466" s="958"/>
      <c r="V466" s="957">
        <v>0.84</v>
      </c>
      <c r="W466" s="957">
        <v>0.41</v>
      </c>
      <c r="X466" s="962">
        <v>0.66</v>
      </c>
      <c r="Y466" s="955" t="s">
        <v>805</v>
      </c>
      <c r="Z466" s="20" t="s">
        <v>1936</v>
      </c>
      <c r="AA466" s="954"/>
      <c r="AB466" s="954"/>
      <c r="AC466" s="954"/>
      <c r="AD466" s="954"/>
      <c r="AE466" s="954"/>
      <c r="AF466" s="954"/>
      <c r="AG466" s="954"/>
      <c r="AH466" s="954"/>
      <c r="AI466" s="954"/>
      <c r="AJ466" s="954"/>
      <c r="AK466" s="954"/>
      <c r="AL466" s="954"/>
      <c r="AM466" s="954"/>
      <c r="AN466" s="954"/>
      <c r="AO466" s="954"/>
      <c r="AP466" s="954"/>
      <c r="AQ466" s="954"/>
      <c r="AR466" s="954"/>
      <c r="AS466" s="954"/>
      <c r="AT466" s="954"/>
      <c r="AU466" s="954"/>
      <c r="AV466" s="954"/>
      <c r="AW466" s="954"/>
      <c r="AX466" s="954"/>
      <c r="AY466" s="954"/>
      <c r="AZ466" s="954"/>
      <c r="BA466" s="954"/>
      <c r="BB466" s="954"/>
      <c r="BC466" s="954"/>
      <c r="BD466" s="954"/>
      <c r="BE466" s="954"/>
      <c r="BF466" s="954"/>
      <c r="BG466" s="954"/>
      <c r="BH466" s="954"/>
      <c r="BI466" s="954"/>
      <c r="BJ466" s="954"/>
      <c r="BK466" s="954"/>
      <c r="BL466" s="954"/>
      <c r="BM466" s="954"/>
      <c r="BN466" s="954"/>
      <c r="BO466" s="954"/>
      <c r="BP466" s="954"/>
      <c r="BQ466" s="954"/>
      <c r="BR466" s="954"/>
      <c r="BS466" s="954"/>
      <c r="BT466" s="954"/>
      <c r="BU466" s="954"/>
      <c r="BV466" s="954"/>
      <c r="BW466" s="954"/>
      <c r="BX466" s="954"/>
      <c r="BY466" s="954"/>
      <c r="BZ466" s="954"/>
      <c r="CA466" s="954"/>
      <c r="CB466" s="954"/>
      <c r="CC466" s="954"/>
    </row>
    <row r="467" spans="1:81" s="953" customFormat="1" x14ac:dyDescent="0.25">
      <c r="A467" s="955">
        <v>903</v>
      </c>
      <c r="B467" s="962" t="s">
        <v>23</v>
      </c>
      <c r="C467" s="962">
        <v>1978</v>
      </c>
      <c r="D467" s="964"/>
      <c r="E467" s="964"/>
      <c r="F467" s="965"/>
      <c r="G467" s="29" t="s">
        <v>548</v>
      </c>
      <c r="H467" s="965"/>
      <c r="I467" s="962" t="s">
        <v>28</v>
      </c>
      <c r="J467" s="962">
        <v>100</v>
      </c>
      <c r="K467" s="962"/>
      <c r="L467" s="962">
        <v>15</v>
      </c>
      <c r="N467" s="968" t="s">
        <v>775</v>
      </c>
      <c r="O467" s="962"/>
      <c r="P467" s="959"/>
      <c r="Q467" s="990" t="s">
        <v>646</v>
      </c>
      <c r="R467" s="962"/>
      <c r="S467" s="956"/>
      <c r="T467" s="959">
        <f>O467+J467-1</f>
        <v>99</v>
      </c>
      <c r="U467" s="958"/>
      <c r="V467" s="988">
        <v>1.73</v>
      </c>
      <c r="W467" s="989">
        <v>1.02</v>
      </c>
      <c r="X467" s="962"/>
      <c r="Y467" s="971" t="s">
        <v>806</v>
      </c>
      <c r="Z467" s="20" t="s">
        <v>1936</v>
      </c>
      <c r="AA467" s="954"/>
      <c r="AB467" s="954"/>
      <c r="AC467" s="954"/>
      <c r="AD467" s="954"/>
      <c r="AE467" s="954"/>
      <c r="AF467" s="954"/>
      <c r="AG467" s="954"/>
      <c r="AH467" s="954"/>
      <c r="AI467" s="954"/>
      <c r="AJ467" s="954"/>
      <c r="AK467" s="954"/>
      <c r="AL467" s="954"/>
      <c r="AM467" s="954"/>
      <c r="AN467" s="954"/>
      <c r="AO467" s="954"/>
      <c r="AP467" s="954"/>
      <c r="AQ467" s="954"/>
      <c r="AR467" s="954"/>
      <c r="AS467" s="954"/>
      <c r="AT467" s="954"/>
      <c r="AU467" s="954"/>
      <c r="AV467" s="954"/>
      <c r="AW467" s="954"/>
      <c r="AX467" s="954"/>
      <c r="AY467" s="954"/>
      <c r="AZ467" s="954"/>
      <c r="BA467" s="954"/>
      <c r="BB467" s="954"/>
      <c r="BC467" s="954"/>
      <c r="BD467" s="954"/>
      <c r="BE467" s="954"/>
      <c r="BF467" s="954"/>
      <c r="BG467" s="954"/>
      <c r="BH467" s="954"/>
      <c r="BI467" s="954"/>
      <c r="BJ467" s="954"/>
      <c r="BK467" s="954"/>
      <c r="BL467" s="954"/>
      <c r="BM467" s="954"/>
      <c r="BN467" s="954"/>
      <c r="BO467" s="954"/>
      <c r="BP467" s="954"/>
      <c r="BQ467" s="954"/>
      <c r="BR467" s="954"/>
      <c r="BS467" s="954"/>
      <c r="BT467" s="954"/>
      <c r="BU467" s="954"/>
      <c r="BV467" s="954"/>
      <c r="BW467" s="954"/>
      <c r="BX467" s="954"/>
      <c r="BY467" s="954"/>
      <c r="BZ467" s="954"/>
      <c r="CA467" s="954"/>
      <c r="CB467" s="954"/>
      <c r="CC467" s="954"/>
    </row>
    <row r="468" spans="1:81" s="953" customFormat="1" ht="16.5" x14ac:dyDescent="0.25">
      <c r="A468" s="955">
        <v>904</v>
      </c>
      <c r="B468" s="962" t="s">
        <v>23</v>
      </c>
      <c r="C468" s="962">
        <v>1978</v>
      </c>
      <c r="D468" s="964"/>
      <c r="E468" s="964"/>
      <c r="F468" s="965"/>
      <c r="G468" s="29" t="s">
        <v>548</v>
      </c>
      <c r="H468" s="965"/>
      <c r="I468" s="962" t="s">
        <v>817</v>
      </c>
      <c r="J468" s="962">
        <v>67</v>
      </c>
      <c r="K468" s="962"/>
      <c r="L468" s="962">
        <v>16</v>
      </c>
      <c r="M468" s="1073" t="s">
        <v>1937</v>
      </c>
      <c r="N468" s="968"/>
      <c r="O468" s="956"/>
      <c r="P468" s="962"/>
      <c r="Q468" s="990" t="s">
        <v>646</v>
      </c>
      <c r="S468" s="956"/>
      <c r="T468" s="962">
        <v>2822</v>
      </c>
      <c r="U468" s="958"/>
      <c r="V468" s="988">
        <v>2.0499999999999998</v>
      </c>
      <c r="W468" s="989">
        <v>1.56</v>
      </c>
      <c r="X468" s="988">
        <v>1.4</v>
      </c>
      <c r="Y468" s="971" t="s">
        <v>808</v>
      </c>
      <c r="Z468" s="20" t="s">
        <v>1936</v>
      </c>
      <c r="AA468" s="954"/>
      <c r="AB468" s="954"/>
      <c r="AC468" s="954"/>
      <c r="AD468" s="954"/>
      <c r="AE468" s="954"/>
      <c r="AF468" s="954"/>
      <c r="AG468" s="954"/>
      <c r="AH468" s="954"/>
      <c r="AI468" s="954"/>
      <c r="AJ468" s="954"/>
      <c r="AK468" s="954"/>
      <c r="AL468" s="954"/>
      <c r="AM468" s="954"/>
      <c r="AN468" s="954"/>
      <c r="AO468" s="954"/>
      <c r="AP468" s="954"/>
      <c r="AQ468" s="954"/>
      <c r="AR468" s="954"/>
      <c r="AS468" s="954"/>
      <c r="AT468" s="954"/>
      <c r="AU468" s="954"/>
      <c r="AV468" s="954"/>
      <c r="AW468" s="954"/>
      <c r="AX468" s="954"/>
      <c r="AY468" s="954"/>
      <c r="AZ468" s="954"/>
      <c r="BA468" s="954"/>
      <c r="BB468" s="954"/>
      <c r="BC468" s="954"/>
      <c r="BD468" s="954"/>
      <c r="BE468" s="954"/>
      <c r="BF468" s="954"/>
      <c r="BG468" s="954"/>
      <c r="BH468" s="954"/>
      <c r="BI468" s="954"/>
      <c r="BJ468" s="954"/>
      <c r="BK468" s="954"/>
      <c r="BL468" s="954"/>
      <c r="BM468" s="954"/>
      <c r="BN468" s="954"/>
      <c r="BO468" s="954"/>
      <c r="BP468" s="954"/>
      <c r="BQ468" s="954"/>
      <c r="BR468" s="954"/>
      <c r="BS468" s="954"/>
      <c r="BT468" s="954"/>
      <c r="BU468" s="954"/>
      <c r="BV468" s="954"/>
      <c r="BW468" s="954"/>
      <c r="BX468" s="954"/>
      <c r="BY468" s="954"/>
      <c r="BZ468" s="954"/>
      <c r="CA468" s="954"/>
      <c r="CB468" s="954"/>
      <c r="CC468" s="954"/>
    </row>
    <row r="469" spans="1:81" x14ac:dyDescent="0.25">
      <c r="A469" s="935"/>
      <c r="B469" s="935"/>
      <c r="C469" s="935"/>
      <c r="D469" s="935"/>
      <c r="E469" s="935"/>
      <c r="F469" s="939"/>
      <c r="G469" s="938"/>
      <c r="H469" s="935"/>
      <c r="I469" s="935"/>
      <c r="J469" s="935"/>
      <c r="K469" s="935"/>
      <c r="L469" s="935"/>
      <c r="M469" s="935"/>
      <c r="N469" s="935"/>
      <c r="O469" s="935"/>
    </row>
    <row r="470" spans="1:81" x14ac:dyDescent="0.25">
      <c r="A470" s="935"/>
      <c r="B470" s="935"/>
      <c r="C470" s="935"/>
      <c r="D470" s="935"/>
      <c r="E470" s="935"/>
      <c r="F470" s="939"/>
      <c r="G470" s="938"/>
      <c r="H470" s="938"/>
      <c r="I470" s="935"/>
      <c r="J470" s="935"/>
      <c r="K470" s="935"/>
      <c r="L470" s="935"/>
      <c r="M470" s="935"/>
      <c r="N470" s="935"/>
      <c r="O470" s="935"/>
    </row>
    <row r="471" spans="1:81" s="992" customFormat="1" x14ac:dyDescent="0.25">
      <c r="A471" s="78" t="s">
        <v>1933</v>
      </c>
      <c r="B471" s="1066"/>
      <c r="C471" s="1072"/>
      <c r="D471" s="1064"/>
      <c r="E471" s="1064"/>
      <c r="F471" s="1071"/>
      <c r="G471" s="29" t="s">
        <v>548</v>
      </c>
      <c r="H471" s="1070"/>
      <c r="I471" s="1069"/>
      <c r="J471" s="1063"/>
      <c r="K471" s="1066"/>
      <c r="L471" s="1066"/>
      <c r="M471" s="1068"/>
      <c r="N471" s="1066"/>
      <c r="O471" s="1067"/>
      <c r="P471" s="1066"/>
      <c r="Q471" s="1066"/>
      <c r="R471" s="1066"/>
      <c r="U471" s="1065"/>
      <c r="V471" s="1064"/>
      <c r="W471" s="1064"/>
      <c r="X471" s="1063"/>
      <c r="Y471" s="1062"/>
      <c r="Z471" s="954"/>
      <c r="AA471" s="954"/>
      <c r="AB471" s="954"/>
      <c r="AC471" s="954"/>
      <c r="AD471" s="954"/>
      <c r="AE471" s="954"/>
      <c r="AF471" s="954"/>
      <c r="AG471" s="954"/>
      <c r="AH471" s="954"/>
      <c r="AI471" s="954"/>
      <c r="AJ471" s="954"/>
      <c r="AK471" s="954"/>
      <c r="AL471" s="954"/>
      <c r="AM471" s="954"/>
      <c r="AN471" s="954"/>
      <c r="AO471" s="954"/>
      <c r="AP471" s="954"/>
      <c r="AQ471" s="954"/>
      <c r="AR471" s="954"/>
      <c r="AS471" s="954"/>
      <c r="AT471" s="954"/>
      <c r="AU471" s="954"/>
      <c r="AV471" s="954"/>
      <c r="AW471" s="954"/>
      <c r="AX471" s="954"/>
      <c r="AY471" s="954"/>
      <c r="AZ471" s="954"/>
      <c r="BA471" s="954"/>
      <c r="BB471" s="954"/>
      <c r="BC471" s="954"/>
      <c r="BD471" s="954"/>
      <c r="BE471" s="954"/>
      <c r="BF471" s="954"/>
      <c r="BG471" s="954"/>
      <c r="BH471" s="954"/>
      <c r="BI471" s="954"/>
      <c r="BJ471" s="954"/>
      <c r="BK471" s="954"/>
      <c r="BL471" s="954"/>
      <c r="BM471" s="954"/>
      <c r="BN471" s="954"/>
      <c r="BO471" s="954"/>
      <c r="BP471" s="954"/>
      <c r="BQ471" s="954"/>
      <c r="BR471" s="954"/>
      <c r="BS471" s="954"/>
      <c r="BT471" s="954"/>
      <c r="BU471" s="954"/>
      <c r="BV471" s="954"/>
      <c r="BW471" s="954"/>
      <c r="BX471" s="954"/>
      <c r="BY471" s="954"/>
      <c r="BZ471" s="954"/>
      <c r="CA471" s="954"/>
      <c r="CB471" s="954"/>
      <c r="CC471" s="954"/>
    </row>
    <row r="472" spans="1:81" s="953" customFormat="1" x14ac:dyDescent="0.25">
      <c r="A472" s="955">
        <v>4613</v>
      </c>
      <c r="B472" s="964" t="s">
        <v>714</v>
      </c>
      <c r="C472" s="959">
        <v>1991</v>
      </c>
      <c r="D472" s="964"/>
      <c r="E472" s="964"/>
      <c r="F472" s="937"/>
      <c r="G472" s="29" t="s">
        <v>548</v>
      </c>
      <c r="H472" s="965"/>
      <c r="I472" s="962" t="s">
        <v>28</v>
      </c>
      <c r="J472" s="962">
        <v>129</v>
      </c>
      <c r="K472" s="964" t="s">
        <v>22</v>
      </c>
      <c r="L472" s="962">
        <v>0</v>
      </c>
      <c r="M472" s="963" t="s">
        <v>725</v>
      </c>
      <c r="N472" s="962"/>
      <c r="O472" s="962">
        <v>2802</v>
      </c>
      <c r="P472" s="959">
        <v>2781</v>
      </c>
      <c r="Q472" s="961">
        <v>2779</v>
      </c>
      <c r="R472" s="959">
        <v>2774</v>
      </c>
      <c r="S472" s="960" t="s">
        <v>22</v>
      </c>
      <c r="T472" s="959">
        <f>O472+J472-1</f>
        <v>2930</v>
      </c>
      <c r="U472" s="958">
        <v>137.5</v>
      </c>
      <c r="V472" s="957">
        <v>1.07</v>
      </c>
      <c r="W472" s="967" t="s">
        <v>22</v>
      </c>
      <c r="X472" s="962">
        <v>0</v>
      </c>
      <c r="Y472" s="955" t="s">
        <v>811</v>
      </c>
      <c r="Z472" s="20" t="s">
        <v>1933</v>
      </c>
      <c r="AA472" s="954"/>
      <c r="AB472" s="954"/>
      <c r="AC472" s="954"/>
      <c r="AD472" s="954"/>
      <c r="AE472" s="954"/>
      <c r="AF472" s="954"/>
      <c r="AG472" s="954"/>
      <c r="AH472" s="954"/>
      <c r="AI472" s="954"/>
      <c r="AJ472" s="954"/>
      <c r="AK472" s="954"/>
      <c r="AL472" s="954"/>
      <c r="AM472" s="954"/>
      <c r="AN472" s="954"/>
      <c r="AO472" s="954"/>
      <c r="AP472" s="954"/>
      <c r="AQ472" s="954"/>
      <c r="AR472" s="954"/>
      <c r="AS472" s="954"/>
      <c r="AT472" s="954"/>
      <c r="AU472" s="954"/>
      <c r="AV472" s="954"/>
      <c r="AW472" s="954"/>
      <c r="AX472" s="954"/>
      <c r="AY472" s="954"/>
      <c r="AZ472" s="954"/>
      <c r="BA472" s="954"/>
      <c r="BB472" s="954"/>
      <c r="BC472" s="954"/>
      <c r="BD472" s="954"/>
      <c r="BE472" s="954"/>
      <c r="BF472" s="954"/>
      <c r="BG472" s="954"/>
      <c r="BH472" s="954"/>
      <c r="BI472" s="954"/>
      <c r="BJ472" s="954"/>
      <c r="BK472" s="954"/>
      <c r="BL472" s="954"/>
      <c r="BM472" s="954"/>
      <c r="BN472" s="954"/>
      <c r="BO472" s="954"/>
      <c r="BP472" s="954"/>
      <c r="BQ472" s="954"/>
      <c r="BR472" s="954"/>
      <c r="BS472" s="954"/>
      <c r="BT472" s="954"/>
      <c r="BU472" s="954"/>
      <c r="BV472" s="954"/>
      <c r="BW472" s="954"/>
      <c r="BX472" s="954"/>
      <c r="BY472" s="954"/>
      <c r="BZ472" s="954"/>
      <c r="CA472" s="954"/>
      <c r="CB472" s="954"/>
      <c r="CC472" s="954"/>
    </row>
    <row r="473" spans="1:81" s="953" customFormat="1" x14ac:dyDescent="0.25">
      <c r="A473" s="955">
        <v>4601</v>
      </c>
      <c r="B473" s="964" t="s">
        <v>714</v>
      </c>
      <c r="C473" s="959">
        <v>1991</v>
      </c>
      <c r="D473" s="964"/>
      <c r="E473" s="964"/>
      <c r="F473" s="937">
        <v>2</v>
      </c>
      <c r="G473" s="29" t="s">
        <v>548</v>
      </c>
      <c r="H473" s="965"/>
      <c r="I473" s="962" t="s">
        <v>512</v>
      </c>
      <c r="J473" s="962">
        <v>57</v>
      </c>
      <c r="K473" s="962" t="s">
        <v>15</v>
      </c>
      <c r="L473" s="962">
        <v>19</v>
      </c>
      <c r="M473" s="972"/>
      <c r="N473" s="962" t="s">
        <v>24</v>
      </c>
      <c r="O473" s="962">
        <v>2779</v>
      </c>
      <c r="P473" s="959"/>
      <c r="Q473" s="961">
        <v>2779</v>
      </c>
      <c r="R473" s="959"/>
      <c r="S473" s="960" t="s">
        <v>22</v>
      </c>
      <c r="T473" s="959">
        <f>O473+J473-1</f>
        <v>2835</v>
      </c>
      <c r="U473" s="958">
        <v>83.9</v>
      </c>
      <c r="V473" s="957">
        <v>1.47</v>
      </c>
      <c r="W473" s="957">
        <v>0.87</v>
      </c>
      <c r="X473" s="962">
        <v>1.03</v>
      </c>
      <c r="Y473" s="971" t="s">
        <v>807</v>
      </c>
      <c r="Z473" s="20" t="s">
        <v>1933</v>
      </c>
      <c r="AA473" s="954"/>
      <c r="AB473" s="954"/>
      <c r="AC473" s="954"/>
      <c r="AD473" s="954"/>
      <c r="AE473" s="954"/>
      <c r="AF473" s="954"/>
      <c r="AG473" s="954"/>
      <c r="AH473" s="954"/>
      <c r="AI473" s="954"/>
      <c r="AJ473" s="954"/>
      <c r="AK473" s="954"/>
      <c r="AL473" s="954"/>
      <c r="AM473" s="954"/>
      <c r="AN473" s="954"/>
      <c r="AO473" s="954"/>
      <c r="AP473" s="954"/>
      <c r="AQ473" s="954"/>
      <c r="AR473" s="954"/>
      <c r="AS473" s="954"/>
      <c r="AT473" s="954"/>
      <c r="AU473" s="954"/>
      <c r="AV473" s="954"/>
      <c r="AW473" s="954"/>
      <c r="AX473" s="954"/>
      <c r="AY473" s="954"/>
      <c r="AZ473" s="954"/>
      <c r="BA473" s="954"/>
      <c r="BB473" s="954"/>
      <c r="BC473" s="954"/>
      <c r="BD473" s="954"/>
      <c r="BE473" s="954"/>
      <c r="BF473" s="954"/>
      <c r="BG473" s="954"/>
      <c r="BH473" s="954"/>
      <c r="BI473" s="954"/>
      <c r="BJ473" s="954"/>
      <c r="BK473" s="954"/>
      <c r="BL473" s="954"/>
      <c r="BM473" s="954"/>
      <c r="BN473" s="954"/>
      <c r="BO473" s="954"/>
      <c r="BP473" s="954"/>
      <c r="BQ473" s="954"/>
      <c r="BR473" s="954"/>
      <c r="BS473" s="954"/>
      <c r="BT473" s="954"/>
      <c r="BU473" s="954"/>
      <c r="BV473" s="954"/>
      <c r="BW473" s="954"/>
      <c r="BX473" s="954"/>
      <c r="BY473" s="954"/>
      <c r="BZ473" s="954"/>
      <c r="CA473" s="954"/>
      <c r="CB473" s="954"/>
      <c r="CC473" s="954"/>
    </row>
    <row r="474" spans="1:81" s="953" customFormat="1" x14ac:dyDescent="0.25">
      <c r="A474" s="955">
        <v>4602</v>
      </c>
      <c r="B474" s="964" t="s">
        <v>714</v>
      </c>
      <c r="C474" s="959">
        <v>1991</v>
      </c>
      <c r="D474" s="964"/>
      <c r="E474" s="964"/>
      <c r="F474" s="937"/>
      <c r="G474" s="29" t="s">
        <v>548</v>
      </c>
      <c r="H474" s="965"/>
      <c r="I474" s="962" t="s">
        <v>28</v>
      </c>
      <c r="J474" s="962">
        <v>56</v>
      </c>
      <c r="K474" s="964" t="s">
        <v>22</v>
      </c>
      <c r="L474" s="962">
        <v>24</v>
      </c>
      <c r="M474" s="963" t="s">
        <v>673</v>
      </c>
      <c r="N474" s="962"/>
      <c r="O474" s="962">
        <v>2780</v>
      </c>
      <c r="Q474" s="961">
        <v>2779</v>
      </c>
      <c r="R474" s="959">
        <v>2778</v>
      </c>
      <c r="S474" s="960" t="s">
        <v>22</v>
      </c>
      <c r="T474" s="959">
        <f>O474+J474-1</f>
        <v>2835</v>
      </c>
      <c r="U474" s="958">
        <v>70.3</v>
      </c>
      <c r="V474" s="957">
        <v>1.26</v>
      </c>
      <c r="W474" s="957">
        <v>0.72</v>
      </c>
      <c r="X474" s="962">
        <v>1.2</v>
      </c>
      <c r="Y474" s="971" t="s">
        <v>807</v>
      </c>
      <c r="Z474" s="20" t="s">
        <v>1933</v>
      </c>
      <c r="AA474" s="954"/>
      <c r="AB474" s="954"/>
      <c r="AC474" s="954"/>
      <c r="AD474" s="954"/>
      <c r="AE474" s="954"/>
      <c r="AF474" s="954"/>
      <c r="AG474" s="954"/>
      <c r="AH474" s="954"/>
      <c r="AI474" s="954"/>
      <c r="AJ474" s="954"/>
      <c r="AK474" s="954"/>
      <c r="AL474" s="954"/>
      <c r="AM474" s="954"/>
      <c r="AN474" s="954"/>
      <c r="AO474" s="954"/>
      <c r="AP474" s="954"/>
      <c r="AQ474" s="954"/>
      <c r="AR474" s="954"/>
      <c r="AS474" s="954"/>
      <c r="AT474" s="954"/>
      <c r="AU474" s="954"/>
      <c r="AV474" s="954"/>
      <c r="AW474" s="954"/>
      <c r="AX474" s="954"/>
      <c r="AY474" s="954"/>
      <c r="AZ474" s="954"/>
      <c r="BA474" s="954"/>
      <c r="BB474" s="954"/>
      <c r="BC474" s="954"/>
      <c r="BD474" s="954"/>
      <c r="BE474" s="954"/>
      <c r="BF474" s="954"/>
      <c r="BG474" s="954"/>
      <c r="BH474" s="954"/>
      <c r="BI474" s="954"/>
      <c r="BJ474" s="954"/>
      <c r="BK474" s="954"/>
      <c r="BL474" s="954"/>
      <c r="BM474" s="954"/>
      <c r="BN474" s="954"/>
      <c r="BO474" s="954"/>
      <c r="BP474" s="954"/>
      <c r="BQ474" s="954"/>
      <c r="BR474" s="954"/>
      <c r="BS474" s="954"/>
      <c r="BT474" s="954"/>
      <c r="BU474" s="954"/>
      <c r="BV474" s="954"/>
      <c r="BW474" s="954"/>
      <c r="BX474" s="954"/>
      <c r="BY474" s="954"/>
      <c r="BZ474" s="954"/>
      <c r="CA474" s="954"/>
      <c r="CB474" s="954"/>
      <c r="CC474" s="954"/>
    </row>
    <row r="475" spans="1:81" s="953" customFormat="1" x14ac:dyDescent="0.25">
      <c r="A475" s="955">
        <v>4604</v>
      </c>
      <c r="B475" s="964" t="s">
        <v>714</v>
      </c>
      <c r="C475" s="959">
        <v>1991</v>
      </c>
      <c r="D475" s="964"/>
      <c r="E475" s="964"/>
      <c r="F475" s="937"/>
      <c r="G475" s="29" t="s">
        <v>548</v>
      </c>
      <c r="H475" s="965"/>
      <c r="I475" s="962" t="s">
        <v>28</v>
      </c>
      <c r="J475" s="962">
        <v>93</v>
      </c>
      <c r="K475" s="964" t="s">
        <v>22</v>
      </c>
      <c r="L475" s="962">
        <v>31</v>
      </c>
      <c r="M475" s="963" t="s">
        <v>673</v>
      </c>
      <c r="N475" s="962"/>
      <c r="O475" s="962">
        <v>2763</v>
      </c>
      <c r="P475" s="959">
        <v>2763</v>
      </c>
      <c r="Q475" s="961">
        <v>2762</v>
      </c>
      <c r="R475" s="959">
        <v>2761</v>
      </c>
      <c r="S475" s="960" t="s">
        <v>22</v>
      </c>
      <c r="T475" s="959">
        <f>O475+J475-1</f>
        <v>2855</v>
      </c>
      <c r="U475" s="958">
        <v>68.599999999999994</v>
      </c>
      <c r="V475" s="957">
        <v>0.74</v>
      </c>
      <c r="W475" s="957">
        <v>0.49</v>
      </c>
      <c r="X475" s="962">
        <v>0.75</v>
      </c>
      <c r="Y475" s="955" t="s">
        <v>805</v>
      </c>
      <c r="Z475" s="20" t="s">
        <v>1933</v>
      </c>
      <c r="AA475" s="954"/>
      <c r="AB475" s="954"/>
      <c r="AC475" s="954"/>
      <c r="AD475" s="954"/>
      <c r="AE475" s="954"/>
      <c r="AF475" s="954"/>
      <c r="AG475" s="954"/>
      <c r="AH475" s="954"/>
      <c r="AI475" s="954"/>
      <c r="AJ475" s="954"/>
      <c r="AK475" s="954"/>
      <c r="AL475" s="954"/>
      <c r="AM475" s="954"/>
      <c r="AN475" s="954"/>
      <c r="AO475" s="954"/>
      <c r="AP475" s="954"/>
      <c r="AQ475" s="954"/>
      <c r="AR475" s="954"/>
      <c r="AS475" s="954"/>
      <c r="AT475" s="954"/>
      <c r="AU475" s="954"/>
      <c r="AV475" s="954"/>
      <c r="AW475" s="954"/>
      <c r="AX475" s="954"/>
      <c r="AY475" s="954"/>
      <c r="AZ475" s="954"/>
      <c r="BA475" s="954"/>
      <c r="BB475" s="954"/>
      <c r="BC475" s="954"/>
      <c r="BD475" s="954"/>
      <c r="BE475" s="954"/>
      <c r="BF475" s="954"/>
      <c r="BG475" s="954"/>
      <c r="BH475" s="954"/>
      <c r="BI475" s="954"/>
      <c r="BJ475" s="954"/>
      <c r="BK475" s="954"/>
      <c r="BL475" s="954"/>
      <c r="BM475" s="954"/>
      <c r="BN475" s="954"/>
      <c r="BO475" s="954"/>
      <c r="BP475" s="954"/>
      <c r="BQ475" s="954"/>
      <c r="BR475" s="954"/>
      <c r="BS475" s="954"/>
      <c r="BT475" s="954"/>
      <c r="BU475" s="954"/>
      <c r="BV475" s="954"/>
      <c r="BW475" s="954"/>
      <c r="BX475" s="954"/>
      <c r="BY475" s="954"/>
      <c r="BZ475" s="954"/>
      <c r="CA475" s="954"/>
      <c r="CB475" s="954"/>
      <c r="CC475" s="954"/>
    </row>
    <row r="476" spans="1:81" s="953" customFormat="1" x14ac:dyDescent="0.25">
      <c r="A476" s="955">
        <v>4603</v>
      </c>
      <c r="B476" s="964" t="s">
        <v>714</v>
      </c>
      <c r="C476" s="959">
        <v>1991</v>
      </c>
      <c r="D476" s="964"/>
      <c r="E476" s="964"/>
      <c r="F476" s="937">
        <v>1</v>
      </c>
      <c r="G476" s="29" t="s">
        <v>548</v>
      </c>
      <c r="H476" s="965"/>
      <c r="I476" s="962" t="s">
        <v>28</v>
      </c>
      <c r="J476" s="962">
        <v>49</v>
      </c>
      <c r="K476" s="964" t="s">
        <v>22</v>
      </c>
      <c r="L476" s="962">
        <v>19</v>
      </c>
      <c r="M476" s="972"/>
      <c r="N476" s="962" t="s">
        <v>24</v>
      </c>
      <c r="O476" s="962">
        <v>2762</v>
      </c>
      <c r="P476" s="959"/>
      <c r="Q476" s="961">
        <v>2762</v>
      </c>
      <c r="R476" s="959"/>
      <c r="S476" s="960" t="s">
        <v>22</v>
      </c>
      <c r="T476" s="959">
        <f>O476+J476-1</f>
        <v>2810</v>
      </c>
      <c r="U476" s="958">
        <v>110.3</v>
      </c>
      <c r="V476" s="957">
        <v>2.25</v>
      </c>
      <c r="W476" s="957">
        <v>1.71</v>
      </c>
      <c r="X476" s="962">
        <v>1.83</v>
      </c>
      <c r="Y476" s="971" t="s">
        <v>808</v>
      </c>
      <c r="Z476" s="20" t="s">
        <v>1933</v>
      </c>
      <c r="AA476" s="954"/>
      <c r="AB476" s="954"/>
      <c r="AC476" s="954"/>
      <c r="AD476" s="954"/>
      <c r="AE476" s="954"/>
      <c r="AF476" s="954"/>
      <c r="AG476" s="954"/>
      <c r="AH476" s="954"/>
      <c r="AI476" s="954"/>
      <c r="AJ476" s="954"/>
      <c r="AK476" s="954"/>
      <c r="AL476" s="954"/>
      <c r="AM476" s="954"/>
      <c r="AN476" s="954"/>
      <c r="AO476" s="954"/>
      <c r="AP476" s="954"/>
      <c r="AQ476" s="954"/>
      <c r="AR476" s="954"/>
      <c r="AS476" s="954"/>
      <c r="AT476" s="954"/>
      <c r="AU476" s="954"/>
      <c r="AV476" s="954"/>
      <c r="AW476" s="954"/>
      <c r="AX476" s="954"/>
      <c r="AY476" s="954"/>
      <c r="AZ476" s="954"/>
      <c r="BA476" s="954"/>
      <c r="BB476" s="954"/>
      <c r="BC476" s="954"/>
      <c r="BD476" s="954"/>
      <c r="BE476" s="954"/>
      <c r="BF476" s="954"/>
      <c r="BG476" s="954"/>
      <c r="BH476" s="954"/>
      <c r="BI476" s="954"/>
      <c r="BJ476" s="954"/>
      <c r="BK476" s="954"/>
      <c r="BL476" s="954"/>
      <c r="BM476" s="954"/>
      <c r="BN476" s="954"/>
      <c r="BO476" s="954"/>
      <c r="BP476" s="954"/>
      <c r="BQ476" s="954"/>
      <c r="BR476" s="954"/>
      <c r="BS476" s="954"/>
      <c r="BT476" s="954"/>
      <c r="BU476" s="954"/>
      <c r="BV476" s="954"/>
      <c r="BW476" s="954"/>
      <c r="BX476" s="954"/>
      <c r="BY476" s="954"/>
      <c r="BZ476" s="954"/>
      <c r="CA476" s="954"/>
      <c r="CB476" s="954"/>
      <c r="CC476" s="954"/>
    </row>
    <row r="477" spans="1:81" s="953" customFormat="1" x14ac:dyDescent="0.25">
      <c r="A477" s="955">
        <v>4611</v>
      </c>
      <c r="B477" s="964" t="s">
        <v>714</v>
      </c>
      <c r="C477" s="959">
        <v>1991</v>
      </c>
      <c r="D477" s="964"/>
      <c r="E477" s="964"/>
      <c r="F477" s="937"/>
      <c r="G477" s="29" t="s">
        <v>548</v>
      </c>
      <c r="H477" s="965"/>
      <c r="I477" s="962" t="s">
        <v>28</v>
      </c>
      <c r="J477" s="962">
        <v>46</v>
      </c>
      <c r="K477" s="964" t="s">
        <v>22</v>
      </c>
      <c r="L477" s="962">
        <v>10</v>
      </c>
      <c r="M477" s="963" t="s">
        <v>1934</v>
      </c>
      <c r="N477" s="962"/>
      <c r="O477" s="962">
        <v>2768</v>
      </c>
      <c r="P477" s="959">
        <v>2767</v>
      </c>
      <c r="Q477" s="961">
        <v>2762</v>
      </c>
      <c r="R477" s="959"/>
      <c r="S477" s="960" t="s">
        <v>22</v>
      </c>
      <c r="T477" s="959">
        <f>O477+J477-1</f>
        <v>2813</v>
      </c>
      <c r="U477" s="958">
        <v>136.30000000000001</v>
      </c>
      <c r="V477" s="957">
        <v>2.96</v>
      </c>
      <c r="W477" s="957">
        <v>2.21</v>
      </c>
      <c r="X477" s="962">
        <v>2.65</v>
      </c>
      <c r="Y477" s="971" t="s">
        <v>809</v>
      </c>
      <c r="Z477" s="20" t="s">
        <v>1933</v>
      </c>
      <c r="AA477" s="954"/>
      <c r="AB477" s="954"/>
      <c r="AC477" s="954"/>
      <c r="AD477" s="954"/>
      <c r="AE477" s="954"/>
      <c r="AF477" s="954"/>
      <c r="AG477" s="954"/>
      <c r="AH477" s="954"/>
      <c r="AI477" s="954"/>
      <c r="AJ477" s="954"/>
      <c r="AK477" s="954"/>
      <c r="AL477" s="954"/>
      <c r="AM477" s="954"/>
      <c r="AN477" s="954"/>
      <c r="AO477" s="954"/>
      <c r="AP477" s="954"/>
      <c r="AQ477" s="954"/>
      <c r="AR477" s="954"/>
      <c r="AS477" s="954"/>
      <c r="AT477" s="954"/>
      <c r="AU477" s="954"/>
      <c r="AV477" s="954"/>
      <c r="AW477" s="954"/>
      <c r="AX477" s="954"/>
      <c r="AY477" s="954"/>
      <c r="AZ477" s="954"/>
      <c r="BA477" s="954"/>
      <c r="BB477" s="954"/>
      <c r="BC477" s="954"/>
      <c r="BD477" s="954"/>
      <c r="BE477" s="954"/>
      <c r="BF477" s="954"/>
      <c r="BG477" s="954"/>
      <c r="BH477" s="954"/>
      <c r="BI477" s="954"/>
      <c r="BJ477" s="954"/>
      <c r="BK477" s="954"/>
      <c r="BL477" s="954"/>
      <c r="BM477" s="954"/>
      <c r="BN477" s="954"/>
      <c r="BO477" s="954"/>
      <c r="BP477" s="954"/>
      <c r="BQ477" s="954"/>
      <c r="BR477" s="954"/>
      <c r="BS477" s="954"/>
      <c r="BT477" s="954"/>
      <c r="BU477" s="954"/>
      <c r="BV477" s="954"/>
      <c r="BW477" s="954"/>
      <c r="BX477" s="954"/>
      <c r="BY477" s="954"/>
      <c r="BZ477" s="954"/>
      <c r="CA477" s="954"/>
      <c r="CB477" s="954"/>
      <c r="CC477" s="954"/>
    </row>
    <row r="478" spans="1:81" s="953" customFormat="1" x14ac:dyDescent="0.25">
      <c r="A478" s="955">
        <v>4606</v>
      </c>
      <c r="B478" s="964" t="s">
        <v>714</v>
      </c>
      <c r="C478" s="959">
        <v>1991</v>
      </c>
      <c r="D478" s="964"/>
      <c r="E478" s="964"/>
      <c r="F478" s="937">
        <v>1</v>
      </c>
      <c r="G478" s="29" t="s">
        <v>548</v>
      </c>
      <c r="H478" s="965"/>
      <c r="I478" s="962" t="s">
        <v>28</v>
      </c>
      <c r="J478" s="962">
        <v>61</v>
      </c>
      <c r="K478" s="964" t="s">
        <v>22</v>
      </c>
      <c r="L478" s="962">
        <v>19</v>
      </c>
      <c r="M478" s="972"/>
      <c r="N478" s="962" t="s">
        <v>24</v>
      </c>
      <c r="O478" s="962">
        <v>2749</v>
      </c>
      <c r="P478" s="959"/>
      <c r="Q478" s="961">
        <v>2749</v>
      </c>
      <c r="R478" s="959"/>
      <c r="S478" s="960" t="s">
        <v>22</v>
      </c>
      <c r="T478" s="959">
        <f>O478+J478-1</f>
        <v>2809</v>
      </c>
      <c r="U478" s="958">
        <v>102.9</v>
      </c>
      <c r="V478" s="957">
        <v>1.69</v>
      </c>
      <c r="W478" s="957">
        <v>1.22</v>
      </c>
      <c r="X478" s="962">
        <v>1.33</v>
      </c>
      <c r="Y478" s="971" t="s">
        <v>806</v>
      </c>
      <c r="Z478" s="20" t="s">
        <v>1933</v>
      </c>
      <c r="AA478" s="954"/>
      <c r="AB478" s="954"/>
      <c r="AC478" s="954"/>
      <c r="AD478" s="954"/>
      <c r="AE478" s="954"/>
      <c r="AF478" s="954"/>
      <c r="AG478" s="954"/>
      <c r="AH478" s="954"/>
      <c r="AI478" s="954"/>
      <c r="AJ478" s="954"/>
      <c r="AK478" s="954"/>
      <c r="AL478" s="954"/>
      <c r="AM478" s="954"/>
      <c r="AN478" s="954"/>
      <c r="AO478" s="954"/>
      <c r="AP478" s="954"/>
      <c r="AQ478" s="954"/>
      <c r="AR478" s="954"/>
      <c r="AS478" s="954"/>
      <c r="AT478" s="954"/>
      <c r="AU478" s="954"/>
      <c r="AV478" s="954"/>
      <c r="AW478" s="954"/>
      <c r="AX478" s="954"/>
      <c r="AY478" s="954"/>
      <c r="AZ478" s="954"/>
      <c r="BA478" s="954"/>
      <c r="BB478" s="954"/>
      <c r="BC478" s="954"/>
      <c r="BD478" s="954"/>
      <c r="BE478" s="954"/>
      <c r="BF478" s="954"/>
      <c r="BG478" s="954"/>
      <c r="BH478" s="954"/>
      <c r="BI478" s="954"/>
      <c r="BJ478" s="954"/>
      <c r="BK478" s="954"/>
      <c r="BL478" s="954"/>
      <c r="BM478" s="954"/>
      <c r="BN478" s="954"/>
      <c r="BO478" s="954"/>
      <c r="BP478" s="954"/>
      <c r="BQ478" s="954"/>
      <c r="BR478" s="954"/>
      <c r="BS478" s="954"/>
      <c r="BT478" s="954"/>
      <c r="BU478" s="954"/>
      <c r="BV478" s="954"/>
      <c r="BW478" s="954"/>
      <c r="BX478" s="954"/>
      <c r="BY478" s="954"/>
      <c r="BZ478" s="954"/>
      <c r="CA478" s="954"/>
      <c r="CB478" s="954"/>
      <c r="CC478" s="954"/>
    </row>
    <row r="479" spans="1:81" s="953" customFormat="1" x14ac:dyDescent="0.25">
      <c r="A479" s="955">
        <v>4607</v>
      </c>
      <c r="B479" s="964" t="s">
        <v>714</v>
      </c>
      <c r="C479" s="959">
        <v>1991</v>
      </c>
      <c r="D479" s="964"/>
      <c r="E479" s="964"/>
      <c r="F479" s="937"/>
      <c r="G479" s="29" t="s">
        <v>548</v>
      </c>
      <c r="H479" s="965"/>
      <c r="I479" s="962" t="s">
        <v>28</v>
      </c>
      <c r="J479" s="962">
        <v>117</v>
      </c>
      <c r="K479" s="964" t="s">
        <v>22</v>
      </c>
      <c r="L479" s="962">
        <v>28</v>
      </c>
      <c r="M479" s="963" t="s">
        <v>673</v>
      </c>
      <c r="N479" s="962"/>
      <c r="O479" s="962">
        <v>2727</v>
      </c>
      <c r="P479" s="959"/>
      <c r="Q479" s="961">
        <v>2726</v>
      </c>
      <c r="R479" s="959">
        <v>2625</v>
      </c>
      <c r="S479" s="960" t="s">
        <v>22</v>
      </c>
      <c r="T479" s="959">
        <f>O479+J479-1</f>
        <v>2843</v>
      </c>
      <c r="U479" s="958">
        <v>130</v>
      </c>
      <c r="V479" s="957">
        <v>1.1100000000000001</v>
      </c>
      <c r="W479" s="957">
        <v>0.71</v>
      </c>
      <c r="X479" s="962">
        <v>0.87</v>
      </c>
      <c r="Y479" s="971" t="s">
        <v>807</v>
      </c>
      <c r="Z479" s="20" t="s">
        <v>1933</v>
      </c>
      <c r="AA479" s="954"/>
      <c r="AB479" s="954"/>
      <c r="AC479" s="954"/>
      <c r="AD479" s="954"/>
      <c r="AE479" s="954"/>
      <c r="AF479" s="954"/>
      <c r="AG479" s="954"/>
      <c r="AH479" s="954"/>
      <c r="AI479" s="954"/>
      <c r="AJ479" s="954"/>
      <c r="AK479" s="954"/>
      <c r="AL479" s="954"/>
      <c r="AM479" s="954"/>
      <c r="AN479" s="954"/>
      <c r="AO479" s="954"/>
      <c r="AP479" s="954"/>
      <c r="AQ479" s="954"/>
      <c r="AR479" s="954"/>
      <c r="AS479" s="954"/>
      <c r="AT479" s="954"/>
      <c r="AU479" s="954"/>
      <c r="AV479" s="954"/>
      <c r="AW479" s="954"/>
      <c r="AX479" s="954"/>
      <c r="AY479" s="954"/>
      <c r="AZ479" s="954"/>
      <c r="BA479" s="954"/>
      <c r="BB479" s="954"/>
      <c r="BC479" s="954"/>
      <c r="BD479" s="954"/>
      <c r="BE479" s="954"/>
      <c r="BF479" s="954"/>
      <c r="BG479" s="954"/>
      <c r="BH479" s="954"/>
      <c r="BI479" s="954"/>
      <c r="BJ479" s="954"/>
      <c r="BK479" s="954"/>
      <c r="BL479" s="954"/>
      <c r="BM479" s="954"/>
      <c r="BN479" s="954"/>
      <c r="BO479" s="954"/>
      <c r="BP479" s="954"/>
      <c r="BQ479" s="954"/>
      <c r="BR479" s="954"/>
      <c r="BS479" s="954"/>
      <c r="BT479" s="954"/>
      <c r="BU479" s="954"/>
      <c r="BV479" s="954"/>
      <c r="BW479" s="954"/>
      <c r="BX479" s="954"/>
      <c r="BY479" s="954"/>
      <c r="BZ479" s="954"/>
      <c r="CA479" s="954"/>
      <c r="CB479" s="954"/>
      <c r="CC479" s="954"/>
    </row>
    <row r="480" spans="1:81" s="953" customFormat="1" x14ac:dyDescent="0.25">
      <c r="A480" s="955">
        <v>4610</v>
      </c>
      <c r="B480" s="964" t="s">
        <v>714</v>
      </c>
      <c r="C480" s="959">
        <v>1991</v>
      </c>
      <c r="D480" s="964"/>
      <c r="E480" s="964"/>
      <c r="F480" s="937"/>
      <c r="G480" s="29" t="s">
        <v>548</v>
      </c>
      <c r="H480" s="965"/>
      <c r="I480" s="962" t="s">
        <v>28</v>
      </c>
      <c r="J480" s="962">
        <v>116</v>
      </c>
      <c r="K480" s="962" t="s">
        <v>15</v>
      </c>
      <c r="L480" s="962">
        <v>18</v>
      </c>
      <c r="M480" s="963" t="s">
        <v>1730</v>
      </c>
      <c r="N480" s="962"/>
      <c r="O480" s="962">
        <v>2722</v>
      </c>
      <c r="P480" s="959">
        <v>2719</v>
      </c>
      <c r="Q480" s="961">
        <v>2716</v>
      </c>
      <c r="R480" s="959">
        <v>2709</v>
      </c>
      <c r="S480" s="960" t="s">
        <v>22</v>
      </c>
      <c r="T480" s="959">
        <f>O480+J480-1</f>
        <v>2837</v>
      </c>
      <c r="U480" s="958">
        <v>154.4</v>
      </c>
      <c r="V480" s="957">
        <v>1.33</v>
      </c>
      <c r="W480" s="957">
        <v>1</v>
      </c>
      <c r="X480" s="962">
        <v>0.95</v>
      </c>
      <c r="Y480" s="971" t="s">
        <v>806</v>
      </c>
      <c r="Z480" s="20" t="s">
        <v>1933</v>
      </c>
      <c r="AA480" s="954"/>
      <c r="AB480" s="954"/>
      <c r="AC480" s="954"/>
      <c r="AD480" s="954"/>
      <c r="AE480" s="954"/>
      <c r="AF480" s="954"/>
      <c r="AG480" s="954"/>
      <c r="AH480" s="954"/>
      <c r="AI480" s="954"/>
      <c r="AJ480" s="954"/>
      <c r="AK480" s="954"/>
      <c r="AL480" s="954"/>
      <c r="AM480" s="954"/>
      <c r="AN480" s="954"/>
      <c r="AO480" s="954"/>
      <c r="AP480" s="954"/>
      <c r="AQ480" s="954"/>
      <c r="AR480" s="954"/>
      <c r="AS480" s="954"/>
      <c r="AT480" s="954"/>
      <c r="AU480" s="954"/>
      <c r="AV480" s="954"/>
      <c r="AW480" s="954"/>
      <c r="AX480" s="954"/>
      <c r="AY480" s="954"/>
      <c r="AZ480" s="954"/>
      <c r="BA480" s="954"/>
      <c r="BB480" s="954"/>
      <c r="BC480" s="954"/>
      <c r="BD480" s="954"/>
      <c r="BE480" s="954"/>
      <c r="BF480" s="954"/>
      <c r="BG480" s="954"/>
      <c r="BH480" s="954"/>
      <c r="BI480" s="954"/>
      <c r="BJ480" s="954"/>
      <c r="BK480" s="954"/>
      <c r="BL480" s="954"/>
      <c r="BM480" s="954"/>
      <c r="BN480" s="954"/>
      <c r="BO480" s="954"/>
      <c r="BP480" s="954"/>
      <c r="BQ480" s="954"/>
      <c r="BR480" s="954"/>
      <c r="BS480" s="954"/>
      <c r="BT480" s="954"/>
      <c r="BU480" s="954"/>
      <c r="BV480" s="954"/>
      <c r="BW480" s="954"/>
      <c r="BX480" s="954"/>
      <c r="BY480" s="954"/>
      <c r="BZ480" s="954"/>
      <c r="CA480" s="954"/>
      <c r="CB480" s="954"/>
      <c r="CC480" s="954"/>
    </row>
    <row r="481" spans="1:82" s="953" customFormat="1" x14ac:dyDescent="0.25">
      <c r="A481" s="955">
        <v>4608</v>
      </c>
      <c r="B481" s="964" t="s">
        <v>714</v>
      </c>
      <c r="C481" s="959">
        <v>1991</v>
      </c>
      <c r="D481" s="964"/>
      <c r="E481" s="964"/>
      <c r="F481" s="937"/>
      <c r="G481" s="29" t="s">
        <v>548</v>
      </c>
      <c r="H481" s="965"/>
      <c r="I481" s="962" t="s">
        <v>28</v>
      </c>
      <c r="J481" s="962">
        <v>129</v>
      </c>
      <c r="K481" s="964" t="s">
        <v>22</v>
      </c>
      <c r="L481" s="962">
        <v>27</v>
      </c>
      <c r="M481" s="963" t="s">
        <v>673</v>
      </c>
      <c r="N481" s="962"/>
      <c r="O481" s="962">
        <v>2710</v>
      </c>
      <c r="P481" s="959"/>
      <c r="Q481" s="961">
        <v>2709</v>
      </c>
      <c r="R481" s="959">
        <v>2708</v>
      </c>
      <c r="S481" s="960" t="s">
        <v>22</v>
      </c>
      <c r="T481" s="959">
        <f>O481+J481-1</f>
        <v>2838</v>
      </c>
      <c r="U481" s="958">
        <v>107.6</v>
      </c>
      <c r="V481" s="957">
        <v>0.83</v>
      </c>
      <c r="W481" s="957">
        <v>0.45</v>
      </c>
      <c r="X481" s="962">
        <v>0.49</v>
      </c>
      <c r="Y481" s="955" t="s">
        <v>805</v>
      </c>
      <c r="Z481" s="20" t="s">
        <v>1933</v>
      </c>
      <c r="AA481" s="954"/>
      <c r="AB481" s="954"/>
      <c r="AC481" s="954"/>
      <c r="AD481" s="954"/>
      <c r="AE481" s="954"/>
      <c r="AF481" s="954"/>
      <c r="AG481" s="954"/>
      <c r="AH481" s="954"/>
      <c r="AI481" s="954"/>
      <c r="AJ481" s="954"/>
      <c r="AK481" s="954"/>
      <c r="AL481" s="954"/>
      <c r="AM481" s="954"/>
      <c r="AN481" s="954"/>
      <c r="AO481" s="954"/>
      <c r="AP481" s="954"/>
      <c r="AQ481" s="954"/>
      <c r="AR481" s="954"/>
      <c r="AS481" s="954"/>
      <c r="AT481" s="954"/>
      <c r="AU481" s="954"/>
      <c r="AV481" s="954"/>
      <c r="AW481" s="954"/>
      <c r="AX481" s="954"/>
      <c r="AY481" s="954"/>
      <c r="AZ481" s="954"/>
      <c r="BA481" s="954"/>
      <c r="BB481" s="954"/>
      <c r="BC481" s="954"/>
      <c r="BD481" s="954"/>
      <c r="BE481" s="954"/>
      <c r="BF481" s="954"/>
      <c r="BG481" s="954"/>
      <c r="BH481" s="954"/>
      <c r="BI481" s="954"/>
      <c r="BJ481" s="954"/>
      <c r="BK481" s="954"/>
      <c r="BL481" s="954"/>
      <c r="BM481" s="954"/>
      <c r="BN481" s="954"/>
      <c r="BO481" s="954"/>
      <c r="BP481" s="954"/>
      <c r="BQ481" s="954"/>
      <c r="BR481" s="954"/>
      <c r="BS481" s="954"/>
      <c r="BT481" s="954"/>
      <c r="BU481" s="954"/>
      <c r="BV481" s="954"/>
      <c r="BW481" s="954"/>
      <c r="BX481" s="954"/>
      <c r="BY481" s="954"/>
      <c r="BZ481" s="954"/>
      <c r="CA481" s="954"/>
      <c r="CB481" s="954"/>
      <c r="CC481" s="954"/>
    </row>
    <row r="482" spans="1:82" s="953" customFormat="1" x14ac:dyDescent="0.25">
      <c r="A482" s="955">
        <v>4609</v>
      </c>
      <c r="B482" s="964" t="s">
        <v>714</v>
      </c>
      <c r="C482" s="959">
        <v>1991</v>
      </c>
      <c r="D482" s="964"/>
      <c r="E482" s="964"/>
      <c r="F482" s="937"/>
      <c r="G482" s="29" t="s">
        <v>548</v>
      </c>
      <c r="H482" s="965"/>
      <c r="I482" s="962" t="s">
        <v>28</v>
      </c>
      <c r="J482" s="962">
        <v>132</v>
      </c>
      <c r="K482" s="964" t="s">
        <v>22</v>
      </c>
      <c r="L482" s="962">
        <v>29</v>
      </c>
      <c r="M482" s="963" t="s">
        <v>673</v>
      </c>
      <c r="N482" s="962"/>
      <c r="O482" s="962">
        <v>2710</v>
      </c>
      <c r="P482" s="959"/>
      <c r="Q482" s="961">
        <v>2709</v>
      </c>
      <c r="R482" s="959">
        <v>2708</v>
      </c>
      <c r="S482" s="960" t="s">
        <v>22</v>
      </c>
      <c r="T482" s="959">
        <f>O482+J482-1</f>
        <v>2841</v>
      </c>
      <c r="U482" s="958">
        <v>114.2</v>
      </c>
      <c r="V482" s="957">
        <v>0.87</v>
      </c>
      <c r="W482" s="957">
        <v>0.45</v>
      </c>
      <c r="X482" s="962">
        <v>0.52</v>
      </c>
      <c r="Y482" s="955" t="s">
        <v>805</v>
      </c>
      <c r="Z482" s="20" t="s">
        <v>1933</v>
      </c>
      <c r="AA482" s="954"/>
      <c r="AB482" s="954"/>
      <c r="AC482" s="954"/>
      <c r="AD482" s="954"/>
      <c r="AE482" s="954"/>
      <c r="AF482" s="954"/>
      <c r="AG482" s="954"/>
      <c r="AH482" s="954"/>
      <c r="AI482" s="954"/>
      <c r="AJ482" s="954"/>
      <c r="AK482" s="954"/>
      <c r="AL482" s="954"/>
      <c r="AM482" s="954"/>
      <c r="AN482" s="954"/>
      <c r="AO482" s="954"/>
      <c r="AP482" s="954"/>
      <c r="AQ482" s="954"/>
      <c r="AR482" s="954"/>
      <c r="AS482" s="954"/>
      <c r="AT482" s="954"/>
      <c r="AU482" s="954"/>
      <c r="AV482" s="954"/>
      <c r="AW482" s="954"/>
      <c r="AX482" s="954"/>
      <c r="AY482" s="954"/>
      <c r="AZ482" s="954"/>
      <c r="BA482" s="954"/>
      <c r="BB482" s="954"/>
      <c r="BC482" s="954"/>
      <c r="BD482" s="954"/>
      <c r="BE482" s="954"/>
      <c r="BF482" s="954"/>
      <c r="BG482" s="954"/>
      <c r="BH482" s="954"/>
      <c r="BI482" s="954"/>
      <c r="BJ482" s="954"/>
      <c r="BK482" s="954"/>
      <c r="BL482" s="954"/>
      <c r="BM482" s="954"/>
      <c r="BN482" s="954"/>
      <c r="BO482" s="954"/>
      <c r="BP482" s="954"/>
      <c r="BQ482" s="954"/>
      <c r="BR482" s="954"/>
      <c r="BS482" s="954"/>
      <c r="BT482" s="954"/>
      <c r="BU482" s="954"/>
      <c r="BV482" s="954"/>
      <c r="BW482" s="954"/>
      <c r="BX482" s="954"/>
      <c r="BY482" s="954"/>
      <c r="BZ482" s="954"/>
      <c r="CA482" s="954"/>
      <c r="CB482" s="954"/>
      <c r="CC482" s="954"/>
    </row>
    <row r="483" spans="1:82" s="953" customFormat="1" x14ac:dyDescent="0.25">
      <c r="A483" s="937">
        <v>4605</v>
      </c>
      <c r="B483" s="964" t="s">
        <v>714</v>
      </c>
      <c r="C483" s="959">
        <v>1992</v>
      </c>
      <c r="D483" s="935"/>
      <c r="E483" s="935"/>
      <c r="F483" s="937">
        <v>1</v>
      </c>
      <c r="G483" s="29" t="s">
        <v>548</v>
      </c>
      <c r="I483" s="962" t="s">
        <v>817</v>
      </c>
      <c r="J483" s="936">
        <v>85</v>
      </c>
      <c r="K483" s="935"/>
      <c r="L483" s="935">
        <v>14</v>
      </c>
      <c r="N483" s="962" t="s">
        <v>24</v>
      </c>
      <c r="Q483" s="970" t="s">
        <v>646</v>
      </c>
      <c r="R483" s="935"/>
      <c r="S483" s="959"/>
      <c r="T483" s="960"/>
      <c r="U483" s="936">
        <v>105</v>
      </c>
      <c r="V483" s="969">
        <v>1.24</v>
      </c>
      <c r="W483" s="969">
        <v>1.6</v>
      </c>
      <c r="X483" s="933">
        <v>1.73</v>
      </c>
      <c r="Y483" s="968" t="s">
        <v>806</v>
      </c>
      <c r="Z483" s="20" t="s">
        <v>1933</v>
      </c>
      <c r="AA483" s="20"/>
      <c r="AB483" s="954"/>
      <c r="AC483" s="954"/>
      <c r="AD483" s="954"/>
      <c r="AE483" s="954"/>
      <c r="AF483" s="954"/>
      <c r="AG483" s="954"/>
      <c r="AH483" s="954"/>
      <c r="AI483" s="954"/>
      <c r="AJ483" s="954"/>
      <c r="AK483" s="954"/>
      <c r="AL483" s="954"/>
      <c r="AM483" s="954"/>
      <c r="AN483" s="954"/>
      <c r="AO483" s="954"/>
      <c r="AP483" s="954"/>
      <c r="AQ483" s="954"/>
      <c r="AR483" s="954"/>
      <c r="AS483" s="954"/>
      <c r="AT483" s="954"/>
      <c r="AU483" s="954"/>
      <c r="AV483" s="954"/>
      <c r="AW483" s="954"/>
      <c r="AX483" s="954"/>
      <c r="AY483" s="954"/>
      <c r="AZ483" s="954"/>
      <c r="BA483" s="954"/>
      <c r="BB483" s="954"/>
      <c r="BC483" s="954"/>
      <c r="BD483" s="954"/>
      <c r="BE483" s="954"/>
      <c r="BF483" s="954"/>
      <c r="BG483" s="954"/>
      <c r="BH483" s="954"/>
      <c r="BI483" s="954"/>
      <c r="BJ483" s="954"/>
      <c r="BK483" s="954"/>
      <c r="BL483" s="954"/>
      <c r="BM483" s="954"/>
      <c r="BN483" s="954"/>
      <c r="BO483" s="954"/>
      <c r="BP483" s="954"/>
      <c r="BQ483" s="954"/>
      <c r="BR483" s="954"/>
      <c r="BS483" s="954"/>
      <c r="BT483" s="954"/>
      <c r="BU483" s="954"/>
      <c r="BV483" s="954"/>
      <c r="BW483" s="954"/>
      <c r="BX483" s="954"/>
      <c r="BY483" s="954"/>
      <c r="BZ483" s="954"/>
      <c r="CA483" s="954"/>
      <c r="CB483" s="954"/>
      <c r="CC483" s="954"/>
      <c r="CD483" s="954"/>
    </row>
    <row r="484" spans="1:82" s="953" customFormat="1" x14ac:dyDescent="0.25">
      <c r="A484" s="937">
        <v>4612</v>
      </c>
      <c r="B484" s="964" t="s">
        <v>714</v>
      </c>
      <c r="C484" s="959">
        <v>1993</v>
      </c>
      <c r="D484" s="935"/>
      <c r="E484" s="935"/>
      <c r="F484" s="937"/>
      <c r="G484" s="29" t="s">
        <v>548</v>
      </c>
      <c r="I484" s="962" t="s">
        <v>817</v>
      </c>
      <c r="J484" s="936">
        <v>64</v>
      </c>
      <c r="K484" s="937" t="s">
        <v>15</v>
      </c>
      <c r="L484" s="935">
        <v>4</v>
      </c>
      <c r="Q484" s="970" t="s">
        <v>646</v>
      </c>
      <c r="R484" s="935"/>
      <c r="S484" s="959"/>
      <c r="T484" s="960"/>
      <c r="U484" s="936">
        <v>118.8</v>
      </c>
      <c r="V484" s="969">
        <v>1.86</v>
      </c>
      <c r="W484" s="969">
        <v>1.21</v>
      </c>
      <c r="X484" s="933">
        <v>1.45</v>
      </c>
      <c r="Y484" s="968" t="s">
        <v>806</v>
      </c>
      <c r="Z484" s="20" t="s">
        <v>1933</v>
      </c>
      <c r="AA484" s="20"/>
      <c r="AB484" s="954"/>
      <c r="AC484" s="954"/>
      <c r="AD484" s="954"/>
      <c r="AE484" s="954"/>
      <c r="AF484" s="954"/>
      <c r="AG484" s="954"/>
      <c r="AH484" s="954"/>
      <c r="AI484" s="954"/>
      <c r="AJ484" s="954"/>
      <c r="AK484" s="954"/>
      <c r="AL484" s="954"/>
      <c r="AM484" s="954"/>
      <c r="AN484" s="954"/>
      <c r="AO484" s="954"/>
      <c r="AP484" s="954"/>
      <c r="AQ484" s="954"/>
      <c r="AR484" s="954"/>
      <c r="AS484" s="954"/>
      <c r="AT484" s="954"/>
      <c r="AU484" s="954"/>
      <c r="AV484" s="954"/>
      <c r="AW484" s="954"/>
      <c r="AX484" s="954"/>
      <c r="AY484" s="954"/>
      <c r="AZ484" s="954"/>
      <c r="BA484" s="954"/>
      <c r="BB484" s="954"/>
      <c r="BC484" s="954"/>
      <c r="BD484" s="954"/>
      <c r="BE484" s="954"/>
      <c r="BF484" s="954"/>
      <c r="BG484" s="954"/>
      <c r="BH484" s="954"/>
      <c r="BI484" s="954"/>
      <c r="BJ484" s="954"/>
      <c r="BK484" s="954"/>
      <c r="BL484" s="954"/>
      <c r="BM484" s="954"/>
      <c r="BN484" s="954"/>
      <c r="BO484" s="954"/>
      <c r="BP484" s="954"/>
      <c r="BQ484" s="954"/>
      <c r="BR484" s="954"/>
      <c r="BS484" s="954"/>
      <c r="BT484" s="954"/>
      <c r="BU484" s="954"/>
      <c r="BV484" s="954"/>
      <c r="BW484" s="954"/>
      <c r="BX484" s="954"/>
      <c r="BY484" s="954"/>
      <c r="BZ484" s="954"/>
      <c r="CA484" s="954"/>
      <c r="CB484" s="954"/>
      <c r="CC484" s="954"/>
      <c r="CD484" s="954"/>
    </row>
  </sheetData>
  <printOptions gridLines="1"/>
  <pageMargins left="0.70866141732283472" right="0.70866141732283472" top="0.78740157480314965" bottom="0.78740157480314965" header="0.31496062992125984" footer="0.31496062992125984"/>
  <pageSetup paperSize="9" orientation="portrait" horizontalDpi="4294967292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4"/>
  <sheetViews>
    <sheetView workbookViewId="0">
      <pane ySplit="3" topLeftCell="A4" activePane="bottomLeft" state="frozen"/>
      <selection activeCell="G19" sqref="G19"/>
      <selection pane="bottomLeft" activeCell="G19" sqref="G19"/>
    </sheetView>
  </sheetViews>
  <sheetFormatPr baseColWidth="10" defaultColWidth="11.42578125" defaultRowHeight="15.75" x14ac:dyDescent="0.25"/>
  <cols>
    <col min="1" max="1" width="10.140625" style="61" customWidth="1"/>
    <col min="2" max="2" width="4.85546875" style="5" customWidth="1"/>
    <col min="3" max="3" width="4.7109375" style="61" bestFit="1" customWidth="1"/>
    <col min="4" max="4" width="6.5703125" style="5" customWidth="1"/>
    <col min="5" max="5" width="7.28515625" style="5" customWidth="1"/>
    <col min="6" max="6" width="8.28515625" style="5" customWidth="1"/>
    <col min="7" max="7" width="8.28515625" style="61" customWidth="1"/>
    <col min="8" max="8" width="6.28515625" style="61" customWidth="1"/>
    <col min="9" max="9" width="11.7109375" style="5" bestFit="1" customWidth="1"/>
    <col min="10" max="10" width="4.42578125" style="5" customWidth="1"/>
    <col min="11" max="11" width="5.42578125" style="62" customWidth="1"/>
    <col min="12" max="12" width="4" style="1110" customWidth="1"/>
    <col min="13" max="13" width="5.7109375" style="61" customWidth="1"/>
    <col min="14" max="14" width="6.5703125" style="61" customWidth="1"/>
    <col min="15" max="15" width="8.28515625" style="5" customWidth="1"/>
    <col min="16" max="16" width="8.140625" style="62" customWidth="1"/>
    <col min="17" max="17" width="6.7109375" style="5" bestFit="1" customWidth="1"/>
    <col min="18" max="18" width="11" style="5" customWidth="1"/>
    <col min="19" max="19" width="6.140625" style="5" customWidth="1"/>
    <col min="20" max="20" width="11" style="61" customWidth="1"/>
    <col min="21" max="21" width="10.7109375" style="105" customWidth="1"/>
    <col min="22" max="22" width="6" style="5" customWidth="1"/>
    <col min="23" max="23" width="6.5703125" style="42" customWidth="1"/>
    <col min="24" max="24" width="7.5703125" style="388" customWidth="1"/>
    <col min="25" max="25" width="7.28515625" style="5" customWidth="1"/>
    <col min="26" max="26" width="8.5703125" style="5" customWidth="1"/>
    <col min="27" max="27" width="3.5703125" style="5" hidden="1" customWidth="1"/>
    <col min="28" max="28" width="5.140625" style="5" hidden="1" customWidth="1"/>
    <col min="29" max="29" width="4.5703125" style="5" hidden="1" customWidth="1"/>
    <col min="30" max="30" width="7.85546875" style="5" hidden="1" customWidth="1"/>
    <col min="31" max="31" width="4.140625" style="5" hidden="1" customWidth="1"/>
    <col min="32" max="32" width="17.85546875" style="5" customWidth="1"/>
    <col min="33" max="16384" width="11.42578125" style="5"/>
  </cols>
  <sheetData>
    <row r="1" spans="1:31" s="820" customFormat="1" x14ac:dyDescent="0.25">
      <c r="A1" s="78" t="s">
        <v>2817</v>
      </c>
      <c r="C1" s="78"/>
      <c r="G1" s="78"/>
      <c r="H1" s="78"/>
      <c r="K1" s="737"/>
      <c r="L1" s="1123"/>
      <c r="M1" s="78"/>
      <c r="N1" s="78"/>
      <c r="P1" s="737"/>
      <c r="T1" s="78"/>
      <c r="U1" s="1122"/>
      <c r="W1" s="1057"/>
      <c r="X1" s="1121"/>
    </row>
    <row r="3" spans="1:31" s="431" customFormat="1" ht="15" customHeight="1" x14ac:dyDescent="0.25">
      <c r="A3" s="430" t="s">
        <v>711</v>
      </c>
      <c r="B3" s="431" t="s">
        <v>714</v>
      </c>
      <c r="C3" s="430" t="s">
        <v>24</v>
      </c>
      <c r="D3" s="431" t="s">
        <v>771</v>
      </c>
      <c r="E3" s="431" t="s">
        <v>772</v>
      </c>
      <c r="F3" s="431" t="s">
        <v>758</v>
      </c>
      <c r="G3" s="430" t="s">
        <v>958</v>
      </c>
      <c r="H3" s="430" t="s">
        <v>715</v>
      </c>
      <c r="I3" s="431" t="s">
        <v>716</v>
      </c>
      <c r="J3" s="431" t="s">
        <v>1776</v>
      </c>
      <c r="K3" s="692" t="s">
        <v>18</v>
      </c>
      <c r="L3" s="1156" t="s">
        <v>1620</v>
      </c>
      <c r="M3" s="430" t="s">
        <v>748</v>
      </c>
      <c r="N3" s="862" t="s">
        <v>749</v>
      </c>
      <c r="O3" s="431" t="s">
        <v>157</v>
      </c>
      <c r="P3" s="692" t="s">
        <v>717</v>
      </c>
      <c r="R3" s="861" t="s">
        <v>957</v>
      </c>
      <c r="T3" s="430" t="s">
        <v>656</v>
      </c>
      <c r="U3" s="1155" t="s">
        <v>751</v>
      </c>
      <c r="V3" s="1153" t="s">
        <v>649</v>
      </c>
      <c r="W3" s="1154" t="s">
        <v>650</v>
      </c>
      <c r="X3" s="1153" t="s">
        <v>719</v>
      </c>
      <c r="Y3" s="1153" t="s">
        <v>657</v>
      </c>
      <c r="Z3" s="431" t="s">
        <v>752</v>
      </c>
      <c r="AA3" s="431" t="s">
        <v>2816</v>
      </c>
      <c r="AB3" s="431" t="s">
        <v>2815</v>
      </c>
      <c r="AC3" s="431" t="s">
        <v>157</v>
      </c>
      <c r="AD3" s="431" t="s">
        <v>2814</v>
      </c>
      <c r="AE3" s="431" t="s">
        <v>2813</v>
      </c>
    </row>
    <row r="4" spans="1:31" s="857" customFormat="1" x14ac:dyDescent="0.25">
      <c r="A4" s="78" t="s">
        <v>2812</v>
      </c>
      <c r="C4" s="59"/>
      <c r="G4" s="59"/>
      <c r="H4" s="59"/>
      <c r="K4" s="634"/>
      <c r="L4" s="1152"/>
      <c r="M4" s="59"/>
      <c r="N4" s="1151"/>
      <c r="P4" s="634"/>
      <c r="T4" s="1150"/>
      <c r="U4" s="1149"/>
      <c r="V4" s="1147"/>
      <c r="W4" s="1148"/>
      <c r="X4" s="1147"/>
    </row>
    <row r="5" spans="1:31" s="20" customFormat="1" x14ac:dyDescent="0.25">
      <c r="A5" s="47">
        <v>33636</v>
      </c>
      <c r="B5" s="20" t="s">
        <v>23</v>
      </c>
      <c r="C5" s="47">
        <v>14</v>
      </c>
      <c r="D5" s="30"/>
      <c r="E5" s="30"/>
      <c r="F5" s="30"/>
      <c r="G5" s="47" t="s">
        <v>548</v>
      </c>
      <c r="H5" s="47"/>
      <c r="J5" s="20" t="s">
        <v>28</v>
      </c>
      <c r="K5" s="30">
        <v>193</v>
      </c>
      <c r="L5" s="31"/>
      <c r="M5" s="47">
        <v>22</v>
      </c>
      <c r="N5" s="90" t="s">
        <v>900</v>
      </c>
      <c r="O5" s="43"/>
      <c r="P5" s="30">
        <v>2708</v>
      </c>
      <c r="R5" s="28">
        <v>2707</v>
      </c>
      <c r="S5" s="20">
        <v>2703</v>
      </c>
      <c r="T5" s="47">
        <f>P5+K5-1</f>
        <v>2900</v>
      </c>
      <c r="U5" s="94">
        <v>196.8</v>
      </c>
      <c r="V5" s="20">
        <v>1.02</v>
      </c>
      <c r="W5" s="29">
        <v>0.82</v>
      </c>
      <c r="X5" s="850">
        <v>0.74</v>
      </c>
      <c r="Y5" s="43" t="s">
        <v>807</v>
      </c>
      <c r="Z5" s="28"/>
      <c r="AA5" s="850">
        <v>23</v>
      </c>
      <c r="AB5" s="20">
        <v>193</v>
      </c>
      <c r="AD5" s="20">
        <v>-2708</v>
      </c>
      <c r="AE5" s="20" t="s">
        <v>994</v>
      </c>
    </row>
    <row r="6" spans="1:31" s="20" customFormat="1" x14ac:dyDescent="0.25">
      <c r="A6" s="47">
        <v>33637</v>
      </c>
      <c r="B6" s="20" t="s">
        <v>23</v>
      </c>
      <c r="C6" s="47">
        <v>14</v>
      </c>
      <c r="D6" s="30"/>
      <c r="E6" s="30"/>
      <c r="F6" s="30"/>
      <c r="G6" s="47" t="s">
        <v>548</v>
      </c>
      <c r="H6" s="47"/>
      <c r="J6" s="20" t="s">
        <v>28</v>
      </c>
      <c r="K6" s="30">
        <v>190</v>
      </c>
      <c r="L6" s="31" t="s">
        <v>15</v>
      </c>
      <c r="M6" s="47">
        <v>27</v>
      </c>
      <c r="N6" s="90" t="s">
        <v>931</v>
      </c>
      <c r="O6" s="43"/>
      <c r="P6" s="30">
        <v>2712</v>
      </c>
      <c r="Q6" s="20">
        <v>2710</v>
      </c>
      <c r="R6" s="28">
        <v>2707</v>
      </c>
      <c r="S6" s="28"/>
      <c r="T6" s="47">
        <f>P6+K6-1</f>
        <v>2901</v>
      </c>
      <c r="U6" s="94">
        <v>139.5</v>
      </c>
      <c r="V6" s="20">
        <v>0.73</v>
      </c>
      <c r="W6" s="29">
        <v>0.5</v>
      </c>
      <c r="X6" s="850">
        <v>0.48</v>
      </c>
      <c r="Y6" s="43" t="s">
        <v>805</v>
      </c>
      <c r="Z6" s="28"/>
      <c r="AA6" s="850">
        <v>28</v>
      </c>
      <c r="AB6" s="20">
        <v>190</v>
      </c>
      <c r="AD6" s="20">
        <v>-2712</v>
      </c>
      <c r="AE6" s="20" t="s">
        <v>994</v>
      </c>
    </row>
    <row r="7" spans="1:31" s="20" customFormat="1" x14ac:dyDescent="0.25">
      <c r="A7" s="47">
        <v>33640</v>
      </c>
      <c r="B7" s="20" t="s">
        <v>23</v>
      </c>
      <c r="C7" s="47">
        <v>14</v>
      </c>
      <c r="D7" s="30"/>
      <c r="E7" s="30"/>
      <c r="F7" s="30"/>
      <c r="G7" s="47" t="s">
        <v>548</v>
      </c>
      <c r="H7" s="47"/>
      <c r="J7" s="20" t="s">
        <v>512</v>
      </c>
      <c r="K7" s="30">
        <v>98</v>
      </c>
      <c r="L7" s="31"/>
      <c r="M7" s="47">
        <v>18</v>
      </c>
      <c r="N7" s="47" t="s">
        <v>1905</v>
      </c>
      <c r="O7" s="43"/>
      <c r="P7" s="30">
        <v>2708</v>
      </c>
      <c r="Q7" s="20">
        <v>2707</v>
      </c>
      <c r="R7" s="28">
        <v>2703</v>
      </c>
      <c r="S7" s="28"/>
      <c r="T7" s="47">
        <f>P7+K7-1</f>
        <v>2805</v>
      </c>
      <c r="U7" s="94">
        <v>112.8</v>
      </c>
      <c r="V7" s="20">
        <v>1.1499999999999999</v>
      </c>
      <c r="W7" s="29">
        <v>0.96</v>
      </c>
      <c r="X7" s="850">
        <v>1.48</v>
      </c>
      <c r="Y7" s="43" t="s">
        <v>807</v>
      </c>
      <c r="Z7" s="28"/>
      <c r="AA7" s="850">
        <v>19</v>
      </c>
      <c r="AB7" s="20">
        <v>98</v>
      </c>
      <c r="AE7" s="20" t="s">
        <v>817</v>
      </c>
    </row>
    <row r="8" spans="1:31" s="20" customFormat="1" x14ac:dyDescent="0.25">
      <c r="A8" s="47">
        <v>33646</v>
      </c>
      <c r="B8" s="20" t="s">
        <v>23</v>
      </c>
      <c r="C8" s="47">
        <v>14</v>
      </c>
      <c r="D8" s="30"/>
      <c r="E8" s="30"/>
      <c r="F8" s="30"/>
      <c r="G8" s="47" t="s">
        <v>548</v>
      </c>
      <c r="H8" s="47"/>
      <c r="J8" s="20" t="s">
        <v>512</v>
      </c>
      <c r="K8" s="30">
        <v>94</v>
      </c>
      <c r="L8" s="31"/>
      <c r="M8" s="47">
        <v>21</v>
      </c>
      <c r="N8" s="47">
        <v>1</v>
      </c>
      <c r="O8" s="43"/>
      <c r="P8" s="30">
        <v>2704</v>
      </c>
      <c r="Q8" s="20">
        <v>2704</v>
      </c>
      <c r="R8" s="28">
        <v>2703</v>
      </c>
      <c r="T8" s="47">
        <f>P8+K8-1</f>
        <v>2797</v>
      </c>
      <c r="U8" s="94">
        <v>127.6</v>
      </c>
      <c r="V8" s="20">
        <v>1.36</v>
      </c>
      <c r="W8" s="29">
        <v>1.17</v>
      </c>
      <c r="X8" s="850">
        <v>2.0699999999999998</v>
      </c>
      <c r="Y8" s="43" t="s">
        <v>806</v>
      </c>
      <c r="Z8" s="28"/>
      <c r="AA8" s="850">
        <v>22</v>
      </c>
      <c r="AB8" s="20">
        <v>94</v>
      </c>
      <c r="AE8" s="20" t="s">
        <v>817</v>
      </c>
    </row>
    <row r="9" spans="1:31" s="20" customFormat="1" x14ac:dyDescent="0.25">
      <c r="A9" s="47">
        <v>33648</v>
      </c>
      <c r="B9" s="20" t="s">
        <v>23</v>
      </c>
      <c r="C9" s="47">
        <v>14</v>
      </c>
      <c r="D9" s="30"/>
      <c r="E9" s="30"/>
      <c r="F9" s="30"/>
      <c r="G9" s="47" t="s">
        <v>548</v>
      </c>
      <c r="H9" s="47"/>
      <c r="J9" s="20" t="s">
        <v>28</v>
      </c>
      <c r="K9" s="30">
        <v>210</v>
      </c>
      <c r="L9" s="31"/>
      <c r="M9" s="47">
        <v>7</v>
      </c>
      <c r="N9" s="47" t="s">
        <v>2811</v>
      </c>
      <c r="O9" s="43"/>
      <c r="P9" s="30">
        <v>2711</v>
      </c>
      <c r="Q9" s="20">
        <v>2703</v>
      </c>
      <c r="R9" s="28">
        <v>2690</v>
      </c>
      <c r="T9" s="47">
        <f>P9+K9-1</f>
        <v>2920</v>
      </c>
      <c r="U9" s="94">
        <v>253.1</v>
      </c>
      <c r="V9" s="20">
        <v>1.21</v>
      </c>
      <c r="W9" s="29">
        <v>1.0900000000000001</v>
      </c>
      <c r="X9" s="850">
        <v>0.94</v>
      </c>
      <c r="Y9" s="43" t="s">
        <v>806</v>
      </c>
      <c r="Z9" s="1146"/>
      <c r="AA9" s="850">
        <v>8</v>
      </c>
      <c r="AB9" s="20">
        <v>210</v>
      </c>
      <c r="AD9" s="20">
        <v>-2711</v>
      </c>
      <c r="AE9" s="20" t="s">
        <v>994</v>
      </c>
    </row>
    <row r="10" spans="1:31" s="20" customFormat="1" x14ac:dyDescent="0.25">
      <c r="A10" s="47">
        <v>33642</v>
      </c>
      <c r="B10" s="20" t="s">
        <v>23</v>
      </c>
      <c r="C10" s="47">
        <v>14</v>
      </c>
      <c r="D10" s="30"/>
      <c r="E10" s="30"/>
      <c r="F10" s="30"/>
      <c r="G10" s="47" t="s">
        <v>548</v>
      </c>
      <c r="H10" s="47"/>
      <c r="J10" s="20" t="s">
        <v>28</v>
      </c>
      <c r="K10" s="30">
        <v>123</v>
      </c>
      <c r="L10" s="31" t="s">
        <v>15</v>
      </c>
      <c r="M10" s="47">
        <v>7</v>
      </c>
      <c r="N10" s="90" t="s">
        <v>733</v>
      </c>
      <c r="O10" s="43"/>
      <c r="P10" s="30">
        <v>2694</v>
      </c>
      <c r="Q10" s="20">
        <v>2693</v>
      </c>
      <c r="R10" s="28">
        <v>2690</v>
      </c>
      <c r="T10" s="47">
        <f>P10+K10-1</f>
        <v>2816</v>
      </c>
      <c r="U10" s="94">
        <v>177.8</v>
      </c>
      <c r="V10" s="20">
        <v>1.45</v>
      </c>
      <c r="W10" s="29">
        <v>2.09</v>
      </c>
      <c r="X10" s="850">
        <v>1.37</v>
      </c>
      <c r="Y10" s="43" t="s">
        <v>271</v>
      </c>
      <c r="Z10" s="28"/>
      <c r="AA10" s="850">
        <v>8</v>
      </c>
      <c r="AB10" s="20">
        <v>123</v>
      </c>
      <c r="AD10" s="20">
        <v>-2694</v>
      </c>
      <c r="AE10" s="20" t="s">
        <v>994</v>
      </c>
    </row>
    <row r="11" spans="1:31" s="40" customFormat="1" x14ac:dyDescent="0.25">
      <c r="A11" s="38">
        <v>33641</v>
      </c>
      <c r="B11" s="40" t="s">
        <v>226</v>
      </c>
      <c r="C11" s="38">
        <v>14</v>
      </c>
      <c r="D11" s="65"/>
      <c r="E11" s="65"/>
      <c r="F11" s="65"/>
      <c r="G11" s="38" t="s">
        <v>548</v>
      </c>
      <c r="H11" s="38"/>
      <c r="J11" s="40" t="s">
        <v>28</v>
      </c>
      <c r="K11" s="65">
        <v>114</v>
      </c>
      <c r="L11" s="520"/>
      <c r="M11" s="38"/>
      <c r="N11" s="852" t="s">
        <v>725</v>
      </c>
      <c r="O11" s="66"/>
      <c r="P11" s="65">
        <v>2736</v>
      </c>
      <c r="Q11" s="40">
        <v>2710</v>
      </c>
      <c r="R11" s="827">
        <v>2703</v>
      </c>
      <c r="T11" s="38">
        <f>P11+K11-1</f>
        <v>2849</v>
      </c>
      <c r="U11" s="521">
        <v>89.4</v>
      </c>
      <c r="V11" s="40">
        <v>0.78</v>
      </c>
      <c r="W11" s="1119" t="s">
        <v>22</v>
      </c>
      <c r="X11" s="853">
        <v>0</v>
      </c>
      <c r="Y11" s="40" t="s">
        <v>896</v>
      </c>
      <c r="AA11" s="1120">
        <v>0</v>
      </c>
      <c r="AB11" s="40">
        <v>114</v>
      </c>
      <c r="AD11" s="40">
        <v>-2736</v>
      </c>
      <c r="AE11" s="40" t="s">
        <v>994</v>
      </c>
    </row>
    <row r="12" spans="1:31" s="20" customFormat="1" x14ac:dyDescent="0.25">
      <c r="A12" s="13" t="s">
        <v>2810</v>
      </c>
      <c r="B12" s="857"/>
      <c r="C12" s="47"/>
      <c r="D12" s="30"/>
      <c r="E12" s="30"/>
      <c r="F12" s="30"/>
      <c r="G12" s="47"/>
      <c r="H12" s="47"/>
      <c r="K12" s="30"/>
      <c r="L12" s="31"/>
      <c r="M12" s="47"/>
      <c r="N12" s="90"/>
      <c r="O12" s="43"/>
      <c r="P12" s="30"/>
      <c r="R12" s="28"/>
      <c r="T12" s="47"/>
      <c r="U12" s="94"/>
      <c r="W12" s="29"/>
      <c r="X12" s="850"/>
      <c r="AA12" s="850"/>
    </row>
    <row r="13" spans="1:31" s="20" customFormat="1" x14ac:dyDescent="0.25">
      <c r="A13" s="47">
        <v>33631</v>
      </c>
      <c r="B13" s="20" t="s">
        <v>23</v>
      </c>
      <c r="C13" s="47">
        <v>14</v>
      </c>
      <c r="D13" s="30"/>
      <c r="E13" s="30"/>
      <c r="F13" s="30"/>
      <c r="G13" s="47" t="s">
        <v>548</v>
      </c>
      <c r="H13" s="47"/>
      <c r="J13" s="20" t="s">
        <v>28</v>
      </c>
      <c r="K13" s="30">
        <v>42</v>
      </c>
      <c r="L13" s="31" t="s">
        <v>15</v>
      </c>
      <c r="M13" s="47">
        <v>12</v>
      </c>
      <c r="N13" s="47"/>
      <c r="O13" s="20" t="s">
        <v>1749</v>
      </c>
      <c r="P13" s="30">
        <v>2651</v>
      </c>
      <c r="Q13" s="827"/>
      <c r="R13" s="28">
        <v>2651</v>
      </c>
      <c r="S13" s="827"/>
      <c r="T13" s="47">
        <f>P13+K13-1</f>
        <v>2692</v>
      </c>
      <c r="U13" s="94">
        <v>116.9</v>
      </c>
      <c r="V13" s="20">
        <v>2.78</v>
      </c>
      <c r="W13" s="29">
        <v>2.02</v>
      </c>
      <c r="X13" s="850">
        <v>1.97</v>
      </c>
      <c r="Y13" s="43" t="s">
        <v>809</v>
      </c>
      <c r="AA13" s="850">
        <v>13</v>
      </c>
      <c r="AB13" s="20">
        <v>42</v>
      </c>
      <c r="AC13" s="20">
        <v>2</v>
      </c>
      <c r="AD13" s="20">
        <v>-2651</v>
      </c>
      <c r="AE13" s="20" t="s">
        <v>994</v>
      </c>
    </row>
    <row r="14" spans="1:31" s="20" customFormat="1" x14ac:dyDescent="0.25">
      <c r="A14" s="47">
        <v>33632</v>
      </c>
      <c r="B14" s="20" t="s">
        <v>23</v>
      </c>
      <c r="C14" s="47">
        <v>14</v>
      </c>
      <c r="D14" s="30"/>
      <c r="E14" s="30"/>
      <c r="F14" s="30"/>
      <c r="G14" s="47" t="s">
        <v>548</v>
      </c>
      <c r="H14" s="47"/>
      <c r="J14" s="20" t="s">
        <v>28</v>
      </c>
      <c r="K14" s="30">
        <v>48</v>
      </c>
      <c r="L14" s="31" t="s">
        <v>15</v>
      </c>
      <c r="M14" s="47">
        <v>12</v>
      </c>
      <c r="N14" s="47"/>
      <c r="O14" s="20" t="s">
        <v>1749</v>
      </c>
      <c r="P14" s="30">
        <v>2651</v>
      </c>
      <c r="Q14" s="827"/>
      <c r="R14" s="28">
        <v>2651</v>
      </c>
      <c r="S14" s="827"/>
      <c r="T14" s="47">
        <f>P14+K14-1</f>
        <v>2698</v>
      </c>
      <c r="U14" s="94">
        <v>101.9</v>
      </c>
      <c r="V14" s="20">
        <v>2.12</v>
      </c>
      <c r="W14" s="29">
        <v>2.5099999999999998</v>
      </c>
      <c r="X14" s="850">
        <v>2.27</v>
      </c>
      <c r="Y14" s="43" t="s">
        <v>809</v>
      </c>
      <c r="AA14" s="850">
        <v>13</v>
      </c>
      <c r="AB14" s="20">
        <v>48</v>
      </c>
      <c r="AC14" s="20">
        <v>2</v>
      </c>
      <c r="AD14" s="20">
        <v>-2651</v>
      </c>
      <c r="AE14" s="20" t="s">
        <v>994</v>
      </c>
    </row>
    <row r="15" spans="1:31" s="20" customFormat="1" x14ac:dyDescent="0.25">
      <c r="A15" s="47">
        <v>33635</v>
      </c>
      <c r="B15" s="20" t="s">
        <v>23</v>
      </c>
      <c r="C15" s="47">
        <v>14</v>
      </c>
      <c r="D15" s="30"/>
      <c r="E15" s="30"/>
      <c r="F15" s="30"/>
      <c r="G15" s="47" t="s">
        <v>548</v>
      </c>
      <c r="H15" s="47"/>
      <c r="J15" s="20" t="s">
        <v>28</v>
      </c>
      <c r="K15" s="30">
        <v>40</v>
      </c>
      <c r="L15" s="31" t="s">
        <v>15</v>
      </c>
      <c r="M15" s="47">
        <v>12</v>
      </c>
      <c r="N15" s="47"/>
      <c r="O15" s="20" t="s">
        <v>1749</v>
      </c>
      <c r="P15" s="30">
        <v>2651</v>
      </c>
      <c r="R15" s="28">
        <v>2651</v>
      </c>
      <c r="T15" s="47">
        <f>P15+K15-1</f>
        <v>2690</v>
      </c>
      <c r="U15" s="94">
        <v>108.6</v>
      </c>
      <c r="V15" s="20">
        <v>2.71</v>
      </c>
      <c r="W15" s="29">
        <v>2.4900000000000002</v>
      </c>
      <c r="X15" s="850">
        <v>2.62</v>
      </c>
      <c r="Y15" s="43" t="s">
        <v>809</v>
      </c>
      <c r="AA15" s="850">
        <v>13</v>
      </c>
      <c r="AB15" s="20">
        <v>40</v>
      </c>
      <c r="AC15" s="20">
        <v>2</v>
      </c>
      <c r="AD15" s="20">
        <v>-2651</v>
      </c>
      <c r="AE15" s="20" t="s">
        <v>994</v>
      </c>
    </row>
    <row r="16" spans="1:31" s="20" customFormat="1" x14ac:dyDescent="0.25">
      <c r="A16" s="47">
        <v>33638</v>
      </c>
      <c r="B16" s="20" t="s">
        <v>23</v>
      </c>
      <c r="C16" s="47">
        <v>14</v>
      </c>
      <c r="D16" s="30"/>
      <c r="E16" s="30"/>
      <c r="F16" s="30"/>
      <c r="G16" s="47" t="s">
        <v>548</v>
      </c>
      <c r="H16" s="47"/>
      <c r="J16" s="20" t="s">
        <v>28</v>
      </c>
      <c r="K16" s="30">
        <v>77</v>
      </c>
      <c r="L16" s="31" t="s">
        <v>15</v>
      </c>
      <c r="M16" s="47">
        <v>31</v>
      </c>
      <c r="N16" s="47"/>
      <c r="O16" s="20" t="s">
        <v>775</v>
      </c>
      <c r="P16" s="30">
        <v>2627</v>
      </c>
      <c r="R16" s="28">
        <v>2627</v>
      </c>
      <c r="T16" s="47">
        <f>P16+K16-1</f>
        <v>2703</v>
      </c>
      <c r="U16" s="94">
        <v>64.2</v>
      </c>
      <c r="V16" s="20">
        <v>0.83</v>
      </c>
      <c r="W16" s="29">
        <v>0.51</v>
      </c>
      <c r="X16" s="850">
        <v>0.81</v>
      </c>
      <c r="Y16" s="43" t="s">
        <v>805</v>
      </c>
      <c r="AA16" s="850">
        <v>32</v>
      </c>
      <c r="AB16" s="20">
        <v>77</v>
      </c>
      <c r="AC16" s="20">
        <v>4</v>
      </c>
      <c r="AD16" s="20">
        <v>-2627</v>
      </c>
      <c r="AE16" s="20" t="s">
        <v>994</v>
      </c>
    </row>
    <row r="17" spans="1:34" s="1136" customFormat="1" x14ac:dyDescent="0.25">
      <c r="A17" s="13" t="s">
        <v>2809</v>
      </c>
      <c r="C17" s="1133"/>
      <c r="D17" s="1134"/>
      <c r="E17" s="1134"/>
      <c r="F17" s="1134"/>
      <c r="G17" s="47"/>
      <c r="H17" s="1133"/>
      <c r="K17" s="1134"/>
      <c r="L17" s="1140"/>
      <c r="M17" s="1133"/>
      <c r="N17" s="1133"/>
      <c r="P17" s="1134"/>
      <c r="T17" s="1133"/>
      <c r="U17" s="1139"/>
      <c r="V17" s="829"/>
      <c r="W17" s="1138"/>
      <c r="X17" s="1137"/>
      <c r="AA17" s="1137"/>
    </row>
    <row r="18" spans="1:34" s="1136" customFormat="1" x14ac:dyDescent="0.25">
      <c r="A18" s="934">
        <v>33654</v>
      </c>
      <c r="B18" s="927" t="s">
        <v>23</v>
      </c>
      <c r="C18" s="934">
        <v>14</v>
      </c>
      <c r="D18" s="927"/>
      <c r="G18" s="47" t="s">
        <v>548</v>
      </c>
      <c r="J18" s="20" t="s">
        <v>817</v>
      </c>
      <c r="K18" s="933">
        <v>37</v>
      </c>
      <c r="L18" s="1117" t="s">
        <v>15</v>
      </c>
      <c r="M18" s="934">
        <v>10</v>
      </c>
      <c r="N18" s="1114"/>
      <c r="O18" s="927" t="s">
        <v>777</v>
      </c>
      <c r="P18" s="931"/>
      <c r="Q18" s="931"/>
      <c r="R18" s="1142" t="s">
        <v>646</v>
      </c>
      <c r="S18" s="933"/>
      <c r="T18" s="934"/>
      <c r="U18" s="935">
        <v>82.8</v>
      </c>
      <c r="V18" s="927">
        <v>2.2400000000000002</v>
      </c>
      <c r="W18" s="929">
        <v>1.55</v>
      </c>
      <c r="X18" s="928">
        <v>2.69</v>
      </c>
      <c r="Y18" s="932" t="s">
        <v>808</v>
      </c>
      <c r="Z18" s="927"/>
      <c r="AA18" s="927"/>
      <c r="AB18" s="927"/>
      <c r="AC18" s="928">
        <v>11</v>
      </c>
      <c r="AD18" s="927">
        <v>37</v>
      </c>
      <c r="AE18" s="927">
        <v>5</v>
      </c>
      <c r="AF18" s="927"/>
      <c r="AG18" s="927"/>
      <c r="AH18" s="927"/>
    </row>
    <row r="19" spans="1:34" s="1136" customFormat="1" x14ac:dyDescent="0.25">
      <c r="A19" s="937">
        <v>33625</v>
      </c>
      <c r="B19" s="935" t="s">
        <v>23</v>
      </c>
      <c r="C19" s="939">
        <v>14</v>
      </c>
      <c r="D19" s="935"/>
      <c r="G19" s="47" t="s">
        <v>548</v>
      </c>
      <c r="J19" s="20" t="s">
        <v>817</v>
      </c>
      <c r="K19" s="936">
        <v>50</v>
      </c>
      <c r="L19" s="1126"/>
      <c r="M19" s="937">
        <v>11</v>
      </c>
      <c r="N19" s="939" t="s">
        <v>39</v>
      </c>
      <c r="O19" s="938"/>
      <c r="P19" s="1145"/>
      <c r="Q19" s="938"/>
      <c r="R19" s="1142" t="s">
        <v>646</v>
      </c>
      <c r="S19" s="933"/>
      <c r="T19" s="934"/>
      <c r="U19" s="935">
        <v>86.7</v>
      </c>
      <c r="V19" s="927">
        <v>1.73</v>
      </c>
      <c r="W19" s="929">
        <v>1.67</v>
      </c>
      <c r="X19" s="928">
        <v>1.24</v>
      </c>
      <c r="Y19" s="932" t="s">
        <v>806</v>
      </c>
      <c r="Z19" s="927"/>
      <c r="AA19" s="927"/>
      <c r="AB19" s="927" t="s">
        <v>2808</v>
      </c>
      <c r="AC19" s="928">
        <v>12</v>
      </c>
      <c r="AD19" s="927">
        <v>50</v>
      </c>
      <c r="AE19" s="927"/>
      <c r="AF19" s="927"/>
      <c r="AG19" s="927"/>
      <c r="AH19" s="927"/>
    </row>
    <row r="20" spans="1:34" s="1136" customFormat="1" x14ac:dyDescent="0.25">
      <c r="A20" s="937">
        <v>33627</v>
      </c>
      <c r="B20" s="935" t="s">
        <v>23</v>
      </c>
      <c r="C20" s="937">
        <v>14</v>
      </c>
      <c r="D20" s="935"/>
      <c r="G20" s="47" t="s">
        <v>548</v>
      </c>
      <c r="J20" s="20" t="s">
        <v>817</v>
      </c>
      <c r="K20" s="936">
        <v>44</v>
      </c>
      <c r="L20" s="1126" t="s">
        <v>15</v>
      </c>
      <c r="M20" s="937">
        <v>11</v>
      </c>
      <c r="N20" s="939" t="s">
        <v>39</v>
      </c>
      <c r="O20" s="938"/>
      <c r="P20" s="1145"/>
      <c r="Q20" s="938"/>
      <c r="R20" s="1142" t="s">
        <v>646</v>
      </c>
      <c r="S20" s="933"/>
      <c r="T20" s="934"/>
      <c r="U20" s="935">
        <v>77.099999999999994</v>
      </c>
      <c r="V20" s="927">
        <v>1.75</v>
      </c>
      <c r="W20" s="929">
        <v>1.38</v>
      </c>
      <c r="X20" s="928">
        <v>1.39</v>
      </c>
      <c r="Y20" s="932" t="s">
        <v>806</v>
      </c>
      <c r="Z20" s="927"/>
      <c r="AA20" s="927"/>
      <c r="AB20" s="927" t="s">
        <v>2806</v>
      </c>
      <c r="AC20" s="928">
        <v>12</v>
      </c>
      <c r="AD20" s="927">
        <v>44</v>
      </c>
      <c r="AE20" s="927"/>
      <c r="AF20" s="927"/>
      <c r="AG20" s="927"/>
      <c r="AH20" s="927"/>
    </row>
    <row r="21" spans="1:34" s="1136" customFormat="1" x14ac:dyDescent="0.25">
      <c r="A21" s="937">
        <v>33644</v>
      </c>
      <c r="B21" s="935" t="s">
        <v>23</v>
      </c>
      <c r="C21" s="937">
        <v>14</v>
      </c>
      <c r="D21" s="935"/>
      <c r="G21" s="47" t="s">
        <v>548</v>
      </c>
      <c r="J21" s="20" t="s">
        <v>817</v>
      </c>
      <c r="K21" s="936">
        <v>41</v>
      </c>
      <c r="L21" s="1126"/>
      <c r="M21" s="937">
        <v>13</v>
      </c>
      <c r="N21" s="937"/>
      <c r="O21" s="935" t="s">
        <v>1749</v>
      </c>
      <c r="P21" s="1145"/>
      <c r="Q21" s="935"/>
      <c r="R21" s="1142" t="s">
        <v>646</v>
      </c>
      <c r="S21" s="933"/>
      <c r="T21" s="934"/>
      <c r="U21" s="935">
        <v>78.8</v>
      </c>
      <c r="V21" s="927">
        <v>1.92</v>
      </c>
      <c r="W21" s="929">
        <v>1.79</v>
      </c>
      <c r="X21" s="928">
        <v>1.85</v>
      </c>
      <c r="Y21" s="932" t="s">
        <v>806</v>
      </c>
      <c r="Z21" s="927"/>
      <c r="AA21" s="927"/>
      <c r="AB21" s="927"/>
      <c r="AC21" s="928">
        <v>14</v>
      </c>
      <c r="AD21" s="927">
        <v>41</v>
      </c>
      <c r="AE21" s="927">
        <v>2</v>
      </c>
      <c r="AF21" s="927"/>
      <c r="AG21" s="927"/>
      <c r="AH21" s="927"/>
    </row>
    <row r="22" spans="1:34" s="1136" customFormat="1" x14ac:dyDescent="0.25">
      <c r="A22" s="937">
        <v>33647</v>
      </c>
      <c r="B22" s="935" t="s">
        <v>23</v>
      </c>
      <c r="C22" s="937">
        <v>14</v>
      </c>
      <c r="D22" s="935"/>
      <c r="G22" s="47" t="s">
        <v>548</v>
      </c>
      <c r="J22" s="20" t="s">
        <v>817</v>
      </c>
      <c r="K22" s="936">
        <v>40</v>
      </c>
      <c r="L22" s="1126" t="s">
        <v>15</v>
      </c>
      <c r="M22" s="937">
        <v>11</v>
      </c>
      <c r="N22" s="937"/>
      <c r="O22" s="935" t="s">
        <v>1749</v>
      </c>
      <c r="P22" s="1145"/>
      <c r="Q22" s="935"/>
      <c r="R22" s="1142" t="s">
        <v>646</v>
      </c>
      <c r="S22" s="933"/>
      <c r="T22" s="934"/>
      <c r="U22" s="935">
        <v>69.599999999999994</v>
      </c>
      <c r="V22" s="927">
        <v>1.74</v>
      </c>
      <c r="W22" s="929">
        <v>1.37</v>
      </c>
      <c r="X22" s="928">
        <v>1.33</v>
      </c>
      <c r="Y22" s="932" t="s">
        <v>806</v>
      </c>
      <c r="Z22" s="927"/>
      <c r="AA22" s="927"/>
      <c r="AB22" s="927"/>
      <c r="AC22" s="928">
        <v>12</v>
      </c>
      <c r="AD22" s="927">
        <v>40</v>
      </c>
      <c r="AE22" s="927">
        <v>2</v>
      </c>
      <c r="AF22" s="927"/>
      <c r="AG22" s="927"/>
      <c r="AH22" s="927"/>
    </row>
    <row r="23" spans="1:34" s="1136" customFormat="1" x14ac:dyDescent="0.25">
      <c r="A23" s="937">
        <v>33652</v>
      </c>
      <c r="B23" s="935" t="s">
        <v>23</v>
      </c>
      <c r="C23" s="937">
        <v>14</v>
      </c>
      <c r="D23" s="935"/>
      <c r="G23" s="47" t="s">
        <v>548</v>
      </c>
      <c r="J23" s="20" t="s">
        <v>817</v>
      </c>
      <c r="K23" s="936">
        <v>43</v>
      </c>
      <c r="L23" s="1126" t="s">
        <v>15</v>
      </c>
      <c r="M23" s="937">
        <v>15</v>
      </c>
      <c r="N23" s="937"/>
      <c r="O23" s="935" t="s">
        <v>1749</v>
      </c>
      <c r="P23" s="1145"/>
      <c r="Q23" s="935"/>
      <c r="R23" s="1142" t="s">
        <v>646</v>
      </c>
      <c r="S23" s="933"/>
      <c r="T23" s="934"/>
      <c r="U23" s="935">
        <v>64.5</v>
      </c>
      <c r="V23" s="927">
        <v>1.5</v>
      </c>
      <c r="W23" s="929">
        <v>1.38</v>
      </c>
      <c r="X23" s="928">
        <v>1.49</v>
      </c>
      <c r="Y23" s="932" t="s">
        <v>806</v>
      </c>
      <c r="Z23" s="927"/>
      <c r="AA23" s="927"/>
      <c r="AB23" s="927"/>
      <c r="AC23" s="928">
        <v>16</v>
      </c>
      <c r="AD23" s="927">
        <v>43</v>
      </c>
      <c r="AE23" s="927">
        <v>2</v>
      </c>
      <c r="AF23" s="927"/>
      <c r="AG23" s="927"/>
      <c r="AH23" s="927"/>
    </row>
    <row r="24" spans="1:34" s="1136" customFormat="1" x14ac:dyDescent="0.25">
      <c r="A24" s="937">
        <v>33634</v>
      </c>
      <c r="B24" s="935" t="s">
        <v>23</v>
      </c>
      <c r="C24" s="937">
        <v>14</v>
      </c>
      <c r="D24" s="935"/>
      <c r="G24" s="47" t="s">
        <v>548</v>
      </c>
      <c r="J24" s="20" t="s">
        <v>817</v>
      </c>
      <c r="K24" s="936">
        <v>66</v>
      </c>
      <c r="L24" s="1126" t="s">
        <v>15</v>
      </c>
      <c r="M24" s="937">
        <v>20</v>
      </c>
      <c r="N24" s="937"/>
      <c r="O24" s="935" t="s">
        <v>24</v>
      </c>
      <c r="P24" s="1145"/>
      <c r="Q24" s="938"/>
      <c r="R24" s="1142" t="s">
        <v>646</v>
      </c>
      <c r="S24" s="933"/>
      <c r="T24" s="934"/>
      <c r="U24" s="935">
        <v>104.2</v>
      </c>
      <c r="V24" s="927">
        <v>1.58</v>
      </c>
      <c r="W24" s="929">
        <v>1.36</v>
      </c>
      <c r="X24" s="928">
        <v>1.46</v>
      </c>
      <c r="Y24" s="932" t="s">
        <v>806</v>
      </c>
      <c r="Z24" s="927"/>
      <c r="AA24" s="927"/>
      <c r="AB24" s="927" t="s">
        <v>2807</v>
      </c>
      <c r="AC24" s="928">
        <v>21</v>
      </c>
      <c r="AD24" s="927">
        <v>66</v>
      </c>
      <c r="AE24" s="927">
        <v>1</v>
      </c>
      <c r="AF24" s="927"/>
      <c r="AG24" s="927"/>
      <c r="AH24" s="927"/>
    </row>
    <row r="25" spans="1:34" s="1136" customFormat="1" x14ac:dyDescent="0.25">
      <c r="A25" s="937">
        <v>33652</v>
      </c>
      <c r="B25" s="935" t="s">
        <v>23</v>
      </c>
      <c r="C25" s="937">
        <v>14</v>
      </c>
      <c r="D25" s="935"/>
      <c r="G25" s="47" t="s">
        <v>548</v>
      </c>
      <c r="J25" s="20" t="s">
        <v>817</v>
      </c>
      <c r="K25" s="936">
        <v>43</v>
      </c>
      <c r="L25" s="1126" t="s">
        <v>15</v>
      </c>
      <c r="M25" s="937">
        <v>15</v>
      </c>
      <c r="N25" s="937"/>
      <c r="O25" s="935" t="s">
        <v>1749</v>
      </c>
      <c r="P25" s="1145"/>
      <c r="Q25" s="935"/>
      <c r="R25" s="1142" t="s">
        <v>646</v>
      </c>
      <c r="S25" s="933"/>
      <c r="T25" s="934"/>
      <c r="U25" s="935">
        <v>64.5</v>
      </c>
      <c r="V25" s="927">
        <v>1.5</v>
      </c>
      <c r="W25" s="929">
        <v>1.38</v>
      </c>
      <c r="X25" s="928">
        <v>1.49</v>
      </c>
      <c r="Y25" s="932" t="s">
        <v>806</v>
      </c>
      <c r="Z25" s="927"/>
      <c r="AA25" s="927"/>
      <c r="AB25" s="927"/>
      <c r="AC25" s="928">
        <v>16</v>
      </c>
      <c r="AD25" s="927">
        <v>43</v>
      </c>
      <c r="AE25" s="927">
        <v>2</v>
      </c>
      <c r="AF25" s="927"/>
      <c r="AG25" s="927"/>
      <c r="AH25" s="927"/>
    </row>
    <row r="26" spans="1:34" s="1136" customFormat="1" x14ac:dyDescent="0.25">
      <c r="A26" s="937">
        <v>33633</v>
      </c>
      <c r="B26" s="935" t="s">
        <v>23</v>
      </c>
      <c r="C26" s="937">
        <v>14</v>
      </c>
      <c r="D26" s="935"/>
      <c r="G26" s="47" t="s">
        <v>548</v>
      </c>
      <c r="J26" s="20" t="s">
        <v>817</v>
      </c>
      <c r="K26" s="936">
        <v>22</v>
      </c>
      <c r="L26" s="1126" t="s">
        <v>15</v>
      </c>
      <c r="M26" s="937">
        <v>7</v>
      </c>
      <c r="N26" s="937"/>
      <c r="O26" s="935" t="s">
        <v>1749</v>
      </c>
      <c r="P26" s="1145"/>
      <c r="Q26" s="938"/>
      <c r="R26" s="1142" t="s">
        <v>646</v>
      </c>
      <c r="S26" s="933"/>
      <c r="T26" s="934"/>
      <c r="U26" s="935">
        <v>72.599999999999994</v>
      </c>
      <c r="V26" s="927">
        <v>3.3</v>
      </c>
      <c r="W26" s="929">
        <v>3.21</v>
      </c>
      <c r="X26" s="928">
        <v>3.15</v>
      </c>
      <c r="Y26" s="932" t="s">
        <v>854</v>
      </c>
      <c r="Z26" s="927"/>
      <c r="AA26" s="927"/>
      <c r="AB26" s="927"/>
      <c r="AC26" s="928">
        <v>8</v>
      </c>
      <c r="AD26" s="927">
        <v>22</v>
      </c>
      <c r="AE26" s="927">
        <v>2</v>
      </c>
      <c r="AF26" s="927"/>
      <c r="AG26" s="927"/>
      <c r="AH26" s="927"/>
    </row>
    <row r="27" spans="1:34" s="1136" customFormat="1" x14ac:dyDescent="0.25">
      <c r="A27" s="937">
        <v>33629</v>
      </c>
      <c r="B27" s="935" t="s">
        <v>23</v>
      </c>
      <c r="C27" s="937">
        <v>14</v>
      </c>
      <c r="D27" s="935"/>
      <c r="G27" s="47" t="s">
        <v>548</v>
      </c>
      <c r="J27" s="20" t="s">
        <v>817</v>
      </c>
      <c r="K27" s="936">
        <v>16</v>
      </c>
      <c r="L27" s="1126" t="s">
        <v>15</v>
      </c>
      <c r="M27" s="937">
        <v>5</v>
      </c>
      <c r="N27" s="939" t="s">
        <v>39</v>
      </c>
      <c r="O27" s="938"/>
      <c r="P27" s="1145"/>
      <c r="Q27" s="938"/>
      <c r="R27" s="1142" t="s">
        <v>646</v>
      </c>
      <c r="S27" s="933"/>
      <c r="T27" s="934"/>
      <c r="U27" s="935">
        <v>48.2</v>
      </c>
      <c r="V27" s="927">
        <v>3.01</v>
      </c>
      <c r="W27" s="929">
        <v>2.09</v>
      </c>
      <c r="X27" s="928">
        <v>3.26</v>
      </c>
      <c r="Y27" s="932" t="s">
        <v>858</v>
      </c>
      <c r="Z27" s="927"/>
      <c r="AA27" s="927"/>
      <c r="AB27" s="927"/>
      <c r="AC27" s="928">
        <v>6</v>
      </c>
      <c r="AD27" s="927">
        <v>16</v>
      </c>
      <c r="AE27" s="927"/>
      <c r="AF27" s="927"/>
      <c r="AG27" s="927"/>
      <c r="AH27" s="927"/>
    </row>
    <row r="28" spans="1:34" s="1136" customFormat="1" x14ac:dyDescent="0.25">
      <c r="A28" s="937">
        <v>33653</v>
      </c>
      <c r="B28" s="935" t="s">
        <v>23</v>
      </c>
      <c r="C28" s="937">
        <v>14</v>
      </c>
      <c r="D28" s="935"/>
      <c r="G28" s="47" t="s">
        <v>548</v>
      </c>
      <c r="J28" s="20" t="s">
        <v>817</v>
      </c>
      <c r="K28" s="936">
        <v>20</v>
      </c>
      <c r="L28" s="1126"/>
      <c r="M28" s="937">
        <v>7</v>
      </c>
      <c r="N28" s="937"/>
      <c r="O28" s="935" t="s">
        <v>1749</v>
      </c>
      <c r="P28" s="1145"/>
      <c r="Q28" s="935"/>
      <c r="R28" s="1142" t="s">
        <v>646</v>
      </c>
      <c r="S28" s="933"/>
      <c r="T28" s="934"/>
      <c r="U28" s="935">
        <v>71.7</v>
      </c>
      <c r="V28" s="927">
        <v>3.58</v>
      </c>
      <c r="W28" s="929">
        <v>2.6</v>
      </c>
      <c r="X28" s="928">
        <v>3.86</v>
      </c>
      <c r="Y28" s="932" t="s">
        <v>858</v>
      </c>
      <c r="Z28" s="927"/>
      <c r="AA28" s="927"/>
      <c r="AB28" s="927"/>
      <c r="AC28" s="928">
        <v>8</v>
      </c>
      <c r="AD28" s="927">
        <v>20</v>
      </c>
      <c r="AE28" s="927">
        <v>2</v>
      </c>
      <c r="AF28" s="927"/>
      <c r="AG28" s="927"/>
      <c r="AH28" s="927"/>
    </row>
    <row r="29" spans="1:34" s="1136" customFormat="1" x14ac:dyDescent="0.25">
      <c r="A29" s="937">
        <v>33651</v>
      </c>
      <c r="B29" s="935" t="s">
        <v>23</v>
      </c>
      <c r="C29" s="937">
        <v>14</v>
      </c>
      <c r="D29" s="935"/>
      <c r="G29" s="47" t="s">
        <v>548</v>
      </c>
      <c r="J29" s="20" t="s">
        <v>817</v>
      </c>
      <c r="K29" s="936">
        <v>20</v>
      </c>
      <c r="L29" s="1126" t="s">
        <v>15</v>
      </c>
      <c r="M29" s="937">
        <v>6</v>
      </c>
      <c r="N29" s="937"/>
      <c r="O29" s="935" t="s">
        <v>1749</v>
      </c>
      <c r="P29" s="1145"/>
      <c r="Q29" s="935"/>
      <c r="R29" s="1142" t="s">
        <v>646</v>
      </c>
      <c r="S29" s="933"/>
      <c r="T29" s="934"/>
      <c r="U29" s="935">
        <v>59.1</v>
      </c>
      <c r="V29" s="927">
        <v>2.96</v>
      </c>
      <c r="W29" s="929">
        <v>3.26</v>
      </c>
      <c r="X29" s="928">
        <v>3.3</v>
      </c>
      <c r="Y29" s="932" t="s">
        <v>810</v>
      </c>
      <c r="Z29" s="927"/>
      <c r="AA29" s="927"/>
      <c r="AB29" s="927"/>
      <c r="AC29" s="928">
        <v>7</v>
      </c>
      <c r="AD29" s="927">
        <v>20</v>
      </c>
      <c r="AE29" s="927">
        <v>2</v>
      </c>
      <c r="AF29" s="927"/>
      <c r="AG29" s="927"/>
      <c r="AH29" s="927"/>
    </row>
    <row r="30" spans="1:34" s="1136" customFormat="1" x14ac:dyDescent="0.25">
      <c r="A30" s="937">
        <v>33626</v>
      </c>
      <c r="B30" s="935" t="s">
        <v>23</v>
      </c>
      <c r="C30" s="939">
        <v>14</v>
      </c>
      <c r="D30" s="935"/>
      <c r="G30" s="47" t="s">
        <v>548</v>
      </c>
      <c r="J30" s="20" t="s">
        <v>817</v>
      </c>
      <c r="K30" s="936">
        <v>18</v>
      </c>
      <c r="L30" s="1126" t="s">
        <v>15</v>
      </c>
      <c r="M30" s="937">
        <v>6</v>
      </c>
      <c r="N30" s="939" t="s">
        <v>39</v>
      </c>
      <c r="O30" s="938"/>
      <c r="P30" s="1145"/>
      <c r="Q30" s="938"/>
      <c r="R30" s="1142" t="s">
        <v>646</v>
      </c>
      <c r="S30" s="933"/>
      <c r="T30" s="934"/>
      <c r="U30" s="935">
        <v>43.9</v>
      </c>
      <c r="V30" s="927">
        <v>2.44</v>
      </c>
      <c r="W30" s="929">
        <v>2.52</v>
      </c>
      <c r="X30" s="928">
        <v>2.4900000000000002</v>
      </c>
      <c r="Y30" s="932" t="s">
        <v>809</v>
      </c>
      <c r="Z30" s="927"/>
      <c r="AA30" s="927"/>
      <c r="AB30" s="927" t="s">
        <v>2806</v>
      </c>
      <c r="AC30" s="928">
        <v>7</v>
      </c>
      <c r="AD30" s="927">
        <v>18</v>
      </c>
      <c r="AE30" s="927"/>
      <c r="AF30" s="927"/>
      <c r="AG30" s="927"/>
      <c r="AH30" s="927"/>
    </row>
    <row r="31" spans="1:34" s="1136" customFormat="1" x14ac:dyDescent="0.25">
      <c r="A31" s="937">
        <v>33630</v>
      </c>
      <c r="B31" s="935" t="s">
        <v>23</v>
      </c>
      <c r="C31" s="937">
        <v>14</v>
      </c>
      <c r="D31" s="935"/>
      <c r="G31" s="47" t="s">
        <v>548</v>
      </c>
      <c r="J31" s="20" t="s">
        <v>817</v>
      </c>
      <c r="K31" s="936">
        <v>30</v>
      </c>
      <c r="L31" s="1126" t="s">
        <v>15</v>
      </c>
      <c r="M31" s="937">
        <v>11</v>
      </c>
      <c r="N31" s="937"/>
      <c r="O31" s="935" t="s">
        <v>1749</v>
      </c>
      <c r="P31" s="1145"/>
      <c r="Q31" s="938"/>
      <c r="R31" s="1142" t="s">
        <v>646</v>
      </c>
      <c r="S31" s="933"/>
      <c r="T31" s="934"/>
      <c r="U31" s="935">
        <v>84.7</v>
      </c>
      <c r="V31" s="927">
        <v>2.82</v>
      </c>
      <c r="W31" s="929">
        <v>2.37</v>
      </c>
      <c r="X31" s="928">
        <v>2.85</v>
      </c>
      <c r="Y31" s="932" t="s">
        <v>809</v>
      </c>
      <c r="Z31" s="927"/>
      <c r="AA31" s="927"/>
      <c r="AB31" s="927"/>
      <c r="AC31" s="928">
        <v>12</v>
      </c>
      <c r="AD31" s="927">
        <v>30</v>
      </c>
      <c r="AE31" s="927">
        <v>2</v>
      </c>
      <c r="AF31" s="927"/>
      <c r="AG31" s="927"/>
      <c r="AH31" s="927"/>
    </row>
    <row r="32" spans="1:34" s="1136" customFormat="1" x14ac:dyDescent="0.25">
      <c r="A32" s="937">
        <v>33643</v>
      </c>
      <c r="B32" s="935" t="s">
        <v>23</v>
      </c>
      <c r="C32" s="937">
        <v>14</v>
      </c>
      <c r="D32" s="935"/>
      <c r="G32" s="47" t="s">
        <v>548</v>
      </c>
      <c r="J32" s="20" t="s">
        <v>817</v>
      </c>
      <c r="K32" s="936">
        <v>23</v>
      </c>
      <c r="L32" s="1126"/>
      <c r="M32" s="937">
        <v>6</v>
      </c>
      <c r="N32" s="937"/>
      <c r="O32" s="935" t="s">
        <v>24</v>
      </c>
      <c r="P32" s="1145"/>
      <c r="Q32" s="938"/>
      <c r="R32" s="1142" t="s">
        <v>646</v>
      </c>
      <c r="S32" s="933"/>
      <c r="T32" s="934"/>
      <c r="U32" s="935">
        <v>55.3</v>
      </c>
      <c r="V32" s="927">
        <v>2.41</v>
      </c>
      <c r="W32" s="929">
        <v>2.25</v>
      </c>
      <c r="X32" s="928">
        <v>2.48</v>
      </c>
      <c r="Y32" s="932" t="s">
        <v>809</v>
      </c>
      <c r="Z32" s="927"/>
      <c r="AA32" s="927"/>
      <c r="AB32" s="927"/>
      <c r="AC32" s="928">
        <v>7</v>
      </c>
      <c r="AD32" s="927">
        <v>23</v>
      </c>
      <c r="AE32" s="927">
        <v>1</v>
      </c>
      <c r="AF32" s="927"/>
      <c r="AG32" s="927"/>
      <c r="AH32" s="927"/>
    </row>
    <row r="33" spans="1:36" s="1136" customFormat="1" x14ac:dyDescent="0.25">
      <c r="A33" s="937">
        <v>33650</v>
      </c>
      <c r="B33" s="935" t="s">
        <v>23</v>
      </c>
      <c r="C33" s="937">
        <v>14</v>
      </c>
      <c r="D33" s="935"/>
      <c r="G33" s="47" t="s">
        <v>548</v>
      </c>
      <c r="J33" s="20" t="s">
        <v>817</v>
      </c>
      <c r="K33" s="936">
        <v>31</v>
      </c>
      <c r="L33" s="1126" t="s">
        <v>15</v>
      </c>
      <c r="M33" s="937">
        <v>10</v>
      </c>
      <c r="N33" s="937"/>
      <c r="O33" s="935" t="s">
        <v>793</v>
      </c>
      <c r="P33" s="1145"/>
      <c r="Q33" s="935"/>
      <c r="R33" s="1142" t="s">
        <v>646</v>
      </c>
      <c r="S33" s="933"/>
      <c r="T33" s="934"/>
      <c r="U33" s="935">
        <v>73.8</v>
      </c>
      <c r="V33" s="927">
        <v>2.38</v>
      </c>
      <c r="W33" s="929">
        <v>2</v>
      </c>
      <c r="X33" s="928">
        <v>2.39</v>
      </c>
      <c r="Y33" s="932" t="s">
        <v>809</v>
      </c>
      <c r="Z33" s="927"/>
      <c r="AA33" s="927"/>
      <c r="AB33" s="927"/>
      <c r="AC33" s="928">
        <v>11</v>
      </c>
      <c r="AD33" s="927">
        <v>31</v>
      </c>
      <c r="AE33" s="927">
        <v>1</v>
      </c>
      <c r="AF33" s="927"/>
      <c r="AG33" s="927"/>
      <c r="AH33" s="927"/>
    </row>
    <row r="34" spans="1:36" s="1136" customFormat="1" x14ac:dyDescent="0.25">
      <c r="A34" s="937">
        <v>33645</v>
      </c>
      <c r="B34" s="935" t="s">
        <v>23</v>
      </c>
      <c r="C34" s="937">
        <v>14</v>
      </c>
      <c r="D34" s="935"/>
      <c r="G34" s="47" t="s">
        <v>548</v>
      </c>
      <c r="J34" s="20" t="s">
        <v>817</v>
      </c>
      <c r="K34" s="936">
        <v>29</v>
      </c>
      <c r="L34" s="1126" t="s">
        <v>15</v>
      </c>
      <c r="M34" s="937">
        <v>11</v>
      </c>
      <c r="N34" s="937"/>
      <c r="O34" s="935" t="s">
        <v>1749</v>
      </c>
      <c r="P34" s="1145"/>
      <c r="Q34" s="935"/>
      <c r="R34" s="1142" t="s">
        <v>646</v>
      </c>
      <c r="S34" s="933"/>
      <c r="T34" s="934"/>
      <c r="U34" s="935">
        <v>75.3</v>
      </c>
      <c r="V34" s="927">
        <v>2.6</v>
      </c>
      <c r="W34" s="929">
        <v>1.53</v>
      </c>
      <c r="X34" s="928">
        <v>2.31</v>
      </c>
      <c r="Y34" s="932" t="s">
        <v>808</v>
      </c>
      <c r="Z34" s="927"/>
      <c r="AA34" s="927"/>
      <c r="AB34" s="927"/>
      <c r="AC34" s="928">
        <v>12</v>
      </c>
      <c r="AD34" s="927">
        <v>29</v>
      </c>
      <c r="AE34" s="927">
        <v>2</v>
      </c>
      <c r="AF34" s="927"/>
      <c r="AG34" s="927"/>
      <c r="AH34" s="927"/>
    </row>
    <row r="35" spans="1:36" s="1136" customFormat="1" x14ac:dyDescent="0.25">
      <c r="A35" s="937">
        <v>33649</v>
      </c>
      <c r="B35" s="935" t="s">
        <v>23</v>
      </c>
      <c r="C35" s="937">
        <v>14</v>
      </c>
      <c r="D35" s="935"/>
      <c r="G35" s="47" t="s">
        <v>548</v>
      </c>
      <c r="J35" s="20" t="s">
        <v>817</v>
      </c>
      <c r="K35" s="936">
        <v>19</v>
      </c>
      <c r="L35" s="1126" t="s">
        <v>15</v>
      </c>
      <c r="M35" s="937">
        <v>8</v>
      </c>
      <c r="N35" s="937"/>
      <c r="O35" s="935" t="s">
        <v>1749</v>
      </c>
      <c r="P35" s="1145"/>
      <c r="Q35" s="935"/>
      <c r="R35" s="1142" t="s">
        <v>646</v>
      </c>
      <c r="S35" s="933"/>
      <c r="T35" s="934"/>
      <c r="U35" s="935">
        <v>50.5</v>
      </c>
      <c r="V35" s="927">
        <v>2.66</v>
      </c>
      <c r="W35" s="929">
        <v>1.8</v>
      </c>
      <c r="X35" s="928">
        <v>2.95</v>
      </c>
      <c r="Y35" s="932" t="s">
        <v>808</v>
      </c>
      <c r="Z35" s="927"/>
      <c r="AA35" s="927"/>
      <c r="AB35" s="927"/>
      <c r="AC35" s="928">
        <v>9</v>
      </c>
      <c r="AD35" s="927">
        <v>19</v>
      </c>
      <c r="AE35" s="927">
        <v>2</v>
      </c>
      <c r="AF35" s="927"/>
      <c r="AG35" s="927"/>
      <c r="AH35" s="927"/>
    </row>
    <row r="36" spans="1:36" s="1136" customFormat="1" x14ac:dyDescent="0.25">
      <c r="A36" s="937">
        <v>33628</v>
      </c>
      <c r="B36" s="935" t="s">
        <v>23</v>
      </c>
      <c r="C36" s="937">
        <v>14</v>
      </c>
      <c r="D36" s="935"/>
      <c r="G36" s="47" t="s">
        <v>548</v>
      </c>
      <c r="J36" s="20" t="s">
        <v>817</v>
      </c>
      <c r="K36" s="936">
        <v>21</v>
      </c>
      <c r="L36" s="1126" t="s">
        <v>15</v>
      </c>
      <c r="M36" s="937">
        <v>16</v>
      </c>
      <c r="N36" s="937"/>
      <c r="O36" s="935" t="s">
        <v>1749</v>
      </c>
      <c r="P36" s="1145"/>
      <c r="Q36" s="938"/>
      <c r="R36" s="1142" t="s">
        <v>646</v>
      </c>
      <c r="S36" s="933"/>
      <c r="T36" s="934"/>
      <c r="U36" s="935">
        <v>35.700000000000003</v>
      </c>
      <c r="V36" s="927">
        <v>1.7</v>
      </c>
      <c r="W36" s="929">
        <v>1.54</v>
      </c>
      <c r="X36" s="928">
        <v>1.8</v>
      </c>
      <c r="Y36" s="932" t="s">
        <v>806</v>
      </c>
      <c r="Z36" s="927"/>
      <c r="AA36" s="927"/>
      <c r="AB36" s="927"/>
      <c r="AC36" s="928">
        <v>17</v>
      </c>
      <c r="AD36" s="927">
        <v>21</v>
      </c>
      <c r="AE36" s="927">
        <v>2</v>
      </c>
      <c r="AF36" s="927"/>
      <c r="AG36" s="927"/>
      <c r="AH36" s="927"/>
    </row>
    <row r="37" spans="1:36" s="1136" customFormat="1" x14ac:dyDescent="0.25">
      <c r="A37" s="922">
        <v>33639</v>
      </c>
      <c r="B37" s="906" t="s">
        <v>226</v>
      </c>
      <c r="C37" s="922">
        <v>14</v>
      </c>
      <c r="D37" s="906"/>
      <c r="G37" s="38" t="s">
        <v>548</v>
      </c>
      <c r="J37" s="40" t="s">
        <v>817</v>
      </c>
      <c r="K37" s="921">
        <v>46</v>
      </c>
      <c r="L37" s="1111" t="s">
        <v>15</v>
      </c>
      <c r="M37" s="922">
        <v>11</v>
      </c>
      <c r="N37" s="920" t="s">
        <v>39</v>
      </c>
      <c r="O37" s="919"/>
      <c r="P37" s="906"/>
      <c r="Q37" s="1111"/>
      <c r="R37" s="1144" t="s">
        <v>646</v>
      </c>
      <c r="S37" s="921"/>
      <c r="T37" s="922"/>
      <c r="U37" s="906">
        <v>84.3</v>
      </c>
      <c r="V37" s="906">
        <v>1.83</v>
      </c>
      <c r="W37" s="924">
        <v>1.95</v>
      </c>
      <c r="X37" s="925">
        <v>2.48</v>
      </c>
      <c r="Y37" s="919" t="s">
        <v>806</v>
      </c>
      <c r="Z37" s="906"/>
      <c r="AA37" s="906"/>
      <c r="AB37" s="906"/>
      <c r="AC37" s="925">
        <v>12</v>
      </c>
      <c r="AD37" s="906">
        <v>46</v>
      </c>
      <c r="AE37" s="906">
        <v>5</v>
      </c>
      <c r="AF37" s="906"/>
      <c r="AG37" s="906"/>
      <c r="AH37" s="906"/>
      <c r="AI37" s="906"/>
      <c r="AJ37" s="40"/>
    </row>
    <row r="38" spans="1:36" s="1136" customFormat="1" x14ac:dyDescent="0.25">
      <c r="A38" s="922">
        <v>33624</v>
      </c>
      <c r="B38" s="906" t="s">
        <v>226</v>
      </c>
      <c r="C38" s="920">
        <v>14</v>
      </c>
      <c r="D38" s="906"/>
      <c r="G38" s="38" t="s">
        <v>548</v>
      </c>
      <c r="J38" s="40" t="s">
        <v>817</v>
      </c>
      <c r="K38" s="921">
        <v>63</v>
      </c>
      <c r="L38" s="1111"/>
      <c r="M38" s="922">
        <v>18</v>
      </c>
      <c r="N38" s="922" t="s">
        <v>39</v>
      </c>
      <c r="O38" s="919"/>
      <c r="P38" s="926"/>
      <c r="Q38" s="1111"/>
      <c r="R38" s="1144" t="s">
        <v>646</v>
      </c>
      <c r="S38" s="921"/>
      <c r="T38" s="922"/>
      <c r="U38" s="906">
        <v>95.4</v>
      </c>
      <c r="V38" s="906">
        <v>1.51</v>
      </c>
      <c r="W38" s="924">
        <v>1.42</v>
      </c>
      <c r="X38" s="925">
        <v>1.38</v>
      </c>
      <c r="Y38" s="919" t="s">
        <v>806</v>
      </c>
      <c r="Z38" s="906"/>
      <c r="AA38" s="906"/>
      <c r="AB38" s="906" t="s">
        <v>2805</v>
      </c>
      <c r="AC38" s="925">
        <v>18</v>
      </c>
      <c r="AD38" s="906">
        <v>63</v>
      </c>
      <c r="AE38" s="906"/>
      <c r="AF38" s="906"/>
      <c r="AG38" s="906"/>
      <c r="AH38" s="906"/>
      <c r="AI38" s="906"/>
      <c r="AJ38" s="40"/>
    </row>
    <row r="39" spans="1:36" s="1136" customFormat="1" x14ac:dyDescent="0.25">
      <c r="A39" s="922">
        <v>33655</v>
      </c>
      <c r="B39" s="906" t="s">
        <v>226</v>
      </c>
      <c r="C39" s="922">
        <v>14</v>
      </c>
      <c r="D39" s="906"/>
      <c r="G39" s="38" t="s">
        <v>548</v>
      </c>
      <c r="J39" s="40" t="s">
        <v>817</v>
      </c>
      <c r="K39" s="921">
        <v>80</v>
      </c>
      <c r="L39" s="1111"/>
      <c r="M39" s="922"/>
      <c r="N39" s="920" t="s">
        <v>800</v>
      </c>
      <c r="O39" s="906"/>
      <c r="P39" s="906"/>
      <c r="Q39" s="1111"/>
      <c r="R39" s="1144" t="s">
        <v>646</v>
      </c>
      <c r="S39" s="921"/>
      <c r="T39" s="922"/>
      <c r="U39" s="906">
        <v>68</v>
      </c>
      <c r="V39" s="906">
        <v>0.85</v>
      </c>
      <c r="W39" s="1112" t="s">
        <v>22</v>
      </c>
      <c r="X39" s="925">
        <v>0</v>
      </c>
      <c r="Y39" s="906" t="s">
        <v>896</v>
      </c>
      <c r="Z39" s="906"/>
      <c r="AA39" s="906"/>
      <c r="AB39" s="906"/>
      <c r="AC39" s="925">
        <v>0</v>
      </c>
      <c r="AD39" s="906">
        <v>80</v>
      </c>
      <c r="AE39" s="906"/>
      <c r="AF39" s="906"/>
      <c r="AG39" s="906"/>
      <c r="AH39" s="906"/>
      <c r="AI39" s="906"/>
      <c r="AJ39" s="40"/>
    </row>
    <row r="40" spans="1:36" s="1136" customFormat="1" x14ac:dyDescent="0.25">
      <c r="A40" s="922">
        <v>33656</v>
      </c>
      <c r="B40" s="906" t="s">
        <v>226</v>
      </c>
      <c r="C40" s="922">
        <v>14</v>
      </c>
      <c r="D40" s="906"/>
      <c r="G40" s="38" t="s">
        <v>548</v>
      </c>
      <c r="J40" s="40" t="s">
        <v>817</v>
      </c>
      <c r="K40" s="921">
        <v>32</v>
      </c>
      <c r="L40" s="1111" t="s">
        <v>15</v>
      </c>
      <c r="M40" s="922">
        <v>11</v>
      </c>
      <c r="N40" s="922"/>
      <c r="O40" s="906" t="s">
        <v>1749</v>
      </c>
      <c r="P40" s="906"/>
      <c r="Q40" s="1111"/>
      <c r="R40" s="1144" t="s">
        <v>646</v>
      </c>
      <c r="S40" s="921"/>
      <c r="T40" s="922"/>
      <c r="U40" s="906">
        <v>61.7</v>
      </c>
      <c r="V40" s="906">
        <v>1.93</v>
      </c>
      <c r="W40" s="924">
        <v>2.39</v>
      </c>
      <c r="X40" s="925">
        <v>1.4</v>
      </c>
      <c r="Y40" s="919" t="s">
        <v>271</v>
      </c>
      <c r="Z40" s="906"/>
      <c r="AA40" s="906"/>
      <c r="AB40" s="906"/>
      <c r="AC40" s="925">
        <v>12</v>
      </c>
      <c r="AD40" s="906">
        <v>32</v>
      </c>
      <c r="AE40" s="906">
        <v>2</v>
      </c>
      <c r="AF40" s="906"/>
      <c r="AG40" s="906"/>
      <c r="AH40" s="906"/>
      <c r="AI40" s="906"/>
      <c r="AJ40" s="40"/>
    </row>
    <row r="41" spans="1:36" s="1136" customFormat="1" x14ac:dyDescent="0.25">
      <c r="A41" s="922">
        <v>33657</v>
      </c>
      <c r="B41" s="906" t="s">
        <v>226</v>
      </c>
      <c r="C41" s="922">
        <v>14</v>
      </c>
      <c r="D41" s="906"/>
      <c r="G41" s="38" t="s">
        <v>548</v>
      </c>
      <c r="J41" s="40" t="s">
        <v>817</v>
      </c>
      <c r="K41" s="921">
        <v>35</v>
      </c>
      <c r="L41" s="1111" t="s">
        <v>15</v>
      </c>
      <c r="M41" s="922">
        <v>14</v>
      </c>
      <c r="N41" s="922"/>
      <c r="O41" s="906" t="s">
        <v>1749</v>
      </c>
      <c r="P41" s="906"/>
      <c r="Q41" s="1111"/>
      <c r="R41" s="1144" t="s">
        <v>646</v>
      </c>
      <c r="S41" s="921"/>
      <c r="T41" s="922"/>
      <c r="U41" s="906">
        <v>74.5</v>
      </c>
      <c r="V41" s="906">
        <v>2.13</v>
      </c>
      <c r="W41" s="924">
        <v>2.0099999999999998</v>
      </c>
      <c r="X41" s="925">
        <v>2.67</v>
      </c>
      <c r="Y41" s="919" t="s">
        <v>809</v>
      </c>
      <c r="Z41" s="906"/>
      <c r="AA41" s="906"/>
      <c r="AB41" s="906"/>
      <c r="AC41" s="925">
        <v>15</v>
      </c>
      <c r="AD41" s="906">
        <v>35</v>
      </c>
      <c r="AE41" s="906">
        <v>2</v>
      </c>
      <c r="AF41" s="906"/>
      <c r="AG41" s="906"/>
      <c r="AH41" s="906"/>
      <c r="AI41" s="906"/>
      <c r="AJ41" s="40"/>
    </row>
    <row r="42" spans="1:36" s="1141" customFormat="1" x14ac:dyDescent="0.25">
      <c r="A42" s="934"/>
      <c r="B42" s="927"/>
      <c r="C42" s="934"/>
      <c r="D42" s="927"/>
      <c r="G42" s="47"/>
      <c r="K42" s="933"/>
      <c r="L42" s="1117"/>
      <c r="M42" s="934"/>
      <c r="N42" s="934"/>
      <c r="O42" s="927"/>
      <c r="P42" s="927"/>
      <c r="Q42" s="1117"/>
      <c r="R42" s="1142"/>
      <c r="S42" s="933"/>
      <c r="T42" s="934"/>
      <c r="U42" s="927"/>
      <c r="V42" s="927"/>
      <c r="W42" s="929"/>
      <c r="X42" s="928"/>
      <c r="Y42" s="932"/>
      <c r="Z42" s="927"/>
      <c r="AA42" s="927"/>
      <c r="AB42" s="927"/>
      <c r="AC42" s="928"/>
      <c r="AD42" s="927"/>
      <c r="AE42" s="927"/>
      <c r="AF42" s="927"/>
      <c r="AG42" s="927"/>
      <c r="AH42" s="927"/>
      <c r="AI42" s="927"/>
      <c r="AJ42" s="20"/>
    </row>
    <row r="43" spans="1:36" s="1141" customFormat="1" x14ac:dyDescent="0.25">
      <c r="A43" s="1143" t="s">
        <v>2804</v>
      </c>
      <c r="B43" s="927"/>
      <c r="C43" s="934"/>
      <c r="D43" s="927"/>
      <c r="G43" s="47"/>
      <c r="K43" s="933"/>
      <c r="L43" s="1117"/>
      <c r="M43" s="934"/>
      <c r="N43" s="934"/>
      <c r="O43" s="927"/>
      <c r="P43" s="927"/>
      <c r="Q43" s="1117"/>
      <c r="R43" s="1142"/>
      <c r="S43" s="933"/>
      <c r="T43" s="934"/>
      <c r="U43" s="927"/>
      <c r="V43" s="927"/>
      <c r="W43" s="929"/>
      <c r="X43" s="928"/>
      <c r="Y43" s="932"/>
      <c r="Z43" s="927"/>
      <c r="AA43" s="927"/>
      <c r="AB43" s="927"/>
      <c r="AC43" s="928"/>
      <c r="AD43" s="927"/>
      <c r="AE43" s="927"/>
      <c r="AF43" s="927"/>
      <c r="AG43" s="927"/>
      <c r="AH43" s="927"/>
      <c r="AI43" s="927"/>
      <c r="AJ43" s="20"/>
    </row>
    <row r="44" spans="1:36" s="40" customFormat="1" x14ac:dyDescent="0.25">
      <c r="A44" s="922">
        <v>33659</v>
      </c>
      <c r="B44" s="906" t="s">
        <v>226</v>
      </c>
      <c r="C44" s="922">
        <v>15</v>
      </c>
      <c r="D44" s="906"/>
      <c r="G44" s="38" t="s">
        <v>548</v>
      </c>
      <c r="J44" s="40" t="s">
        <v>28</v>
      </c>
      <c r="K44" s="921">
        <v>46</v>
      </c>
      <c r="L44" s="1111" t="s">
        <v>15</v>
      </c>
      <c r="M44" s="921">
        <v>17</v>
      </c>
      <c r="N44" s="920" t="s">
        <v>1905</v>
      </c>
      <c r="O44" s="919" t="s">
        <v>22</v>
      </c>
      <c r="P44" s="906">
        <v>3163</v>
      </c>
      <c r="Q44" s="1111"/>
      <c r="R44" s="906">
        <v>3162</v>
      </c>
      <c r="S44" s="921">
        <v>3160</v>
      </c>
      <c r="T44" s="38">
        <f>P44+K44-1</f>
        <v>3208</v>
      </c>
      <c r="U44" s="1025">
        <v>70.3</v>
      </c>
      <c r="V44" s="906">
        <v>1.53</v>
      </c>
      <c r="W44" s="924">
        <v>1.42</v>
      </c>
      <c r="X44" s="925">
        <v>1.51</v>
      </c>
      <c r="Y44" s="919" t="s">
        <v>806</v>
      </c>
      <c r="Z44" s="906"/>
      <c r="AA44" s="906">
        <v>321</v>
      </c>
      <c r="AB44" s="906" t="s">
        <v>2803</v>
      </c>
      <c r="AC44" s="925">
        <v>18</v>
      </c>
      <c r="AD44" s="906">
        <v>46</v>
      </c>
      <c r="AE44" s="906"/>
      <c r="AF44" s="906"/>
      <c r="AG44" s="906" t="s">
        <v>994</v>
      </c>
    </row>
    <row r="45" spans="1:36" s="1136" customFormat="1" x14ac:dyDescent="0.25">
      <c r="A45" s="13" t="s">
        <v>2802</v>
      </c>
      <c r="C45" s="1133"/>
      <c r="D45" s="1134"/>
      <c r="E45" s="1134"/>
      <c r="F45" s="1134"/>
      <c r="G45" s="47"/>
      <c r="H45" s="1135"/>
      <c r="K45" s="1134"/>
      <c r="L45" s="1140"/>
      <c r="M45" s="1133"/>
      <c r="N45" s="1133"/>
      <c r="P45" s="1134"/>
      <c r="T45" s="1133"/>
      <c r="U45" s="1139"/>
      <c r="W45" s="1138"/>
      <c r="X45" s="1137"/>
      <c r="AA45" s="1137"/>
    </row>
    <row r="46" spans="1:36" s="20" customFormat="1" x14ac:dyDescent="0.25">
      <c r="A46" s="47">
        <v>33658</v>
      </c>
      <c r="B46" s="20" t="s">
        <v>23</v>
      </c>
      <c r="C46" s="47">
        <v>15</v>
      </c>
      <c r="D46" s="30"/>
      <c r="E46" s="30"/>
      <c r="F46" s="30"/>
      <c r="G46" s="47" t="s">
        <v>548</v>
      </c>
      <c r="H46" s="47">
        <v>4</v>
      </c>
      <c r="J46" s="20" t="s">
        <v>28</v>
      </c>
      <c r="K46" s="30">
        <v>123</v>
      </c>
      <c r="L46" s="31" t="s">
        <v>15</v>
      </c>
      <c r="M46" s="47"/>
      <c r="N46" s="90" t="s">
        <v>725</v>
      </c>
      <c r="O46" s="43" t="s">
        <v>22</v>
      </c>
      <c r="P46" s="30">
        <v>2815</v>
      </c>
      <c r="Q46" s="20">
        <v>2795</v>
      </c>
      <c r="R46" s="28">
        <v>2791</v>
      </c>
      <c r="S46" s="1136"/>
      <c r="T46" s="47">
        <f>P46+K46-1</f>
        <v>2937</v>
      </c>
      <c r="U46" s="94">
        <v>136.80000000000001</v>
      </c>
      <c r="V46" s="20">
        <v>1.1100000000000001</v>
      </c>
      <c r="W46" s="855"/>
      <c r="X46" s="850"/>
      <c r="Y46" s="20" t="s">
        <v>811</v>
      </c>
      <c r="Z46" s="28"/>
      <c r="AA46" s="850">
        <v>0</v>
      </c>
      <c r="AB46" s="20">
        <v>123</v>
      </c>
      <c r="AD46" s="20">
        <v>-2815</v>
      </c>
      <c r="AE46" s="20" t="s">
        <v>994</v>
      </c>
    </row>
    <row r="47" spans="1:36" s="20" customFormat="1" x14ac:dyDescent="0.25">
      <c r="A47" s="47">
        <v>33664</v>
      </c>
      <c r="B47" s="20" t="s">
        <v>23</v>
      </c>
      <c r="C47" s="47">
        <v>15</v>
      </c>
      <c r="D47" s="30"/>
      <c r="E47" s="30"/>
      <c r="F47" s="30"/>
      <c r="G47" s="47" t="s">
        <v>548</v>
      </c>
      <c r="H47" s="47">
        <v>4</v>
      </c>
      <c r="J47" s="20" t="s">
        <v>28</v>
      </c>
      <c r="K47" s="30">
        <v>117</v>
      </c>
      <c r="L47" s="31" t="s">
        <v>15</v>
      </c>
      <c r="M47" s="47">
        <v>9</v>
      </c>
      <c r="N47" s="47" t="s">
        <v>800</v>
      </c>
      <c r="O47" s="43" t="s">
        <v>22</v>
      </c>
      <c r="P47" s="30">
        <v>2810</v>
      </c>
      <c r="Q47" s="20">
        <v>2795</v>
      </c>
      <c r="R47" s="28">
        <v>2791</v>
      </c>
      <c r="S47" s="1136"/>
      <c r="T47" s="47">
        <f>P47+K47-1</f>
        <v>2926</v>
      </c>
      <c r="U47" s="94">
        <v>116.2</v>
      </c>
      <c r="V47" s="20">
        <v>0.99</v>
      </c>
      <c r="W47" s="29">
        <v>0.41</v>
      </c>
      <c r="X47" s="850">
        <v>0.5</v>
      </c>
      <c r="Y47" s="20" t="s">
        <v>805</v>
      </c>
      <c r="AA47" s="1043" t="s">
        <v>39</v>
      </c>
      <c r="AB47" s="20">
        <v>117</v>
      </c>
      <c r="AD47" s="20">
        <v>-2810</v>
      </c>
      <c r="AE47" s="20" t="s">
        <v>994</v>
      </c>
    </row>
    <row r="48" spans="1:36" s="40" customFormat="1" x14ac:dyDescent="0.25">
      <c r="A48" s="922">
        <v>33684</v>
      </c>
      <c r="B48" s="906" t="s">
        <v>226</v>
      </c>
      <c r="C48" s="922">
        <v>15</v>
      </c>
      <c r="D48" s="906"/>
      <c r="G48" s="38" t="s">
        <v>548</v>
      </c>
      <c r="J48" s="40" t="s">
        <v>28</v>
      </c>
      <c r="K48" s="921">
        <v>113</v>
      </c>
      <c r="L48" s="1111"/>
      <c r="M48" s="921">
        <v>0</v>
      </c>
      <c r="N48" s="920" t="s">
        <v>725</v>
      </c>
      <c r="O48" s="919" t="s">
        <v>22</v>
      </c>
      <c r="P48" s="906">
        <v>2814</v>
      </c>
      <c r="Q48" s="1111"/>
      <c r="R48" s="926">
        <v>2791</v>
      </c>
      <c r="S48" s="921">
        <v>2774</v>
      </c>
      <c r="T48" s="38">
        <f>P48+K48-1</f>
        <v>2926</v>
      </c>
      <c r="U48" s="1025">
        <v>151.1</v>
      </c>
      <c r="V48" s="906">
        <v>1.34</v>
      </c>
      <c r="W48" s="1112"/>
      <c r="X48" s="925"/>
      <c r="Y48" s="906" t="s">
        <v>811</v>
      </c>
      <c r="Z48" s="926"/>
      <c r="AA48" s="906">
        <v>291</v>
      </c>
      <c r="AB48" s="906" t="s">
        <v>2801</v>
      </c>
      <c r="AC48" s="925">
        <v>0</v>
      </c>
      <c r="AD48" s="906">
        <v>113</v>
      </c>
      <c r="AE48" s="906"/>
      <c r="AF48" s="906"/>
      <c r="AG48" s="906" t="s">
        <v>994</v>
      </c>
    </row>
    <row r="49" spans="1:31" s="20" customFormat="1" x14ac:dyDescent="0.25">
      <c r="A49" s="47">
        <v>33689</v>
      </c>
      <c r="B49" s="20" t="s">
        <v>23</v>
      </c>
      <c r="C49" s="47">
        <v>15</v>
      </c>
      <c r="D49" s="30"/>
      <c r="E49" s="30"/>
      <c r="F49" s="30"/>
      <c r="G49" s="47" t="s">
        <v>548</v>
      </c>
      <c r="H49" s="47">
        <v>4</v>
      </c>
      <c r="J49" s="20" t="s">
        <v>28</v>
      </c>
      <c r="K49" s="30">
        <v>146</v>
      </c>
      <c r="L49" s="31"/>
      <c r="M49" s="47">
        <v>17</v>
      </c>
      <c r="N49" s="47"/>
      <c r="O49" s="20" t="s">
        <v>24</v>
      </c>
      <c r="P49" s="30">
        <v>2734</v>
      </c>
      <c r="R49" s="28">
        <v>2734</v>
      </c>
      <c r="T49" s="47">
        <f>P49+K49-1</f>
        <v>2879</v>
      </c>
      <c r="U49" s="94">
        <v>109.1</v>
      </c>
      <c r="V49" s="20">
        <v>0.75</v>
      </c>
      <c r="W49" s="29">
        <v>0.59</v>
      </c>
      <c r="X49" s="850">
        <v>0.62</v>
      </c>
      <c r="Y49" s="20" t="s">
        <v>805</v>
      </c>
      <c r="AA49" s="850">
        <v>18</v>
      </c>
      <c r="AB49" s="20">
        <v>146</v>
      </c>
      <c r="AC49" s="20">
        <v>1</v>
      </c>
      <c r="AD49" s="20">
        <v>-2734</v>
      </c>
      <c r="AE49" s="20" t="s">
        <v>994</v>
      </c>
    </row>
    <row r="50" spans="1:31" s="20" customFormat="1" x14ac:dyDescent="0.25">
      <c r="A50" s="47">
        <v>33701</v>
      </c>
      <c r="B50" s="20" t="s">
        <v>23</v>
      </c>
      <c r="C50" s="47">
        <v>15</v>
      </c>
      <c r="D50" s="30"/>
      <c r="E50" s="30"/>
      <c r="F50" s="30"/>
      <c r="G50" s="47" t="s">
        <v>548</v>
      </c>
      <c r="H50" s="90">
        <v>8</v>
      </c>
      <c r="J50" s="20" t="s">
        <v>28</v>
      </c>
      <c r="K50" s="30">
        <v>201</v>
      </c>
      <c r="L50" s="31"/>
      <c r="M50" s="47">
        <v>26</v>
      </c>
      <c r="N50" s="90" t="s">
        <v>271</v>
      </c>
      <c r="O50" s="43" t="s">
        <v>22</v>
      </c>
      <c r="P50" s="30">
        <v>2728</v>
      </c>
      <c r="Q50" s="20">
        <v>2727</v>
      </c>
      <c r="R50" s="28">
        <v>2726</v>
      </c>
      <c r="T50" s="47">
        <f>P50+K50-1</f>
        <v>2928</v>
      </c>
      <c r="U50" s="94">
        <v>183.3</v>
      </c>
      <c r="V50" s="20">
        <v>0.91</v>
      </c>
      <c r="W50" s="29">
        <v>0.75</v>
      </c>
      <c r="X50" s="850">
        <v>0.61</v>
      </c>
      <c r="Y50" s="20" t="s">
        <v>805</v>
      </c>
      <c r="Z50" s="20" t="s">
        <v>1539</v>
      </c>
      <c r="AA50" s="850">
        <v>27</v>
      </c>
      <c r="AB50" s="20">
        <v>201</v>
      </c>
      <c r="AD50" s="20">
        <v>-2728</v>
      </c>
      <c r="AE50" s="20" t="s">
        <v>994</v>
      </c>
    </row>
    <row r="51" spans="1:31" s="20" customFormat="1" x14ac:dyDescent="0.25">
      <c r="A51" s="47">
        <v>33688</v>
      </c>
      <c r="B51" s="20" t="s">
        <v>23</v>
      </c>
      <c r="C51" s="47">
        <v>15</v>
      </c>
      <c r="D51" s="30"/>
      <c r="E51" s="30"/>
      <c r="F51" s="30"/>
      <c r="G51" s="47" t="s">
        <v>548</v>
      </c>
      <c r="H51" s="47">
        <v>8</v>
      </c>
      <c r="J51" s="20" t="s">
        <v>10</v>
      </c>
      <c r="K51" s="30">
        <v>136</v>
      </c>
      <c r="L51" s="31" t="s">
        <v>15</v>
      </c>
      <c r="M51" s="13">
        <v>0</v>
      </c>
      <c r="N51" s="47" t="s">
        <v>725</v>
      </c>
      <c r="O51" s="43" t="s">
        <v>22</v>
      </c>
      <c r="P51" s="30">
        <v>2778</v>
      </c>
      <c r="Q51" s="20">
        <v>2758</v>
      </c>
      <c r="R51" s="28">
        <v>2726</v>
      </c>
      <c r="T51" s="47">
        <f>P51+K51-1</f>
        <v>2913</v>
      </c>
      <c r="U51" s="94">
        <v>138.19999999999999</v>
      </c>
      <c r="V51" s="20">
        <v>1.02</v>
      </c>
      <c r="W51" s="29">
        <v>0.65</v>
      </c>
      <c r="X51" s="850">
        <v>0.66</v>
      </c>
      <c r="Y51" s="43" t="s">
        <v>807</v>
      </c>
      <c r="Z51" s="20" t="s">
        <v>2800</v>
      </c>
      <c r="AA51" s="1043" t="s">
        <v>1551</v>
      </c>
      <c r="AB51" s="20">
        <v>136</v>
      </c>
      <c r="AE51" s="20" t="s">
        <v>817</v>
      </c>
    </row>
    <row r="52" spans="1:31" s="20" customFormat="1" x14ac:dyDescent="0.25">
      <c r="A52" s="47">
        <v>33675</v>
      </c>
      <c r="B52" s="20" t="s">
        <v>23</v>
      </c>
      <c r="C52" s="47">
        <v>15</v>
      </c>
      <c r="D52" s="30"/>
      <c r="E52" s="30"/>
      <c r="F52" s="30"/>
      <c r="G52" s="47" t="s">
        <v>548</v>
      </c>
      <c r="H52" s="47">
        <v>8</v>
      </c>
      <c r="J52" s="20" t="s">
        <v>28</v>
      </c>
      <c r="K52" s="30">
        <v>163</v>
      </c>
      <c r="L52" s="31"/>
      <c r="M52" s="47">
        <v>11</v>
      </c>
      <c r="N52" s="90" t="s">
        <v>2799</v>
      </c>
      <c r="O52" s="43" t="s">
        <v>22</v>
      </c>
      <c r="P52" s="30">
        <v>2740</v>
      </c>
      <c r="Q52" s="20">
        <v>2737</v>
      </c>
      <c r="R52" s="28">
        <v>2726</v>
      </c>
      <c r="T52" s="47">
        <f>P52+K52-1</f>
        <v>2902</v>
      </c>
      <c r="U52" s="94">
        <v>176</v>
      </c>
      <c r="V52" s="20">
        <v>1.08</v>
      </c>
      <c r="W52" s="29">
        <v>0.74</v>
      </c>
      <c r="X52" s="850">
        <v>0.78</v>
      </c>
      <c r="Y52" s="43" t="s">
        <v>807</v>
      </c>
      <c r="AA52" s="850">
        <v>12</v>
      </c>
      <c r="AB52" s="20">
        <v>163</v>
      </c>
      <c r="AD52" s="20">
        <v>-2740</v>
      </c>
      <c r="AE52" s="20" t="s">
        <v>994</v>
      </c>
    </row>
    <row r="53" spans="1:31" s="20" customFormat="1" x14ac:dyDescent="0.25">
      <c r="A53" s="47">
        <v>33727</v>
      </c>
      <c r="B53" s="20" t="s">
        <v>23</v>
      </c>
      <c r="C53" s="47">
        <v>15</v>
      </c>
      <c r="D53" s="30"/>
      <c r="E53" s="30"/>
      <c r="F53" s="30"/>
      <c r="G53" s="47" t="s">
        <v>548</v>
      </c>
      <c r="H53" s="47">
        <v>2</v>
      </c>
      <c r="J53" s="20" t="s">
        <v>28</v>
      </c>
      <c r="K53" s="30">
        <v>149</v>
      </c>
      <c r="L53" s="31"/>
      <c r="M53" s="47">
        <v>7</v>
      </c>
      <c r="N53" s="90" t="s">
        <v>2798</v>
      </c>
      <c r="O53" s="43" t="s">
        <v>22</v>
      </c>
      <c r="P53" s="30">
        <v>2741</v>
      </c>
      <c r="Q53" s="20">
        <v>2734</v>
      </c>
      <c r="R53" s="28">
        <v>2726</v>
      </c>
      <c r="T53" s="47">
        <f>P53+K53-1</f>
        <v>2889</v>
      </c>
      <c r="U53" s="94">
        <v>109.5</v>
      </c>
      <c r="V53" s="20">
        <v>0.73</v>
      </c>
      <c r="W53" s="29">
        <v>0.61</v>
      </c>
      <c r="X53" s="850">
        <v>0.63</v>
      </c>
      <c r="Y53" s="20" t="s">
        <v>805</v>
      </c>
      <c r="AA53" s="850">
        <v>8</v>
      </c>
      <c r="AB53" s="20">
        <v>149</v>
      </c>
      <c r="AD53" s="20">
        <v>-2741</v>
      </c>
      <c r="AE53" s="20" t="s">
        <v>994</v>
      </c>
    </row>
    <row r="54" spans="1:31" s="20" customFormat="1" x14ac:dyDescent="0.25">
      <c r="A54" s="47">
        <v>33667</v>
      </c>
      <c r="B54" s="20" t="s">
        <v>23</v>
      </c>
      <c r="C54" s="47">
        <v>15</v>
      </c>
      <c r="D54" s="30"/>
      <c r="E54" s="30"/>
      <c r="F54" s="30"/>
      <c r="G54" s="47" t="s">
        <v>548</v>
      </c>
      <c r="H54" s="47">
        <v>4</v>
      </c>
      <c r="J54" s="20" t="s">
        <v>28</v>
      </c>
      <c r="K54" s="30">
        <v>140</v>
      </c>
      <c r="L54" s="31" t="s">
        <v>15</v>
      </c>
      <c r="M54" s="47">
        <v>24</v>
      </c>
      <c r="N54" s="47"/>
      <c r="O54" s="20" t="s">
        <v>1749</v>
      </c>
      <c r="P54" s="30">
        <v>2726</v>
      </c>
      <c r="R54" s="28">
        <v>2726</v>
      </c>
      <c r="T54" s="47">
        <f>P54+K54-1</f>
        <v>2865</v>
      </c>
      <c r="U54" s="94">
        <v>121.2</v>
      </c>
      <c r="V54" s="20">
        <v>0.87</v>
      </c>
      <c r="W54" s="29">
        <v>0.67</v>
      </c>
      <c r="X54" s="850">
        <v>0.75</v>
      </c>
      <c r="Y54" s="20" t="s">
        <v>805</v>
      </c>
      <c r="AA54" s="850">
        <v>25</v>
      </c>
      <c r="AB54" s="20">
        <v>140</v>
      </c>
      <c r="AC54" s="20">
        <v>2</v>
      </c>
      <c r="AD54" s="20">
        <v>-2726</v>
      </c>
      <c r="AE54" s="20" t="s">
        <v>994</v>
      </c>
    </row>
    <row r="55" spans="1:31" s="20" customFormat="1" x14ac:dyDescent="0.25">
      <c r="A55" s="47">
        <v>33706</v>
      </c>
      <c r="B55" s="20" t="s">
        <v>23</v>
      </c>
      <c r="C55" s="47">
        <v>15</v>
      </c>
      <c r="D55" s="30"/>
      <c r="E55" s="30"/>
      <c r="F55" s="30"/>
      <c r="G55" s="47" t="s">
        <v>548</v>
      </c>
      <c r="H55" s="47">
        <v>8</v>
      </c>
      <c r="J55" s="20" t="s">
        <v>28</v>
      </c>
      <c r="K55" s="30">
        <v>115</v>
      </c>
      <c r="L55" s="31"/>
      <c r="M55" s="47">
        <v>7</v>
      </c>
      <c r="N55" s="90" t="s">
        <v>1030</v>
      </c>
      <c r="O55" s="43" t="s">
        <v>22</v>
      </c>
      <c r="P55" s="30">
        <v>2742</v>
      </c>
      <c r="Q55" s="20">
        <v>2734</v>
      </c>
      <c r="R55" s="28">
        <v>2726</v>
      </c>
      <c r="T55" s="47">
        <f>P55+K55-1</f>
        <v>2856</v>
      </c>
      <c r="U55" s="94">
        <v>103.8</v>
      </c>
      <c r="V55" s="20">
        <v>0.9</v>
      </c>
      <c r="W55" s="29">
        <v>1.06</v>
      </c>
      <c r="X55" s="850">
        <v>0.9</v>
      </c>
      <c r="Y55" s="43" t="s">
        <v>812</v>
      </c>
      <c r="AA55" s="850">
        <v>8</v>
      </c>
      <c r="AB55" s="20">
        <v>115</v>
      </c>
      <c r="AD55" s="20">
        <v>-2742</v>
      </c>
      <c r="AE55" s="20" t="s">
        <v>994</v>
      </c>
    </row>
    <row r="56" spans="1:31" s="20" customFormat="1" x14ac:dyDescent="0.25">
      <c r="A56" s="47">
        <v>33661</v>
      </c>
      <c r="B56" s="20" t="s">
        <v>23</v>
      </c>
      <c r="C56" s="47">
        <v>15</v>
      </c>
      <c r="D56" s="30"/>
      <c r="E56" s="30"/>
      <c r="F56" s="30"/>
      <c r="G56" s="47" t="s">
        <v>548</v>
      </c>
      <c r="H56" s="47">
        <v>8</v>
      </c>
      <c r="J56" s="20" t="s">
        <v>28</v>
      </c>
      <c r="K56" s="30">
        <v>104</v>
      </c>
      <c r="L56" s="31" t="s">
        <v>15</v>
      </c>
      <c r="M56" s="47">
        <v>8</v>
      </c>
      <c r="N56" s="90" t="s">
        <v>2797</v>
      </c>
      <c r="O56" s="20" t="s">
        <v>8</v>
      </c>
      <c r="P56" s="30">
        <v>2743</v>
      </c>
      <c r="Q56" s="20">
        <v>2728</v>
      </c>
      <c r="R56" s="28">
        <v>2726</v>
      </c>
      <c r="T56" s="47">
        <f>P56+K56-1</f>
        <v>2846</v>
      </c>
      <c r="U56" s="94">
        <v>126.6</v>
      </c>
      <c r="V56" s="20">
        <v>1.22</v>
      </c>
      <c r="W56" s="29">
        <v>0.57999999999999996</v>
      </c>
      <c r="X56" s="850">
        <v>0.55000000000000004</v>
      </c>
      <c r="Y56" s="43" t="s">
        <v>807</v>
      </c>
      <c r="AA56" s="850">
        <v>9</v>
      </c>
      <c r="AB56" s="20">
        <v>104</v>
      </c>
      <c r="AD56" s="20">
        <v>-2743</v>
      </c>
      <c r="AE56" s="20" t="s">
        <v>994</v>
      </c>
    </row>
    <row r="57" spans="1:31" s="20" customFormat="1" x14ac:dyDescent="0.25">
      <c r="A57" s="47">
        <v>33709</v>
      </c>
      <c r="B57" s="20" t="s">
        <v>23</v>
      </c>
      <c r="C57" s="47">
        <v>15</v>
      </c>
      <c r="D57" s="30"/>
      <c r="E57" s="30"/>
      <c r="F57" s="30"/>
      <c r="G57" s="47" t="s">
        <v>548</v>
      </c>
      <c r="H57" s="47">
        <v>8</v>
      </c>
      <c r="J57" s="20" t="s">
        <v>10</v>
      </c>
      <c r="K57" s="30">
        <v>117</v>
      </c>
      <c r="L57" s="31" t="s">
        <v>15</v>
      </c>
      <c r="M57" s="47">
        <v>18</v>
      </c>
      <c r="N57" s="47"/>
      <c r="O57" s="20" t="s">
        <v>793</v>
      </c>
      <c r="P57" s="30">
        <v>2726</v>
      </c>
      <c r="R57" s="28">
        <v>2726</v>
      </c>
      <c r="T57" s="47">
        <f>P57+K57-1</f>
        <v>2842</v>
      </c>
      <c r="U57" s="94">
        <v>143.5</v>
      </c>
      <c r="V57" s="20">
        <v>1.23</v>
      </c>
      <c r="W57" s="29">
        <v>0.67</v>
      </c>
      <c r="X57" s="850">
        <v>1.19</v>
      </c>
      <c r="Y57" s="43" t="s">
        <v>807</v>
      </c>
      <c r="AA57" s="850">
        <v>19</v>
      </c>
      <c r="AB57" s="20">
        <v>117</v>
      </c>
      <c r="AC57" s="20">
        <v>1</v>
      </c>
      <c r="AE57" s="20" t="s">
        <v>817</v>
      </c>
    </row>
    <row r="58" spans="1:31" s="20" customFormat="1" x14ac:dyDescent="0.25">
      <c r="A58" s="47">
        <v>33682</v>
      </c>
      <c r="B58" s="20" t="s">
        <v>23</v>
      </c>
      <c r="C58" s="47">
        <v>15</v>
      </c>
      <c r="D58" s="30"/>
      <c r="E58" s="30"/>
      <c r="F58" s="30"/>
      <c r="G58" s="47" t="s">
        <v>548</v>
      </c>
      <c r="H58" s="47">
        <v>4</v>
      </c>
      <c r="J58" s="20" t="s">
        <v>28</v>
      </c>
      <c r="K58" s="30">
        <v>98</v>
      </c>
      <c r="L58" s="31" t="s">
        <v>15</v>
      </c>
      <c r="M58" s="47">
        <v>2</v>
      </c>
      <c r="N58" s="90" t="s">
        <v>2796</v>
      </c>
      <c r="O58" s="43" t="s">
        <v>22</v>
      </c>
      <c r="P58" s="30">
        <v>2744</v>
      </c>
      <c r="Q58" s="20">
        <v>2634</v>
      </c>
      <c r="R58" s="28">
        <v>2726</v>
      </c>
      <c r="T58" s="47">
        <f>P58+K58-1</f>
        <v>2841</v>
      </c>
      <c r="U58" s="94">
        <v>107.7</v>
      </c>
      <c r="V58" s="29">
        <v>1.1000000000000001</v>
      </c>
      <c r="W58" s="29">
        <v>1.04</v>
      </c>
      <c r="X58" s="850">
        <v>1.1000000000000001</v>
      </c>
      <c r="Y58" s="43" t="s">
        <v>806</v>
      </c>
      <c r="AA58" s="850">
        <v>3</v>
      </c>
      <c r="AB58" s="20">
        <v>98</v>
      </c>
      <c r="AD58" s="20">
        <v>-2744</v>
      </c>
      <c r="AE58" s="20" t="s">
        <v>994</v>
      </c>
    </row>
    <row r="59" spans="1:31" s="20" customFormat="1" x14ac:dyDescent="0.25">
      <c r="A59" s="47">
        <v>33672</v>
      </c>
      <c r="B59" s="20" t="s">
        <v>23</v>
      </c>
      <c r="C59" s="47">
        <v>15</v>
      </c>
      <c r="D59" s="30"/>
      <c r="E59" s="30"/>
      <c r="F59" s="30"/>
      <c r="G59" s="47" t="s">
        <v>548</v>
      </c>
      <c r="H59" s="47">
        <v>4</v>
      </c>
      <c r="J59" s="20" t="s">
        <v>28</v>
      </c>
      <c r="K59" s="30">
        <v>102</v>
      </c>
      <c r="L59" s="31"/>
      <c r="M59" s="47"/>
      <c r="N59" s="90" t="s">
        <v>672</v>
      </c>
      <c r="O59" s="43" t="s">
        <v>22</v>
      </c>
      <c r="P59" s="30">
        <v>2738</v>
      </c>
      <c r="Q59" s="20">
        <v>2728</v>
      </c>
      <c r="R59" s="28">
        <v>2726</v>
      </c>
      <c r="T59" s="47">
        <f>P59+K59-1</f>
        <v>2839</v>
      </c>
      <c r="U59" s="94">
        <v>122.4</v>
      </c>
      <c r="V59" s="29">
        <v>1.2</v>
      </c>
      <c r="W59" s="855"/>
      <c r="X59" s="850"/>
      <c r="Y59" s="20" t="s">
        <v>811</v>
      </c>
      <c r="AA59" s="850">
        <v>0</v>
      </c>
      <c r="AB59" s="20">
        <v>102</v>
      </c>
      <c r="AD59" s="20">
        <v>-2738</v>
      </c>
      <c r="AE59" s="20" t="s">
        <v>994</v>
      </c>
    </row>
    <row r="60" spans="1:31" s="20" customFormat="1" x14ac:dyDescent="0.25">
      <c r="A60" s="47">
        <v>33712</v>
      </c>
      <c r="B60" s="20" t="s">
        <v>23</v>
      </c>
      <c r="C60" s="47">
        <v>15</v>
      </c>
      <c r="D60" s="30"/>
      <c r="E60" s="30"/>
      <c r="F60" s="30"/>
      <c r="G60" s="47" t="s">
        <v>548</v>
      </c>
      <c r="H60" s="47">
        <v>8</v>
      </c>
      <c r="J60" s="20" t="s">
        <v>28</v>
      </c>
      <c r="K60" s="30">
        <v>92</v>
      </c>
      <c r="L60" s="31"/>
      <c r="M60" s="47"/>
      <c r="N60" s="90" t="s">
        <v>800</v>
      </c>
      <c r="O60" s="43" t="s">
        <v>22</v>
      </c>
      <c r="P60" s="30">
        <v>2747</v>
      </c>
      <c r="Q60" s="20">
        <v>2732</v>
      </c>
      <c r="R60" s="28">
        <v>2726</v>
      </c>
      <c r="T60" s="47">
        <f>P60+K60-1</f>
        <v>2838</v>
      </c>
      <c r="U60" s="94">
        <v>78.3</v>
      </c>
      <c r="V60" s="20">
        <v>0.85</v>
      </c>
      <c r="W60" s="855"/>
      <c r="X60" s="850"/>
      <c r="Y60" s="20" t="s">
        <v>896</v>
      </c>
      <c r="AA60" s="850">
        <v>0</v>
      </c>
      <c r="AB60" s="20">
        <v>92</v>
      </c>
      <c r="AD60" s="20">
        <v>-2747</v>
      </c>
      <c r="AE60" s="20" t="s">
        <v>994</v>
      </c>
    </row>
    <row r="61" spans="1:31" s="20" customFormat="1" x14ac:dyDescent="0.25">
      <c r="A61" s="47">
        <v>33713</v>
      </c>
      <c r="B61" s="20" t="s">
        <v>23</v>
      </c>
      <c r="C61" s="47">
        <v>15</v>
      </c>
      <c r="D61" s="30"/>
      <c r="E61" s="30"/>
      <c r="F61" s="30"/>
      <c r="G61" s="47" t="s">
        <v>548</v>
      </c>
      <c r="H61" s="47">
        <v>4</v>
      </c>
      <c r="J61" s="20" t="s">
        <v>28</v>
      </c>
      <c r="K61" s="30">
        <v>108</v>
      </c>
      <c r="L61" s="31" t="s">
        <v>15</v>
      </c>
      <c r="M61" s="47"/>
      <c r="N61" s="90" t="s">
        <v>1025</v>
      </c>
      <c r="O61" s="43" t="s">
        <v>22</v>
      </c>
      <c r="P61" s="30">
        <v>2724</v>
      </c>
      <c r="R61" s="28">
        <v>2703</v>
      </c>
      <c r="S61" s="20">
        <v>2690</v>
      </c>
      <c r="T61" s="47">
        <f>P61+K61-1</f>
        <v>2831</v>
      </c>
      <c r="U61" s="94">
        <v>101.1</v>
      </c>
      <c r="V61" s="20">
        <v>0.94</v>
      </c>
      <c r="W61" s="855"/>
      <c r="X61" s="850"/>
      <c r="Y61" s="20" t="s">
        <v>896</v>
      </c>
      <c r="AA61" s="850">
        <v>0</v>
      </c>
      <c r="AB61" s="20">
        <v>108</v>
      </c>
      <c r="AD61" s="20">
        <v>-2724</v>
      </c>
      <c r="AE61" s="20" t="s">
        <v>994</v>
      </c>
    </row>
    <row r="62" spans="1:31" s="20" customFormat="1" x14ac:dyDescent="0.25">
      <c r="A62" s="47">
        <v>33711</v>
      </c>
      <c r="B62" s="20" t="s">
        <v>23</v>
      </c>
      <c r="C62" s="47">
        <v>15</v>
      </c>
      <c r="D62" s="30"/>
      <c r="E62" s="30"/>
      <c r="F62" s="30"/>
      <c r="G62" s="47" t="s">
        <v>548</v>
      </c>
      <c r="H62" s="47">
        <v>8</v>
      </c>
      <c r="J62" s="20" t="s">
        <v>28</v>
      </c>
      <c r="K62" s="30">
        <v>181</v>
      </c>
      <c r="L62" s="31"/>
      <c r="M62" s="47"/>
      <c r="N62" s="90" t="s">
        <v>1025</v>
      </c>
      <c r="O62" s="43" t="s">
        <v>22</v>
      </c>
      <c r="P62" s="30">
        <v>2709</v>
      </c>
      <c r="Q62" s="20">
        <v>2695</v>
      </c>
      <c r="R62" s="28">
        <v>2690</v>
      </c>
      <c r="T62" s="47">
        <f>P62+K62-1</f>
        <v>2889</v>
      </c>
      <c r="U62" s="94">
        <v>170.8</v>
      </c>
      <c r="V62" s="20">
        <v>0.94</v>
      </c>
      <c r="W62" s="855"/>
      <c r="X62" s="850"/>
      <c r="Y62" s="20" t="s">
        <v>896</v>
      </c>
      <c r="AA62" s="850">
        <v>0</v>
      </c>
      <c r="AB62" s="20">
        <v>181</v>
      </c>
      <c r="AD62" s="20">
        <v>-2709</v>
      </c>
      <c r="AE62" s="20" t="s">
        <v>994</v>
      </c>
    </row>
    <row r="63" spans="1:31" s="40" customFormat="1" x14ac:dyDescent="0.25">
      <c r="A63" s="38">
        <v>33684</v>
      </c>
      <c r="B63" s="40" t="s">
        <v>226</v>
      </c>
      <c r="C63" s="38">
        <v>15</v>
      </c>
      <c r="D63" s="65"/>
      <c r="E63" s="65"/>
      <c r="F63" s="65"/>
      <c r="G63" s="38" t="s">
        <v>548</v>
      </c>
      <c r="H63" s="38"/>
      <c r="J63" s="40" t="s">
        <v>28</v>
      </c>
      <c r="K63" s="65">
        <v>113</v>
      </c>
      <c r="L63" s="520"/>
      <c r="M63" s="38"/>
      <c r="N63" s="852" t="s">
        <v>725</v>
      </c>
      <c r="O63" s="66" t="s">
        <v>22</v>
      </c>
      <c r="P63" s="65">
        <v>2814</v>
      </c>
      <c r="R63" s="827">
        <v>2791</v>
      </c>
      <c r="S63" s="40">
        <v>2767</v>
      </c>
      <c r="T63" s="38">
        <f>P63+K63-1</f>
        <v>2926</v>
      </c>
      <c r="U63" s="521">
        <v>151.1</v>
      </c>
      <c r="V63" s="40">
        <v>1.34</v>
      </c>
      <c r="W63" s="1119" t="s">
        <v>22</v>
      </c>
      <c r="X63" s="853">
        <v>0</v>
      </c>
      <c r="Y63" s="40" t="s">
        <v>811</v>
      </c>
      <c r="AA63" s="853">
        <v>0</v>
      </c>
      <c r="AB63" s="40">
        <v>113</v>
      </c>
      <c r="AD63" s="40">
        <v>-2814</v>
      </c>
      <c r="AE63" s="40" t="s">
        <v>994</v>
      </c>
    </row>
    <row r="64" spans="1:31" x14ac:dyDescent="0.25">
      <c r="A64" s="13" t="s">
        <v>2795</v>
      </c>
      <c r="C64" s="1133"/>
      <c r="D64" s="1134"/>
      <c r="E64" s="1134"/>
      <c r="F64" s="1134"/>
      <c r="G64" s="47"/>
      <c r="H64" s="1135"/>
      <c r="K64" s="1134"/>
      <c r="M64" s="1133"/>
      <c r="N64" s="1133"/>
    </row>
    <row r="65" spans="1:39" s="20" customFormat="1" x14ac:dyDescent="0.25">
      <c r="A65" s="47">
        <v>33662</v>
      </c>
      <c r="B65" s="20" t="s">
        <v>23</v>
      </c>
      <c r="C65" s="47">
        <v>15</v>
      </c>
      <c r="D65" s="30"/>
      <c r="E65" s="30"/>
      <c r="F65" s="30"/>
      <c r="G65" s="47" t="s">
        <v>548</v>
      </c>
      <c r="H65" s="47">
        <v>4</v>
      </c>
      <c r="J65" s="20" t="s">
        <v>28</v>
      </c>
      <c r="K65" s="30">
        <v>64</v>
      </c>
      <c r="L65" s="31" t="s">
        <v>15</v>
      </c>
      <c r="M65" s="47">
        <v>16</v>
      </c>
      <c r="N65" s="47"/>
      <c r="O65" s="20" t="s">
        <v>1749</v>
      </c>
      <c r="P65" s="30">
        <v>2626</v>
      </c>
      <c r="R65" s="28">
        <v>2626</v>
      </c>
      <c r="T65" s="47">
        <f>P65+K65-1</f>
        <v>2689</v>
      </c>
      <c r="U65" s="94">
        <v>111.3</v>
      </c>
      <c r="V65" s="20">
        <v>1.74</v>
      </c>
      <c r="W65" s="29">
        <v>0.83</v>
      </c>
      <c r="X65" s="850">
        <v>0.91</v>
      </c>
      <c r="Y65" s="43" t="s">
        <v>807</v>
      </c>
      <c r="Z65" s="20" t="s">
        <v>1539</v>
      </c>
      <c r="AA65" s="850">
        <v>17</v>
      </c>
      <c r="AB65" s="20">
        <v>64</v>
      </c>
      <c r="AC65" s="20">
        <v>2</v>
      </c>
      <c r="AD65" s="20">
        <v>-2626</v>
      </c>
      <c r="AE65" s="20" t="s">
        <v>994</v>
      </c>
    </row>
    <row r="66" spans="1:39" s="20" customFormat="1" x14ac:dyDescent="0.25">
      <c r="A66" s="47">
        <v>33687</v>
      </c>
      <c r="B66" s="20" t="s">
        <v>23</v>
      </c>
      <c r="C66" s="47">
        <v>15</v>
      </c>
      <c r="D66" s="30"/>
      <c r="E66" s="30"/>
      <c r="F66" s="30"/>
      <c r="G66" s="47" t="s">
        <v>548</v>
      </c>
      <c r="H66" s="47">
        <v>4</v>
      </c>
      <c r="J66" s="20" t="s">
        <v>28</v>
      </c>
      <c r="K66" s="30">
        <v>64</v>
      </c>
      <c r="L66" s="31" t="s">
        <v>15</v>
      </c>
      <c r="M66" s="47">
        <v>16</v>
      </c>
      <c r="N66" s="47"/>
      <c r="O66" s="20" t="s">
        <v>1749</v>
      </c>
      <c r="P66" s="30">
        <v>2626</v>
      </c>
      <c r="R66" s="28">
        <v>2626</v>
      </c>
      <c r="T66" s="47">
        <f>P66+K66-1</f>
        <v>2689</v>
      </c>
      <c r="U66" s="94">
        <v>96.6</v>
      </c>
      <c r="V66" s="20">
        <v>1.51</v>
      </c>
      <c r="W66" s="29">
        <v>0.84</v>
      </c>
      <c r="X66" s="850">
        <v>0.89</v>
      </c>
      <c r="Y66" s="43" t="s">
        <v>807</v>
      </c>
      <c r="AA66" s="850">
        <v>17</v>
      </c>
      <c r="AB66" s="20">
        <v>64</v>
      </c>
      <c r="AC66" s="20">
        <v>2</v>
      </c>
      <c r="AD66" s="20">
        <v>-2626</v>
      </c>
      <c r="AE66" s="20" t="s">
        <v>994</v>
      </c>
    </row>
    <row r="67" spans="1:39" s="20" customFormat="1" x14ac:dyDescent="0.25">
      <c r="A67" s="47">
        <v>33717</v>
      </c>
      <c r="B67" s="20" t="s">
        <v>23</v>
      </c>
      <c r="C67" s="47">
        <v>15</v>
      </c>
      <c r="D67" s="30"/>
      <c r="E67" s="30"/>
      <c r="F67" s="30"/>
      <c r="G67" s="47" t="s">
        <v>548</v>
      </c>
      <c r="H67" s="47">
        <v>4</v>
      </c>
      <c r="J67" s="20" t="s">
        <v>10</v>
      </c>
      <c r="K67" s="30">
        <v>63</v>
      </c>
      <c r="L67" s="31"/>
      <c r="M67" s="47">
        <v>18</v>
      </c>
      <c r="N67" s="90" t="s">
        <v>900</v>
      </c>
      <c r="O67" s="43" t="s">
        <v>22</v>
      </c>
      <c r="P67" s="30">
        <v>2627</v>
      </c>
      <c r="Q67" s="20">
        <v>2627</v>
      </c>
      <c r="R67" s="28">
        <v>2626</v>
      </c>
      <c r="T67" s="47">
        <f>P67+K67-1</f>
        <v>2689</v>
      </c>
      <c r="U67" s="94">
        <v>115.9</v>
      </c>
      <c r="V67" s="20">
        <v>1.84</v>
      </c>
      <c r="W67" s="29">
        <v>1.2</v>
      </c>
      <c r="X67" s="850">
        <v>1.93</v>
      </c>
      <c r="Y67" s="43" t="s">
        <v>806</v>
      </c>
      <c r="AA67" s="850">
        <v>19</v>
      </c>
      <c r="AB67" s="20">
        <v>63</v>
      </c>
      <c r="AE67" s="20" t="s">
        <v>817</v>
      </c>
    </row>
    <row r="68" spans="1:39" s="20" customFormat="1" x14ac:dyDescent="0.25">
      <c r="A68" s="47">
        <v>33671</v>
      </c>
      <c r="B68" s="20" t="s">
        <v>23</v>
      </c>
      <c r="C68" s="47">
        <v>15</v>
      </c>
      <c r="D68" s="30"/>
      <c r="E68" s="30"/>
      <c r="F68" s="30"/>
      <c r="G68" s="47" t="s">
        <v>548</v>
      </c>
      <c r="H68" s="47">
        <v>4</v>
      </c>
      <c r="J68" s="20" t="s">
        <v>10</v>
      </c>
      <c r="K68" s="30">
        <v>33</v>
      </c>
      <c r="L68" s="31" t="s">
        <v>15</v>
      </c>
      <c r="M68" s="47">
        <v>8</v>
      </c>
      <c r="N68" s="47"/>
      <c r="O68" s="20" t="s">
        <v>1749</v>
      </c>
      <c r="P68" s="30">
        <v>2626</v>
      </c>
      <c r="R68" s="28">
        <v>2626</v>
      </c>
      <c r="T68" s="47">
        <f>P68+K68-1</f>
        <v>2658</v>
      </c>
      <c r="U68" s="94">
        <v>116.3</v>
      </c>
      <c r="V68" s="20">
        <v>3.53</v>
      </c>
      <c r="W68" s="29">
        <v>3.49</v>
      </c>
      <c r="X68" s="850">
        <v>3.65</v>
      </c>
      <c r="Y68" s="43" t="s">
        <v>854</v>
      </c>
      <c r="AA68" s="850">
        <v>9</v>
      </c>
      <c r="AB68" s="20">
        <v>33</v>
      </c>
      <c r="AC68" s="20">
        <v>2</v>
      </c>
      <c r="AE68" s="20" t="s">
        <v>817</v>
      </c>
    </row>
    <row r="69" spans="1:39" s="20" customFormat="1" x14ac:dyDescent="0.25">
      <c r="A69" s="47">
        <v>33663</v>
      </c>
      <c r="B69" s="20" t="s">
        <v>23</v>
      </c>
      <c r="C69" s="47">
        <v>15</v>
      </c>
      <c r="D69" s="30"/>
      <c r="E69" s="30"/>
      <c r="F69" s="30"/>
      <c r="G69" s="47" t="s">
        <v>548</v>
      </c>
      <c r="H69" s="47">
        <v>4</v>
      </c>
      <c r="J69" s="20" t="s">
        <v>10</v>
      </c>
      <c r="K69" s="30">
        <v>27</v>
      </c>
      <c r="L69" s="31"/>
      <c r="M69" s="47">
        <v>10</v>
      </c>
      <c r="N69" s="47"/>
      <c r="O69" s="20" t="s">
        <v>1749</v>
      </c>
      <c r="P69" s="30">
        <v>2626</v>
      </c>
      <c r="R69" s="28">
        <v>2626</v>
      </c>
      <c r="T69" s="47">
        <f>P69+K69-1</f>
        <v>2652</v>
      </c>
      <c r="U69" s="94">
        <v>109.8</v>
      </c>
      <c r="V69" s="20">
        <v>4.07</v>
      </c>
      <c r="W69" s="29">
        <v>4.12</v>
      </c>
      <c r="X69" s="850">
        <v>4.37</v>
      </c>
      <c r="Y69" s="43" t="s">
        <v>1519</v>
      </c>
      <c r="AA69" s="850">
        <v>11</v>
      </c>
      <c r="AB69" s="20">
        <v>27</v>
      </c>
      <c r="AC69" s="20">
        <v>2</v>
      </c>
      <c r="AE69" s="20" t="s">
        <v>817</v>
      </c>
    </row>
    <row r="70" spans="1:39" s="20" customFormat="1" x14ac:dyDescent="0.25">
      <c r="A70" s="47">
        <v>33680</v>
      </c>
      <c r="B70" s="20" t="s">
        <v>23</v>
      </c>
      <c r="C70" s="47">
        <v>15</v>
      </c>
      <c r="D70" s="30"/>
      <c r="E70" s="30"/>
      <c r="F70" s="30"/>
      <c r="G70" s="47" t="s">
        <v>548</v>
      </c>
      <c r="H70" s="47">
        <v>8</v>
      </c>
      <c r="J70" s="20" t="s">
        <v>10</v>
      </c>
      <c r="K70" s="30">
        <v>25</v>
      </c>
      <c r="L70" s="31" t="s">
        <v>15</v>
      </c>
      <c r="M70" s="47">
        <v>14</v>
      </c>
      <c r="N70" s="47"/>
      <c r="O70" s="20" t="s">
        <v>1749</v>
      </c>
      <c r="P70" s="30">
        <v>2626</v>
      </c>
      <c r="R70" s="28">
        <v>2626</v>
      </c>
      <c r="T70" s="47">
        <f>P70+K70-1</f>
        <v>2650</v>
      </c>
      <c r="U70" s="94">
        <v>67.8</v>
      </c>
      <c r="V70" s="20">
        <v>1.94</v>
      </c>
      <c r="W70" s="29">
        <v>1.58</v>
      </c>
      <c r="X70" s="850">
        <v>2.12</v>
      </c>
      <c r="Y70" s="43" t="s">
        <v>806</v>
      </c>
      <c r="AA70" s="850">
        <v>15</v>
      </c>
      <c r="AB70" s="20">
        <v>35</v>
      </c>
      <c r="AC70" s="20">
        <v>2</v>
      </c>
      <c r="AE70" s="20" t="s">
        <v>817</v>
      </c>
    </row>
    <row r="71" spans="1:39" s="827" customFormat="1" x14ac:dyDescent="0.25">
      <c r="A71" s="13" t="s">
        <v>2794</v>
      </c>
      <c r="C71" s="14"/>
      <c r="G71" s="47"/>
      <c r="H71" s="14"/>
      <c r="K71" s="501"/>
      <c r="L71" s="1132"/>
      <c r="M71" s="14"/>
      <c r="N71" s="14"/>
      <c r="P71" s="501"/>
      <c r="T71" s="47"/>
      <c r="U71" s="1076"/>
      <c r="W71" s="829"/>
      <c r="X71" s="859"/>
    </row>
    <row r="72" spans="1:39" s="20" customFormat="1" x14ac:dyDescent="0.25">
      <c r="A72" s="47">
        <v>33729</v>
      </c>
      <c r="B72" s="20" t="s">
        <v>23</v>
      </c>
      <c r="C72" s="47">
        <v>15</v>
      </c>
      <c r="D72" s="30"/>
      <c r="E72" s="30"/>
      <c r="F72" s="30"/>
      <c r="G72" s="47" t="s">
        <v>548</v>
      </c>
      <c r="H72" s="47">
        <v>4</v>
      </c>
      <c r="J72" s="20" t="s">
        <v>10</v>
      </c>
      <c r="K72" s="30">
        <v>52</v>
      </c>
      <c r="L72" s="31" t="s">
        <v>15</v>
      </c>
      <c r="M72" s="47">
        <v>15</v>
      </c>
      <c r="N72" s="90" t="s">
        <v>2414</v>
      </c>
      <c r="O72" s="43"/>
      <c r="P72" s="30">
        <v>1684</v>
      </c>
      <c r="Q72" s="30">
        <v>1683</v>
      </c>
      <c r="R72" s="28">
        <v>1682</v>
      </c>
      <c r="T72" s="47">
        <f>P72+K72-1</f>
        <v>1735</v>
      </c>
      <c r="U72" s="94">
        <v>89.5</v>
      </c>
      <c r="V72" s="20">
        <v>1.72</v>
      </c>
      <c r="W72" s="29">
        <v>1.48</v>
      </c>
      <c r="X72" s="850">
        <v>1.58</v>
      </c>
      <c r="Y72" s="43" t="s">
        <v>806</v>
      </c>
      <c r="Z72" s="20" t="s">
        <v>2793</v>
      </c>
      <c r="AA72" s="850">
        <v>16</v>
      </c>
      <c r="AB72" s="20">
        <v>52</v>
      </c>
      <c r="AE72" s="20" t="s">
        <v>817</v>
      </c>
    </row>
    <row r="73" spans="1:39" s="20" customFormat="1" x14ac:dyDescent="0.25">
      <c r="A73" s="47">
        <v>33692</v>
      </c>
      <c r="B73" s="20" t="s">
        <v>23</v>
      </c>
      <c r="C73" s="47">
        <v>15</v>
      </c>
      <c r="D73" s="30"/>
      <c r="E73" s="30"/>
      <c r="F73" s="30"/>
      <c r="G73" s="47" t="s">
        <v>548</v>
      </c>
      <c r="H73" s="47">
        <v>4</v>
      </c>
      <c r="J73" s="20" t="s">
        <v>10</v>
      </c>
      <c r="K73" s="30">
        <v>52</v>
      </c>
      <c r="L73" s="31" t="s">
        <v>15</v>
      </c>
      <c r="M73" s="47">
        <v>17</v>
      </c>
      <c r="N73" s="47"/>
      <c r="O73" s="20" t="s">
        <v>1749</v>
      </c>
      <c r="P73" s="30">
        <v>1682</v>
      </c>
      <c r="R73" s="82">
        <v>1682</v>
      </c>
      <c r="T73" s="47">
        <f>P73+K73-1</f>
        <v>1733</v>
      </c>
      <c r="U73" s="94">
        <v>86.2</v>
      </c>
      <c r="V73" s="20">
        <v>1.66</v>
      </c>
      <c r="W73" s="29">
        <v>0.9</v>
      </c>
      <c r="X73" s="850">
        <v>1.2</v>
      </c>
      <c r="Y73" s="43" t="s">
        <v>807</v>
      </c>
      <c r="Z73" s="20" t="s">
        <v>2792</v>
      </c>
      <c r="AA73" s="850">
        <v>18</v>
      </c>
      <c r="AB73" s="20">
        <v>52</v>
      </c>
      <c r="AC73" s="20">
        <v>2</v>
      </c>
      <c r="AE73" s="20" t="s">
        <v>817</v>
      </c>
    </row>
    <row r="74" spans="1:39" s="20" customFormat="1" x14ac:dyDescent="0.25">
      <c r="A74" s="47">
        <v>33693</v>
      </c>
      <c r="B74" s="20" t="s">
        <v>23</v>
      </c>
      <c r="C74" s="47">
        <v>15</v>
      </c>
      <c r="D74" s="30"/>
      <c r="E74" s="30"/>
      <c r="F74" s="30"/>
      <c r="G74" s="47" t="s">
        <v>548</v>
      </c>
      <c r="H74" s="47">
        <v>4</v>
      </c>
      <c r="J74" s="20" t="s">
        <v>10</v>
      </c>
      <c r="K74" s="30">
        <v>52</v>
      </c>
      <c r="L74" s="31" t="s">
        <v>15</v>
      </c>
      <c r="M74" s="47">
        <v>17</v>
      </c>
      <c r="N74" s="47"/>
      <c r="O74" s="20" t="s">
        <v>1749</v>
      </c>
      <c r="P74" s="30">
        <v>1682</v>
      </c>
      <c r="R74" s="82">
        <v>1682</v>
      </c>
      <c r="T74" s="47">
        <f>P74+K74-1</f>
        <v>1733</v>
      </c>
      <c r="U74" s="94">
        <v>89.3</v>
      </c>
      <c r="V74" s="20">
        <v>1.72</v>
      </c>
      <c r="W74" s="29">
        <v>0.91</v>
      </c>
      <c r="X74" s="850">
        <v>1.51</v>
      </c>
      <c r="Y74" s="43" t="s">
        <v>807</v>
      </c>
      <c r="Z74" s="20" t="s">
        <v>2791</v>
      </c>
      <c r="AA74" s="850">
        <v>18</v>
      </c>
      <c r="AB74" s="20">
        <v>52</v>
      </c>
      <c r="AC74" s="20">
        <v>2</v>
      </c>
      <c r="AE74" s="20" t="s">
        <v>817</v>
      </c>
    </row>
    <row r="75" spans="1:39" x14ac:dyDescent="0.25">
      <c r="A75" s="78" t="s">
        <v>2790</v>
      </c>
      <c r="G75" s="47"/>
    </row>
    <row r="76" spans="1:39" x14ac:dyDescent="0.25">
      <c r="A76" s="937">
        <v>33665</v>
      </c>
      <c r="B76" s="935" t="s">
        <v>23</v>
      </c>
      <c r="C76" s="937">
        <v>15</v>
      </c>
      <c r="D76" s="935"/>
      <c r="G76" s="47" t="s">
        <v>548</v>
      </c>
      <c r="H76" s="5"/>
      <c r="J76" s="20" t="s">
        <v>817</v>
      </c>
      <c r="K76" s="936">
        <v>178</v>
      </c>
      <c r="L76" s="1126"/>
      <c r="M76" s="936">
        <v>4</v>
      </c>
      <c r="N76" s="939" t="s">
        <v>672</v>
      </c>
      <c r="O76" s="938" t="s">
        <v>22</v>
      </c>
      <c r="P76" s="5"/>
      <c r="Q76" s="1126"/>
      <c r="R76" s="930" t="s">
        <v>646</v>
      </c>
      <c r="S76" s="933"/>
      <c r="T76" s="934"/>
      <c r="U76" s="1011">
        <v>139.9</v>
      </c>
      <c r="V76" s="927">
        <v>0.79</v>
      </c>
      <c r="W76" s="929">
        <v>0.64</v>
      </c>
      <c r="X76" s="928">
        <v>0.49</v>
      </c>
      <c r="Y76" s="927" t="s">
        <v>805</v>
      </c>
      <c r="Z76" s="927"/>
      <c r="AA76" s="1131"/>
      <c r="AB76" s="935"/>
      <c r="AC76" s="1124">
        <v>5</v>
      </c>
      <c r="AD76" s="935">
        <v>178</v>
      </c>
      <c r="AE76" s="935"/>
      <c r="AF76" s="935"/>
      <c r="AG76" s="935"/>
      <c r="AH76" s="927"/>
    </row>
    <row r="77" spans="1:39" x14ac:dyDescent="0.25">
      <c r="A77" s="937">
        <v>33668</v>
      </c>
      <c r="B77" s="935" t="s">
        <v>23</v>
      </c>
      <c r="C77" s="937">
        <v>15</v>
      </c>
      <c r="D77" s="935"/>
      <c r="G77" s="47" t="s">
        <v>548</v>
      </c>
      <c r="H77" s="5"/>
      <c r="J77" s="20" t="s">
        <v>817</v>
      </c>
      <c r="K77" s="936">
        <v>78</v>
      </c>
      <c r="L77" s="1126"/>
      <c r="M77" s="936">
        <v>0</v>
      </c>
      <c r="N77" s="939" t="s">
        <v>800</v>
      </c>
      <c r="O77" s="938" t="s">
        <v>22</v>
      </c>
      <c r="P77" s="5"/>
      <c r="Q77" s="1126"/>
      <c r="R77" s="930" t="s">
        <v>646</v>
      </c>
      <c r="S77" s="933"/>
      <c r="T77" s="934"/>
      <c r="U77" s="1011">
        <v>54</v>
      </c>
      <c r="V77" s="927">
        <v>0.69</v>
      </c>
      <c r="W77" s="1116" t="s">
        <v>22</v>
      </c>
      <c r="X77" s="928">
        <v>0</v>
      </c>
      <c r="Y77" s="927" t="s">
        <v>896</v>
      </c>
      <c r="Z77" s="935" t="s">
        <v>2789</v>
      </c>
      <c r="AA77" s="1131"/>
      <c r="AB77" s="935"/>
      <c r="AC77" s="1124">
        <v>0</v>
      </c>
      <c r="AD77" s="935">
        <v>78</v>
      </c>
      <c r="AE77" s="935"/>
      <c r="AF77" s="935"/>
      <c r="AG77" s="935"/>
    </row>
    <row r="78" spans="1:39" x14ac:dyDescent="0.25">
      <c r="A78" s="937">
        <v>33716</v>
      </c>
      <c r="B78" s="935" t="s">
        <v>23</v>
      </c>
      <c r="C78" s="937">
        <v>15</v>
      </c>
      <c r="D78" s="935"/>
      <c r="G78" s="47" t="s">
        <v>548</v>
      </c>
      <c r="H78" s="5"/>
      <c r="J78" s="20" t="s">
        <v>817</v>
      </c>
      <c r="K78" s="936">
        <v>67</v>
      </c>
      <c r="L78" s="1126"/>
      <c r="M78" s="936">
        <v>20</v>
      </c>
      <c r="N78" s="939" t="s">
        <v>39</v>
      </c>
      <c r="O78" s="938" t="s">
        <v>22</v>
      </c>
      <c r="P78" s="5"/>
      <c r="Q78" s="1126"/>
      <c r="R78" s="930" t="s">
        <v>646</v>
      </c>
      <c r="S78" s="933"/>
      <c r="T78" s="934"/>
      <c r="U78" s="1011">
        <v>128.6</v>
      </c>
      <c r="V78" s="927">
        <v>1.92</v>
      </c>
      <c r="W78" s="929">
        <v>1.28</v>
      </c>
      <c r="X78" s="928">
        <v>2.5</v>
      </c>
      <c r="Y78" s="932" t="s">
        <v>806</v>
      </c>
      <c r="Z78" s="935"/>
      <c r="AA78" s="1130"/>
      <c r="AB78" s="935"/>
      <c r="AC78" s="1124">
        <v>21</v>
      </c>
      <c r="AD78" s="935">
        <v>67</v>
      </c>
      <c r="AE78" s="935"/>
      <c r="AF78" s="935"/>
      <c r="AG78" s="935"/>
      <c r="AH78" s="927"/>
      <c r="AI78" s="927"/>
      <c r="AJ78" s="20"/>
      <c r="AK78" s="20"/>
      <c r="AL78" s="20"/>
      <c r="AM78" s="20"/>
    </row>
    <row r="79" spans="1:39" x14ac:dyDescent="0.25">
      <c r="A79" s="934">
        <v>33691</v>
      </c>
      <c r="B79" s="927" t="s">
        <v>23</v>
      </c>
      <c r="C79" s="934">
        <v>15</v>
      </c>
      <c r="D79" s="927"/>
      <c r="G79" s="47" t="s">
        <v>548</v>
      </c>
      <c r="H79" s="5"/>
      <c r="J79" s="20" t="s">
        <v>817</v>
      </c>
      <c r="K79" s="933">
        <v>47</v>
      </c>
      <c r="L79" s="1117" t="s">
        <v>15</v>
      </c>
      <c r="M79" s="933">
        <v>15</v>
      </c>
      <c r="N79" s="934">
        <v>0</v>
      </c>
      <c r="O79" s="927" t="s">
        <v>1749</v>
      </c>
      <c r="P79" s="5"/>
      <c r="Q79" s="1126"/>
      <c r="R79" s="930" t="s">
        <v>646</v>
      </c>
      <c r="S79" s="933"/>
      <c r="T79" s="934"/>
      <c r="U79" s="1011">
        <v>95.7</v>
      </c>
      <c r="V79" s="927">
        <v>2.04</v>
      </c>
      <c r="W79" s="929">
        <v>1.55</v>
      </c>
      <c r="X79" s="928">
        <v>1.92</v>
      </c>
      <c r="Y79" s="932" t="s">
        <v>808</v>
      </c>
      <c r="Z79" s="927"/>
      <c r="AA79" s="927"/>
      <c r="AB79" s="927"/>
      <c r="AC79" s="1124">
        <v>16</v>
      </c>
      <c r="AD79" s="935">
        <v>47</v>
      </c>
      <c r="AE79" s="935">
        <v>2</v>
      </c>
      <c r="AF79" s="935"/>
      <c r="AG79" s="935"/>
      <c r="AH79" s="931"/>
      <c r="AI79" s="927"/>
      <c r="AJ79" s="20"/>
      <c r="AK79" s="20"/>
      <c r="AL79" s="20"/>
      <c r="AM79" s="20"/>
    </row>
    <row r="80" spans="1:39" x14ac:dyDescent="0.25">
      <c r="A80" s="937">
        <v>33725</v>
      </c>
      <c r="B80" s="935" t="s">
        <v>23</v>
      </c>
      <c r="C80" s="937">
        <v>15</v>
      </c>
      <c r="D80" s="935"/>
      <c r="G80" s="47" t="s">
        <v>548</v>
      </c>
      <c r="H80" s="5"/>
      <c r="J80" s="20" t="s">
        <v>817</v>
      </c>
      <c r="K80" s="936">
        <v>62</v>
      </c>
      <c r="L80" s="1126" t="s">
        <v>15</v>
      </c>
      <c r="M80" s="936">
        <v>12</v>
      </c>
      <c r="N80" s="939" t="s">
        <v>39</v>
      </c>
      <c r="O80" s="938" t="s">
        <v>22</v>
      </c>
      <c r="P80" s="5"/>
      <c r="Q80" s="1126"/>
      <c r="R80" s="930" t="s">
        <v>646</v>
      </c>
      <c r="S80" s="933"/>
      <c r="T80" s="934"/>
      <c r="U80" s="1011">
        <v>85.9</v>
      </c>
      <c r="V80" s="927">
        <v>1.39</v>
      </c>
      <c r="W80" s="929">
        <v>1.98</v>
      </c>
      <c r="X80" s="928">
        <v>1.67</v>
      </c>
      <c r="Y80" s="932" t="s">
        <v>806</v>
      </c>
      <c r="Z80" s="935"/>
      <c r="AA80" s="1130"/>
      <c r="AB80" s="935"/>
      <c r="AC80" s="1124">
        <v>13</v>
      </c>
      <c r="AD80" s="935">
        <v>62</v>
      </c>
      <c r="AE80" s="935"/>
      <c r="AF80" s="935"/>
      <c r="AG80" s="935"/>
      <c r="AH80" s="927"/>
      <c r="AI80" s="927"/>
      <c r="AJ80" s="20"/>
      <c r="AK80" s="20"/>
      <c r="AL80" s="20"/>
      <c r="AM80" s="20"/>
    </row>
    <row r="81" spans="1:39" x14ac:dyDescent="0.25">
      <c r="A81" s="937">
        <v>33696</v>
      </c>
      <c r="B81" s="935" t="s">
        <v>23</v>
      </c>
      <c r="C81" s="937">
        <v>15</v>
      </c>
      <c r="D81" s="935"/>
      <c r="G81" s="47" t="s">
        <v>548</v>
      </c>
      <c r="H81" s="5"/>
      <c r="J81" s="20" t="s">
        <v>817</v>
      </c>
      <c r="K81" s="936">
        <v>68</v>
      </c>
      <c r="L81" s="1126" t="s">
        <v>15</v>
      </c>
      <c r="M81" s="936">
        <v>12</v>
      </c>
      <c r="N81" s="939" t="s">
        <v>39</v>
      </c>
      <c r="O81" s="935"/>
      <c r="P81" s="5"/>
      <c r="Q81" s="1126"/>
      <c r="R81" s="930" t="s">
        <v>646</v>
      </c>
      <c r="S81" s="933"/>
      <c r="T81" s="934"/>
      <c r="U81" s="1011">
        <v>87.4</v>
      </c>
      <c r="V81" s="927">
        <v>1.29</v>
      </c>
      <c r="W81" s="929">
        <v>0.99</v>
      </c>
      <c r="X81" s="928">
        <v>1.43</v>
      </c>
      <c r="Y81" s="932" t="s">
        <v>807</v>
      </c>
      <c r="Z81" s="935"/>
      <c r="AA81" s="1130"/>
      <c r="AB81" s="935"/>
      <c r="AC81" s="1124">
        <v>13</v>
      </c>
      <c r="AD81" s="935">
        <v>68</v>
      </c>
      <c r="AE81" s="935"/>
      <c r="AF81" s="935"/>
      <c r="AG81" s="935"/>
      <c r="AH81" s="927"/>
      <c r="AI81" s="927"/>
      <c r="AJ81" s="20"/>
      <c r="AK81" s="20"/>
      <c r="AL81" s="20"/>
      <c r="AM81" s="20"/>
    </row>
    <row r="82" spans="1:39" x14ac:dyDescent="0.25">
      <c r="A82" s="937">
        <v>33686</v>
      </c>
      <c r="B82" s="935" t="s">
        <v>23</v>
      </c>
      <c r="C82" s="937">
        <v>15</v>
      </c>
      <c r="D82" s="935"/>
      <c r="G82" s="47" t="s">
        <v>548</v>
      </c>
      <c r="H82" s="5"/>
      <c r="J82" s="20" t="s">
        <v>817</v>
      </c>
      <c r="K82" s="936">
        <v>46</v>
      </c>
      <c r="L82" s="1126"/>
      <c r="M82" s="936">
        <v>13</v>
      </c>
      <c r="N82" s="939" t="s">
        <v>39</v>
      </c>
      <c r="O82" s="938" t="s">
        <v>22</v>
      </c>
      <c r="P82" s="5"/>
      <c r="Q82" s="935"/>
      <c r="R82" s="930" t="s">
        <v>646</v>
      </c>
      <c r="S82" s="933"/>
      <c r="T82" s="934"/>
      <c r="U82" s="1011">
        <v>64.8</v>
      </c>
      <c r="V82" s="927">
        <v>1.41</v>
      </c>
      <c r="W82" s="929">
        <v>1.1100000000000001</v>
      </c>
      <c r="X82" s="928">
        <v>1.49</v>
      </c>
      <c r="Y82" s="932" t="s">
        <v>806</v>
      </c>
      <c r="Z82" s="927" t="s">
        <v>2788</v>
      </c>
      <c r="AA82" s="1129"/>
      <c r="AB82" s="935"/>
      <c r="AC82" s="1124">
        <v>14</v>
      </c>
      <c r="AD82" s="935">
        <v>46</v>
      </c>
      <c r="AE82" s="935"/>
      <c r="AF82" s="935"/>
      <c r="AG82" s="935"/>
      <c r="AH82" s="20"/>
      <c r="AI82" s="927"/>
      <c r="AJ82" s="20"/>
      <c r="AK82" s="20"/>
      <c r="AL82" s="20"/>
      <c r="AM82" s="20"/>
    </row>
    <row r="83" spans="1:39" x14ac:dyDescent="0.25">
      <c r="A83" s="937">
        <v>33678</v>
      </c>
      <c r="B83" s="935" t="s">
        <v>23</v>
      </c>
      <c r="C83" s="937">
        <v>15</v>
      </c>
      <c r="D83" s="935"/>
      <c r="G83" s="47" t="s">
        <v>548</v>
      </c>
      <c r="H83" s="5"/>
      <c r="J83" s="20" t="s">
        <v>817</v>
      </c>
      <c r="K83" s="936">
        <v>59</v>
      </c>
      <c r="L83" s="1126"/>
      <c r="M83" s="936">
        <v>9</v>
      </c>
      <c r="N83" s="937">
        <v>0</v>
      </c>
      <c r="O83" s="935" t="s">
        <v>1749</v>
      </c>
      <c r="P83" s="5"/>
      <c r="Q83" s="1126"/>
      <c r="R83" s="930" t="s">
        <v>646</v>
      </c>
      <c r="S83" s="933"/>
      <c r="T83" s="934"/>
      <c r="U83" s="1011">
        <v>144.1</v>
      </c>
      <c r="V83" s="927">
        <v>2.44</v>
      </c>
      <c r="W83" s="929">
        <v>3.38</v>
      </c>
      <c r="X83" s="928">
        <v>2.96</v>
      </c>
      <c r="Y83" s="932" t="s">
        <v>810</v>
      </c>
      <c r="Z83" s="935"/>
      <c r="AA83" s="1129"/>
      <c r="AB83" s="935"/>
      <c r="AC83" s="1124">
        <v>10</v>
      </c>
      <c r="AD83" s="935">
        <v>59</v>
      </c>
      <c r="AE83" s="935">
        <v>2</v>
      </c>
      <c r="AF83" s="935"/>
      <c r="AG83" s="935"/>
      <c r="AH83" s="927"/>
      <c r="AI83" s="927"/>
      <c r="AJ83" s="20"/>
      <c r="AK83" s="20"/>
      <c r="AL83" s="20"/>
      <c r="AM83" s="20"/>
    </row>
    <row r="84" spans="1:39" x14ac:dyDescent="0.25">
      <c r="A84" s="937">
        <v>33666</v>
      </c>
      <c r="B84" s="935" t="s">
        <v>23</v>
      </c>
      <c r="C84" s="937">
        <v>15</v>
      </c>
      <c r="D84" s="935"/>
      <c r="G84" s="47" t="s">
        <v>548</v>
      </c>
      <c r="H84" s="5"/>
      <c r="J84" s="20" t="s">
        <v>817</v>
      </c>
      <c r="K84" s="936">
        <v>41</v>
      </c>
      <c r="L84" s="1126"/>
      <c r="M84" s="936">
        <v>13</v>
      </c>
      <c r="N84" s="939" t="s">
        <v>39</v>
      </c>
      <c r="O84" s="938" t="s">
        <v>22</v>
      </c>
      <c r="P84" s="5"/>
      <c r="Q84" s="1126"/>
      <c r="R84" s="930" t="s">
        <v>646</v>
      </c>
      <c r="S84" s="933"/>
      <c r="T84" s="934"/>
      <c r="U84" s="1011">
        <v>104.6</v>
      </c>
      <c r="V84" s="927">
        <v>2.5499999999999998</v>
      </c>
      <c r="W84" s="929">
        <v>2.25</v>
      </c>
      <c r="X84" s="928">
        <v>1.86</v>
      </c>
      <c r="Y84" s="932" t="s">
        <v>809</v>
      </c>
      <c r="Z84" s="935"/>
      <c r="AA84" s="1129"/>
      <c r="AB84" s="935"/>
      <c r="AC84" s="1124">
        <v>14</v>
      </c>
      <c r="AD84" s="935">
        <v>41</v>
      </c>
      <c r="AE84" s="935"/>
      <c r="AF84" s="935"/>
      <c r="AG84" s="935"/>
      <c r="AH84" s="927"/>
      <c r="AI84" s="927"/>
      <c r="AJ84" s="20"/>
      <c r="AK84" s="20"/>
      <c r="AL84" s="20"/>
      <c r="AM84" s="20"/>
    </row>
    <row r="85" spans="1:39" x14ac:dyDescent="0.25">
      <c r="A85" s="937">
        <v>33723</v>
      </c>
      <c r="B85" s="935" t="s">
        <v>23</v>
      </c>
      <c r="C85" s="937">
        <v>15</v>
      </c>
      <c r="D85" s="935"/>
      <c r="G85" s="47" t="s">
        <v>548</v>
      </c>
      <c r="H85" s="5"/>
      <c r="J85" s="20" t="s">
        <v>817</v>
      </c>
      <c r="K85" s="936">
        <v>59</v>
      </c>
      <c r="L85" s="1126"/>
      <c r="M85" s="936">
        <v>7</v>
      </c>
      <c r="N85" s="939" t="s">
        <v>39</v>
      </c>
      <c r="O85" s="938" t="s">
        <v>22</v>
      </c>
      <c r="P85" s="5"/>
      <c r="Q85" s="1126"/>
      <c r="R85" s="930" t="s">
        <v>646</v>
      </c>
      <c r="S85" s="933"/>
      <c r="T85" s="934"/>
      <c r="U85" s="1011">
        <v>142.80000000000001</v>
      </c>
      <c r="V85" s="927">
        <v>2.42</v>
      </c>
      <c r="W85" s="929">
        <v>2.79</v>
      </c>
      <c r="X85" s="928">
        <v>2.2999999999999998</v>
      </c>
      <c r="Y85" s="932" t="s">
        <v>809</v>
      </c>
      <c r="Z85" s="935"/>
      <c r="AA85" s="1129"/>
      <c r="AB85" s="935"/>
      <c r="AC85" s="1128">
        <v>8</v>
      </c>
      <c r="AD85" s="935">
        <v>59</v>
      </c>
      <c r="AE85" s="935"/>
      <c r="AF85" s="935"/>
      <c r="AG85" s="935"/>
      <c r="AH85" s="927"/>
      <c r="AI85" s="927"/>
      <c r="AJ85" s="20"/>
      <c r="AK85" s="20"/>
      <c r="AL85" s="20"/>
      <c r="AM85" s="20"/>
    </row>
    <row r="86" spans="1:39" x14ac:dyDescent="0.25">
      <c r="A86" s="937">
        <v>33705</v>
      </c>
      <c r="B86" s="935" t="s">
        <v>23</v>
      </c>
      <c r="C86" s="937">
        <v>15</v>
      </c>
      <c r="D86" s="935"/>
      <c r="G86" s="47" t="s">
        <v>548</v>
      </c>
      <c r="H86" s="5"/>
      <c r="J86" s="20" t="s">
        <v>817</v>
      </c>
      <c r="K86" s="936">
        <v>15</v>
      </c>
      <c r="L86" s="1126" t="s">
        <v>15</v>
      </c>
      <c r="M86" s="936">
        <v>7</v>
      </c>
      <c r="N86" s="937"/>
      <c r="O86" s="935" t="s">
        <v>1749</v>
      </c>
      <c r="P86" s="5"/>
      <c r="Q86" s="1126"/>
      <c r="R86" s="930" t="s">
        <v>646</v>
      </c>
      <c r="S86" s="933"/>
      <c r="T86" s="934"/>
      <c r="U86" s="1011">
        <v>64.400000000000006</v>
      </c>
      <c r="V86" s="929">
        <v>4.3</v>
      </c>
      <c r="W86" s="929">
        <v>4.2300000000000004</v>
      </c>
      <c r="X86" s="928">
        <v>4.41</v>
      </c>
      <c r="Y86" s="1127" t="s">
        <v>1519</v>
      </c>
      <c r="Z86" s="935"/>
      <c r="AA86" s="1125"/>
      <c r="AB86" s="935"/>
      <c r="AC86" s="1124">
        <v>8</v>
      </c>
      <c r="AD86" s="935">
        <v>15</v>
      </c>
      <c r="AE86" s="935">
        <v>2</v>
      </c>
      <c r="AF86" s="935"/>
      <c r="AG86" s="935"/>
      <c r="AH86" s="927"/>
      <c r="AI86" s="927"/>
      <c r="AJ86" s="20"/>
      <c r="AK86" s="20"/>
      <c r="AL86" s="20"/>
      <c r="AM86" s="20"/>
    </row>
    <row r="87" spans="1:39" x14ac:dyDescent="0.25">
      <c r="A87" s="937">
        <v>33731</v>
      </c>
      <c r="B87" s="935" t="s">
        <v>23</v>
      </c>
      <c r="C87" s="937">
        <v>15</v>
      </c>
      <c r="D87" s="935"/>
      <c r="G87" s="47" t="s">
        <v>548</v>
      </c>
      <c r="H87" s="5"/>
      <c r="J87" s="20" t="s">
        <v>817</v>
      </c>
      <c r="K87" s="936">
        <v>11</v>
      </c>
      <c r="L87" s="1126" t="s">
        <v>15</v>
      </c>
      <c r="M87" s="936">
        <v>9</v>
      </c>
      <c r="N87" s="937"/>
      <c r="O87" s="935" t="s">
        <v>1749</v>
      </c>
      <c r="P87" s="5"/>
      <c r="Q87" s="1126"/>
      <c r="R87" s="930" t="s">
        <v>646</v>
      </c>
      <c r="S87" s="933"/>
      <c r="T87" s="934"/>
      <c r="U87" s="1011">
        <v>52</v>
      </c>
      <c r="V87" s="927">
        <v>4.7300000000000004</v>
      </c>
      <c r="W87" s="929">
        <v>4.9400000000000004</v>
      </c>
      <c r="X87" s="928">
        <v>4.55</v>
      </c>
      <c r="Y87" s="1127" t="s">
        <v>1519</v>
      </c>
      <c r="Z87" s="935"/>
      <c r="AA87" s="1125"/>
      <c r="AB87" s="935"/>
      <c r="AC87" s="1124">
        <v>10</v>
      </c>
      <c r="AD87" s="935">
        <v>11</v>
      </c>
      <c r="AE87" s="935">
        <v>2</v>
      </c>
      <c r="AF87" s="935"/>
      <c r="AG87" s="935"/>
      <c r="AH87" s="935"/>
      <c r="AI87" s="935"/>
    </row>
    <row r="88" spans="1:39" x14ac:dyDescent="0.25">
      <c r="A88" s="937">
        <v>33697</v>
      </c>
      <c r="B88" s="935" t="s">
        <v>23</v>
      </c>
      <c r="C88" s="937">
        <v>15</v>
      </c>
      <c r="D88" s="935"/>
      <c r="G88" s="47" t="s">
        <v>548</v>
      </c>
      <c r="H88" s="5"/>
      <c r="J88" s="20" t="s">
        <v>817</v>
      </c>
      <c r="K88" s="936">
        <v>15</v>
      </c>
      <c r="L88" s="1126" t="s">
        <v>15</v>
      </c>
      <c r="M88" s="936">
        <v>8</v>
      </c>
      <c r="N88" s="937"/>
      <c r="O88" s="935" t="s">
        <v>1749</v>
      </c>
      <c r="P88" s="5"/>
      <c r="Q88" s="1126"/>
      <c r="R88" s="930" t="s">
        <v>646</v>
      </c>
      <c r="S88" s="933"/>
      <c r="T88" s="934"/>
      <c r="U88" s="1011">
        <v>69.5</v>
      </c>
      <c r="V88" s="927">
        <v>4.63</v>
      </c>
      <c r="W88" s="929">
        <v>3.59</v>
      </c>
      <c r="X88" s="928">
        <v>5.19</v>
      </c>
      <c r="Y88" s="932" t="s">
        <v>1122</v>
      </c>
      <c r="Z88" s="935"/>
      <c r="AA88" s="1125"/>
      <c r="AB88" s="935"/>
      <c r="AC88" s="1124">
        <v>9</v>
      </c>
      <c r="AD88" s="935">
        <v>15</v>
      </c>
      <c r="AE88" s="935">
        <v>2</v>
      </c>
      <c r="AF88" s="935"/>
      <c r="AG88" s="935"/>
      <c r="AH88" s="935"/>
      <c r="AI88" s="935"/>
    </row>
    <row r="89" spans="1:39" x14ac:dyDescent="0.25">
      <c r="A89" s="937">
        <v>33728</v>
      </c>
      <c r="B89" s="935" t="s">
        <v>23</v>
      </c>
      <c r="C89" s="937">
        <v>15</v>
      </c>
      <c r="D89" s="935"/>
      <c r="G89" s="47" t="s">
        <v>548</v>
      </c>
      <c r="H89" s="5"/>
      <c r="J89" s="20" t="s">
        <v>817</v>
      </c>
      <c r="K89" s="936">
        <v>24</v>
      </c>
      <c r="L89" s="1126" t="s">
        <v>15</v>
      </c>
      <c r="M89" s="936">
        <v>9</v>
      </c>
      <c r="N89" s="937"/>
      <c r="O89" s="935" t="s">
        <v>1749</v>
      </c>
      <c r="P89" s="5"/>
      <c r="Q89" s="1126"/>
      <c r="R89" s="930" t="s">
        <v>646</v>
      </c>
      <c r="S89" s="933"/>
      <c r="T89" s="934"/>
      <c r="U89" s="1011">
        <v>74.7</v>
      </c>
      <c r="V89" s="927">
        <v>3.11</v>
      </c>
      <c r="W89" s="929">
        <v>3.02</v>
      </c>
      <c r="X89" s="928">
        <v>2.8</v>
      </c>
      <c r="Y89" s="932" t="s">
        <v>854</v>
      </c>
      <c r="Z89" s="935"/>
      <c r="AA89" s="1125"/>
      <c r="AB89" s="935"/>
      <c r="AC89" s="1124">
        <v>10</v>
      </c>
      <c r="AD89" s="935">
        <v>24</v>
      </c>
      <c r="AE89" s="935">
        <v>2</v>
      </c>
      <c r="AF89" s="935"/>
      <c r="AG89" s="935"/>
      <c r="AH89" s="935"/>
      <c r="AI89" s="935"/>
    </row>
    <row r="90" spans="1:39" x14ac:dyDescent="0.25">
      <c r="A90" s="937">
        <v>33710</v>
      </c>
      <c r="B90" s="935" t="s">
        <v>23</v>
      </c>
      <c r="C90" s="937">
        <v>15</v>
      </c>
      <c r="D90" s="935"/>
      <c r="G90" s="47" t="s">
        <v>548</v>
      </c>
      <c r="H90" s="5"/>
      <c r="J90" s="20" t="s">
        <v>817</v>
      </c>
      <c r="K90" s="936">
        <v>13</v>
      </c>
      <c r="L90" s="1126" t="s">
        <v>15</v>
      </c>
      <c r="M90" s="936">
        <v>7</v>
      </c>
      <c r="N90" s="937"/>
      <c r="O90" s="935" t="s">
        <v>24</v>
      </c>
      <c r="P90" s="5"/>
      <c r="Q90" s="1126"/>
      <c r="R90" s="930" t="s">
        <v>646</v>
      </c>
      <c r="S90" s="933"/>
      <c r="T90" s="934"/>
      <c r="U90" s="1011">
        <v>48.8</v>
      </c>
      <c r="V90" s="927">
        <v>3.75</v>
      </c>
      <c r="W90" s="929">
        <v>3.71</v>
      </c>
      <c r="X90" s="928">
        <v>3.64</v>
      </c>
      <c r="Y90" s="932" t="s">
        <v>916</v>
      </c>
      <c r="Z90" s="935"/>
      <c r="AA90" s="1125"/>
      <c r="AB90" s="935"/>
      <c r="AC90" s="1124">
        <v>8</v>
      </c>
      <c r="AD90" s="935">
        <v>13</v>
      </c>
      <c r="AE90" s="935">
        <v>1</v>
      </c>
      <c r="AF90" s="935"/>
      <c r="AG90" s="935"/>
      <c r="AH90" s="935"/>
      <c r="AI90" s="935"/>
    </row>
    <row r="91" spans="1:39" x14ac:dyDescent="0.25">
      <c r="A91" s="937">
        <v>33695</v>
      </c>
      <c r="B91" s="935" t="s">
        <v>23</v>
      </c>
      <c r="C91" s="937">
        <v>15</v>
      </c>
      <c r="D91" s="935"/>
      <c r="G91" s="47" t="s">
        <v>548</v>
      </c>
      <c r="H91" s="5"/>
      <c r="J91" s="20" t="s">
        <v>817</v>
      </c>
      <c r="K91" s="936">
        <v>20</v>
      </c>
      <c r="L91" s="1126" t="s">
        <v>15</v>
      </c>
      <c r="M91" s="936">
        <v>10</v>
      </c>
      <c r="N91" s="937"/>
      <c r="O91" s="935" t="s">
        <v>1749</v>
      </c>
      <c r="P91" s="5"/>
      <c r="Q91" s="1126"/>
      <c r="R91" s="930" t="s">
        <v>646</v>
      </c>
      <c r="S91" s="933"/>
      <c r="T91" s="934"/>
      <c r="U91" s="1011">
        <v>79</v>
      </c>
      <c r="V91" s="927">
        <v>3.95</v>
      </c>
      <c r="W91" s="929">
        <v>3.67</v>
      </c>
      <c r="X91" s="928">
        <v>4.24</v>
      </c>
      <c r="Y91" s="932" t="s">
        <v>1505</v>
      </c>
      <c r="Z91" s="935"/>
      <c r="AA91" s="1125"/>
      <c r="AB91" s="935" t="s">
        <v>2787</v>
      </c>
      <c r="AC91" s="1124">
        <v>11</v>
      </c>
      <c r="AD91" s="935">
        <v>20</v>
      </c>
      <c r="AE91" s="935">
        <v>2</v>
      </c>
      <c r="AF91" s="935"/>
      <c r="AG91" s="935"/>
    </row>
    <row r="92" spans="1:39" x14ac:dyDescent="0.25">
      <c r="A92" s="937">
        <v>33677</v>
      </c>
      <c r="B92" s="935" t="s">
        <v>23</v>
      </c>
      <c r="C92" s="937">
        <v>15</v>
      </c>
      <c r="D92" s="935"/>
      <c r="G92" s="47" t="s">
        <v>548</v>
      </c>
      <c r="H92" s="5"/>
      <c r="J92" s="20" t="s">
        <v>817</v>
      </c>
      <c r="K92" s="936">
        <v>17</v>
      </c>
      <c r="L92" s="1126" t="s">
        <v>15</v>
      </c>
      <c r="M92" s="936">
        <v>7</v>
      </c>
      <c r="N92" s="937"/>
      <c r="O92" s="935" t="s">
        <v>1749</v>
      </c>
      <c r="P92" s="5"/>
      <c r="Q92" s="1126"/>
      <c r="R92" s="930" t="s">
        <v>646</v>
      </c>
      <c r="S92" s="933"/>
      <c r="T92" s="934"/>
      <c r="U92" s="1011">
        <v>55.7</v>
      </c>
      <c r="V92" s="927">
        <v>3.28</v>
      </c>
      <c r="W92" s="929">
        <v>3.57</v>
      </c>
      <c r="X92" s="928">
        <v>3.18</v>
      </c>
      <c r="Y92" s="932" t="s">
        <v>2786</v>
      </c>
      <c r="Z92" s="935"/>
      <c r="AA92" s="1125"/>
      <c r="AB92" s="935" t="s">
        <v>2779</v>
      </c>
      <c r="AC92" s="1124">
        <v>8</v>
      </c>
      <c r="AD92" s="935">
        <v>17</v>
      </c>
      <c r="AE92" s="935">
        <v>2</v>
      </c>
      <c r="AF92" s="935"/>
      <c r="AG92" s="935"/>
    </row>
    <row r="93" spans="1:39" x14ac:dyDescent="0.25">
      <c r="A93" s="937">
        <v>33670</v>
      </c>
      <c r="B93" s="935" t="s">
        <v>23</v>
      </c>
      <c r="C93" s="937">
        <v>15</v>
      </c>
      <c r="D93" s="935"/>
      <c r="G93" s="47" t="s">
        <v>548</v>
      </c>
      <c r="H93" s="5"/>
      <c r="J93" s="20" t="s">
        <v>817</v>
      </c>
      <c r="K93" s="936">
        <v>15</v>
      </c>
      <c r="L93" s="1126" t="s">
        <v>15</v>
      </c>
      <c r="M93" s="936">
        <v>11</v>
      </c>
      <c r="N93" s="937"/>
      <c r="O93" s="935" t="s">
        <v>1749</v>
      </c>
      <c r="P93" s="5"/>
      <c r="Q93" s="1126"/>
      <c r="R93" s="930" t="s">
        <v>646</v>
      </c>
      <c r="S93" s="933"/>
      <c r="T93" s="934"/>
      <c r="U93" s="1011">
        <v>46.6</v>
      </c>
      <c r="V93" s="927">
        <v>3.11</v>
      </c>
      <c r="W93" s="929">
        <v>2.61</v>
      </c>
      <c r="X93" s="928">
        <v>3.41</v>
      </c>
      <c r="Y93" s="932" t="s">
        <v>858</v>
      </c>
      <c r="Z93" s="935"/>
      <c r="AA93" s="1125"/>
      <c r="AB93" s="935"/>
      <c r="AC93" s="1124">
        <v>12</v>
      </c>
      <c r="AD93" s="935">
        <v>15</v>
      </c>
      <c r="AE93" s="935">
        <v>2</v>
      </c>
      <c r="AF93" s="935"/>
      <c r="AG93" s="935"/>
    </row>
    <row r="94" spans="1:39" x14ac:dyDescent="0.25">
      <c r="A94" s="937">
        <v>33673</v>
      </c>
      <c r="B94" s="935" t="s">
        <v>23</v>
      </c>
      <c r="C94" s="937">
        <v>15</v>
      </c>
      <c r="D94" s="935"/>
      <c r="G94" s="47" t="s">
        <v>548</v>
      </c>
      <c r="H94" s="5"/>
      <c r="J94" s="20" t="s">
        <v>817</v>
      </c>
      <c r="K94" s="936">
        <v>24</v>
      </c>
      <c r="L94" s="1126" t="s">
        <v>15</v>
      </c>
      <c r="M94" s="936">
        <v>10</v>
      </c>
      <c r="N94" s="937"/>
      <c r="O94" s="935" t="s">
        <v>1749</v>
      </c>
      <c r="P94" s="5"/>
      <c r="Q94" s="1126"/>
      <c r="R94" s="930" t="s">
        <v>646</v>
      </c>
      <c r="S94" s="933"/>
      <c r="T94" s="934"/>
      <c r="U94" s="1011">
        <v>89.6</v>
      </c>
      <c r="V94" s="927">
        <v>3.73</v>
      </c>
      <c r="W94" s="929">
        <v>2.66</v>
      </c>
      <c r="X94" s="928">
        <v>4.04</v>
      </c>
      <c r="Y94" s="932" t="s">
        <v>854</v>
      </c>
      <c r="Z94" s="935"/>
      <c r="AA94" s="1125"/>
      <c r="AB94" s="935"/>
      <c r="AC94" s="1124">
        <v>11</v>
      </c>
      <c r="AD94" s="935">
        <v>24</v>
      </c>
      <c r="AE94" s="935">
        <v>2</v>
      </c>
      <c r="AF94" s="935"/>
      <c r="AG94" s="935"/>
    </row>
    <row r="95" spans="1:39" x14ac:dyDescent="0.25">
      <c r="A95" s="937">
        <v>33694</v>
      </c>
      <c r="B95" s="935" t="s">
        <v>23</v>
      </c>
      <c r="C95" s="937">
        <v>15</v>
      </c>
      <c r="D95" s="935"/>
      <c r="G95" s="47" t="s">
        <v>548</v>
      </c>
      <c r="H95" s="5"/>
      <c r="J95" s="20" t="s">
        <v>817</v>
      </c>
      <c r="K95" s="936">
        <v>20</v>
      </c>
      <c r="L95" s="1126" t="s">
        <v>15</v>
      </c>
      <c r="M95" s="936">
        <v>10</v>
      </c>
      <c r="N95" s="937"/>
      <c r="O95" s="935" t="s">
        <v>1749</v>
      </c>
      <c r="P95" s="5"/>
      <c r="Q95" s="1126"/>
      <c r="R95" s="930" t="s">
        <v>646</v>
      </c>
      <c r="S95" s="933"/>
      <c r="T95" s="934"/>
      <c r="U95" s="1011">
        <v>75.3</v>
      </c>
      <c r="V95" s="927">
        <v>3.76</v>
      </c>
      <c r="W95" s="929">
        <v>2.79</v>
      </c>
      <c r="X95" s="928">
        <v>4.8099999999999996</v>
      </c>
      <c r="Y95" s="932" t="s">
        <v>916</v>
      </c>
      <c r="Z95" s="935"/>
      <c r="AA95" s="1125"/>
      <c r="AB95" s="935" t="s">
        <v>2785</v>
      </c>
      <c r="AC95" s="1124">
        <v>11</v>
      </c>
      <c r="AD95" s="935">
        <v>20</v>
      </c>
      <c r="AE95" s="935">
        <v>2</v>
      </c>
      <c r="AF95" s="935"/>
      <c r="AG95" s="935"/>
    </row>
    <row r="96" spans="1:39" x14ac:dyDescent="0.25">
      <c r="A96" s="937">
        <v>33681</v>
      </c>
      <c r="B96" s="935" t="s">
        <v>23</v>
      </c>
      <c r="C96" s="937">
        <v>15</v>
      </c>
      <c r="D96" s="935"/>
      <c r="G96" s="47" t="s">
        <v>548</v>
      </c>
      <c r="H96" s="5"/>
      <c r="J96" s="20" t="s">
        <v>817</v>
      </c>
      <c r="K96" s="936">
        <v>21</v>
      </c>
      <c r="L96" s="1126" t="s">
        <v>15</v>
      </c>
      <c r="M96" s="936">
        <v>8</v>
      </c>
      <c r="N96" s="937"/>
      <c r="O96" s="935" t="s">
        <v>793</v>
      </c>
      <c r="P96" s="5"/>
      <c r="Q96" s="1126"/>
      <c r="R96" s="930" t="s">
        <v>646</v>
      </c>
      <c r="S96" s="933"/>
      <c r="T96" s="934"/>
      <c r="U96" s="1011">
        <v>63.6</v>
      </c>
      <c r="V96" s="927">
        <v>3.03</v>
      </c>
      <c r="W96" s="929">
        <v>2.4700000000000002</v>
      </c>
      <c r="X96" s="928">
        <v>3.53</v>
      </c>
      <c r="Y96" s="932" t="s">
        <v>1505</v>
      </c>
      <c r="Z96" s="935"/>
      <c r="AA96" s="1125"/>
      <c r="AB96" s="935"/>
      <c r="AC96" s="1124">
        <v>9</v>
      </c>
      <c r="AD96" s="935">
        <v>21</v>
      </c>
      <c r="AE96" s="935">
        <v>1</v>
      </c>
      <c r="AF96" s="935"/>
      <c r="AG96" s="935"/>
    </row>
    <row r="97" spans="1:33" x14ac:dyDescent="0.25">
      <c r="A97" s="937">
        <v>33676</v>
      </c>
      <c r="B97" s="935" t="s">
        <v>23</v>
      </c>
      <c r="C97" s="937">
        <v>15</v>
      </c>
      <c r="D97" s="935"/>
      <c r="G97" s="47" t="s">
        <v>548</v>
      </c>
      <c r="H97" s="5"/>
      <c r="J97" s="20" t="s">
        <v>817</v>
      </c>
      <c r="K97" s="936">
        <v>22</v>
      </c>
      <c r="L97" s="1126" t="s">
        <v>15</v>
      </c>
      <c r="M97" s="936">
        <v>11</v>
      </c>
      <c r="N97" s="937"/>
      <c r="O97" s="935" t="s">
        <v>793</v>
      </c>
      <c r="P97" s="5"/>
      <c r="Q97" s="1126"/>
      <c r="R97" s="930" t="s">
        <v>646</v>
      </c>
      <c r="S97" s="933"/>
      <c r="T97" s="934"/>
      <c r="U97" s="1011">
        <v>61.7</v>
      </c>
      <c r="V97" s="927">
        <v>2.8</v>
      </c>
      <c r="W97" s="929">
        <v>4</v>
      </c>
      <c r="X97" s="928">
        <v>1.74</v>
      </c>
      <c r="Y97" s="932" t="s">
        <v>41</v>
      </c>
      <c r="Z97" s="935"/>
      <c r="AA97" s="1125"/>
      <c r="AB97" s="935"/>
      <c r="AC97" s="1124">
        <v>12</v>
      </c>
      <c r="AD97" s="935">
        <v>22</v>
      </c>
      <c r="AE97" s="935">
        <v>1</v>
      </c>
      <c r="AF97" s="935"/>
      <c r="AG97" s="935"/>
    </row>
    <row r="98" spans="1:33" x14ac:dyDescent="0.25">
      <c r="A98" s="937">
        <v>33669</v>
      </c>
      <c r="B98" s="935" t="s">
        <v>23</v>
      </c>
      <c r="C98" s="937">
        <v>15</v>
      </c>
      <c r="D98" s="935"/>
      <c r="G98" s="47" t="s">
        <v>548</v>
      </c>
      <c r="H98" s="5"/>
      <c r="J98" s="20" t="s">
        <v>817</v>
      </c>
      <c r="K98" s="936">
        <v>24</v>
      </c>
      <c r="L98" s="1126" t="s">
        <v>15</v>
      </c>
      <c r="M98" s="936">
        <v>10</v>
      </c>
      <c r="N98" s="937"/>
      <c r="O98" s="935" t="s">
        <v>1749</v>
      </c>
      <c r="P98" s="5"/>
      <c r="Q98" s="1126"/>
      <c r="R98" s="930" t="s">
        <v>646</v>
      </c>
      <c r="S98" s="933"/>
      <c r="T98" s="934"/>
      <c r="U98" s="1011">
        <v>57.9</v>
      </c>
      <c r="V98" s="927">
        <v>2.41</v>
      </c>
      <c r="W98" s="929">
        <v>2.6</v>
      </c>
      <c r="X98" s="928">
        <v>2.33</v>
      </c>
      <c r="Y98" s="932" t="s">
        <v>809</v>
      </c>
      <c r="Z98" s="935"/>
      <c r="AA98" s="1125"/>
      <c r="AB98" s="935"/>
      <c r="AC98" s="1124">
        <v>11</v>
      </c>
      <c r="AD98" s="935">
        <v>24</v>
      </c>
      <c r="AE98" s="935">
        <v>2</v>
      </c>
      <c r="AF98" s="935"/>
      <c r="AG98" s="935"/>
    </row>
    <row r="99" spans="1:33" x14ac:dyDescent="0.25">
      <c r="A99" s="937">
        <v>33685</v>
      </c>
      <c r="B99" s="935" t="s">
        <v>23</v>
      </c>
      <c r="C99" s="937">
        <v>15</v>
      </c>
      <c r="D99" s="935"/>
      <c r="G99" s="47" t="s">
        <v>548</v>
      </c>
      <c r="H99" s="5"/>
      <c r="J99" s="20" t="s">
        <v>817</v>
      </c>
      <c r="K99" s="936">
        <v>17</v>
      </c>
      <c r="L99" s="1126" t="s">
        <v>15</v>
      </c>
      <c r="M99" s="936">
        <v>11</v>
      </c>
      <c r="N99" s="937"/>
      <c r="O99" s="935" t="s">
        <v>1749</v>
      </c>
      <c r="P99" s="5"/>
      <c r="Q99" s="1126"/>
      <c r="R99" s="930" t="s">
        <v>646</v>
      </c>
      <c r="S99" s="933"/>
      <c r="T99" s="934"/>
      <c r="U99" s="1011">
        <v>50.4</v>
      </c>
      <c r="V99" s="927">
        <v>2.96</v>
      </c>
      <c r="W99" s="929">
        <v>2.08</v>
      </c>
      <c r="X99" s="928">
        <v>3.69</v>
      </c>
      <c r="Y99" s="932" t="s">
        <v>809</v>
      </c>
      <c r="Z99" s="935"/>
      <c r="AA99" s="1125"/>
      <c r="AB99" s="935"/>
      <c r="AC99" s="1124">
        <v>12</v>
      </c>
      <c r="AD99" s="935">
        <v>17</v>
      </c>
      <c r="AE99" s="935">
        <v>2</v>
      </c>
      <c r="AF99" s="935"/>
      <c r="AG99" s="935"/>
    </row>
    <row r="100" spans="1:33" x14ac:dyDescent="0.25">
      <c r="A100" s="937">
        <v>33698</v>
      </c>
      <c r="B100" s="935" t="s">
        <v>23</v>
      </c>
      <c r="C100" s="937">
        <v>15</v>
      </c>
      <c r="D100" s="935"/>
      <c r="G100" s="47" t="s">
        <v>548</v>
      </c>
      <c r="H100" s="5"/>
      <c r="J100" s="20" t="s">
        <v>817</v>
      </c>
      <c r="K100" s="936">
        <v>17</v>
      </c>
      <c r="L100" s="1126" t="s">
        <v>15</v>
      </c>
      <c r="M100" s="936">
        <v>11</v>
      </c>
      <c r="N100" s="937"/>
      <c r="O100" s="935" t="s">
        <v>1749</v>
      </c>
      <c r="P100" s="5"/>
      <c r="Q100" s="1126"/>
      <c r="R100" s="930" t="s">
        <v>646</v>
      </c>
      <c r="S100" s="933"/>
      <c r="T100" s="934"/>
      <c r="U100" s="1011">
        <v>39.200000000000003</v>
      </c>
      <c r="V100" s="927">
        <v>2.2999999999999998</v>
      </c>
      <c r="W100" s="929">
        <v>2.1</v>
      </c>
      <c r="X100" s="928">
        <v>2.46</v>
      </c>
      <c r="Y100" s="932" t="s">
        <v>809</v>
      </c>
      <c r="Z100" s="935"/>
      <c r="AA100" s="1125"/>
      <c r="AB100" s="935"/>
      <c r="AC100" s="1124">
        <v>12</v>
      </c>
      <c r="AD100" s="935">
        <v>17</v>
      </c>
      <c r="AE100" s="935">
        <v>2</v>
      </c>
      <c r="AF100" s="935"/>
      <c r="AG100" s="935"/>
    </row>
    <row r="101" spans="1:33" x14ac:dyDescent="0.25">
      <c r="A101" s="937">
        <v>33708</v>
      </c>
      <c r="B101" s="935" t="s">
        <v>23</v>
      </c>
      <c r="C101" s="937">
        <v>15</v>
      </c>
      <c r="D101" s="935"/>
      <c r="G101" s="47" t="s">
        <v>548</v>
      </c>
      <c r="H101" s="5"/>
      <c r="J101" s="20" t="s">
        <v>817</v>
      </c>
      <c r="K101" s="936">
        <v>23</v>
      </c>
      <c r="L101" s="1126" t="s">
        <v>15</v>
      </c>
      <c r="M101" s="936">
        <v>8</v>
      </c>
      <c r="N101" s="937"/>
      <c r="O101" s="935" t="s">
        <v>793</v>
      </c>
      <c r="P101" s="5"/>
      <c r="Q101" s="1126"/>
      <c r="R101" s="930" t="s">
        <v>646</v>
      </c>
      <c r="S101" s="933"/>
      <c r="T101" s="934"/>
      <c r="U101" s="1011">
        <v>55.5</v>
      </c>
      <c r="V101" s="927">
        <v>2.41</v>
      </c>
      <c r="W101" s="929">
        <v>2.85</v>
      </c>
      <c r="X101" s="928">
        <v>2.69</v>
      </c>
      <c r="Y101" s="932" t="s">
        <v>809</v>
      </c>
      <c r="Z101" s="935"/>
      <c r="AA101" s="1125"/>
      <c r="AB101" s="935"/>
      <c r="AC101" s="1124">
        <v>9</v>
      </c>
      <c r="AD101" s="935">
        <v>23</v>
      </c>
      <c r="AE101" s="935">
        <v>1</v>
      </c>
      <c r="AF101" s="935"/>
      <c r="AG101" s="935"/>
    </row>
    <row r="102" spans="1:33" x14ac:dyDescent="0.25">
      <c r="A102" s="937">
        <v>33720</v>
      </c>
      <c r="B102" s="935" t="s">
        <v>23</v>
      </c>
      <c r="C102" s="937">
        <v>15</v>
      </c>
      <c r="D102" s="935"/>
      <c r="G102" s="47" t="s">
        <v>548</v>
      </c>
      <c r="H102" s="5"/>
      <c r="J102" s="20" t="s">
        <v>817</v>
      </c>
      <c r="K102" s="936">
        <v>34</v>
      </c>
      <c r="L102" s="1126" t="s">
        <v>15</v>
      </c>
      <c r="M102" s="936">
        <v>10</v>
      </c>
      <c r="N102" s="937"/>
      <c r="O102" s="935" t="s">
        <v>1749</v>
      </c>
      <c r="P102" s="5"/>
      <c r="Q102" s="1126"/>
      <c r="R102" s="930" t="s">
        <v>646</v>
      </c>
      <c r="S102" s="933"/>
      <c r="T102" s="934"/>
      <c r="U102" s="1011">
        <v>81.3</v>
      </c>
      <c r="V102" s="927">
        <v>2.39</v>
      </c>
      <c r="W102" s="929">
        <v>2.4700000000000002</v>
      </c>
      <c r="X102" s="928">
        <v>1.82</v>
      </c>
      <c r="Y102" s="932" t="s">
        <v>809</v>
      </c>
      <c r="Z102" s="935"/>
      <c r="AA102" s="1125"/>
      <c r="AB102" s="935" t="s">
        <v>2784</v>
      </c>
      <c r="AC102" s="1124">
        <v>11</v>
      </c>
      <c r="AD102" s="935">
        <v>34</v>
      </c>
      <c r="AE102" s="935">
        <v>2</v>
      </c>
      <c r="AF102" s="935"/>
      <c r="AG102" s="935"/>
    </row>
    <row r="103" spans="1:33" x14ac:dyDescent="0.25">
      <c r="A103" s="937">
        <v>33721</v>
      </c>
      <c r="B103" s="935" t="s">
        <v>23</v>
      </c>
      <c r="C103" s="937">
        <v>15</v>
      </c>
      <c r="D103" s="935"/>
      <c r="G103" s="47" t="s">
        <v>548</v>
      </c>
      <c r="H103" s="5"/>
      <c r="J103" s="20" t="s">
        <v>817</v>
      </c>
      <c r="K103" s="936">
        <v>21</v>
      </c>
      <c r="L103" s="1126" t="s">
        <v>15</v>
      </c>
      <c r="M103" s="936">
        <v>8</v>
      </c>
      <c r="N103" s="937"/>
      <c r="O103" s="935" t="s">
        <v>1749</v>
      </c>
      <c r="P103" s="5"/>
      <c r="Q103" s="1126"/>
      <c r="R103" s="930" t="s">
        <v>646</v>
      </c>
      <c r="S103" s="933"/>
      <c r="T103" s="934"/>
      <c r="U103" s="1011">
        <v>51.1</v>
      </c>
      <c r="V103" s="927">
        <v>2.4300000000000002</v>
      </c>
      <c r="W103" s="929">
        <v>2.02</v>
      </c>
      <c r="X103" s="928">
        <v>2.39</v>
      </c>
      <c r="Y103" s="932" t="s">
        <v>809</v>
      </c>
      <c r="Z103" s="935"/>
      <c r="AA103" s="1125"/>
      <c r="AB103" s="935"/>
      <c r="AC103" s="1124">
        <v>9</v>
      </c>
      <c r="AD103" s="935">
        <v>21</v>
      </c>
      <c r="AE103" s="935">
        <v>2</v>
      </c>
      <c r="AF103" s="935"/>
      <c r="AG103" s="935"/>
    </row>
    <row r="104" spans="1:33" x14ac:dyDescent="0.25">
      <c r="A104" s="937">
        <v>33722</v>
      </c>
      <c r="B104" s="935" t="s">
        <v>23</v>
      </c>
      <c r="C104" s="937">
        <v>15</v>
      </c>
      <c r="D104" s="935"/>
      <c r="G104" s="47" t="s">
        <v>548</v>
      </c>
      <c r="H104" s="5"/>
      <c r="J104" s="20" t="s">
        <v>817</v>
      </c>
      <c r="K104" s="936">
        <v>20</v>
      </c>
      <c r="L104" s="1126" t="s">
        <v>15</v>
      </c>
      <c r="M104" s="936">
        <v>11</v>
      </c>
      <c r="N104" s="937"/>
      <c r="O104" s="935" t="s">
        <v>1749</v>
      </c>
      <c r="P104" s="5"/>
      <c r="Q104" s="1126"/>
      <c r="R104" s="930" t="s">
        <v>646</v>
      </c>
      <c r="S104" s="933"/>
      <c r="T104" s="934"/>
      <c r="U104" s="1011">
        <v>48.7</v>
      </c>
      <c r="V104" s="927">
        <v>2.4300000000000002</v>
      </c>
      <c r="W104" s="929">
        <v>2.27</v>
      </c>
      <c r="X104" s="928">
        <v>2.59</v>
      </c>
      <c r="Y104" s="932" t="s">
        <v>809</v>
      </c>
      <c r="Z104" s="935"/>
      <c r="AA104" s="1125"/>
      <c r="AB104" s="935"/>
      <c r="AC104" s="1124">
        <v>12</v>
      </c>
      <c r="AD104" s="935">
        <v>20</v>
      </c>
      <c r="AE104" s="935">
        <v>2</v>
      </c>
      <c r="AF104" s="935"/>
      <c r="AG104" s="935"/>
    </row>
    <row r="105" spans="1:33" x14ac:dyDescent="0.25">
      <c r="A105" s="937">
        <v>33699</v>
      </c>
      <c r="B105" s="935" t="s">
        <v>23</v>
      </c>
      <c r="C105" s="937">
        <v>15</v>
      </c>
      <c r="D105" s="935"/>
      <c r="G105" s="47" t="s">
        <v>548</v>
      </c>
      <c r="H105" s="5"/>
      <c r="J105" s="20" t="s">
        <v>817</v>
      </c>
      <c r="K105" s="936">
        <v>34</v>
      </c>
      <c r="L105" s="1126" t="s">
        <v>15</v>
      </c>
      <c r="M105" s="936">
        <v>13</v>
      </c>
      <c r="N105" s="937"/>
      <c r="O105" s="935" t="s">
        <v>793</v>
      </c>
      <c r="P105" s="5"/>
      <c r="Q105" s="1126"/>
      <c r="R105" s="930" t="s">
        <v>646</v>
      </c>
      <c r="S105" s="933"/>
      <c r="T105" s="934"/>
      <c r="U105" s="1011">
        <v>72.2</v>
      </c>
      <c r="V105" s="927">
        <v>2.12</v>
      </c>
      <c r="W105" s="929">
        <v>1.95</v>
      </c>
      <c r="X105" s="928">
        <v>1.71</v>
      </c>
      <c r="Y105" s="932" t="s">
        <v>808</v>
      </c>
      <c r="Z105" s="935"/>
      <c r="AA105" s="1125"/>
      <c r="AB105" s="935"/>
      <c r="AC105" s="1124">
        <v>14</v>
      </c>
      <c r="AD105" s="935">
        <v>34</v>
      </c>
      <c r="AE105" s="935">
        <v>1</v>
      </c>
      <c r="AF105" s="935"/>
      <c r="AG105" s="935"/>
    </row>
    <row r="106" spans="1:33" x14ac:dyDescent="0.25">
      <c r="A106" s="937">
        <v>33703</v>
      </c>
      <c r="B106" s="935" t="s">
        <v>23</v>
      </c>
      <c r="C106" s="937">
        <v>15</v>
      </c>
      <c r="D106" s="935"/>
      <c r="G106" s="47" t="s">
        <v>548</v>
      </c>
      <c r="H106" s="5"/>
      <c r="J106" s="20" t="s">
        <v>817</v>
      </c>
      <c r="K106" s="936">
        <v>30</v>
      </c>
      <c r="L106" s="1126" t="s">
        <v>15</v>
      </c>
      <c r="M106" s="936">
        <v>10</v>
      </c>
      <c r="N106" s="939" t="s">
        <v>39</v>
      </c>
      <c r="O106" s="938" t="s">
        <v>22</v>
      </c>
      <c r="P106" s="5"/>
      <c r="Q106" s="1126"/>
      <c r="R106" s="930" t="s">
        <v>646</v>
      </c>
      <c r="S106" s="933"/>
      <c r="T106" s="934"/>
      <c r="U106" s="1011">
        <v>79.7</v>
      </c>
      <c r="V106" s="927">
        <v>2.66</v>
      </c>
      <c r="W106" s="929">
        <v>1.91</v>
      </c>
      <c r="X106" s="928">
        <v>3.11</v>
      </c>
      <c r="Y106" s="932" t="s">
        <v>808</v>
      </c>
      <c r="Z106" s="935"/>
      <c r="AA106" s="1125"/>
      <c r="AB106" s="935"/>
      <c r="AC106" s="1124">
        <v>11</v>
      </c>
      <c r="AD106" s="935">
        <v>30</v>
      </c>
      <c r="AE106" s="935"/>
      <c r="AF106" s="935"/>
      <c r="AG106" s="935"/>
    </row>
    <row r="107" spans="1:33" x14ac:dyDescent="0.25">
      <c r="A107" s="937">
        <v>33704</v>
      </c>
      <c r="B107" s="935" t="s">
        <v>23</v>
      </c>
      <c r="C107" s="937">
        <v>15</v>
      </c>
      <c r="D107" s="935"/>
      <c r="G107" s="47" t="s">
        <v>548</v>
      </c>
      <c r="H107" s="5"/>
      <c r="J107" s="20" t="s">
        <v>817</v>
      </c>
      <c r="K107" s="936">
        <v>37</v>
      </c>
      <c r="L107" s="1126" t="s">
        <v>15</v>
      </c>
      <c r="M107" s="936">
        <v>19</v>
      </c>
      <c r="N107" s="937"/>
      <c r="O107" s="935" t="s">
        <v>1749</v>
      </c>
      <c r="P107" s="5"/>
      <c r="Q107" s="1126"/>
      <c r="R107" s="930" t="s">
        <v>646</v>
      </c>
      <c r="S107" s="933"/>
      <c r="T107" s="934"/>
      <c r="U107" s="1011">
        <v>84.6</v>
      </c>
      <c r="V107" s="927">
        <v>2.29</v>
      </c>
      <c r="W107" s="929">
        <v>1.01</v>
      </c>
      <c r="X107" s="928">
        <v>3.19</v>
      </c>
      <c r="Y107" s="932" t="s">
        <v>808</v>
      </c>
      <c r="Z107" s="935"/>
      <c r="AA107" s="1125"/>
      <c r="AB107" s="935"/>
      <c r="AC107" s="1124">
        <v>20</v>
      </c>
      <c r="AD107" s="935">
        <v>37</v>
      </c>
      <c r="AE107" s="935">
        <v>2</v>
      </c>
      <c r="AF107" s="935"/>
      <c r="AG107" s="935"/>
    </row>
    <row r="108" spans="1:33" x14ac:dyDescent="0.25">
      <c r="A108" s="937">
        <v>33707</v>
      </c>
      <c r="B108" s="935" t="s">
        <v>23</v>
      </c>
      <c r="C108" s="937">
        <v>15</v>
      </c>
      <c r="D108" s="935"/>
      <c r="G108" s="47" t="s">
        <v>548</v>
      </c>
      <c r="H108" s="5"/>
      <c r="J108" s="20" t="s">
        <v>817</v>
      </c>
      <c r="K108" s="936">
        <v>28</v>
      </c>
      <c r="L108" s="1126" t="s">
        <v>15</v>
      </c>
      <c r="M108" s="936">
        <v>10</v>
      </c>
      <c r="N108" s="937"/>
      <c r="O108" s="935" t="s">
        <v>1749</v>
      </c>
      <c r="P108" s="5"/>
      <c r="Q108" s="1126"/>
      <c r="R108" s="930" t="s">
        <v>646</v>
      </c>
      <c r="S108" s="933"/>
      <c r="T108" s="934"/>
      <c r="U108" s="1011">
        <v>60.7</v>
      </c>
      <c r="V108" s="927">
        <v>2.17</v>
      </c>
      <c r="W108" s="929">
        <v>1.8</v>
      </c>
      <c r="X108" s="928">
        <v>2.2599999999999998</v>
      </c>
      <c r="Y108" s="932" t="s">
        <v>808</v>
      </c>
      <c r="Z108" s="935"/>
      <c r="AA108" s="1125"/>
      <c r="AB108" s="935"/>
      <c r="AC108" s="1124">
        <v>11</v>
      </c>
      <c r="AD108" s="935">
        <v>28</v>
      </c>
      <c r="AE108" s="935">
        <v>2</v>
      </c>
      <c r="AF108" s="935"/>
      <c r="AG108" s="935"/>
    </row>
    <row r="109" spans="1:33" x14ac:dyDescent="0.25">
      <c r="A109" s="937">
        <v>33714</v>
      </c>
      <c r="B109" s="935" t="s">
        <v>23</v>
      </c>
      <c r="C109" s="937">
        <v>15</v>
      </c>
      <c r="D109" s="935"/>
      <c r="G109" s="47" t="s">
        <v>548</v>
      </c>
      <c r="H109" s="5"/>
      <c r="J109" s="20" t="s">
        <v>817</v>
      </c>
      <c r="K109" s="936">
        <v>29</v>
      </c>
      <c r="L109" s="1126" t="s">
        <v>15</v>
      </c>
      <c r="M109" s="936">
        <v>10</v>
      </c>
      <c r="N109" s="937"/>
      <c r="O109" s="935" t="s">
        <v>1749</v>
      </c>
      <c r="P109" s="5"/>
      <c r="Q109" s="1126"/>
      <c r="R109" s="930" t="s">
        <v>646</v>
      </c>
      <c r="S109" s="933"/>
      <c r="T109" s="934"/>
      <c r="U109" s="1011">
        <v>64.2</v>
      </c>
      <c r="V109" s="927">
        <v>2.21</v>
      </c>
      <c r="W109" s="929">
        <v>1.56</v>
      </c>
      <c r="X109" s="928">
        <v>2.5</v>
      </c>
      <c r="Y109" s="932" t="s">
        <v>808</v>
      </c>
      <c r="Z109" s="935"/>
      <c r="AA109" s="1125"/>
      <c r="AB109" s="935"/>
      <c r="AC109" s="1124">
        <v>11</v>
      </c>
      <c r="AD109" s="935">
        <v>29</v>
      </c>
      <c r="AE109" s="935">
        <v>2</v>
      </c>
      <c r="AF109" s="935"/>
      <c r="AG109" s="935"/>
    </row>
    <row r="110" spans="1:33" x14ac:dyDescent="0.25">
      <c r="A110" s="937">
        <v>33715</v>
      </c>
      <c r="B110" s="935" t="s">
        <v>23</v>
      </c>
      <c r="C110" s="937">
        <v>15</v>
      </c>
      <c r="D110" s="935"/>
      <c r="G110" s="47" t="s">
        <v>548</v>
      </c>
      <c r="H110" s="5"/>
      <c r="J110" s="20" t="s">
        <v>817</v>
      </c>
      <c r="K110" s="936">
        <v>35</v>
      </c>
      <c r="L110" s="1126" t="s">
        <v>15</v>
      </c>
      <c r="M110" s="936">
        <v>11</v>
      </c>
      <c r="N110" s="937"/>
      <c r="O110" s="935" t="s">
        <v>793</v>
      </c>
      <c r="P110" s="5"/>
      <c r="Q110" s="1126"/>
      <c r="R110" s="930" t="s">
        <v>646</v>
      </c>
      <c r="S110" s="933"/>
      <c r="T110" s="934"/>
      <c r="U110" s="1011">
        <v>72.2</v>
      </c>
      <c r="V110" s="927">
        <v>2.06</v>
      </c>
      <c r="W110" s="929">
        <v>1.8</v>
      </c>
      <c r="X110" s="928">
        <v>1.88</v>
      </c>
      <c r="Y110" s="932" t="s">
        <v>808</v>
      </c>
      <c r="Z110" s="935"/>
      <c r="AA110" s="1125"/>
      <c r="AB110" s="935"/>
      <c r="AC110" s="1124">
        <v>12</v>
      </c>
      <c r="AD110" s="935">
        <v>35</v>
      </c>
      <c r="AE110" s="935">
        <v>1</v>
      </c>
      <c r="AF110" s="935"/>
      <c r="AG110" s="935"/>
    </row>
    <row r="111" spans="1:33" x14ac:dyDescent="0.25">
      <c r="A111" s="937">
        <v>33718</v>
      </c>
      <c r="B111" s="935" t="s">
        <v>23</v>
      </c>
      <c r="C111" s="937">
        <v>15</v>
      </c>
      <c r="D111" s="935"/>
      <c r="G111" s="47" t="s">
        <v>548</v>
      </c>
      <c r="H111" s="5"/>
      <c r="J111" s="20" t="s">
        <v>817</v>
      </c>
      <c r="K111" s="936">
        <v>34</v>
      </c>
      <c r="L111" s="1126" t="s">
        <v>15</v>
      </c>
      <c r="M111" s="936">
        <v>10</v>
      </c>
      <c r="N111" s="937"/>
      <c r="O111" s="935" t="s">
        <v>793</v>
      </c>
      <c r="P111" s="5"/>
      <c r="Q111" s="1126"/>
      <c r="R111" s="930" t="s">
        <v>646</v>
      </c>
      <c r="S111" s="933"/>
      <c r="T111" s="934"/>
      <c r="U111" s="1011">
        <v>79.599999999999994</v>
      </c>
      <c r="V111" s="927">
        <v>2.34</v>
      </c>
      <c r="W111" s="929">
        <v>1.99</v>
      </c>
      <c r="X111" s="928">
        <v>2.4</v>
      </c>
      <c r="Y111" s="932" t="s">
        <v>808</v>
      </c>
      <c r="Z111" s="935"/>
      <c r="AA111" s="1125"/>
      <c r="AB111" s="935" t="s">
        <v>2783</v>
      </c>
      <c r="AC111" s="1124">
        <v>11</v>
      </c>
      <c r="AD111" s="935">
        <v>34</v>
      </c>
      <c r="AE111" s="935">
        <v>1</v>
      </c>
      <c r="AF111" s="935"/>
      <c r="AG111" s="935"/>
    </row>
    <row r="112" spans="1:33" x14ac:dyDescent="0.25">
      <c r="A112" s="937">
        <v>33726</v>
      </c>
      <c r="B112" s="935" t="s">
        <v>23</v>
      </c>
      <c r="C112" s="937">
        <v>15</v>
      </c>
      <c r="D112" s="935"/>
      <c r="G112" s="47" t="s">
        <v>548</v>
      </c>
      <c r="H112" s="5"/>
      <c r="J112" s="20" t="s">
        <v>817</v>
      </c>
      <c r="K112" s="936">
        <v>32</v>
      </c>
      <c r="L112" s="1126"/>
      <c r="M112" s="936">
        <v>10</v>
      </c>
      <c r="N112" s="937"/>
      <c r="O112" s="935" t="s">
        <v>1749</v>
      </c>
      <c r="P112" s="5"/>
      <c r="Q112" s="1126"/>
      <c r="R112" s="930" t="s">
        <v>646</v>
      </c>
      <c r="S112" s="933"/>
      <c r="T112" s="934"/>
      <c r="U112" s="1011">
        <v>66</v>
      </c>
      <c r="V112" s="927">
        <v>2.06</v>
      </c>
      <c r="W112" s="929">
        <v>1.88</v>
      </c>
      <c r="X112" s="928">
        <v>1.97</v>
      </c>
      <c r="Y112" s="932" t="s">
        <v>808</v>
      </c>
      <c r="Z112" s="935"/>
      <c r="AA112" s="1125"/>
      <c r="AB112" s="935"/>
      <c r="AC112" s="1124">
        <v>11</v>
      </c>
      <c r="AD112" s="935">
        <v>32</v>
      </c>
      <c r="AE112" s="935">
        <v>2</v>
      </c>
      <c r="AF112" s="935"/>
      <c r="AG112" s="935"/>
    </row>
    <row r="113" spans="1:36" s="40" customFormat="1" x14ac:dyDescent="0.25">
      <c r="A113" s="922">
        <v>33660</v>
      </c>
      <c r="B113" s="906" t="s">
        <v>226</v>
      </c>
      <c r="C113" s="922">
        <v>15</v>
      </c>
      <c r="D113" s="906"/>
      <c r="G113" s="38" t="s">
        <v>548</v>
      </c>
      <c r="J113" s="40" t="s">
        <v>817</v>
      </c>
      <c r="K113" s="921">
        <v>29</v>
      </c>
      <c r="L113" s="1111" t="s">
        <v>15</v>
      </c>
      <c r="M113" s="921">
        <v>11</v>
      </c>
      <c r="N113" s="920" t="s">
        <v>22</v>
      </c>
      <c r="O113" s="906" t="s">
        <v>793</v>
      </c>
      <c r="Q113" s="1111"/>
      <c r="R113" s="910" t="s">
        <v>646</v>
      </c>
      <c r="S113" s="921"/>
      <c r="T113" s="922"/>
      <c r="U113" s="1025">
        <v>36.200000000000003</v>
      </c>
      <c r="V113" s="906">
        <v>1.25</v>
      </c>
      <c r="W113" s="924">
        <v>1.51</v>
      </c>
      <c r="X113" s="925">
        <v>1.06</v>
      </c>
      <c r="Y113" s="919" t="s">
        <v>806</v>
      </c>
      <c r="Z113" s="906"/>
      <c r="AA113" s="906"/>
      <c r="AB113" s="906" t="s">
        <v>2782</v>
      </c>
      <c r="AC113" s="925">
        <v>12</v>
      </c>
      <c r="AD113" s="906">
        <v>29</v>
      </c>
      <c r="AE113" s="906">
        <v>1</v>
      </c>
      <c r="AF113" s="906"/>
      <c r="AG113" s="906"/>
    </row>
    <row r="114" spans="1:36" s="40" customFormat="1" x14ac:dyDescent="0.25">
      <c r="A114" s="922">
        <v>33674</v>
      </c>
      <c r="B114" s="906" t="s">
        <v>226</v>
      </c>
      <c r="C114" s="922">
        <v>15</v>
      </c>
      <c r="D114" s="906"/>
      <c r="G114" s="38" t="s">
        <v>548</v>
      </c>
      <c r="J114" s="40" t="s">
        <v>817</v>
      </c>
      <c r="K114" s="921">
        <v>31</v>
      </c>
      <c r="L114" s="1111" t="s">
        <v>15</v>
      </c>
      <c r="M114" s="921">
        <v>11</v>
      </c>
      <c r="N114" s="922">
        <v>0</v>
      </c>
      <c r="O114" s="906" t="s">
        <v>1749</v>
      </c>
      <c r="Q114" s="1111"/>
      <c r="R114" s="910" t="s">
        <v>646</v>
      </c>
      <c r="S114" s="921"/>
      <c r="T114" s="922"/>
      <c r="U114" s="1025">
        <v>61</v>
      </c>
      <c r="V114" s="906">
        <v>1.97</v>
      </c>
      <c r="W114" s="924">
        <v>2.95</v>
      </c>
      <c r="X114" s="925">
        <v>1.91</v>
      </c>
      <c r="Y114" s="919" t="s">
        <v>271</v>
      </c>
      <c r="Z114" s="906"/>
      <c r="AA114" s="906"/>
      <c r="AB114" s="906" t="s">
        <v>2781</v>
      </c>
      <c r="AC114" s="925">
        <v>12</v>
      </c>
      <c r="AD114" s="906">
        <v>31</v>
      </c>
      <c r="AE114" s="906">
        <v>2</v>
      </c>
      <c r="AF114" s="906"/>
      <c r="AG114" s="906"/>
    </row>
    <row r="115" spans="1:36" s="40" customFormat="1" x14ac:dyDescent="0.25">
      <c r="A115" s="922">
        <v>33679</v>
      </c>
      <c r="B115" s="906" t="s">
        <v>226</v>
      </c>
      <c r="C115" s="922">
        <v>15</v>
      </c>
      <c r="D115" s="906"/>
      <c r="G115" s="38" t="s">
        <v>548</v>
      </c>
      <c r="J115" s="40" t="s">
        <v>817</v>
      </c>
      <c r="K115" s="921">
        <v>20</v>
      </c>
      <c r="L115" s="1111" t="s">
        <v>15</v>
      </c>
      <c r="M115" s="921">
        <v>9</v>
      </c>
      <c r="N115" s="922">
        <v>0</v>
      </c>
      <c r="O115" s="906" t="s">
        <v>1749</v>
      </c>
      <c r="Q115" s="1111"/>
      <c r="R115" s="910" t="s">
        <v>646</v>
      </c>
      <c r="S115" s="921"/>
      <c r="T115" s="922"/>
      <c r="U115" s="1025">
        <v>39.6</v>
      </c>
      <c r="V115" s="906">
        <v>1.98</v>
      </c>
      <c r="W115" s="924">
        <v>2.02</v>
      </c>
      <c r="X115" s="925">
        <v>2.09</v>
      </c>
      <c r="Y115" s="919" t="s">
        <v>271</v>
      </c>
      <c r="Z115" s="906"/>
      <c r="AA115" s="906"/>
      <c r="AB115" s="906" t="s">
        <v>2780</v>
      </c>
      <c r="AC115" s="925">
        <v>10</v>
      </c>
      <c r="AD115" s="906">
        <v>20</v>
      </c>
      <c r="AE115" s="906">
        <v>2</v>
      </c>
      <c r="AF115" s="906"/>
      <c r="AG115" s="906"/>
    </row>
    <row r="116" spans="1:36" s="40" customFormat="1" x14ac:dyDescent="0.25">
      <c r="A116" s="922">
        <v>33683</v>
      </c>
      <c r="B116" s="906" t="s">
        <v>226</v>
      </c>
      <c r="C116" s="922">
        <v>15</v>
      </c>
      <c r="D116" s="906"/>
      <c r="G116" s="38" t="s">
        <v>548</v>
      </c>
      <c r="J116" s="40" t="s">
        <v>817</v>
      </c>
      <c r="K116" s="921">
        <v>18</v>
      </c>
      <c r="L116" s="1111" t="s">
        <v>15</v>
      </c>
      <c r="M116" s="921">
        <v>9</v>
      </c>
      <c r="N116" s="920" t="s">
        <v>39</v>
      </c>
      <c r="O116" s="919" t="s">
        <v>22</v>
      </c>
      <c r="Q116" s="1111"/>
      <c r="R116" s="910" t="s">
        <v>646</v>
      </c>
      <c r="S116" s="921"/>
      <c r="T116" s="922"/>
      <c r="U116" s="1025">
        <v>38</v>
      </c>
      <c r="V116" s="906">
        <v>2.11</v>
      </c>
      <c r="W116" s="924">
        <v>2.31</v>
      </c>
      <c r="X116" s="925">
        <v>1.99</v>
      </c>
      <c r="Y116" s="919" t="s">
        <v>809</v>
      </c>
      <c r="Z116" s="906"/>
      <c r="AA116" s="906"/>
      <c r="AB116" s="906"/>
      <c r="AC116" s="925">
        <v>10</v>
      </c>
      <c r="AD116" s="906">
        <v>18</v>
      </c>
      <c r="AE116" s="906"/>
      <c r="AF116" s="906"/>
      <c r="AG116" s="906"/>
    </row>
    <row r="117" spans="1:36" s="40" customFormat="1" x14ac:dyDescent="0.25">
      <c r="A117" s="922">
        <v>33690</v>
      </c>
      <c r="B117" s="906" t="s">
        <v>226</v>
      </c>
      <c r="C117" s="922">
        <v>15</v>
      </c>
      <c r="D117" s="906"/>
      <c r="G117" s="38" t="s">
        <v>548</v>
      </c>
      <c r="J117" s="40" t="s">
        <v>817</v>
      </c>
      <c r="K117" s="921">
        <v>13</v>
      </c>
      <c r="L117" s="1111" t="s">
        <v>15</v>
      </c>
      <c r="M117" s="921">
        <v>7</v>
      </c>
      <c r="N117" s="922">
        <v>0</v>
      </c>
      <c r="O117" s="906" t="s">
        <v>1749</v>
      </c>
      <c r="Q117" s="1111"/>
      <c r="R117" s="910" t="s">
        <v>646</v>
      </c>
      <c r="S117" s="921"/>
      <c r="T117" s="922"/>
      <c r="U117" s="1025">
        <v>52.3</v>
      </c>
      <c r="V117" s="906">
        <v>4.0199999999999996</v>
      </c>
      <c r="W117" s="924">
        <v>3.81</v>
      </c>
      <c r="X117" s="925">
        <v>3.8</v>
      </c>
      <c r="Y117" s="919" t="s">
        <v>1122</v>
      </c>
      <c r="Z117" s="906"/>
      <c r="AA117" s="906"/>
      <c r="AB117" s="906" t="s">
        <v>2779</v>
      </c>
      <c r="AC117" s="925">
        <v>8</v>
      </c>
      <c r="AD117" s="906">
        <v>13</v>
      </c>
      <c r="AE117" s="906">
        <v>2</v>
      </c>
      <c r="AF117" s="906"/>
      <c r="AG117" s="906"/>
    </row>
    <row r="118" spans="1:36" s="40" customFormat="1" x14ac:dyDescent="0.25">
      <c r="A118" s="922">
        <v>33700</v>
      </c>
      <c r="B118" s="906" t="s">
        <v>226</v>
      </c>
      <c r="C118" s="922">
        <v>15</v>
      </c>
      <c r="D118" s="906"/>
      <c r="G118" s="38" t="s">
        <v>548</v>
      </c>
      <c r="J118" s="40" t="s">
        <v>817</v>
      </c>
      <c r="K118" s="921">
        <v>14</v>
      </c>
      <c r="L118" s="1111" t="s">
        <v>15</v>
      </c>
      <c r="M118" s="921">
        <v>5</v>
      </c>
      <c r="N118" s="922">
        <v>0</v>
      </c>
      <c r="O118" s="906" t="s">
        <v>793</v>
      </c>
      <c r="Q118" s="1111"/>
      <c r="R118" s="910" t="s">
        <v>646</v>
      </c>
      <c r="S118" s="921"/>
      <c r="T118" s="922"/>
      <c r="U118" s="1025">
        <v>41.4</v>
      </c>
      <c r="V118" s="906">
        <v>2.96</v>
      </c>
      <c r="W118" s="924">
        <v>3.78</v>
      </c>
      <c r="X118" s="925">
        <v>2.63</v>
      </c>
      <c r="Y118" s="919" t="s">
        <v>810</v>
      </c>
      <c r="Z118" s="906"/>
      <c r="AA118" s="906"/>
      <c r="AB118" s="906"/>
      <c r="AC118" s="925">
        <v>6</v>
      </c>
      <c r="AD118" s="906">
        <v>14</v>
      </c>
      <c r="AE118" s="906">
        <v>1</v>
      </c>
      <c r="AF118" s="906"/>
      <c r="AG118" s="906"/>
    </row>
    <row r="119" spans="1:36" s="40" customFormat="1" x14ac:dyDescent="0.25">
      <c r="A119" s="922">
        <v>33702</v>
      </c>
      <c r="B119" s="906" t="s">
        <v>226</v>
      </c>
      <c r="C119" s="922">
        <v>15</v>
      </c>
      <c r="D119" s="906"/>
      <c r="G119" s="38" t="s">
        <v>548</v>
      </c>
      <c r="J119" s="40" t="s">
        <v>817</v>
      </c>
      <c r="K119" s="921">
        <v>30</v>
      </c>
      <c r="L119" s="1111" t="s">
        <v>15</v>
      </c>
      <c r="M119" s="921">
        <v>10</v>
      </c>
      <c r="N119" s="922">
        <v>0</v>
      </c>
      <c r="O119" s="906" t="s">
        <v>793</v>
      </c>
      <c r="Q119" s="1111"/>
      <c r="R119" s="910" t="s">
        <v>646</v>
      </c>
      <c r="S119" s="921"/>
      <c r="T119" s="922"/>
      <c r="U119" s="1025">
        <v>32.1</v>
      </c>
      <c r="V119" s="906">
        <v>1.07</v>
      </c>
      <c r="W119" s="924">
        <v>1.1200000000000001</v>
      </c>
      <c r="X119" s="925">
        <v>1.07</v>
      </c>
      <c r="Y119" s="919" t="s">
        <v>806</v>
      </c>
      <c r="Z119" s="906"/>
      <c r="AA119" s="906"/>
      <c r="AB119" s="906" t="s">
        <v>2778</v>
      </c>
      <c r="AC119" s="925">
        <v>11</v>
      </c>
      <c r="AD119" s="906">
        <v>30</v>
      </c>
      <c r="AE119" s="906">
        <v>1</v>
      </c>
      <c r="AF119" s="906"/>
      <c r="AG119" s="906"/>
      <c r="AH119" s="906"/>
      <c r="AI119" s="906"/>
      <c r="AJ119" s="906"/>
    </row>
    <row r="120" spans="1:36" s="40" customFormat="1" x14ac:dyDescent="0.25">
      <c r="A120" s="922">
        <v>33730</v>
      </c>
      <c r="B120" s="906" t="s">
        <v>226</v>
      </c>
      <c r="C120" s="922">
        <v>15</v>
      </c>
      <c r="D120" s="906"/>
      <c r="G120" s="38" t="s">
        <v>548</v>
      </c>
      <c r="J120" s="40" t="s">
        <v>817</v>
      </c>
      <c r="K120" s="921">
        <v>22</v>
      </c>
      <c r="L120" s="1111" t="s">
        <v>15</v>
      </c>
      <c r="M120" s="921">
        <v>11</v>
      </c>
      <c r="N120" s="922">
        <v>0</v>
      </c>
      <c r="O120" s="906" t="s">
        <v>1749</v>
      </c>
      <c r="Q120" s="1111"/>
      <c r="R120" s="910" t="s">
        <v>646</v>
      </c>
      <c r="S120" s="921"/>
      <c r="T120" s="922"/>
      <c r="U120" s="1025">
        <v>44.4</v>
      </c>
      <c r="V120" s="906">
        <v>2.02</v>
      </c>
      <c r="W120" s="924">
        <v>2.17</v>
      </c>
      <c r="X120" s="925">
        <v>1.82</v>
      </c>
      <c r="Y120" s="919" t="s">
        <v>809</v>
      </c>
      <c r="Z120" s="906"/>
      <c r="AA120" s="906"/>
      <c r="AB120" s="906"/>
      <c r="AC120" s="925">
        <v>12</v>
      </c>
      <c r="AD120" s="906">
        <v>22</v>
      </c>
      <c r="AE120" s="906">
        <v>2</v>
      </c>
      <c r="AF120" s="906"/>
      <c r="AG120" s="906"/>
      <c r="AH120" s="906"/>
      <c r="AI120" s="906"/>
      <c r="AJ120" s="906"/>
    </row>
    <row r="121" spans="1:36" x14ac:dyDescent="0.25">
      <c r="G121" s="47"/>
      <c r="R121" s="20"/>
      <c r="S121" s="20"/>
      <c r="T121" s="47"/>
      <c r="U121" s="94"/>
      <c r="V121" s="20"/>
      <c r="W121" s="29"/>
      <c r="X121" s="850"/>
      <c r="Y121" s="20"/>
    </row>
    <row r="122" spans="1:36" s="820" customFormat="1" x14ac:dyDescent="0.25">
      <c r="A122" s="78" t="s">
        <v>2777</v>
      </c>
      <c r="C122" s="78"/>
      <c r="G122" s="47"/>
      <c r="H122" s="78"/>
      <c r="K122" s="737"/>
      <c r="L122" s="1123"/>
      <c r="M122" s="78"/>
      <c r="N122" s="78"/>
      <c r="P122" s="737"/>
      <c r="T122" s="78"/>
      <c r="U122" s="1122"/>
      <c r="W122" s="1057"/>
      <c r="X122" s="1121"/>
    </row>
    <row r="123" spans="1:36" s="20" customFormat="1" x14ac:dyDescent="0.25">
      <c r="A123" s="47">
        <v>33784</v>
      </c>
      <c r="B123" s="20" t="s">
        <v>23</v>
      </c>
      <c r="C123" s="47">
        <v>17</v>
      </c>
      <c r="D123" s="30"/>
      <c r="E123" s="30"/>
      <c r="F123" s="30"/>
      <c r="G123" s="47" t="s">
        <v>548</v>
      </c>
      <c r="H123" s="47">
        <v>4</v>
      </c>
      <c r="J123" s="20" t="s">
        <v>28</v>
      </c>
      <c r="K123" s="30">
        <v>117</v>
      </c>
      <c r="L123" s="31"/>
      <c r="M123" s="47"/>
      <c r="N123" s="90" t="s">
        <v>725</v>
      </c>
      <c r="O123" s="43" t="s">
        <v>22</v>
      </c>
      <c r="P123" s="30">
        <v>2802</v>
      </c>
      <c r="Q123" s="20">
        <v>2791</v>
      </c>
      <c r="R123" s="28">
        <v>2767</v>
      </c>
      <c r="T123" s="47">
        <f>P123+K123-1</f>
        <v>2918</v>
      </c>
      <c r="U123" s="94">
        <v>151.30000000000001</v>
      </c>
      <c r="V123" s="20">
        <v>1.29</v>
      </c>
      <c r="W123" s="855"/>
      <c r="X123" s="850"/>
      <c r="Y123" s="43" t="s">
        <v>811</v>
      </c>
      <c r="AA123" s="850">
        <v>0</v>
      </c>
      <c r="AB123" s="20">
        <v>117</v>
      </c>
      <c r="AD123" s="20">
        <v>-2802</v>
      </c>
      <c r="AE123" s="20" t="s">
        <v>994</v>
      </c>
    </row>
    <row r="124" spans="1:36" s="20" customFormat="1" x14ac:dyDescent="0.25">
      <c r="A124" s="47">
        <v>33816</v>
      </c>
      <c r="B124" s="20" t="s">
        <v>23</v>
      </c>
      <c r="C124" s="47">
        <v>17</v>
      </c>
      <c r="D124" s="30"/>
      <c r="E124" s="30"/>
      <c r="F124" s="30"/>
      <c r="G124" s="47" t="s">
        <v>548</v>
      </c>
      <c r="H124" s="47">
        <v>4</v>
      </c>
      <c r="J124" s="20" t="s">
        <v>28</v>
      </c>
      <c r="K124" s="30">
        <v>72</v>
      </c>
      <c r="L124" s="31"/>
      <c r="M124" s="47">
        <v>14</v>
      </c>
      <c r="N124" s="90" t="s">
        <v>931</v>
      </c>
      <c r="O124" s="43" t="s">
        <v>22</v>
      </c>
      <c r="P124" s="30">
        <v>2775</v>
      </c>
      <c r="Q124" s="20">
        <v>2774</v>
      </c>
      <c r="R124" s="28">
        <v>2767</v>
      </c>
      <c r="T124" s="47">
        <f>P124+K124-1</f>
        <v>2846</v>
      </c>
      <c r="U124" s="94">
        <v>110.1</v>
      </c>
      <c r="V124" s="20">
        <v>1.53</v>
      </c>
      <c r="W124" s="29">
        <v>1.29</v>
      </c>
      <c r="X124" s="850">
        <v>1.24</v>
      </c>
      <c r="Y124" s="43" t="s">
        <v>806</v>
      </c>
      <c r="AA124" s="850">
        <v>15</v>
      </c>
      <c r="AB124" s="20">
        <v>72</v>
      </c>
      <c r="AD124" s="20">
        <v>-2775</v>
      </c>
      <c r="AE124" s="20" t="s">
        <v>994</v>
      </c>
    </row>
    <row r="125" spans="1:36" s="20" customFormat="1" x14ac:dyDescent="0.25">
      <c r="A125" s="47">
        <v>33783</v>
      </c>
      <c r="B125" s="20" t="s">
        <v>23</v>
      </c>
      <c r="C125" s="47">
        <v>17</v>
      </c>
      <c r="D125" s="30"/>
      <c r="E125" s="30"/>
      <c r="F125" s="30"/>
      <c r="G125" s="47" t="s">
        <v>548</v>
      </c>
      <c r="H125" s="47">
        <v>4</v>
      </c>
      <c r="J125" s="20" t="s">
        <v>28</v>
      </c>
      <c r="K125" s="30">
        <v>47</v>
      </c>
      <c r="L125" s="31" t="s">
        <v>15</v>
      </c>
      <c r="M125" s="47">
        <v>12</v>
      </c>
      <c r="N125" s="47"/>
      <c r="O125" s="20" t="s">
        <v>775</v>
      </c>
      <c r="P125" s="30">
        <v>2767</v>
      </c>
      <c r="R125" s="28">
        <v>2767</v>
      </c>
      <c r="T125" s="47">
        <f>P125+K125-1</f>
        <v>2813</v>
      </c>
      <c r="U125" s="94">
        <v>109.4</v>
      </c>
      <c r="V125" s="20">
        <v>2.33</v>
      </c>
      <c r="W125" s="29">
        <v>2.0299999999999998</v>
      </c>
      <c r="X125" s="850">
        <v>2.14</v>
      </c>
      <c r="Y125" s="43" t="s">
        <v>809</v>
      </c>
      <c r="AA125" s="850">
        <v>13</v>
      </c>
      <c r="AB125" s="20">
        <v>47</v>
      </c>
      <c r="AC125" s="20">
        <v>4</v>
      </c>
      <c r="AD125" s="20">
        <v>-2767</v>
      </c>
      <c r="AE125" s="20" t="s">
        <v>994</v>
      </c>
    </row>
    <row r="126" spans="1:36" s="20" customFormat="1" x14ac:dyDescent="0.25">
      <c r="A126" s="47">
        <v>33789</v>
      </c>
      <c r="B126" s="20" t="s">
        <v>23</v>
      </c>
      <c r="C126" s="47">
        <v>17</v>
      </c>
      <c r="D126" s="30"/>
      <c r="E126" s="30"/>
      <c r="F126" s="30"/>
      <c r="G126" s="47" t="s">
        <v>548</v>
      </c>
      <c r="H126" s="47">
        <v>4</v>
      </c>
      <c r="J126" s="20" t="s">
        <v>28</v>
      </c>
      <c r="K126" s="30">
        <v>43</v>
      </c>
      <c r="L126" s="31" t="s">
        <v>15</v>
      </c>
      <c r="M126" s="47">
        <v>7</v>
      </c>
      <c r="N126" s="90" t="s">
        <v>1814</v>
      </c>
      <c r="O126" s="43" t="s">
        <v>22</v>
      </c>
      <c r="P126" s="30">
        <v>2774</v>
      </c>
      <c r="R126" s="28">
        <v>2767</v>
      </c>
      <c r="S126" s="20">
        <v>2762</v>
      </c>
      <c r="T126" s="47">
        <f>P126+K126-1</f>
        <v>2816</v>
      </c>
      <c r="U126" s="94">
        <v>99.5</v>
      </c>
      <c r="V126" s="20">
        <v>2.31</v>
      </c>
      <c r="W126" s="29">
        <v>2.23</v>
      </c>
      <c r="X126" s="850">
        <v>2.25</v>
      </c>
      <c r="Y126" s="43" t="s">
        <v>809</v>
      </c>
      <c r="AA126" s="850">
        <v>8</v>
      </c>
      <c r="AB126" s="20">
        <v>43</v>
      </c>
      <c r="AD126" s="20">
        <v>-2774</v>
      </c>
      <c r="AE126" s="20" t="s">
        <v>994</v>
      </c>
    </row>
    <row r="127" spans="1:36" s="20" customFormat="1" x14ac:dyDescent="0.25">
      <c r="A127" s="47">
        <v>33807</v>
      </c>
      <c r="B127" s="20" t="s">
        <v>23</v>
      </c>
      <c r="C127" s="47">
        <v>17</v>
      </c>
      <c r="D127" s="30"/>
      <c r="E127" s="30"/>
      <c r="F127" s="30"/>
      <c r="G127" s="47" t="s">
        <v>548</v>
      </c>
      <c r="H127" s="47">
        <v>4</v>
      </c>
      <c r="J127" s="20" t="s">
        <v>28</v>
      </c>
      <c r="K127" s="30">
        <v>50</v>
      </c>
      <c r="L127" s="31" t="s">
        <v>15</v>
      </c>
      <c r="M127" s="47">
        <v>10</v>
      </c>
      <c r="N127" s="90" t="s">
        <v>902</v>
      </c>
      <c r="O127" s="43" t="s">
        <v>22</v>
      </c>
      <c r="P127" s="30">
        <v>2775</v>
      </c>
      <c r="Q127" s="20">
        <v>2774</v>
      </c>
      <c r="R127" s="28">
        <v>2767</v>
      </c>
      <c r="T127" s="47">
        <f>P127+K127-1</f>
        <v>2824</v>
      </c>
      <c r="U127" s="94">
        <v>111.9</v>
      </c>
      <c r="V127" s="20">
        <v>2.2400000000000002</v>
      </c>
      <c r="W127" s="29">
        <v>1.63</v>
      </c>
      <c r="X127" s="850">
        <v>2.13</v>
      </c>
      <c r="Y127" s="43" t="s">
        <v>808</v>
      </c>
      <c r="AA127" s="850">
        <v>11</v>
      </c>
      <c r="AB127" s="20">
        <v>50</v>
      </c>
      <c r="AD127" s="20">
        <v>-2775</v>
      </c>
      <c r="AE127" s="20" t="s">
        <v>994</v>
      </c>
    </row>
    <row r="128" spans="1:36" s="20" customFormat="1" x14ac:dyDescent="0.25">
      <c r="A128" s="47">
        <v>33802</v>
      </c>
      <c r="B128" s="20" t="s">
        <v>23</v>
      </c>
      <c r="C128" s="47">
        <v>17</v>
      </c>
      <c r="D128" s="30"/>
      <c r="E128" s="30"/>
      <c r="F128" s="30"/>
      <c r="G128" s="47" t="s">
        <v>548</v>
      </c>
      <c r="H128" s="47">
        <v>4</v>
      </c>
      <c r="J128" s="20" t="s">
        <v>28</v>
      </c>
      <c r="K128" s="30">
        <v>42</v>
      </c>
      <c r="L128" s="31"/>
      <c r="M128" s="47">
        <v>12</v>
      </c>
      <c r="N128" s="47" t="s">
        <v>2451</v>
      </c>
      <c r="O128" s="43" t="s">
        <v>22</v>
      </c>
      <c r="P128" s="30">
        <v>2772</v>
      </c>
      <c r="R128" s="28">
        <v>2767</v>
      </c>
      <c r="S128" s="20">
        <v>2762</v>
      </c>
      <c r="T128" s="47">
        <f>P128+K128-1</f>
        <v>2813</v>
      </c>
      <c r="U128" s="94">
        <v>60.7</v>
      </c>
      <c r="V128" s="20">
        <v>1.45</v>
      </c>
      <c r="W128" s="29">
        <v>0.86</v>
      </c>
      <c r="X128" s="850">
        <v>1.1299999999999999</v>
      </c>
      <c r="Y128" s="43" t="s">
        <v>807</v>
      </c>
      <c r="AA128" s="850">
        <v>13</v>
      </c>
      <c r="AB128" s="20">
        <v>42</v>
      </c>
      <c r="AD128" s="20">
        <v>-2772</v>
      </c>
      <c r="AE128" s="20" t="s">
        <v>994</v>
      </c>
    </row>
    <row r="129" spans="1:31" s="20" customFormat="1" x14ac:dyDescent="0.25">
      <c r="A129" s="47">
        <v>33819</v>
      </c>
      <c r="B129" s="20" t="s">
        <v>23</v>
      </c>
      <c r="C129" s="47">
        <v>17</v>
      </c>
      <c r="D129" s="30"/>
      <c r="E129" s="30"/>
      <c r="F129" s="30"/>
      <c r="G129" s="47" t="s">
        <v>548</v>
      </c>
      <c r="H129" s="47">
        <v>8</v>
      </c>
      <c r="J129" s="20" t="s">
        <v>28</v>
      </c>
      <c r="K129" s="30">
        <v>174</v>
      </c>
      <c r="L129" s="31"/>
      <c r="M129" s="47">
        <v>18</v>
      </c>
      <c r="N129" s="47"/>
      <c r="O129" s="20" t="s">
        <v>1749</v>
      </c>
      <c r="P129" s="30">
        <v>2727</v>
      </c>
      <c r="R129" s="28">
        <v>2727</v>
      </c>
      <c r="T129" s="47">
        <f>P129+K129-1</f>
        <v>2900</v>
      </c>
      <c r="U129" s="94">
        <v>175</v>
      </c>
      <c r="V129" s="20">
        <v>1.01</v>
      </c>
      <c r="W129" s="29">
        <v>0.79</v>
      </c>
      <c r="X129" s="850">
        <v>0.72</v>
      </c>
      <c r="Y129" s="43" t="s">
        <v>807</v>
      </c>
      <c r="AA129" s="850">
        <v>19</v>
      </c>
      <c r="AB129" s="20">
        <v>174</v>
      </c>
      <c r="AC129" s="20">
        <v>2</v>
      </c>
      <c r="AD129" s="20">
        <v>-2727</v>
      </c>
      <c r="AE129" s="20" t="s">
        <v>994</v>
      </c>
    </row>
    <row r="130" spans="1:31" s="20" customFormat="1" x14ac:dyDescent="0.25">
      <c r="A130" s="47">
        <v>33799</v>
      </c>
      <c r="B130" s="20" t="s">
        <v>23</v>
      </c>
      <c r="C130" s="47">
        <v>17</v>
      </c>
      <c r="D130" s="30"/>
      <c r="E130" s="30"/>
      <c r="F130" s="30"/>
      <c r="G130" s="47" t="s">
        <v>548</v>
      </c>
      <c r="H130" s="47">
        <v>4</v>
      </c>
      <c r="J130" s="20" t="s">
        <v>28</v>
      </c>
      <c r="K130" s="30">
        <v>175</v>
      </c>
      <c r="L130" s="31"/>
      <c r="M130" s="47">
        <v>16</v>
      </c>
      <c r="N130" s="47" t="s">
        <v>2776</v>
      </c>
      <c r="O130" s="43" t="s">
        <v>22</v>
      </c>
      <c r="P130" s="30">
        <v>2735</v>
      </c>
      <c r="Q130" s="20">
        <v>2728</v>
      </c>
      <c r="R130" s="28">
        <v>2727</v>
      </c>
      <c r="T130" s="47">
        <f>P130+K130-1</f>
        <v>2909</v>
      </c>
      <c r="U130" s="94">
        <v>162.6</v>
      </c>
      <c r="V130" s="20">
        <v>0.93</v>
      </c>
      <c r="W130" s="29">
        <v>0.71</v>
      </c>
      <c r="X130" s="850">
        <v>0.74</v>
      </c>
      <c r="Y130" s="43" t="s">
        <v>805</v>
      </c>
      <c r="AA130" s="850">
        <v>17</v>
      </c>
      <c r="AB130" s="20">
        <v>175</v>
      </c>
      <c r="AD130" s="20">
        <v>-2735</v>
      </c>
      <c r="AE130" s="20" t="s">
        <v>994</v>
      </c>
    </row>
    <row r="131" spans="1:31" s="20" customFormat="1" x14ac:dyDescent="0.25">
      <c r="A131" s="47">
        <v>33786</v>
      </c>
      <c r="B131" s="20" t="s">
        <v>23</v>
      </c>
      <c r="C131" s="47">
        <v>17</v>
      </c>
      <c r="D131" s="30"/>
      <c r="E131" s="30"/>
      <c r="F131" s="30"/>
      <c r="G131" s="47" t="s">
        <v>548</v>
      </c>
      <c r="H131" s="47">
        <v>2</v>
      </c>
      <c r="J131" s="20" t="s">
        <v>28</v>
      </c>
      <c r="K131" s="30">
        <v>166</v>
      </c>
      <c r="L131" s="31"/>
      <c r="M131" s="47">
        <v>5</v>
      </c>
      <c r="N131" s="90" t="s">
        <v>2775</v>
      </c>
      <c r="O131" s="43" t="s">
        <v>22</v>
      </c>
      <c r="P131" s="30">
        <v>2742</v>
      </c>
      <c r="Q131" s="20">
        <v>2728</v>
      </c>
      <c r="R131" s="28">
        <v>2727</v>
      </c>
      <c r="T131" s="47">
        <f>P131+K131-1</f>
        <v>2907</v>
      </c>
      <c r="U131" s="94">
        <v>120.6</v>
      </c>
      <c r="V131" s="20">
        <v>0.73</v>
      </c>
      <c r="W131" s="29">
        <v>0.56999999999999995</v>
      </c>
      <c r="X131" s="850">
        <v>0.52</v>
      </c>
      <c r="Y131" s="43" t="s">
        <v>805</v>
      </c>
      <c r="AA131" s="850">
        <v>6</v>
      </c>
      <c r="AB131" s="20">
        <v>166</v>
      </c>
      <c r="AD131" s="20">
        <v>-2743</v>
      </c>
      <c r="AE131" s="20" t="s">
        <v>994</v>
      </c>
    </row>
    <row r="132" spans="1:31" s="20" customFormat="1" x14ac:dyDescent="0.25">
      <c r="A132" s="47">
        <v>33798</v>
      </c>
      <c r="B132" s="20" t="s">
        <v>23</v>
      </c>
      <c r="C132" s="47">
        <v>17</v>
      </c>
      <c r="D132" s="30"/>
      <c r="E132" s="30"/>
      <c r="F132" s="30"/>
      <c r="G132" s="47" t="s">
        <v>548</v>
      </c>
      <c r="H132" s="47">
        <v>8</v>
      </c>
      <c r="J132" s="20" t="s">
        <v>28</v>
      </c>
      <c r="K132" s="30">
        <v>110</v>
      </c>
      <c r="L132" s="31"/>
      <c r="M132" s="47">
        <v>33</v>
      </c>
      <c r="N132" s="90" t="s">
        <v>673</v>
      </c>
      <c r="O132" s="43" t="s">
        <v>22</v>
      </c>
      <c r="P132" s="30">
        <v>2729</v>
      </c>
      <c r="Q132" s="20">
        <v>2728</v>
      </c>
      <c r="R132" s="28">
        <v>2727</v>
      </c>
      <c r="T132" s="47">
        <f>P132+K132-1</f>
        <v>2838</v>
      </c>
      <c r="U132" s="94">
        <v>78.7</v>
      </c>
      <c r="V132" s="20">
        <v>0.72</v>
      </c>
      <c r="W132" s="29">
        <v>0.45</v>
      </c>
      <c r="X132" s="850">
        <v>0.54</v>
      </c>
      <c r="Y132" s="43" t="s">
        <v>805</v>
      </c>
      <c r="AA132" s="850">
        <v>34</v>
      </c>
      <c r="AB132" s="20">
        <v>110</v>
      </c>
      <c r="AD132" s="20">
        <v>-2729</v>
      </c>
      <c r="AE132" s="20" t="s">
        <v>994</v>
      </c>
    </row>
    <row r="133" spans="1:31" s="20" customFormat="1" x14ac:dyDescent="0.25">
      <c r="A133" s="47">
        <v>33797</v>
      </c>
      <c r="B133" s="20" t="s">
        <v>23</v>
      </c>
      <c r="C133" s="47">
        <v>17</v>
      </c>
      <c r="D133" s="30"/>
      <c r="E133" s="30"/>
      <c r="F133" s="30"/>
      <c r="G133" s="47" t="s">
        <v>548</v>
      </c>
      <c r="H133" s="47">
        <v>4</v>
      </c>
      <c r="J133" s="28" t="s">
        <v>37</v>
      </c>
      <c r="K133" s="30">
        <v>39</v>
      </c>
      <c r="L133" s="31" t="s">
        <v>15</v>
      </c>
      <c r="M133" s="47">
        <v>5</v>
      </c>
      <c r="N133" s="687" t="s">
        <v>2774</v>
      </c>
      <c r="O133" s="43" t="s">
        <v>22</v>
      </c>
      <c r="P133" s="30">
        <v>2740</v>
      </c>
      <c r="Q133" s="30" t="s">
        <v>531</v>
      </c>
      <c r="R133" s="28" t="s">
        <v>2772</v>
      </c>
      <c r="T133" s="47">
        <f>P133+K133-1</f>
        <v>2778</v>
      </c>
      <c r="U133" s="94">
        <v>72.8</v>
      </c>
      <c r="V133" s="20">
        <v>1.87</v>
      </c>
      <c r="W133" s="29">
        <v>1.1100000000000001</v>
      </c>
      <c r="X133" s="850">
        <v>1.95</v>
      </c>
      <c r="Y133" s="43" t="s">
        <v>806</v>
      </c>
      <c r="AA133" s="850"/>
    </row>
    <row r="134" spans="1:31" s="20" customFormat="1" x14ac:dyDescent="0.25">
      <c r="A134" s="47">
        <v>33793</v>
      </c>
      <c r="B134" s="20" t="s">
        <v>23</v>
      </c>
      <c r="C134" s="47">
        <v>17</v>
      </c>
      <c r="D134" s="30"/>
      <c r="E134" s="30"/>
      <c r="F134" s="30"/>
      <c r="G134" s="47" t="s">
        <v>548</v>
      </c>
      <c r="H134" s="47">
        <v>2</v>
      </c>
      <c r="J134" s="28" t="s">
        <v>37</v>
      </c>
      <c r="K134" s="30">
        <v>35</v>
      </c>
      <c r="L134" s="31" t="s">
        <v>15</v>
      </c>
      <c r="M134" s="47">
        <v>6</v>
      </c>
      <c r="N134" s="90" t="s">
        <v>2773</v>
      </c>
      <c r="O134" s="43" t="s">
        <v>22</v>
      </c>
      <c r="P134" s="30">
        <v>2742</v>
      </c>
      <c r="Q134" s="30" t="s">
        <v>531</v>
      </c>
      <c r="R134" s="28" t="s">
        <v>2772</v>
      </c>
      <c r="T134" s="47">
        <f>P134+K134-1</f>
        <v>2776</v>
      </c>
      <c r="U134" s="94">
        <v>75.8</v>
      </c>
      <c r="V134" s="20">
        <v>2.17</v>
      </c>
      <c r="W134" s="29">
        <v>1.43</v>
      </c>
      <c r="X134" s="850">
        <v>1.81</v>
      </c>
      <c r="Y134" s="43" t="s">
        <v>808</v>
      </c>
      <c r="AA134" s="850"/>
    </row>
    <row r="135" spans="1:31" s="20" customFormat="1" x14ac:dyDescent="0.25">
      <c r="A135" s="47">
        <v>33803</v>
      </c>
      <c r="B135" s="20" t="s">
        <v>23</v>
      </c>
      <c r="C135" s="47">
        <v>17</v>
      </c>
      <c r="D135" s="30"/>
      <c r="E135" s="30"/>
      <c r="F135" s="30"/>
      <c r="G135" s="47" t="s">
        <v>548</v>
      </c>
      <c r="H135" s="47">
        <v>8</v>
      </c>
      <c r="J135" s="28" t="s">
        <v>28</v>
      </c>
      <c r="K135" s="30">
        <v>239</v>
      </c>
      <c r="L135" s="31" t="s">
        <v>15</v>
      </c>
      <c r="M135" s="47">
        <v>27</v>
      </c>
      <c r="N135" s="90" t="s">
        <v>2771</v>
      </c>
      <c r="O135" s="43" t="s">
        <v>22</v>
      </c>
      <c r="P135" s="30">
        <v>2696</v>
      </c>
      <c r="R135" s="28">
        <v>2695</v>
      </c>
      <c r="S135" s="20">
        <v>2690</v>
      </c>
      <c r="T135" s="47">
        <f>P135+K135-1</f>
        <v>2934</v>
      </c>
      <c r="U135" s="94">
        <v>167.3</v>
      </c>
      <c r="V135" s="29">
        <v>0.7</v>
      </c>
      <c r="W135" s="29">
        <v>0.5</v>
      </c>
      <c r="X135" s="850">
        <v>0.49</v>
      </c>
      <c r="Y135" s="43" t="s">
        <v>805</v>
      </c>
      <c r="AA135" s="850">
        <v>28</v>
      </c>
      <c r="AB135" s="20">
        <v>239</v>
      </c>
      <c r="AE135" s="20" t="s">
        <v>817</v>
      </c>
    </row>
    <row r="136" spans="1:31" s="20" customFormat="1" x14ac:dyDescent="0.25">
      <c r="A136" s="47">
        <v>33820</v>
      </c>
      <c r="B136" s="20" t="s">
        <v>23</v>
      </c>
      <c r="C136" s="47">
        <v>17</v>
      </c>
      <c r="D136" s="30"/>
      <c r="E136" s="30"/>
      <c r="F136" s="30"/>
      <c r="G136" s="47" t="s">
        <v>548</v>
      </c>
      <c r="H136" s="47">
        <v>4</v>
      </c>
      <c r="J136" s="20" t="s">
        <v>28</v>
      </c>
      <c r="K136" s="30">
        <v>180</v>
      </c>
      <c r="L136" s="31"/>
      <c r="M136" s="47">
        <v>0</v>
      </c>
      <c r="N136" s="47" t="s">
        <v>725</v>
      </c>
      <c r="O136" s="43" t="s">
        <v>22</v>
      </c>
      <c r="P136" s="30">
        <v>2726</v>
      </c>
      <c r="Q136" s="20">
        <v>2703</v>
      </c>
      <c r="R136" s="28">
        <v>2695</v>
      </c>
      <c r="T136" s="47">
        <f>P136+K136-1</f>
        <v>2905</v>
      </c>
      <c r="U136" s="94">
        <v>139.5</v>
      </c>
      <c r="V136" s="20">
        <v>0.77</v>
      </c>
      <c r="W136" s="29"/>
      <c r="X136" s="850"/>
      <c r="Y136" s="20" t="s">
        <v>896</v>
      </c>
      <c r="AA136" s="850">
        <v>0</v>
      </c>
      <c r="AB136" s="20">
        <v>180</v>
      </c>
      <c r="AD136" s="20">
        <v>-2726</v>
      </c>
      <c r="AE136" s="20" t="s">
        <v>994</v>
      </c>
    </row>
    <row r="137" spans="1:31" s="40" customFormat="1" x14ac:dyDescent="0.25">
      <c r="A137" s="38">
        <v>33796</v>
      </c>
      <c r="B137" s="40" t="s">
        <v>226</v>
      </c>
      <c r="C137" s="38">
        <v>17</v>
      </c>
      <c r="D137" s="65"/>
      <c r="E137" s="65"/>
      <c r="F137" s="38" t="s">
        <v>2770</v>
      </c>
      <c r="G137" s="38" t="s">
        <v>548</v>
      </c>
      <c r="H137" s="38"/>
      <c r="J137" s="40" t="s">
        <v>10</v>
      </c>
      <c r="K137" s="65">
        <v>78</v>
      </c>
      <c r="L137" s="520"/>
      <c r="M137" s="38"/>
      <c r="N137" s="38" t="s">
        <v>725</v>
      </c>
      <c r="O137" s="66" t="s">
        <v>22</v>
      </c>
      <c r="P137" s="65">
        <v>2804</v>
      </c>
      <c r="Q137" s="40">
        <v>2784</v>
      </c>
      <c r="R137" s="827">
        <v>2767</v>
      </c>
      <c r="T137" s="38">
        <f>P137+K137-1</f>
        <v>2881</v>
      </c>
      <c r="U137" s="521">
        <v>60.4</v>
      </c>
      <c r="V137" s="40">
        <v>0.77</v>
      </c>
      <c r="W137" s="64">
        <v>0.73</v>
      </c>
      <c r="X137" s="853">
        <v>0.63</v>
      </c>
      <c r="Y137" s="40" t="s">
        <v>805</v>
      </c>
      <c r="Z137" s="40" t="s">
        <v>2769</v>
      </c>
      <c r="AA137" s="1120" t="s">
        <v>2768</v>
      </c>
      <c r="AB137" s="40">
        <v>78</v>
      </c>
      <c r="AE137" s="40" t="s">
        <v>817</v>
      </c>
    </row>
    <row r="138" spans="1:31" s="40" customFormat="1" x14ac:dyDescent="0.25">
      <c r="A138" s="38">
        <v>33804</v>
      </c>
      <c r="B138" s="40" t="s">
        <v>226</v>
      </c>
      <c r="C138" s="38">
        <v>17</v>
      </c>
      <c r="D138" s="65"/>
      <c r="E138" s="65"/>
      <c r="F138" s="38" t="s">
        <v>2753</v>
      </c>
      <c r="G138" s="38" t="s">
        <v>548</v>
      </c>
      <c r="H138" s="38"/>
      <c r="J138" s="40" t="s">
        <v>512</v>
      </c>
      <c r="K138" s="65">
        <v>42</v>
      </c>
      <c r="L138" s="520"/>
      <c r="M138" s="38">
        <v>6</v>
      </c>
      <c r="N138" s="38">
        <v>8</v>
      </c>
      <c r="O138" s="66" t="s">
        <v>22</v>
      </c>
      <c r="P138" s="65">
        <v>2775</v>
      </c>
      <c r="R138" s="827">
        <v>2767</v>
      </c>
      <c r="S138" s="40">
        <v>2762</v>
      </c>
      <c r="T138" s="38">
        <f>P138+K138-1</f>
        <v>2816</v>
      </c>
      <c r="U138" s="521">
        <v>85.1</v>
      </c>
      <c r="V138" s="40">
        <v>2.0299999999999998</v>
      </c>
      <c r="W138" s="64">
        <v>2.2000000000000002</v>
      </c>
      <c r="X138" s="853">
        <v>2.04</v>
      </c>
      <c r="Y138" s="66" t="s">
        <v>809</v>
      </c>
      <c r="Z138" s="40" t="s">
        <v>2767</v>
      </c>
      <c r="AA138" s="853">
        <v>7</v>
      </c>
      <c r="AB138" s="40">
        <v>42</v>
      </c>
      <c r="AE138" s="40" t="s">
        <v>817</v>
      </c>
    </row>
    <row r="139" spans="1:31" s="40" customFormat="1" x14ac:dyDescent="0.25">
      <c r="A139" s="38">
        <v>33806</v>
      </c>
      <c r="B139" s="40" t="s">
        <v>226</v>
      </c>
      <c r="C139" s="38">
        <v>17</v>
      </c>
      <c r="D139" s="65"/>
      <c r="E139" s="65"/>
      <c r="F139" s="38" t="s">
        <v>2766</v>
      </c>
      <c r="G139" s="38" t="s">
        <v>548</v>
      </c>
      <c r="H139" s="38"/>
      <c r="J139" s="40" t="s">
        <v>28</v>
      </c>
      <c r="K139" s="65">
        <v>91</v>
      </c>
      <c r="L139" s="520"/>
      <c r="M139" s="38"/>
      <c r="N139" s="38" t="s">
        <v>725</v>
      </c>
      <c r="O139" s="66" t="s">
        <v>22</v>
      </c>
      <c r="P139" s="65">
        <v>2747</v>
      </c>
      <c r="R139" s="827">
        <v>2727</v>
      </c>
      <c r="S139" s="40">
        <v>2726</v>
      </c>
      <c r="T139" s="38">
        <f>P139+K139-1</f>
        <v>2837</v>
      </c>
      <c r="U139" s="521">
        <v>125.6</v>
      </c>
      <c r="V139" s="40">
        <v>1.38</v>
      </c>
      <c r="W139" s="1119" t="s">
        <v>22</v>
      </c>
      <c r="X139" s="853">
        <v>0</v>
      </c>
      <c r="Y139" s="40" t="s">
        <v>811</v>
      </c>
      <c r="Z139" s="40" t="s">
        <v>2765</v>
      </c>
      <c r="AA139" s="853">
        <v>0</v>
      </c>
      <c r="AB139" s="40">
        <v>91</v>
      </c>
      <c r="AD139" s="40">
        <v>-2747</v>
      </c>
      <c r="AE139" s="40" t="s">
        <v>994</v>
      </c>
    </row>
    <row r="140" spans="1:31" x14ac:dyDescent="0.25">
      <c r="A140" s="78" t="s">
        <v>2764</v>
      </c>
      <c r="C140" s="59"/>
      <c r="D140" s="857"/>
      <c r="E140" s="857"/>
      <c r="F140" s="857"/>
      <c r="G140" s="47"/>
      <c r="H140" s="59"/>
      <c r="K140" s="634"/>
      <c r="M140" s="59"/>
      <c r="N140" s="59"/>
    </row>
    <row r="141" spans="1:31" s="20" customFormat="1" x14ac:dyDescent="0.25">
      <c r="A141" s="47">
        <v>33785</v>
      </c>
      <c r="B141" s="20" t="s">
        <v>23</v>
      </c>
      <c r="C141" s="47">
        <v>17</v>
      </c>
      <c r="D141" s="30"/>
      <c r="E141" s="30"/>
      <c r="F141" s="30"/>
      <c r="G141" s="47" t="s">
        <v>548</v>
      </c>
      <c r="H141" s="47">
        <v>4</v>
      </c>
      <c r="J141" s="20" t="s">
        <v>28</v>
      </c>
      <c r="K141" s="30">
        <v>40</v>
      </c>
      <c r="L141" s="31" t="s">
        <v>15</v>
      </c>
      <c r="M141" s="47">
        <v>15</v>
      </c>
      <c r="N141" s="47"/>
      <c r="O141" s="20" t="s">
        <v>793</v>
      </c>
      <c r="P141" s="30">
        <v>2657</v>
      </c>
      <c r="R141" s="28">
        <v>2657</v>
      </c>
      <c r="T141" s="47">
        <f>P141+K141-1</f>
        <v>2696</v>
      </c>
      <c r="U141" s="94">
        <v>98.2</v>
      </c>
      <c r="V141" s="20">
        <v>2.4500000000000002</v>
      </c>
      <c r="W141" s="29">
        <v>1.5</v>
      </c>
      <c r="X141" s="850">
        <v>2.62</v>
      </c>
      <c r="Y141" s="43" t="s">
        <v>808</v>
      </c>
      <c r="Z141" s="20" t="s">
        <v>2763</v>
      </c>
      <c r="AA141" s="850">
        <v>16</v>
      </c>
      <c r="AB141" s="20">
        <v>40</v>
      </c>
      <c r="AC141" s="20">
        <v>1</v>
      </c>
      <c r="AD141" s="20">
        <v>-2657</v>
      </c>
      <c r="AE141" s="20" t="s">
        <v>994</v>
      </c>
    </row>
    <row r="142" spans="1:31" s="20" customFormat="1" x14ac:dyDescent="0.25">
      <c r="A142" s="47">
        <v>33812</v>
      </c>
      <c r="B142" s="20" t="s">
        <v>23</v>
      </c>
      <c r="C142" s="47">
        <v>17</v>
      </c>
      <c r="D142" s="30"/>
      <c r="E142" s="30"/>
      <c r="F142" s="30"/>
      <c r="G142" s="47" t="s">
        <v>548</v>
      </c>
      <c r="H142" s="47">
        <v>4</v>
      </c>
      <c r="J142" s="20" t="s">
        <v>28</v>
      </c>
      <c r="K142" s="30">
        <v>54</v>
      </c>
      <c r="L142" s="31"/>
      <c r="M142" s="47">
        <v>17</v>
      </c>
      <c r="N142" s="47"/>
      <c r="O142" s="20" t="s">
        <v>1749</v>
      </c>
      <c r="P142" s="30">
        <v>2649</v>
      </c>
      <c r="R142" s="28">
        <v>2649</v>
      </c>
      <c r="T142" s="47">
        <f>P142+K142-1</f>
        <v>2702</v>
      </c>
      <c r="U142" s="94">
        <v>119</v>
      </c>
      <c r="V142" s="29">
        <v>2.2000000000000002</v>
      </c>
      <c r="W142" s="29">
        <v>1.83</v>
      </c>
      <c r="X142" s="850">
        <v>1.98</v>
      </c>
      <c r="Y142" s="43" t="s">
        <v>808</v>
      </c>
      <c r="AA142" s="850">
        <v>18</v>
      </c>
      <c r="AB142" s="20">
        <v>54</v>
      </c>
      <c r="AC142" s="20">
        <v>2</v>
      </c>
      <c r="AD142" s="20">
        <v>-2649</v>
      </c>
      <c r="AE142" s="20" t="s">
        <v>994</v>
      </c>
    </row>
    <row r="143" spans="1:31" s="20" customFormat="1" x14ac:dyDescent="0.25">
      <c r="A143" s="47">
        <v>33782</v>
      </c>
      <c r="B143" s="20" t="s">
        <v>23</v>
      </c>
      <c r="C143" s="47">
        <v>17</v>
      </c>
      <c r="D143" s="30"/>
      <c r="E143" s="30"/>
      <c r="F143" s="30"/>
      <c r="G143" s="47" t="s">
        <v>548</v>
      </c>
      <c r="H143" s="47">
        <v>4</v>
      </c>
      <c r="J143" s="20" t="s">
        <v>28</v>
      </c>
      <c r="K143" s="30">
        <v>45</v>
      </c>
      <c r="L143" s="31"/>
      <c r="M143" s="47">
        <v>18</v>
      </c>
      <c r="N143" s="47"/>
      <c r="O143" s="20" t="s">
        <v>1749</v>
      </c>
      <c r="P143" s="30">
        <v>2644</v>
      </c>
      <c r="R143" s="28">
        <v>2644</v>
      </c>
      <c r="T143" s="47">
        <f>P143+K143-1</f>
        <v>2688</v>
      </c>
      <c r="U143" s="94">
        <v>79.5</v>
      </c>
      <c r="V143" s="20">
        <v>1.77</v>
      </c>
      <c r="W143" s="29">
        <v>1.03</v>
      </c>
      <c r="X143" s="850">
        <v>1.28</v>
      </c>
      <c r="Y143" s="43" t="s">
        <v>806</v>
      </c>
      <c r="AA143" s="850">
        <v>19</v>
      </c>
      <c r="AB143" s="20">
        <v>45</v>
      </c>
      <c r="AC143" s="20">
        <v>2</v>
      </c>
      <c r="AD143" s="20">
        <v>-2644</v>
      </c>
      <c r="AE143" s="20" t="s">
        <v>994</v>
      </c>
    </row>
    <row r="144" spans="1:31" s="20" customFormat="1" x14ac:dyDescent="0.25">
      <c r="A144" s="47">
        <v>33787</v>
      </c>
      <c r="B144" s="20" t="s">
        <v>23</v>
      </c>
      <c r="C144" s="47">
        <v>17</v>
      </c>
      <c r="D144" s="30"/>
      <c r="E144" s="30"/>
      <c r="F144" s="30"/>
      <c r="G144" s="47" t="s">
        <v>548</v>
      </c>
      <c r="H144" s="47">
        <v>4</v>
      </c>
      <c r="J144" s="20" t="s">
        <v>28</v>
      </c>
      <c r="K144" s="30">
        <v>69</v>
      </c>
      <c r="L144" s="31" t="s">
        <v>15</v>
      </c>
      <c r="M144" s="47">
        <v>17</v>
      </c>
      <c r="N144" s="90"/>
      <c r="O144" s="20" t="s">
        <v>1749</v>
      </c>
      <c r="P144" s="30">
        <v>2629</v>
      </c>
      <c r="R144" s="28">
        <v>2629</v>
      </c>
      <c r="T144" s="47">
        <f>P144+K144-1</f>
        <v>2697</v>
      </c>
      <c r="U144" s="94">
        <v>112.5</v>
      </c>
      <c r="V144" s="20">
        <v>1.63</v>
      </c>
      <c r="W144" s="29">
        <v>1.04</v>
      </c>
      <c r="X144" s="850">
        <v>0.8</v>
      </c>
      <c r="Y144" s="43" t="s">
        <v>806</v>
      </c>
      <c r="Z144" s="20" t="s">
        <v>2762</v>
      </c>
      <c r="AA144" s="850">
        <v>18</v>
      </c>
      <c r="AB144" s="20">
        <v>69</v>
      </c>
      <c r="AC144" s="20">
        <v>2</v>
      </c>
      <c r="AD144" s="20">
        <v>-2629</v>
      </c>
      <c r="AE144" s="20" t="s">
        <v>994</v>
      </c>
    </row>
    <row r="145" spans="1:35" s="20" customFormat="1" x14ac:dyDescent="0.25">
      <c r="A145" s="47">
        <v>33792</v>
      </c>
      <c r="B145" s="20" t="s">
        <v>23</v>
      </c>
      <c r="C145" s="47">
        <v>17</v>
      </c>
      <c r="D145" s="30"/>
      <c r="E145" s="30"/>
      <c r="F145" s="30"/>
      <c r="G145" s="47" t="s">
        <v>548</v>
      </c>
      <c r="H145" s="47">
        <v>4</v>
      </c>
      <c r="J145" s="20" t="s">
        <v>28</v>
      </c>
      <c r="K145" s="30">
        <v>65</v>
      </c>
      <c r="L145" s="31" t="s">
        <v>15</v>
      </c>
      <c r="M145" s="47">
        <v>17</v>
      </c>
      <c r="N145" s="47"/>
      <c r="O145" s="20" t="s">
        <v>1749</v>
      </c>
      <c r="P145" s="30">
        <v>2628</v>
      </c>
      <c r="R145" s="28">
        <v>2628</v>
      </c>
      <c r="T145" s="47">
        <f>P145+K145-1</f>
        <v>2692</v>
      </c>
      <c r="U145" s="94">
        <v>110.9</v>
      </c>
      <c r="V145" s="20">
        <v>1.71</v>
      </c>
      <c r="W145" s="29">
        <v>1.03</v>
      </c>
      <c r="X145" s="850">
        <v>1.1499999999999999</v>
      </c>
      <c r="Y145" s="43" t="s">
        <v>806</v>
      </c>
      <c r="Z145" s="20" t="s">
        <v>2761</v>
      </c>
      <c r="AA145" s="850">
        <v>18</v>
      </c>
      <c r="AB145" s="20">
        <v>65</v>
      </c>
      <c r="AC145" s="20">
        <v>2</v>
      </c>
      <c r="AD145" s="20">
        <v>-2628</v>
      </c>
      <c r="AE145" s="20" t="s">
        <v>994</v>
      </c>
    </row>
    <row r="146" spans="1:35" s="20" customFormat="1" x14ac:dyDescent="0.25">
      <c r="A146" s="47">
        <v>33801</v>
      </c>
      <c r="B146" s="20" t="s">
        <v>23</v>
      </c>
      <c r="C146" s="47">
        <v>17</v>
      </c>
      <c r="D146" s="30"/>
      <c r="E146" s="30"/>
      <c r="F146" s="30"/>
      <c r="G146" s="47" t="s">
        <v>548</v>
      </c>
      <c r="H146" s="47">
        <v>4</v>
      </c>
      <c r="J146" s="20" t="s">
        <v>28</v>
      </c>
      <c r="K146" s="30">
        <v>65</v>
      </c>
      <c r="L146" s="31" t="s">
        <v>15</v>
      </c>
      <c r="M146" s="47">
        <v>18</v>
      </c>
      <c r="N146" s="90"/>
      <c r="O146" s="20" t="s">
        <v>777</v>
      </c>
      <c r="P146" s="30">
        <v>2628</v>
      </c>
      <c r="R146" s="28">
        <v>2628</v>
      </c>
      <c r="T146" s="47">
        <f>P146+K146-1</f>
        <v>2692</v>
      </c>
      <c r="U146" s="94">
        <v>174.1</v>
      </c>
      <c r="V146" s="20">
        <v>2.68</v>
      </c>
      <c r="W146" s="29">
        <v>1.48</v>
      </c>
      <c r="X146" s="850">
        <v>1.92</v>
      </c>
      <c r="Y146" s="43" t="s">
        <v>808</v>
      </c>
      <c r="Z146" s="20" t="s">
        <v>2760</v>
      </c>
      <c r="AA146" s="850">
        <v>19</v>
      </c>
      <c r="AB146" s="20">
        <v>65</v>
      </c>
      <c r="AC146" s="20">
        <v>5</v>
      </c>
      <c r="AD146" s="20">
        <v>-2628</v>
      </c>
      <c r="AE146" s="20" t="s">
        <v>994</v>
      </c>
    </row>
    <row r="147" spans="1:35" s="20" customFormat="1" x14ac:dyDescent="0.25">
      <c r="A147" s="47">
        <v>33817</v>
      </c>
      <c r="B147" s="20" t="s">
        <v>23</v>
      </c>
      <c r="C147" s="47">
        <v>17</v>
      </c>
      <c r="D147" s="30"/>
      <c r="E147" s="30"/>
      <c r="F147" s="30"/>
      <c r="G147" s="47" t="s">
        <v>548</v>
      </c>
      <c r="H147" s="47">
        <v>8</v>
      </c>
      <c r="J147" s="20" t="s">
        <v>28</v>
      </c>
      <c r="K147" s="30">
        <v>43</v>
      </c>
      <c r="L147" s="31"/>
      <c r="M147" s="47">
        <v>7</v>
      </c>
      <c r="N147" s="90" t="s">
        <v>2181</v>
      </c>
      <c r="O147" s="43" t="s">
        <v>22</v>
      </c>
      <c r="P147" s="30">
        <v>2638</v>
      </c>
      <c r="R147" s="28">
        <v>2628</v>
      </c>
      <c r="S147" s="20">
        <v>2627</v>
      </c>
      <c r="T147" s="47">
        <f>P147+K147-1</f>
        <v>2680</v>
      </c>
      <c r="U147" s="94">
        <v>119.3</v>
      </c>
      <c r="V147" s="20">
        <v>2.77</v>
      </c>
      <c r="W147" s="29">
        <v>2.08</v>
      </c>
      <c r="X147" s="850">
        <v>2.2599999999999998</v>
      </c>
      <c r="Y147" s="43" t="s">
        <v>809</v>
      </c>
      <c r="AA147" s="850">
        <v>8</v>
      </c>
      <c r="AB147" s="20">
        <v>43</v>
      </c>
      <c r="AD147" s="20">
        <v>-2638</v>
      </c>
      <c r="AE147" s="20" t="s">
        <v>994</v>
      </c>
    </row>
    <row r="148" spans="1:35" s="40" customFormat="1" x14ac:dyDescent="0.25">
      <c r="A148" s="38">
        <v>33790</v>
      </c>
      <c r="B148" s="40" t="s">
        <v>226</v>
      </c>
      <c r="C148" s="38">
        <v>17</v>
      </c>
      <c r="D148" s="65"/>
      <c r="E148" s="65"/>
      <c r="F148" s="65" t="s">
        <v>2759</v>
      </c>
      <c r="G148" s="38" t="s">
        <v>548</v>
      </c>
      <c r="H148" s="38"/>
      <c r="J148" s="40" t="s">
        <v>28</v>
      </c>
      <c r="K148" s="65">
        <v>40</v>
      </c>
      <c r="L148" s="520" t="s">
        <v>15</v>
      </c>
      <c r="M148" s="38">
        <v>11</v>
      </c>
      <c r="N148" s="38"/>
      <c r="O148" s="40" t="s">
        <v>793</v>
      </c>
      <c r="P148" s="65">
        <v>2657</v>
      </c>
      <c r="R148" s="827">
        <v>2657</v>
      </c>
      <c r="T148" s="38">
        <f>P148+K148-1</f>
        <v>2696</v>
      </c>
      <c r="U148" s="521">
        <v>98.1</v>
      </c>
      <c r="V148" s="40">
        <v>2.4500000000000002</v>
      </c>
      <c r="W148" s="64">
        <v>1.5</v>
      </c>
      <c r="X148" s="853">
        <v>2.02</v>
      </c>
      <c r="Y148" s="66" t="s">
        <v>808</v>
      </c>
      <c r="Z148" s="40" t="s">
        <v>2758</v>
      </c>
      <c r="AA148" s="853">
        <v>0</v>
      </c>
      <c r="AB148" s="40">
        <v>40</v>
      </c>
      <c r="AC148" s="40">
        <v>1</v>
      </c>
      <c r="AD148" s="40">
        <v>-2657</v>
      </c>
      <c r="AE148" s="40" t="s">
        <v>994</v>
      </c>
    </row>
    <row r="149" spans="1:35" s="20" customFormat="1" x14ac:dyDescent="0.25">
      <c r="A149" s="934">
        <v>33818</v>
      </c>
      <c r="B149" s="927" t="s">
        <v>23</v>
      </c>
      <c r="C149" s="934">
        <v>17</v>
      </c>
      <c r="D149" s="927">
        <v>8</v>
      </c>
      <c r="G149" s="47" t="s">
        <v>548</v>
      </c>
      <c r="J149" s="20" t="s">
        <v>817</v>
      </c>
      <c r="K149" s="933">
        <v>45</v>
      </c>
      <c r="L149" s="1117" t="s">
        <v>15</v>
      </c>
      <c r="M149" s="933">
        <v>14</v>
      </c>
      <c r="N149" s="934">
        <v>0</v>
      </c>
      <c r="O149" s="927" t="s">
        <v>775</v>
      </c>
      <c r="P149" s="931"/>
      <c r="Q149" s="1117"/>
      <c r="R149" s="930" t="s">
        <v>646</v>
      </c>
      <c r="S149" s="933"/>
      <c r="T149" s="13"/>
      <c r="U149" s="927">
        <v>70.599999999999994</v>
      </c>
      <c r="V149" s="927">
        <v>1.57</v>
      </c>
      <c r="W149" s="929">
        <v>1</v>
      </c>
      <c r="X149" s="928">
        <v>1.42</v>
      </c>
      <c r="Y149" s="932" t="s">
        <v>806</v>
      </c>
      <c r="Z149" s="927"/>
      <c r="AA149" s="927"/>
      <c r="AB149" s="927"/>
      <c r="AC149" s="928">
        <v>15</v>
      </c>
      <c r="AD149" s="927">
        <v>45</v>
      </c>
      <c r="AE149" s="927">
        <v>4</v>
      </c>
      <c r="AF149" s="927"/>
      <c r="AG149" s="927"/>
      <c r="AH149" s="927"/>
      <c r="AI149" s="927" t="s">
        <v>2757</v>
      </c>
    </row>
    <row r="150" spans="1:35" s="942" customFormat="1" x14ac:dyDescent="0.25">
      <c r="A150" s="934">
        <v>33809</v>
      </c>
      <c r="B150" s="927" t="s">
        <v>23</v>
      </c>
      <c r="C150" s="934">
        <v>17</v>
      </c>
      <c r="D150" s="927">
        <v>4</v>
      </c>
      <c r="G150" s="47" t="s">
        <v>548</v>
      </c>
      <c r="J150" s="20" t="s">
        <v>817</v>
      </c>
      <c r="K150" s="933">
        <v>50</v>
      </c>
      <c r="L150" s="1117" t="s">
        <v>15</v>
      </c>
      <c r="M150" s="933">
        <v>13</v>
      </c>
      <c r="N150" s="934">
        <v>0</v>
      </c>
      <c r="O150" s="927" t="s">
        <v>1749</v>
      </c>
      <c r="P150" s="931"/>
      <c r="Q150" s="1117"/>
      <c r="R150" s="930" t="s">
        <v>646</v>
      </c>
      <c r="S150" s="933"/>
      <c r="T150" s="13"/>
      <c r="U150" s="927">
        <v>136.30000000000001</v>
      </c>
      <c r="V150" s="927">
        <v>2.73</v>
      </c>
      <c r="W150" s="929">
        <v>2.46</v>
      </c>
      <c r="X150" s="928">
        <v>2.84</v>
      </c>
      <c r="Y150" s="932" t="s">
        <v>809</v>
      </c>
      <c r="Z150" s="927"/>
      <c r="AA150" s="927"/>
      <c r="AB150" s="927"/>
      <c r="AC150" s="928">
        <v>14</v>
      </c>
      <c r="AD150" s="927">
        <v>50</v>
      </c>
      <c r="AE150" s="927">
        <v>2</v>
      </c>
      <c r="AF150" s="927"/>
      <c r="AG150" s="927"/>
      <c r="AH150" s="927"/>
      <c r="AI150" s="927"/>
    </row>
    <row r="151" spans="1:35" s="849" customFormat="1" x14ac:dyDescent="0.25">
      <c r="A151" s="934">
        <v>33788</v>
      </c>
      <c r="B151" s="927" t="s">
        <v>23</v>
      </c>
      <c r="C151" s="934">
        <v>17</v>
      </c>
      <c r="D151" s="927">
        <v>8</v>
      </c>
      <c r="G151" s="47" t="s">
        <v>548</v>
      </c>
      <c r="J151" s="20" t="s">
        <v>817</v>
      </c>
      <c r="K151" s="933">
        <v>42</v>
      </c>
      <c r="L151" s="1117" t="s">
        <v>15</v>
      </c>
      <c r="M151" s="933">
        <v>19</v>
      </c>
      <c r="N151" s="934">
        <v>0</v>
      </c>
      <c r="O151" s="927" t="s">
        <v>1749</v>
      </c>
      <c r="P151" s="931"/>
      <c r="Q151" s="1117"/>
      <c r="R151" s="930" t="s">
        <v>646</v>
      </c>
      <c r="S151" s="933"/>
      <c r="T151" s="13"/>
      <c r="U151" s="927">
        <v>78.3</v>
      </c>
      <c r="V151" s="927">
        <v>1.86</v>
      </c>
      <c r="W151" s="929">
        <v>1.34</v>
      </c>
      <c r="X151" s="928">
        <v>2.04</v>
      </c>
      <c r="Y151" s="932" t="s">
        <v>806</v>
      </c>
      <c r="Z151" s="927"/>
      <c r="AA151" s="927"/>
      <c r="AB151" s="927"/>
      <c r="AC151" s="928">
        <v>20</v>
      </c>
      <c r="AD151" s="927">
        <v>42</v>
      </c>
      <c r="AE151" s="927">
        <v>2</v>
      </c>
      <c r="AF151" s="927"/>
      <c r="AG151" s="927"/>
      <c r="AH151" s="927"/>
      <c r="AI151" s="927"/>
    </row>
    <row r="152" spans="1:35" s="849" customFormat="1" x14ac:dyDescent="0.25">
      <c r="A152" s="934">
        <v>33808</v>
      </c>
      <c r="B152" s="927" t="s">
        <v>23</v>
      </c>
      <c r="C152" s="934">
        <v>17</v>
      </c>
      <c r="D152" s="927">
        <v>8</v>
      </c>
      <c r="G152" s="47" t="s">
        <v>548</v>
      </c>
      <c r="J152" s="20" t="s">
        <v>817</v>
      </c>
      <c r="K152" s="933">
        <v>22</v>
      </c>
      <c r="L152" s="1117" t="s">
        <v>15</v>
      </c>
      <c r="M152" s="933">
        <v>9</v>
      </c>
      <c r="N152" s="934">
        <v>0</v>
      </c>
      <c r="O152" s="927" t="s">
        <v>1749</v>
      </c>
      <c r="P152" s="931"/>
      <c r="Q152" s="1117"/>
      <c r="R152" s="930" t="s">
        <v>646</v>
      </c>
      <c r="S152" s="933"/>
      <c r="T152" s="13"/>
      <c r="U152" s="927">
        <v>72.7</v>
      </c>
      <c r="V152" s="927">
        <v>3.31</v>
      </c>
      <c r="W152" s="929">
        <v>2.87</v>
      </c>
      <c r="X152" s="928">
        <v>3.95</v>
      </c>
      <c r="Y152" s="932" t="s">
        <v>858</v>
      </c>
      <c r="Z152" s="927"/>
      <c r="AA152" s="927"/>
      <c r="AB152" s="927"/>
      <c r="AC152" s="928">
        <v>10</v>
      </c>
      <c r="AD152" s="927">
        <v>22</v>
      </c>
      <c r="AE152" s="927">
        <v>2</v>
      </c>
      <c r="AF152" s="927"/>
      <c r="AG152" s="927"/>
      <c r="AH152" s="927"/>
      <c r="AI152" s="927"/>
    </row>
    <row r="153" spans="1:35" s="849" customFormat="1" x14ac:dyDescent="0.25">
      <c r="A153" s="934">
        <v>33800</v>
      </c>
      <c r="B153" s="927" t="s">
        <v>23</v>
      </c>
      <c r="C153" s="934">
        <v>17</v>
      </c>
      <c r="D153" s="927">
        <v>8</v>
      </c>
      <c r="G153" s="47" t="s">
        <v>548</v>
      </c>
      <c r="J153" s="20" t="s">
        <v>817</v>
      </c>
      <c r="K153" s="933">
        <v>27</v>
      </c>
      <c r="L153" s="1117" t="s">
        <v>15</v>
      </c>
      <c r="M153" s="933">
        <v>6</v>
      </c>
      <c r="N153" s="1114" t="s">
        <v>39</v>
      </c>
      <c r="O153" s="932"/>
      <c r="P153" s="931"/>
      <c r="Q153" s="1117"/>
      <c r="R153" s="930" t="s">
        <v>646</v>
      </c>
      <c r="S153" s="933"/>
      <c r="T153" s="13"/>
      <c r="U153" s="927">
        <v>77.2</v>
      </c>
      <c r="V153" s="927">
        <v>2.86</v>
      </c>
      <c r="W153" s="929">
        <v>2.17</v>
      </c>
      <c r="X153" s="928">
        <v>3.03</v>
      </c>
      <c r="Y153" s="932" t="s">
        <v>809</v>
      </c>
      <c r="Z153" s="927"/>
      <c r="AA153" s="927"/>
      <c r="AB153" s="927"/>
      <c r="AC153" s="928">
        <v>7</v>
      </c>
      <c r="AD153" s="927">
        <v>27</v>
      </c>
      <c r="AE153" s="927"/>
      <c r="AF153" s="927"/>
      <c r="AG153" s="927"/>
      <c r="AH153" s="927"/>
      <c r="AI153" s="927"/>
    </row>
    <row r="154" spans="1:35" s="849" customFormat="1" x14ac:dyDescent="0.25">
      <c r="A154" s="934">
        <v>33810</v>
      </c>
      <c r="B154" s="927" t="s">
        <v>23</v>
      </c>
      <c r="C154" s="934">
        <v>17</v>
      </c>
      <c r="D154" s="927">
        <v>8</v>
      </c>
      <c r="G154" s="47" t="s">
        <v>548</v>
      </c>
      <c r="J154" s="20" t="s">
        <v>817</v>
      </c>
      <c r="K154" s="933">
        <v>18</v>
      </c>
      <c r="L154" s="1117" t="s">
        <v>15</v>
      </c>
      <c r="M154" s="933">
        <v>11</v>
      </c>
      <c r="N154" s="934">
        <v>0</v>
      </c>
      <c r="O154" s="927" t="s">
        <v>1749</v>
      </c>
      <c r="P154" s="931"/>
      <c r="Q154" s="1117"/>
      <c r="R154" s="930" t="s">
        <v>646</v>
      </c>
      <c r="S154" s="933"/>
      <c r="T154" s="13"/>
      <c r="U154" s="927">
        <v>46.7</v>
      </c>
      <c r="V154" s="927">
        <v>2.6</v>
      </c>
      <c r="W154" s="929">
        <v>2.09</v>
      </c>
      <c r="X154" s="928">
        <v>3.06</v>
      </c>
      <c r="Y154" s="932" t="s">
        <v>809</v>
      </c>
      <c r="Z154" s="927"/>
      <c r="AA154" s="927"/>
      <c r="AB154" s="927"/>
      <c r="AC154" s="928">
        <v>12</v>
      </c>
      <c r="AD154" s="927">
        <v>18</v>
      </c>
      <c r="AE154" s="927">
        <v>2</v>
      </c>
      <c r="AF154" s="927"/>
      <c r="AG154" s="927"/>
      <c r="AH154" s="927"/>
      <c r="AI154" s="927"/>
    </row>
    <row r="155" spans="1:35" s="849" customFormat="1" x14ac:dyDescent="0.25">
      <c r="A155" s="934">
        <v>33813</v>
      </c>
      <c r="B155" s="927" t="s">
        <v>23</v>
      </c>
      <c r="C155" s="934">
        <v>17</v>
      </c>
      <c r="D155" s="927">
        <v>8</v>
      </c>
      <c r="G155" s="47" t="s">
        <v>548</v>
      </c>
      <c r="J155" s="20" t="s">
        <v>817</v>
      </c>
      <c r="K155" s="933">
        <v>24</v>
      </c>
      <c r="L155" s="1117" t="s">
        <v>15</v>
      </c>
      <c r="M155" s="933">
        <v>11</v>
      </c>
      <c r="N155" s="934">
        <v>0</v>
      </c>
      <c r="O155" s="927" t="s">
        <v>1749</v>
      </c>
      <c r="P155" s="931"/>
      <c r="Q155" s="927"/>
      <c r="R155" s="930" t="s">
        <v>646</v>
      </c>
      <c r="S155" s="933"/>
      <c r="T155" s="13"/>
      <c r="U155" s="927">
        <v>53.9</v>
      </c>
      <c r="V155" s="927">
        <v>2.25</v>
      </c>
      <c r="W155" s="929">
        <v>2.2999999999999998</v>
      </c>
      <c r="X155" s="928">
        <v>2.1800000000000002</v>
      </c>
      <c r="Y155" s="932" t="s">
        <v>809</v>
      </c>
      <c r="Z155" s="927"/>
      <c r="AA155" s="927"/>
      <c r="AB155" s="927"/>
      <c r="AC155" s="928">
        <v>12</v>
      </c>
      <c r="AD155" s="927">
        <v>24</v>
      </c>
      <c r="AE155" s="927">
        <v>2</v>
      </c>
      <c r="AF155" s="927"/>
      <c r="AG155" s="927"/>
      <c r="AH155" s="927"/>
    </row>
    <row r="156" spans="1:35" s="849" customFormat="1" x14ac:dyDescent="0.25">
      <c r="A156" s="934">
        <v>33811</v>
      </c>
      <c r="B156" s="927" t="s">
        <v>23</v>
      </c>
      <c r="C156" s="934">
        <v>17</v>
      </c>
      <c r="D156" s="927">
        <v>8</v>
      </c>
      <c r="G156" s="47" t="s">
        <v>548</v>
      </c>
      <c r="J156" s="20" t="s">
        <v>817</v>
      </c>
      <c r="K156" s="933">
        <v>35</v>
      </c>
      <c r="L156" s="1117" t="s">
        <v>15</v>
      </c>
      <c r="M156" s="933">
        <v>13</v>
      </c>
      <c r="N156" s="934">
        <v>0</v>
      </c>
      <c r="O156" s="927" t="s">
        <v>1749</v>
      </c>
      <c r="P156" s="931"/>
      <c r="Q156" s="1117"/>
      <c r="R156" s="930" t="s">
        <v>646</v>
      </c>
      <c r="S156" s="933"/>
      <c r="T156" s="13"/>
      <c r="U156" s="927">
        <v>76.7</v>
      </c>
      <c r="V156" s="927">
        <v>2.19</v>
      </c>
      <c r="W156" s="929">
        <v>1.08</v>
      </c>
      <c r="X156" s="928">
        <v>2.81</v>
      </c>
      <c r="Y156" s="932" t="s">
        <v>808</v>
      </c>
      <c r="Z156" s="927"/>
      <c r="AA156" s="927"/>
      <c r="AB156" s="927"/>
      <c r="AC156" s="928">
        <v>14</v>
      </c>
      <c r="AD156" s="927">
        <v>35</v>
      </c>
      <c r="AE156" s="927">
        <v>2</v>
      </c>
      <c r="AF156" s="927"/>
      <c r="AG156" s="927"/>
      <c r="AH156" s="927"/>
    </row>
    <row r="157" spans="1:35" s="942" customFormat="1" x14ac:dyDescent="0.25">
      <c r="A157" s="934">
        <v>33814</v>
      </c>
      <c r="B157" s="927" t="s">
        <v>23</v>
      </c>
      <c r="C157" s="934">
        <v>17</v>
      </c>
      <c r="D157" s="927">
        <v>8</v>
      </c>
      <c r="G157" s="47" t="s">
        <v>548</v>
      </c>
      <c r="J157" s="20" t="s">
        <v>817</v>
      </c>
      <c r="K157" s="933">
        <v>36</v>
      </c>
      <c r="L157" s="1117" t="s">
        <v>15</v>
      </c>
      <c r="M157" s="933">
        <v>13</v>
      </c>
      <c r="N157" s="934">
        <v>0</v>
      </c>
      <c r="O157" s="927" t="s">
        <v>793</v>
      </c>
      <c r="P157" s="931"/>
      <c r="Q157" s="927"/>
      <c r="R157" s="930" t="s">
        <v>646</v>
      </c>
      <c r="S157" s="933"/>
      <c r="T157" s="13"/>
      <c r="U157" s="927">
        <v>98.1</v>
      </c>
      <c r="V157" s="927">
        <v>2.73</v>
      </c>
      <c r="W157" s="929">
        <v>1.52</v>
      </c>
      <c r="X157" s="928">
        <v>3.79</v>
      </c>
      <c r="Y157" s="932" t="s">
        <v>808</v>
      </c>
      <c r="Z157" s="927"/>
      <c r="AA157" s="927"/>
      <c r="AB157" s="927"/>
      <c r="AC157" s="928">
        <v>14</v>
      </c>
      <c r="AD157" s="927">
        <v>36</v>
      </c>
      <c r="AE157" s="927">
        <v>1</v>
      </c>
      <c r="AF157" s="927"/>
      <c r="AG157" s="927"/>
      <c r="AH157" s="927"/>
    </row>
    <row r="158" spans="1:35" s="849" customFormat="1" x14ac:dyDescent="0.25">
      <c r="A158" s="934">
        <v>33815</v>
      </c>
      <c r="B158" s="927" t="s">
        <v>23</v>
      </c>
      <c r="C158" s="934">
        <v>17</v>
      </c>
      <c r="D158" s="927">
        <v>8</v>
      </c>
      <c r="G158" s="47" t="s">
        <v>548</v>
      </c>
      <c r="J158" s="20" t="s">
        <v>817</v>
      </c>
      <c r="K158" s="933">
        <v>26</v>
      </c>
      <c r="L158" s="1117" t="s">
        <v>15</v>
      </c>
      <c r="M158" s="933">
        <v>13</v>
      </c>
      <c r="N158" s="934">
        <v>0</v>
      </c>
      <c r="O158" s="927" t="s">
        <v>1749</v>
      </c>
      <c r="P158" s="931"/>
      <c r="Q158" s="927"/>
      <c r="R158" s="930" t="s">
        <v>646</v>
      </c>
      <c r="S158" s="933"/>
      <c r="T158" s="13"/>
      <c r="U158" s="927">
        <v>61.8</v>
      </c>
      <c r="V158" s="927">
        <v>2.38</v>
      </c>
      <c r="W158" s="929">
        <v>1.45</v>
      </c>
      <c r="X158" s="928">
        <v>2.99</v>
      </c>
      <c r="Y158" s="932" t="s">
        <v>808</v>
      </c>
      <c r="Z158" s="927"/>
      <c r="AA158" s="927"/>
      <c r="AB158" s="927" t="s">
        <v>2756</v>
      </c>
      <c r="AC158" s="928">
        <v>14</v>
      </c>
      <c r="AD158" s="927">
        <v>26</v>
      </c>
      <c r="AE158" s="927">
        <v>2</v>
      </c>
      <c r="AF158" s="927"/>
      <c r="AG158" s="927"/>
      <c r="AH158" s="927"/>
    </row>
    <row r="159" spans="1:35" s="849" customFormat="1" x14ac:dyDescent="0.25">
      <c r="A159" s="934">
        <v>33791</v>
      </c>
      <c r="B159" s="927" t="s">
        <v>23</v>
      </c>
      <c r="C159" s="934">
        <v>17</v>
      </c>
      <c r="D159" s="927">
        <v>8</v>
      </c>
      <c r="G159" s="47" t="s">
        <v>548</v>
      </c>
      <c r="J159" s="20" t="s">
        <v>817</v>
      </c>
      <c r="K159" s="933">
        <v>34</v>
      </c>
      <c r="L159" s="1117" t="s">
        <v>15</v>
      </c>
      <c r="M159" s="933">
        <v>12</v>
      </c>
      <c r="N159" s="934">
        <v>0</v>
      </c>
      <c r="O159" s="927" t="s">
        <v>1749</v>
      </c>
      <c r="P159" s="931"/>
      <c r="Q159" s="1117"/>
      <c r="R159" s="930" t="s">
        <v>646</v>
      </c>
      <c r="S159" s="933"/>
      <c r="T159" s="13"/>
      <c r="U159" s="927">
        <v>59.9</v>
      </c>
      <c r="V159" s="927">
        <v>1.76</v>
      </c>
      <c r="W159" s="929">
        <v>1.66</v>
      </c>
      <c r="X159" s="928">
        <v>1.98</v>
      </c>
      <c r="Y159" s="932" t="s">
        <v>806</v>
      </c>
      <c r="Z159" s="927"/>
      <c r="AA159" s="927"/>
      <c r="AB159" s="927"/>
      <c r="AC159" s="928">
        <v>13</v>
      </c>
      <c r="AD159" s="927">
        <v>34</v>
      </c>
      <c r="AE159" s="927">
        <v>2</v>
      </c>
      <c r="AF159" s="927"/>
      <c r="AG159" s="927"/>
      <c r="AH159" s="927"/>
    </row>
    <row r="160" spans="1:35" s="849" customFormat="1" x14ac:dyDescent="0.25">
      <c r="A160" s="934">
        <v>33781</v>
      </c>
      <c r="B160" s="927" t="s">
        <v>23</v>
      </c>
      <c r="C160" s="934">
        <v>17</v>
      </c>
      <c r="D160" s="927">
        <v>4</v>
      </c>
      <c r="G160" s="47" t="s">
        <v>548</v>
      </c>
      <c r="J160" s="20" t="s">
        <v>817</v>
      </c>
      <c r="K160" s="1115"/>
      <c r="L160" s="1117"/>
      <c r="M160" s="933"/>
      <c r="N160" s="1114"/>
      <c r="O160" s="932"/>
      <c r="P160" s="1118"/>
      <c r="Q160" s="1117"/>
      <c r="R160" s="930" t="s">
        <v>646</v>
      </c>
      <c r="S160" s="933"/>
      <c r="T160" s="13"/>
      <c r="U160" s="927"/>
      <c r="V160" s="1115"/>
      <c r="W160" s="1116"/>
      <c r="X160" s="933"/>
      <c r="Y160" s="1114" t="s">
        <v>22</v>
      </c>
      <c r="Z160" s="927" t="s">
        <v>2755</v>
      </c>
      <c r="AA160" s="1115" t="s">
        <v>22</v>
      </c>
      <c r="AB160" s="1114" t="s">
        <v>22</v>
      </c>
      <c r="AC160" s="1113" t="s">
        <v>22</v>
      </c>
      <c r="AD160" s="927"/>
      <c r="AE160" s="927"/>
      <c r="AF160" s="927"/>
      <c r="AG160" s="927"/>
    </row>
    <row r="161" spans="1:34" s="40" customFormat="1" x14ac:dyDescent="0.25">
      <c r="A161" s="922">
        <v>33794</v>
      </c>
      <c r="B161" s="906" t="s">
        <v>226</v>
      </c>
      <c r="C161" s="922">
        <v>17</v>
      </c>
      <c r="D161" s="906"/>
      <c r="G161" s="38" t="s">
        <v>548</v>
      </c>
      <c r="J161" s="40" t="s">
        <v>817</v>
      </c>
      <c r="K161" s="921">
        <v>27</v>
      </c>
      <c r="L161" s="1111" t="s">
        <v>15</v>
      </c>
      <c r="M161" s="921">
        <v>12</v>
      </c>
      <c r="N161" s="922">
        <v>0</v>
      </c>
      <c r="O161" s="906" t="s">
        <v>1749</v>
      </c>
      <c r="P161" s="926"/>
      <c r="Q161" s="1111"/>
      <c r="R161" s="910" t="s">
        <v>646</v>
      </c>
      <c r="S161" s="921"/>
      <c r="T161" s="14"/>
      <c r="U161" s="1025">
        <v>73</v>
      </c>
      <c r="V161" s="906">
        <v>2.71</v>
      </c>
      <c r="W161" s="924">
        <v>1.78</v>
      </c>
      <c r="X161" s="925">
        <v>3.21</v>
      </c>
      <c r="Y161" s="919" t="s">
        <v>808</v>
      </c>
      <c r="Z161" s="906"/>
      <c r="AA161" s="906"/>
      <c r="AB161" s="906" t="s">
        <v>2754</v>
      </c>
      <c r="AC161" s="925">
        <v>13</v>
      </c>
      <c r="AD161" s="906">
        <v>27</v>
      </c>
      <c r="AE161" s="906">
        <v>2</v>
      </c>
      <c r="AF161" s="906"/>
      <c r="AG161" s="906"/>
      <c r="AH161" s="906"/>
    </row>
    <row r="162" spans="1:34" s="40" customFormat="1" x14ac:dyDescent="0.25">
      <c r="A162" s="922">
        <v>33795</v>
      </c>
      <c r="B162" s="906" t="s">
        <v>226</v>
      </c>
      <c r="C162" s="922">
        <v>17</v>
      </c>
      <c r="D162" s="906"/>
      <c r="G162" s="38" t="s">
        <v>548</v>
      </c>
      <c r="J162" s="40" t="s">
        <v>817</v>
      </c>
      <c r="K162" s="921">
        <v>84</v>
      </c>
      <c r="L162" s="1111" t="s">
        <v>15</v>
      </c>
      <c r="M162" s="921">
        <v>0</v>
      </c>
      <c r="N162" s="920" t="s">
        <v>800</v>
      </c>
      <c r="O162" s="919"/>
      <c r="P162" s="926"/>
      <c r="Q162" s="1111"/>
      <c r="R162" s="910" t="s">
        <v>646</v>
      </c>
      <c r="S162" s="921"/>
      <c r="T162" s="14"/>
      <c r="U162" s="1025">
        <v>113.8</v>
      </c>
      <c r="V162" s="906">
        <v>1.35</v>
      </c>
      <c r="W162" s="1112" t="s">
        <v>22</v>
      </c>
      <c r="X162" s="925">
        <v>0</v>
      </c>
      <c r="Y162" s="906" t="s">
        <v>811</v>
      </c>
      <c r="Z162" s="906"/>
      <c r="AA162" s="906"/>
      <c r="AB162" s="906" t="s">
        <v>2753</v>
      </c>
      <c r="AC162" s="925">
        <v>0</v>
      </c>
      <c r="AD162" s="906">
        <v>84</v>
      </c>
      <c r="AE162" s="906"/>
      <c r="AF162" s="906"/>
      <c r="AG162" s="906"/>
      <c r="AH162" s="906"/>
    </row>
    <row r="163" spans="1:34" s="40" customFormat="1" x14ac:dyDescent="0.25">
      <c r="A163" s="922">
        <v>33805</v>
      </c>
      <c r="B163" s="906" t="s">
        <v>226</v>
      </c>
      <c r="C163" s="922">
        <v>17</v>
      </c>
      <c r="D163" s="906"/>
      <c r="G163" s="38" t="s">
        <v>548</v>
      </c>
      <c r="J163" s="40" t="s">
        <v>817</v>
      </c>
      <c r="K163" s="921">
        <v>24</v>
      </c>
      <c r="L163" s="1111" t="s">
        <v>15</v>
      </c>
      <c r="M163" s="921">
        <v>11</v>
      </c>
      <c r="N163" s="922">
        <v>0</v>
      </c>
      <c r="O163" s="906" t="s">
        <v>1749</v>
      </c>
      <c r="P163" s="926"/>
      <c r="Q163" s="1111"/>
      <c r="R163" s="910" t="s">
        <v>646</v>
      </c>
      <c r="S163" s="921"/>
      <c r="T163" s="14"/>
      <c r="U163" s="906">
        <v>51.3</v>
      </c>
      <c r="V163" s="906">
        <v>2.14</v>
      </c>
      <c r="W163" s="924">
        <v>2.0299999999999998</v>
      </c>
      <c r="X163" s="925">
        <v>2.1</v>
      </c>
      <c r="Y163" s="919" t="s">
        <v>809</v>
      </c>
      <c r="Z163" s="906"/>
      <c r="AA163" s="906"/>
      <c r="AB163" s="906" t="s">
        <v>2752</v>
      </c>
      <c r="AC163" s="925">
        <v>12</v>
      </c>
      <c r="AD163" s="906">
        <v>24</v>
      </c>
      <c r="AE163" s="906">
        <v>2</v>
      </c>
      <c r="AF163" s="906"/>
      <c r="AG163" s="906"/>
      <c r="AH163" s="906"/>
    </row>
    <row r="164" spans="1:34" s="40" customFormat="1" x14ac:dyDescent="0.25">
      <c r="A164" s="922">
        <v>33821</v>
      </c>
      <c r="B164" s="906" t="s">
        <v>226</v>
      </c>
      <c r="C164" s="922">
        <v>17</v>
      </c>
      <c r="D164" s="906"/>
      <c r="G164" s="38" t="s">
        <v>548</v>
      </c>
      <c r="J164" s="40" t="s">
        <v>817</v>
      </c>
      <c r="K164" s="921">
        <v>24</v>
      </c>
      <c r="L164" s="1111" t="s">
        <v>15</v>
      </c>
      <c r="M164" s="921">
        <v>10</v>
      </c>
      <c r="N164" s="922">
        <v>0</v>
      </c>
      <c r="O164" s="906" t="s">
        <v>1749</v>
      </c>
      <c r="P164" s="926"/>
      <c r="Q164" s="1111"/>
      <c r="R164" s="910" t="s">
        <v>646</v>
      </c>
      <c r="S164" s="921"/>
      <c r="T164" s="14"/>
      <c r="U164" s="906">
        <v>43.2</v>
      </c>
      <c r="V164" s="906">
        <v>1.8</v>
      </c>
      <c r="W164" s="924">
        <v>1.59</v>
      </c>
      <c r="X164" s="925">
        <v>1.72</v>
      </c>
      <c r="Y164" s="919" t="s">
        <v>806</v>
      </c>
      <c r="Z164" s="906"/>
      <c r="AA164" s="906"/>
      <c r="AB164" s="906" t="s">
        <v>2751</v>
      </c>
      <c r="AC164" s="925">
        <v>11</v>
      </c>
      <c r="AD164" s="906">
        <v>24</v>
      </c>
      <c r="AE164" s="906">
        <v>2</v>
      </c>
      <c r="AF164" s="906"/>
      <c r="AG164" s="906"/>
      <c r="AH164" s="906"/>
    </row>
  </sheetData>
  <pageMargins left="0.7" right="0.7" top="0.78740157499999996" bottom="0.78740157499999996" header="0.3" footer="0.3"/>
  <pageSetup paperSize="9" scale="65" fitToHeight="0" orientation="landscape" horizontalDpi="4294967292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workbookViewId="0">
      <selection activeCell="G19" sqref="G19"/>
    </sheetView>
  </sheetViews>
  <sheetFormatPr baseColWidth="10" defaultColWidth="11.5703125" defaultRowHeight="15.75" x14ac:dyDescent="0.25"/>
  <cols>
    <col min="1" max="1" width="10.28515625" style="5" customWidth="1"/>
    <col min="2" max="2" width="3.85546875" style="5" customWidth="1"/>
    <col min="3" max="3" width="14.85546875" style="5" customWidth="1"/>
    <col min="4" max="4" width="8.7109375" style="5" customWidth="1"/>
    <col min="5" max="5" width="9.140625" style="5" customWidth="1"/>
    <col min="6" max="6" width="5.85546875" style="5" customWidth="1"/>
    <col min="7" max="7" width="8" style="61" customWidth="1"/>
    <col min="8" max="8" width="6.42578125" style="5" customWidth="1"/>
    <col min="9" max="9" width="5.85546875" style="5" customWidth="1"/>
    <col min="10" max="10" width="8.7109375" style="5" customWidth="1"/>
    <col min="11" max="11" width="7" style="62" customWidth="1"/>
    <col min="12" max="12" width="8.7109375" style="737" customWidth="1"/>
    <col min="13" max="13" width="8.85546875" style="62" customWidth="1"/>
    <col min="14" max="14" width="21.140625" style="5" customWidth="1"/>
    <col min="15" max="15" width="6.140625" style="5" customWidth="1"/>
    <col min="16" max="16" width="5.5703125" style="5" customWidth="1"/>
    <col min="17" max="17" width="5.7109375" style="5" customWidth="1"/>
    <col min="18" max="18" width="4.28515625" style="5" customWidth="1"/>
    <col min="19" max="19" width="22.85546875" style="5" customWidth="1"/>
    <col min="20" max="16384" width="11.5703125" style="5"/>
  </cols>
  <sheetData>
    <row r="1" spans="1:14" s="820" customFormat="1" x14ac:dyDescent="0.25">
      <c r="A1" s="820" t="s">
        <v>2841</v>
      </c>
      <c r="G1" s="78"/>
      <c r="K1" s="737"/>
      <c r="L1" s="737"/>
      <c r="M1" s="737"/>
    </row>
    <row r="3" spans="1:14" s="515" customFormat="1" x14ac:dyDescent="0.25">
      <c r="A3" s="515" t="s">
        <v>712</v>
      </c>
      <c r="B3" s="515" t="s">
        <v>714</v>
      </c>
      <c r="C3" s="515" t="s">
        <v>1587</v>
      </c>
      <c r="D3" s="515" t="s">
        <v>2840</v>
      </c>
      <c r="E3" s="515" t="s">
        <v>958</v>
      </c>
      <c r="F3" s="423" t="s">
        <v>18</v>
      </c>
      <c r="G3" s="421" t="s">
        <v>748</v>
      </c>
      <c r="H3" s="515" t="s">
        <v>157</v>
      </c>
      <c r="I3" s="515" t="s">
        <v>1776</v>
      </c>
      <c r="J3" s="423" t="s">
        <v>717</v>
      </c>
      <c r="K3" s="423"/>
      <c r="L3" s="519" t="s">
        <v>957</v>
      </c>
      <c r="M3" s="423"/>
      <c r="N3" s="515" t="s">
        <v>752</v>
      </c>
    </row>
    <row r="5" spans="1:14" x14ac:dyDescent="0.25">
      <c r="A5" s="820" t="s">
        <v>2839</v>
      </c>
    </row>
    <row r="6" spans="1:14" s="23" customFormat="1" x14ac:dyDescent="0.25">
      <c r="B6" s="23" t="s">
        <v>226</v>
      </c>
      <c r="C6" s="23" t="s">
        <v>2838</v>
      </c>
      <c r="D6" s="23" t="s">
        <v>2837</v>
      </c>
      <c r="E6" s="23" t="s">
        <v>548</v>
      </c>
      <c r="F6" s="23">
        <v>151</v>
      </c>
      <c r="G6" s="1157" t="s">
        <v>22</v>
      </c>
      <c r="I6" s="23" t="s">
        <v>2836</v>
      </c>
      <c r="J6" s="23">
        <v>3834</v>
      </c>
      <c r="K6" s="37">
        <v>3825</v>
      </c>
      <c r="L6" s="634" t="s">
        <v>2835</v>
      </c>
      <c r="M6" s="37">
        <v>3800</v>
      </c>
    </row>
    <row r="7" spans="1:14" s="23" customFormat="1" x14ac:dyDescent="0.25">
      <c r="B7" s="23" t="s">
        <v>226</v>
      </c>
      <c r="C7" s="23" t="s">
        <v>2834</v>
      </c>
      <c r="D7" s="23" t="s">
        <v>2833</v>
      </c>
      <c r="E7" s="23" t="s">
        <v>548</v>
      </c>
      <c r="F7" s="23">
        <v>56</v>
      </c>
      <c r="G7" s="1157" t="s">
        <v>22</v>
      </c>
      <c r="I7" s="23" t="s">
        <v>10</v>
      </c>
      <c r="J7" s="23">
        <v>3613</v>
      </c>
      <c r="K7" s="37">
        <v>3600</v>
      </c>
      <c r="L7" s="634" t="s">
        <v>2832</v>
      </c>
      <c r="M7" s="37">
        <v>3580</v>
      </c>
    </row>
    <row r="9" spans="1:14" x14ac:dyDescent="0.25">
      <c r="A9" s="820" t="s">
        <v>2831</v>
      </c>
    </row>
    <row r="10" spans="1:14" x14ac:dyDescent="0.25">
      <c r="A10" s="5">
        <v>4006</v>
      </c>
      <c r="B10" s="5" t="s">
        <v>23</v>
      </c>
      <c r="C10" s="5" t="s">
        <v>2830</v>
      </c>
      <c r="E10" s="5" t="s">
        <v>548</v>
      </c>
      <c r="F10" s="5">
        <v>73</v>
      </c>
      <c r="G10" s="61">
        <v>17</v>
      </c>
      <c r="H10" s="5" t="s">
        <v>793</v>
      </c>
      <c r="I10" s="5" t="s">
        <v>37</v>
      </c>
      <c r="J10" s="5">
        <v>3119</v>
      </c>
      <c r="L10" s="737" t="s">
        <v>2829</v>
      </c>
      <c r="N10" s="5" t="s">
        <v>2828</v>
      </c>
    </row>
    <row r="11" spans="1:14" s="23" customFormat="1" x14ac:dyDescent="0.25">
      <c r="A11" s="23">
        <v>4282</v>
      </c>
      <c r="B11" s="23" t="s">
        <v>226</v>
      </c>
      <c r="C11" s="23" t="s">
        <v>2826</v>
      </c>
      <c r="D11" s="23" t="s">
        <v>2825</v>
      </c>
      <c r="E11" s="23" t="s">
        <v>2824</v>
      </c>
      <c r="F11" s="23">
        <v>44</v>
      </c>
      <c r="G11" s="1157" t="s">
        <v>22</v>
      </c>
      <c r="H11" s="23" t="s">
        <v>775</v>
      </c>
      <c r="I11" s="23" t="s">
        <v>10</v>
      </c>
      <c r="J11" s="23">
        <v>3115</v>
      </c>
      <c r="K11" s="37"/>
      <c r="L11" s="634">
        <v>3115</v>
      </c>
      <c r="M11" s="37"/>
      <c r="N11" s="23" t="s">
        <v>2821</v>
      </c>
    </row>
    <row r="12" spans="1:14" s="23" customFormat="1" x14ac:dyDescent="0.25">
      <c r="A12" s="23">
        <v>4281</v>
      </c>
      <c r="B12" s="23" t="s">
        <v>226</v>
      </c>
      <c r="C12" s="23" t="s">
        <v>2826</v>
      </c>
      <c r="D12" s="23" t="s">
        <v>2825</v>
      </c>
      <c r="E12" s="23" t="s">
        <v>2824</v>
      </c>
      <c r="F12" s="23">
        <v>42</v>
      </c>
      <c r="G12" s="1157" t="s">
        <v>22</v>
      </c>
      <c r="I12" s="23" t="s">
        <v>10</v>
      </c>
      <c r="J12" s="23">
        <v>3117</v>
      </c>
      <c r="K12" s="37">
        <v>3116</v>
      </c>
      <c r="L12" s="634" t="s">
        <v>2827</v>
      </c>
      <c r="M12" s="37">
        <v>3110</v>
      </c>
      <c r="N12" s="23" t="s">
        <v>2821</v>
      </c>
    </row>
    <row r="13" spans="1:14" s="23" customFormat="1" x14ac:dyDescent="0.25">
      <c r="A13" s="23">
        <v>4278</v>
      </c>
      <c r="B13" s="23" t="s">
        <v>226</v>
      </c>
      <c r="C13" s="23" t="s">
        <v>2826</v>
      </c>
      <c r="D13" s="23" t="s">
        <v>2825</v>
      </c>
      <c r="E13" s="23" t="s">
        <v>2824</v>
      </c>
      <c r="F13" s="23">
        <v>45</v>
      </c>
      <c r="G13" s="1157" t="s">
        <v>22</v>
      </c>
      <c r="I13" s="23" t="s">
        <v>10</v>
      </c>
      <c r="J13" s="23">
        <v>3129</v>
      </c>
      <c r="K13" s="37">
        <v>3120</v>
      </c>
      <c r="L13" s="634" t="s">
        <v>2827</v>
      </c>
      <c r="M13" s="37">
        <v>3110</v>
      </c>
      <c r="N13" s="23" t="s">
        <v>2821</v>
      </c>
    </row>
    <row r="14" spans="1:14" s="23" customFormat="1" x14ac:dyDescent="0.25">
      <c r="A14" s="23">
        <v>4279</v>
      </c>
      <c r="B14" s="23" t="s">
        <v>226</v>
      </c>
      <c r="C14" s="23" t="s">
        <v>2826</v>
      </c>
      <c r="D14" s="23" t="s">
        <v>2825</v>
      </c>
      <c r="E14" s="23" t="s">
        <v>2824</v>
      </c>
      <c r="F14" s="23">
        <v>32</v>
      </c>
      <c r="G14" s="1157" t="s">
        <v>22</v>
      </c>
      <c r="I14" s="23" t="s">
        <v>10</v>
      </c>
      <c r="J14" s="23">
        <v>3115</v>
      </c>
      <c r="K14" s="37" t="s">
        <v>2823</v>
      </c>
      <c r="L14" s="634" t="s">
        <v>2822</v>
      </c>
      <c r="M14" s="37">
        <v>3110</v>
      </c>
      <c r="N14" s="23" t="s">
        <v>2821</v>
      </c>
    </row>
    <row r="15" spans="1:14" s="23" customFormat="1" x14ac:dyDescent="0.25">
      <c r="A15" s="23">
        <v>4276</v>
      </c>
      <c r="B15" s="23" t="s">
        <v>226</v>
      </c>
      <c r="C15" s="23" t="s">
        <v>2826</v>
      </c>
      <c r="D15" s="23" t="s">
        <v>2825</v>
      </c>
      <c r="E15" s="23" t="s">
        <v>2824</v>
      </c>
      <c r="F15" s="23">
        <v>71</v>
      </c>
      <c r="G15" s="1157" t="s">
        <v>22</v>
      </c>
      <c r="I15" s="23" t="s">
        <v>10</v>
      </c>
      <c r="J15" s="23">
        <v>3114</v>
      </c>
      <c r="K15" s="37" t="s">
        <v>2823</v>
      </c>
      <c r="L15" s="634" t="s">
        <v>2822</v>
      </c>
      <c r="M15" s="37">
        <v>3110</v>
      </c>
      <c r="N15" s="23" t="s">
        <v>2821</v>
      </c>
    </row>
    <row r="16" spans="1:14" s="23" customFormat="1" x14ac:dyDescent="0.25">
      <c r="A16" s="23">
        <v>4211</v>
      </c>
      <c r="B16" s="23" t="s">
        <v>226</v>
      </c>
      <c r="E16" s="23" t="s">
        <v>548</v>
      </c>
      <c r="F16" s="23">
        <v>61</v>
      </c>
      <c r="G16" s="41">
        <v>20</v>
      </c>
      <c r="H16" s="23" t="s">
        <v>793</v>
      </c>
      <c r="I16" s="23" t="s">
        <v>10</v>
      </c>
      <c r="J16" s="23">
        <v>3003</v>
      </c>
      <c r="K16" s="37"/>
      <c r="L16" s="634">
        <v>3003</v>
      </c>
      <c r="M16" s="37"/>
    </row>
    <row r="17" spans="1:14" s="23" customFormat="1" x14ac:dyDescent="0.25">
      <c r="A17" s="23">
        <v>4202</v>
      </c>
      <c r="B17" s="23" t="s">
        <v>226</v>
      </c>
      <c r="E17" s="23" t="s">
        <v>548</v>
      </c>
      <c r="F17" s="23">
        <v>55</v>
      </c>
      <c r="G17" s="1157" t="s">
        <v>22</v>
      </c>
      <c r="I17" s="23" t="s">
        <v>512</v>
      </c>
      <c r="J17" s="23">
        <v>3027</v>
      </c>
      <c r="K17" s="37">
        <v>3010</v>
      </c>
      <c r="L17" s="634" t="s">
        <v>2820</v>
      </c>
      <c r="M17" s="37">
        <v>3000</v>
      </c>
    </row>
    <row r="18" spans="1:14" s="23" customFormat="1" x14ac:dyDescent="0.25">
      <c r="A18" s="23">
        <v>4207</v>
      </c>
      <c r="B18" s="23" t="s">
        <v>226</v>
      </c>
      <c r="E18" s="23" t="s">
        <v>548</v>
      </c>
      <c r="F18" s="23">
        <v>42</v>
      </c>
      <c r="G18" s="1157" t="s">
        <v>22</v>
      </c>
      <c r="I18" s="23" t="s">
        <v>37</v>
      </c>
      <c r="J18" s="23">
        <v>3005</v>
      </c>
      <c r="K18" s="37">
        <v>3000</v>
      </c>
      <c r="L18" s="634" t="s">
        <v>2819</v>
      </c>
      <c r="M18" s="37">
        <v>2990</v>
      </c>
      <c r="N18" s="23" t="s">
        <v>2818</v>
      </c>
    </row>
    <row r="20" spans="1:14" x14ac:dyDescent="0.25">
      <c r="A20" s="820"/>
    </row>
    <row r="22" spans="1:14" s="23" customFormat="1" x14ac:dyDescent="0.25">
      <c r="G22" s="41"/>
      <c r="K22" s="37"/>
      <c r="L22" s="634"/>
      <c r="M22" s="37"/>
    </row>
    <row r="23" spans="1:14" s="23" customFormat="1" x14ac:dyDescent="0.25">
      <c r="G23" s="41"/>
      <c r="K23" s="37"/>
      <c r="L23" s="634"/>
      <c r="M23" s="37"/>
    </row>
    <row r="24" spans="1:14" s="23" customFormat="1" x14ac:dyDescent="0.25">
      <c r="G24" s="41"/>
      <c r="K24" s="37"/>
      <c r="L24" s="634"/>
      <c r="M24" s="37"/>
    </row>
    <row r="25" spans="1:14" s="23" customFormat="1" x14ac:dyDescent="0.25">
      <c r="G25" s="41"/>
      <c r="K25" s="37"/>
      <c r="L25" s="634"/>
      <c r="M25" s="37"/>
    </row>
    <row r="27" spans="1:14" s="23" customFormat="1" x14ac:dyDescent="0.25">
      <c r="G27" s="41"/>
      <c r="K27" s="37"/>
      <c r="L27" s="634"/>
      <c r="M27" s="37"/>
    </row>
    <row r="28" spans="1:14" s="40" customFormat="1" x14ac:dyDescent="0.25">
      <c r="G28" s="38"/>
      <c r="K28" s="65"/>
      <c r="L28" s="501"/>
      <c r="M28" s="65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G19" sqref="G19"/>
    </sheetView>
  </sheetViews>
  <sheetFormatPr baseColWidth="10" defaultColWidth="10" defaultRowHeight="15.75" x14ac:dyDescent="0.25"/>
  <cols>
    <col min="1" max="16384" width="10" style="5"/>
  </cols>
  <sheetData>
    <row r="1" spans="1:13" s="820" customFormat="1" x14ac:dyDescent="0.25">
      <c r="A1" s="820" t="s">
        <v>2857</v>
      </c>
      <c r="G1" s="78"/>
      <c r="K1" s="737"/>
      <c r="L1" s="737"/>
      <c r="M1" s="737"/>
    </row>
    <row r="2" spans="1:13" x14ac:dyDescent="0.25">
      <c r="G2" s="61"/>
      <c r="K2" s="62"/>
      <c r="L2" s="737"/>
      <c r="M2" s="62"/>
    </row>
    <row r="3" spans="1:13" s="515" customFormat="1" x14ac:dyDescent="0.25">
      <c r="A3" s="515" t="s">
        <v>712</v>
      </c>
      <c r="B3" s="515" t="s">
        <v>714</v>
      </c>
      <c r="C3" s="515" t="s">
        <v>1587</v>
      </c>
      <c r="D3" s="515" t="s">
        <v>2840</v>
      </c>
      <c r="E3" s="515" t="s">
        <v>958</v>
      </c>
      <c r="F3" s="423" t="s">
        <v>18</v>
      </c>
      <c r="G3" s="421" t="s">
        <v>748</v>
      </c>
      <c r="H3" s="515" t="s">
        <v>157</v>
      </c>
      <c r="I3" s="515" t="s">
        <v>1776</v>
      </c>
      <c r="J3" s="423" t="s">
        <v>717</v>
      </c>
      <c r="K3" s="423"/>
      <c r="L3" s="519" t="s">
        <v>957</v>
      </c>
      <c r="M3" s="423"/>
    </row>
    <row r="4" spans="1:13" x14ac:dyDescent="0.25">
      <c r="A4" s="820" t="s">
        <v>1624</v>
      </c>
      <c r="G4" s="61"/>
      <c r="K4" s="62"/>
      <c r="L4" s="737"/>
      <c r="M4" s="62"/>
    </row>
    <row r="5" spans="1:13" x14ac:dyDescent="0.25">
      <c r="A5" s="5">
        <v>4009</v>
      </c>
      <c r="B5" s="5" t="s">
        <v>23</v>
      </c>
      <c r="E5" s="5" t="s">
        <v>548</v>
      </c>
      <c r="F5" s="5">
        <v>38</v>
      </c>
      <c r="G5" s="61">
        <v>15</v>
      </c>
      <c r="H5" s="5" t="s">
        <v>793</v>
      </c>
      <c r="I5" s="5" t="s">
        <v>10</v>
      </c>
      <c r="J5" s="5">
        <v>1005</v>
      </c>
      <c r="K5" s="62"/>
      <c r="L5" s="737">
        <v>1005</v>
      </c>
      <c r="M5" s="62"/>
    </row>
    <row r="6" spans="1:13" s="23" customFormat="1" x14ac:dyDescent="0.25">
      <c r="A6" s="23">
        <v>4213</v>
      </c>
      <c r="B6" s="23" t="s">
        <v>226</v>
      </c>
      <c r="E6" s="23" t="s">
        <v>548</v>
      </c>
      <c r="F6" s="23">
        <v>36</v>
      </c>
      <c r="G6" s="41">
        <v>0</v>
      </c>
      <c r="I6" s="23" t="s">
        <v>37</v>
      </c>
      <c r="J6" s="23">
        <v>1025</v>
      </c>
      <c r="K6" s="37" t="s">
        <v>2856</v>
      </c>
      <c r="L6" s="634" t="s">
        <v>2855</v>
      </c>
      <c r="M6" s="37" t="s">
        <v>2854</v>
      </c>
    </row>
    <row r="7" spans="1:13" s="23" customFormat="1" x14ac:dyDescent="0.25">
      <c r="A7" s="23">
        <v>4232</v>
      </c>
      <c r="B7" s="23" t="s">
        <v>226</v>
      </c>
      <c r="E7" s="23" t="s">
        <v>548</v>
      </c>
      <c r="F7" s="23">
        <v>34</v>
      </c>
      <c r="G7" s="41">
        <v>0</v>
      </c>
      <c r="I7" s="23" t="s">
        <v>2850</v>
      </c>
      <c r="J7" s="23">
        <v>1010</v>
      </c>
      <c r="K7" s="37" t="s">
        <v>2853</v>
      </c>
      <c r="L7" s="634" t="s">
        <v>2852</v>
      </c>
      <c r="M7" s="37" t="s">
        <v>2851</v>
      </c>
    </row>
    <row r="8" spans="1:13" s="23" customFormat="1" x14ac:dyDescent="0.25">
      <c r="A8" s="23">
        <v>4230</v>
      </c>
      <c r="B8" s="23" t="s">
        <v>226</v>
      </c>
      <c r="E8" s="23" t="s">
        <v>548</v>
      </c>
      <c r="F8" s="23">
        <v>35</v>
      </c>
      <c r="G8" s="41">
        <v>20</v>
      </c>
      <c r="H8" s="23" t="s">
        <v>1749</v>
      </c>
      <c r="I8" s="23" t="s">
        <v>2850</v>
      </c>
      <c r="J8" s="23">
        <v>944</v>
      </c>
      <c r="K8" s="37"/>
      <c r="L8" s="634">
        <v>944</v>
      </c>
      <c r="M8" s="37"/>
    </row>
    <row r="9" spans="1:13" s="23" customFormat="1" x14ac:dyDescent="0.25">
      <c r="A9" s="23">
        <v>4233</v>
      </c>
      <c r="B9" s="23" t="s">
        <v>226</v>
      </c>
      <c r="E9" s="23" t="s">
        <v>548</v>
      </c>
      <c r="F9" s="23">
        <v>54</v>
      </c>
      <c r="G9" s="41">
        <v>9</v>
      </c>
      <c r="I9" s="23" t="s">
        <v>10</v>
      </c>
      <c r="J9" s="23">
        <v>949</v>
      </c>
      <c r="K9" s="37">
        <v>945</v>
      </c>
      <c r="L9" s="634" t="s">
        <v>2849</v>
      </c>
      <c r="M9" s="37">
        <v>935</v>
      </c>
    </row>
    <row r="10" spans="1:13" x14ac:dyDescent="0.25">
      <c r="A10" s="5">
        <v>4014</v>
      </c>
      <c r="B10" s="5" t="s">
        <v>23</v>
      </c>
      <c r="E10" s="5" t="s">
        <v>548</v>
      </c>
      <c r="F10" s="5">
        <v>69</v>
      </c>
      <c r="G10" s="61">
        <v>9</v>
      </c>
      <c r="I10" s="5" t="s">
        <v>37</v>
      </c>
      <c r="J10" s="5">
        <v>946</v>
      </c>
      <c r="K10" s="62" t="s">
        <v>2848</v>
      </c>
      <c r="L10" s="737" t="s">
        <v>2846</v>
      </c>
      <c r="M10" s="62" t="s">
        <v>2845</v>
      </c>
    </row>
    <row r="11" spans="1:13" s="23" customFormat="1" x14ac:dyDescent="0.25">
      <c r="A11" s="23">
        <v>4218</v>
      </c>
      <c r="B11" s="23" t="s">
        <v>226</v>
      </c>
      <c r="E11" s="23" t="s">
        <v>548</v>
      </c>
      <c r="F11" s="23">
        <v>31</v>
      </c>
      <c r="G11" s="41">
        <v>10</v>
      </c>
      <c r="I11" s="23" t="s">
        <v>37</v>
      </c>
      <c r="J11" s="23">
        <v>940</v>
      </c>
      <c r="K11" s="37" t="s">
        <v>2847</v>
      </c>
      <c r="L11" s="634" t="s">
        <v>2846</v>
      </c>
      <c r="M11" s="37" t="s">
        <v>2845</v>
      </c>
    </row>
    <row r="12" spans="1:13" s="40" customFormat="1" x14ac:dyDescent="0.25">
      <c r="A12" s="40">
        <v>4219</v>
      </c>
      <c r="B12" s="40" t="s">
        <v>226</v>
      </c>
      <c r="E12" s="40" t="s">
        <v>548</v>
      </c>
      <c r="F12" s="40">
        <v>163</v>
      </c>
      <c r="G12" s="38">
        <v>0</v>
      </c>
      <c r="I12" s="40" t="s">
        <v>28</v>
      </c>
      <c r="J12" s="40">
        <v>944</v>
      </c>
      <c r="K12" s="65" t="s">
        <v>2844</v>
      </c>
      <c r="L12" s="501" t="s">
        <v>2843</v>
      </c>
      <c r="M12" s="65" t="s">
        <v>2842</v>
      </c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105"/>
  <sheetViews>
    <sheetView zoomScaleNormal="100" workbookViewId="0">
      <pane ySplit="3" topLeftCell="A4" activePane="bottomLeft" state="frozen"/>
      <selection pane="bottomLeft" activeCell="A41" sqref="A41:XFD41"/>
    </sheetView>
  </sheetViews>
  <sheetFormatPr baseColWidth="10" defaultColWidth="11.5703125" defaultRowHeight="15.75" x14ac:dyDescent="0.25"/>
  <cols>
    <col min="1" max="1" width="10.140625" style="47" customWidth="1"/>
    <col min="2" max="2" width="4.85546875" style="20" customWidth="1"/>
    <col min="3" max="3" width="5" style="20" customWidth="1"/>
    <col min="4" max="4" width="8" style="20" customWidth="1"/>
    <col min="5" max="5" width="5" style="47" customWidth="1"/>
    <col min="6" max="6" width="7.5703125" style="20" hidden="1" customWidth="1"/>
    <col min="7" max="7" width="7.42578125" style="20" hidden="1" customWidth="1"/>
    <col min="8" max="8" width="5.28515625" style="20" customWidth="1"/>
    <col min="9" max="9" width="5.5703125" style="20" customWidth="1"/>
    <col min="10" max="11" width="6.42578125" style="20" customWidth="1"/>
    <col min="12" max="12" width="6.7109375" style="20" customWidth="1"/>
    <col min="13" max="13" width="4.5703125" style="47" customWidth="1"/>
    <col min="14" max="14" width="7.5703125" style="20" customWidth="1"/>
    <col min="15" max="15" width="7.7109375" style="20" customWidth="1"/>
    <col min="16" max="16" width="7.28515625" style="20" customWidth="1"/>
    <col min="17" max="17" width="7.7109375" style="28" customWidth="1"/>
    <col min="18" max="18" width="7.5703125" style="20" customWidth="1"/>
    <col min="19" max="19" width="6.85546875" style="47" customWidth="1"/>
    <col min="20" max="20" width="5.7109375" style="30" customWidth="1"/>
    <col min="21" max="21" width="7.28515625" style="823" customWidth="1"/>
    <col min="22" max="22" width="7" style="823" customWidth="1"/>
    <col min="23" max="23" width="7" style="20" customWidth="1"/>
    <col min="24" max="24" width="7.28515625" style="20" customWidth="1"/>
    <col min="25" max="25" width="17.85546875" style="20" customWidth="1"/>
    <col min="26" max="16384" width="11.5703125" style="20"/>
  </cols>
  <sheetData>
    <row r="1" spans="1:240" s="28" customFormat="1" x14ac:dyDescent="0.25">
      <c r="A1" s="13" t="s">
        <v>2882</v>
      </c>
      <c r="E1" s="13"/>
      <c r="M1" s="13"/>
      <c r="S1" s="13"/>
      <c r="T1" s="82"/>
      <c r="U1" s="1169"/>
      <c r="V1" s="1169"/>
    </row>
    <row r="3" spans="1:240" s="1164" customFormat="1" x14ac:dyDescent="0.25">
      <c r="A3" s="428" t="s">
        <v>712</v>
      </c>
      <c r="B3" s="428" t="s">
        <v>714</v>
      </c>
      <c r="C3" s="428" t="s">
        <v>757</v>
      </c>
      <c r="D3" s="525" t="s">
        <v>958</v>
      </c>
      <c r="E3" s="428" t="s">
        <v>715</v>
      </c>
      <c r="F3" s="428" t="s">
        <v>10</v>
      </c>
      <c r="G3" s="428" t="s">
        <v>716</v>
      </c>
      <c r="H3" s="428" t="s">
        <v>718</v>
      </c>
      <c r="I3" s="525" t="s">
        <v>11</v>
      </c>
      <c r="J3" s="525" t="s">
        <v>18</v>
      </c>
      <c r="K3" s="428" t="s">
        <v>746</v>
      </c>
      <c r="L3" s="517" t="s">
        <v>748</v>
      </c>
      <c r="M3" s="527" t="s">
        <v>749</v>
      </c>
      <c r="N3" s="428" t="s">
        <v>157</v>
      </c>
      <c r="O3" s="428" t="s">
        <v>717</v>
      </c>
      <c r="P3" s="1167"/>
      <c r="Q3" s="1168" t="s">
        <v>957</v>
      </c>
      <c r="R3" s="1167"/>
      <c r="S3" s="1166" t="s">
        <v>656</v>
      </c>
      <c r="T3" s="1165" t="s">
        <v>751</v>
      </c>
      <c r="U3" s="720" t="s">
        <v>649</v>
      </c>
      <c r="V3" s="1056" t="s">
        <v>650</v>
      </c>
      <c r="W3" s="428" t="s">
        <v>719</v>
      </c>
      <c r="X3" s="428" t="s">
        <v>657</v>
      </c>
      <c r="Y3" s="428" t="s">
        <v>752</v>
      </c>
      <c r="Z3" s="432"/>
      <c r="AA3" s="432"/>
      <c r="AB3" s="432"/>
      <c r="AC3" s="432"/>
      <c r="AD3" s="432"/>
      <c r="AE3" s="432"/>
      <c r="AF3" s="432"/>
      <c r="AG3" s="432"/>
      <c r="AH3" s="432"/>
      <c r="AI3" s="432"/>
      <c r="AJ3" s="432"/>
      <c r="AK3" s="432"/>
      <c r="AL3" s="432"/>
      <c r="AM3" s="432"/>
      <c r="AN3" s="432"/>
      <c r="AO3" s="432"/>
      <c r="AP3" s="432"/>
      <c r="AQ3" s="432"/>
      <c r="AR3" s="432"/>
      <c r="AS3" s="432"/>
      <c r="AT3" s="432"/>
      <c r="AU3" s="432"/>
      <c r="AV3" s="432"/>
      <c r="AW3" s="432"/>
      <c r="AX3" s="432"/>
      <c r="AY3" s="432"/>
      <c r="AZ3" s="432"/>
      <c r="BA3" s="432"/>
      <c r="BB3" s="432"/>
      <c r="BC3" s="432"/>
      <c r="BD3" s="432"/>
      <c r="BE3" s="432"/>
      <c r="BF3" s="432"/>
      <c r="BG3" s="432"/>
      <c r="BH3" s="432"/>
      <c r="BI3" s="432"/>
      <c r="BJ3" s="432"/>
      <c r="BK3" s="432"/>
      <c r="BL3" s="432"/>
      <c r="BM3" s="432"/>
      <c r="BN3" s="432"/>
      <c r="BO3" s="432"/>
      <c r="BP3" s="432"/>
      <c r="BQ3" s="432"/>
      <c r="BR3" s="432"/>
      <c r="BS3" s="432"/>
      <c r="BT3" s="432"/>
      <c r="BU3" s="432"/>
      <c r="BV3" s="432"/>
      <c r="BW3" s="432"/>
      <c r="BX3" s="432"/>
      <c r="BY3" s="432"/>
      <c r="BZ3" s="432"/>
      <c r="CA3" s="432"/>
      <c r="CB3" s="432"/>
      <c r="CC3" s="432"/>
      <c r="CD3" s="432"/>
      <c r="CE3" s="432"/>
      <c r="CF3" s="432"/>
      <c r="CG3" s="432"/>
      <c r="CH3" s="432"/>
      <c r="CI3" s="432"/>
      <c r="CJ3" s="432"/>
      <c r="CK3" s="432"/>
      <c r="CL3" s="432"/>
      <c r="CM3" s="432"/>
      <c r="CN3" s="432"/>
      <c r="CO3" s="432"/>
      <c r="CP3" s="432"/>
      <c r="CQ3" s="432"/>
      <c r="CR3" s="432"/>
      <c r="CS3" s="432"/>
      <c r="CT3" s="432"/>
      <c r="CU3" s="432"/>
      <c r="CV3" s="432"/>
      <c r="CW3" s="432"/>
      <c r="CX3" s="432"/>
      <c r="CY3" s="432"/>
      <c r="CZ3" s="432"/>
      <c r="DA3" s="432"/>
      <c r="DB3" s="432"/>
      <c r="DC3" s="432"/>
      <c r="DD3" s="432"/>
      <c r="DE3" s="432"/>
      <c r="DF3" s="432"/>
      <c r="DG3" s="432"/>
      <c r="DH3" s="432"/>
      <c r="DI3" s="432"/>
      <c r="DJ3" s="432"/>
      <c r="DK3" s="432"/>
      <c r="DL3" s="432"/>
      <c r="DM3" s="432"/>
      <c r="DN3" s="432"/>
      <c r="DO3" s="432"/>
      <c r="DP3" s="432"/>
      <c r="DQ3" s="432"/>
      <c r="DR3" s="432"/>
      <c r="DS3" s="432"/>
      <c r="DT3" s="432"/>
      <c r="DU3" s="432"/>
      <c r="DV3" s="432"/>
      <c r="DW3" s="432"/>
      <c r="DX3" s="432"/>
      <c r="DY3" s="432"/>
      <c r="DZ3" s="432"/>
      <c r="EA3" s="432"/>
      <c r="EB3" s="432"/>
      <c r="EC3" s="432"/>
      <c r="ED3" s="432"/>
      <c r="EE3" s="432"/>
      <c r="EF3" s="432"/>
      <c r="EG3" s="432"/>
      <c r="EH3" s="432"/>
      <c r="EI3" s="432"/>
      <c r="EJ3" s="432"/>
      <c r="EK3" s="432"/>
      <c r="EL3" s="432"/>
      <c r="EM3" s="432"/>
      <c r="EN3" s="432"/>
      <c r="EO3" s="432"/>
      <c r="EP3" s="432"/>
      <c r="EQ3" s="432"/>
      <c r="ER3" s="432"/>
      <c r="ES3" s="432"/>
      <c r="ET3" s="432"/>
      <c r="EU3" s="432"/>
      <c r="EV3" s="432"/>
      <c r="EW3" s="432"/>
      <c r="EX3" s="432"/>
      <c r="EY3" s="432"/>
      <c r="EZ3" s="432"/>
      <c r="FA3" s="432"/>
      <c r="FB3" s="432"/>
      <c r="FC3" s="432"/>
      <c r="FD3" s="432"/>
      <c r="FE3" s="432"/>
      <c r="FF3" s="432"/>
      <c r="FG3" s="432"/>
      <c r="FH3" s="432"/>
      <c r="FI3" s="432"/>
      <c r="FJ3" s="432"/>
      <c r="FK3" s="432"/>
      <c r="FL3" s="432"/>
      <c r="FM3" s="432"/>
      <c r="FN3" s="432"/>
      <c r="FO3" s="432"/>
      <c r="FP3" s="432"/>
      <c r="FQ3" s="432"/>
      <c r="FR3" s="432"/>
      <c r="FS3" s="432"/>
      <c r="FT3" s="432"/>
      <c r="FU3" s="432"/>
      <c r="FV3" s="432"/>
      <c r="FW3" s="432"/>
      <c r="FX3" s="432"/>
      <c r="FY3" s="432"/>
      <c r="FZ3" s="432"/>
      <c r="GA3" s="432"/>
      <c r="GB3" s="432"/>
      <c r="GC3" s="432"/>
      <c r="GD3" s="432"/>
      <c r="GE3" s="432"/>
      <c r="GF3" s="432"/>
      <c r="GG3" s="432"/>
      <c r="GH3" s="432"/>
      <c r="GI3" s="432"/>
      <c r="GJ3" s="432"/>
      <c r="GK3" s="432"/>
      <c r="GL3" s="432"/>
      <c r="GM3" s="432"/>
      <c r="GN3" s="432"/>
      <c r="GO3" s="432"/>
      <c r="GP3" s="432"/>
      <c r="GQ3" s="432"/>
      <c r="GR3" s="432"/>
      <c r="GS3" s="432"/>
      <c r="GT3" s="432"/>
      <c r="GU3" s="432"/>
      <c r="GV3" s="432"/>
      <c r="GW3" s="432"/>
      <c r="GX3" s="432"/>
      <c r="GY3" s="432"/>
      <c r="GZ3" s="432"/>
      <c r="HA3" s="432"/>
      <c r="HB3" s="432"/>
      <c r="HC3" s="432"/>
      <c r="HD3" s="432"/>
      <c r="HE3" s="432"/>
      <c r="HF3" s="432"/>
      <c r="HG3" s="432"/>
      <c r="HH3" s="432"/>
      <c r="HI3" s="432"/>
      <c r="HJ3" s="432"/>
      <c r="HK3" s="432"/>
      <c r="HL3" s="432"/>
      <c r="HM3" s="432"/>
      <c r="HN3" s="432"/>
      <c r="HO3" s="432"/>
      <c r="HP3" s="432"/>
      <c r="HQ3" s="432"/>
      <c r="HR3" s="432"/>
      <c r="HS3" s="432"/>
      <c r="HT3" s="432"/>
      <c r="HU3" s="432"/>
      <c r="HV3" s="432"/>
      <c r="HW3" s="432"/>
      <c r="HX3" s="432"/>
      <c r="HY3" s="432"/>
      <c r="HZ3" s="432"/>
      <c r="IA3" s="432"/>
      <c r="IB3" s="432"/>
      <c r="IC3" s="432"/>
      <c r="ID3" s="432"/>
      <c r="IE3" s="432"/>
      <c r="IF3" s="432"/>
    </row>
    <row r="4" spans="1:240" s="98" customFormat="1" x14ac:dyDescent="0.25">
      <c r="A4" s="138" t="s">
        <v>2881</v>
      </c>
      <c r="B4" s="55"/>
      <c r="C4" s="55"/>
      <c r="D4" s="50"/>
      <c r="E4" s="55"/>
      <c r="F4" s="55"/>
      <c r="G4" s="55"/>
      <c r="H4" s="55"/>
      <c r="I4" s="55"/>
      <c r="J4" s="50"/>
      <c r="K4" s="55"/>
      <c r="L4" s="20"/>
      <c r="M4" s="217"/>
      <c r="N4" s="55"/>
      <c r="O4" s="55"/>
      <c r="S4" s="88"/>
      <c r="T4" s="1163"/>
      <c r="U4" s="1104"/>
      <c r="V4" s="50"/>
      <c r="W4" s="55"/>
      <c r="X4" s="55"/>
      <c r="Y4" s="55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</row>
    <row r="5" spans="1:240" x14ac:dyDescent="0.25">
      <c r="A5" s="55">
        <v>33996</v>
      </c>
      <c r="B5" s="22" t="s">
        <v>23</v>
      </c>
      <c r="C5" s="22"/>
      <c r="D5" s="22" t="s">
        <v>25</v>
      </c>
      <c r="E5" s="55">
        <v>4</v>
      </c>
      <c r="F5" s="22"/>
      <c r="G5" s="22"/>
      <c r="H5" s="20" t="s">
        <v>28</v>
      </c>
      <c r="I5" s="22">
        <v>127</v>
      </c>
      <c r="J5" s="20">
        <v>67</v>
      </c>
      <c r="K5" s="166" t="s">
        <v>15</v>
      </c>
      <c r="L5" s="47">
        <v>11</v>
      </c>
      <c r="N5" s="20" t="s">
        <v>722</v>
      </c>
      <c r="O5" s="20">
        <v>3171</v>
      </c>
      <c r="Q5" s="28">
        <v>3171</v>
      </c>
      <c r="S5" s="47">
        <f>O5+J5-1</f>
        <v>3237</v>
      </c>
      <c r="T5" s="167">
        <v>84.8</v>
      </c>
      <c r="U5" s="825">
        <v>1.27</v>
      </c>
      <c r="V5" s="825">
        <v>0.99</v>
      </c>
      <c r="W5" s="166">
        <v>1.18</v>
      </c>
      <c r="X5" s="43" t="s">
        <v>807</v>
      </c>
      <c r="Y5" s="22" t="s">
        <v>1418</v>
      </c>
    </row>
    <row r="6" spans="1:240" x14ac:dyDescent="0.25">
      <c r="A6" s="55">
        <v>34009</v>
      </c>
      <c r="B6" s="22" t="s">
        <v>23</v>
      </c>
      <c r="C6" s="22"/>
      <c r="D6" s="22" t="s">
        <v>25</v>
      </c>
      <c r="E6" s="55">
        <v>13</v>
      </c>
      <c r="F6" s="22"/>
      <c r="G6" s="22"/>
      <c r="H6" s="20" t="s">
        <v>28</v>
      </c>
      <c r="I6" s="22">
        <v>28</v>
      </c>
      <c r="J6" s="20">
        <v>64</v>
      </c>
      <c r="K6" s="166" t="s">
        <v>15</v>
      </c>
      <c r="L6" s="47">
        <v>6</v>
      </c>
      <c r="M6" s="90" t="s">
        <v>672</v>
      </c>
      <c r="O6" s="20">
        <v>3181</v>
      </c>
      <c r="P6" s="20">
        <v>3171</v>
      </c>
      <c r="Q6" s="28">
        <v>3170</v>
      </c>
      <c r="S6" s="47">
        <f>O6+J6-1</f>
        <v>3244</v>
      </c>
      <c r="T6" s="167">
        <v>84.3</v>
      </c>
      <c r="U6" s="825">
        <v>1.32</v>
      </c>
      <c r="V6" s="825">
        <v>0.53</v>
      </c>
      <c r="W6" s="166">
        <v>0.72</v>
      </c>
      <c r="X6" s="43" t="s">
        <v>807</v>
      </c>
      <c r="Y6" s="22" t="s">
        <v>2880</v>
      </c>
    </row>
    <row r="7" spans="1:240" x14ac:dyDescent="0.25">
      <c r="A7" s="55">
        <v>34016</v>
      </c>
      <c r="B7" s="22" t="s">
        <v>23</v>
      </c>
      <c r="C7" s="22"/>
      <c r="D7" s="22" t="s">
        <v>25</v>
      </c>
      <c r="E7" s="55">
        <v>8</v>
      </c>
      <c r="F7" s="22"/>
      <c r="G7" s="22"/>
      <c r="H7" s="20" t="s">
        <v>10</v>
      </c>
      <c r="I7" s="22">
        <v>104</v>
      </c>
      <c r="J7" s="20">
        <v>32</v>
      </c>
      <c r="K7" s="166" t="s">
        <v>15</v>
      </c>
      <c r="L7" s="47">
        <v>14</v>
      </c>
      <c r="M7" s="90" t="s">
        <v>900</v>
      </c>
      <c r="O7" s="20">
        <v>3171</v>
      </c>
      <c r="P7" s="20">
        <v>3171</v>
      </c>
      <c r="Q7" s="28">
        <v>3170</v>
      </c>
      <c r="S7" s="47">
        <f>O7+J7-1</f>
        <v>3202</v>
      </c>
      <c r="T7" s="167">
        <v>61</v>
      </c>
      <c r="U7" s="825">
        <v>1.91</v>
      </c>
      <c r="V7" s="825">
        <v>1.73</v>
      </c>
      <c r="W7" s="166">
        <v>1.68</v>
      </c>
      <c r="X7" s="43" t="s">
        <v>806</v>
      </c>
      <c r="Y7" s="22" t="s">
        <v>2872</v>
      </c>
    </row>
    <row r="8" spans="1:240" x14ac:dyDescent="0.25">
      <c r="A8" s="55">
        <v>34018</v>
      </c>
      <c r="B8" s="22" t="s">
        <v>23</v>
      </c>
      <c r="C8" s="22"/>
      <c r="D8" s="22" t="s">
        <v>25</v>
      </c>
      <c r="E8" s="55">
        <v>4</v>
      </c>
      <c r="F8" s="22"/>
      <c r="G8" s="22"/>
      <c r="H8" s="20" t="s">
        <v>28</v>
      </c>
      <c r="I8" s="22">
        <v>57</v>
      </c>
      <c r="J8" s="20">
        <v>54</v>
      </c>
      <c r="K8" s="166"/>
      <c r="L8" s="47">
        <v>21</v>
      </c>
      <c r="N8" s="20" t="s">
        <v>722</v>
      </c>
      <c r="O8" s="20">
        <v>3170</v>
      </c>
      <c r="Q8" s="28">
        <v>3170</v>
      </c>
      <c r="S8" s="47">
        <f>O8+J8-1</f>
        <v>3223</v>
      </c>
      <c r="T8" s="167">
        <v>68.5</v>
      </c>
      <c r="U8" s="825">
        <v>1.27</v>
      </c>
      <c r="V8" s="825">
        <v>0.88</v>
      </c>
      <c r="W8" s="166">
        <v>0.96</v>
      </c>
      <c r="X8" s="43" t="s">
        <v>807</v>
      </c>
      <c r="Y8" s="22"/>
    </row>
    <row r="9" spans="1:240" x14ac:dyDescent="0.25">
      <c r="A9" s="55">
        <v>34029</v>
      </c>
      <c r="B9" s="22" t="s">
        <v>23</v>
      </c>
      <c r="C9" s="22"/>
      <c r="D9" s="22" t="s">
        <v>25</v>
      </c>
      <c r="E9" s="55">
        <v>13</v>
      </c>
      <c r="F9" s="22"/>
      <c r="G9" s="22"/>
      <c r="H9" s="20" t="s">
        <v>28</v>
      </c>
      <c r="I9" s="22">
        <v>65</v>
      </c>
      <c r="J9" s="20">
        <v>66</v>
      </c>
      <c r="K9" s="166" t="s">
        <v>15</v>
      </c>
      <c r="L9" s="47">
        <v>29</v>
      </c>
      <c r="M9" s="90" t="s">
        <v>673</v>
      </c>
      <c r="O9" s="20">
        <v>3172</v>
      </c>
      <c r="P9" s="20">
        <v>3171</v>
      </c>
      <c r="Q9" s="28">
        <v>3170</v>
      </c>
      <c r="S9" s="47">
        <f>O9+J9-1</f>
        <v>3237</v>
      </c>
      <c r="T9" s="167">
        <v>72.5</v>
      </c>
      <c r="U9" s="825">
        <v>1.1000000000000001</v>
      </c>
      <c r="V9" s="825">
        <v>0.44</v>
      </c>
      <c r="W9" s="166">
        <v>0.95</v>
      </c>
      <c r="X9" s="43" t="s">
        <v>807</v>
      </c>
      <c r="Y9" s="22" t="s">
        <v>1432</v>
      </c>
    </row>
    <row r="10" spans="1:240" x14ac:dyDescent="0.25">
      <c r="A10" s="55">
        <v>34040</v>
      </c>
      <c r="B10" s="22" t="s">
        <v>23</v>
      </c>
      <c r="C10" s="22"/>
      <c r="D10" s="22" t="s">
        <v>25</v>
      </c>
      <c r="E10" s="55">
        <v>4</v>
      </c>
      <c r="F10" s="22"/>
      <c r="G10" s="22"/>
      <c r="H10" s="20" t="s">
        <v>28</v>
      </c>
      <c r="I10" s="22">
        <v>66</v>
      </c>
      <c r="J10" s="20">
        <v>56</v>
      </c>
      <c r="K10" s="166"/>
      <c r="L10" s="47">
        <v>18</v>
      </c>
      <c r="N10" s="20" t="s">
        <v>775</v>
      </c>
      <c r="O10" s="20">
        <v>3170</v>
      </c>
      <c r="Q10" s="28">
        <v>3170</v>
      </c>
      <c r="S10" s="47">
        <f>O10+J10-1</f>
        <v>3225</v>
      </c>
      <c r="T10" s="167">
        <v>69.2</v>
      </c>
      <c r="U10" s="825">
        <v>1.24</v>
      </c>
      <c r="V10" s="825">
        <v>0.6</v>
      </c>
      <c r="W10" s="166">
        <v>0.87</v>
      </c>
      <c r="X10" s="43" t="s">
        <v>807</v>
      </c>
      <c r="Y10" s="22"/>
    </row>
    <row r="11" spans="1:240" x14ac:dyDescent="0.25">
      <c r="A11" s="55">
        <v>34051</v>
      </c>
      <c r="B11" s="22" t="s">
        <v>23</v>
      </c>
      <c r="C11" s="22"/>
      <c r="D11" s="22" t="s">
        <v>25</v>
      </c>
      <c r="E11" s="55">
        <v>4</v>
      </c>
      <c r="F11" s="22"/>
      <c r="G11" s="22"/>
      <c r="H11" s="20" t="s">
        <v>28</v>
      </c>
      <c r="I11" s="22">
        <v>61</v>
      </c>
      <c r="J11" s="20">
        <v>56</v>
      </c>
      <c r="K11" s="166"/>
      <c r="L11" s="47">
        <v>24</v>
      </c>
      <c r="N11" s="20" t="s">
        <v>722</v>
      </c>
      <c r="O11" s="20">
        <v>3170</v>
      </c>
      <c r="Q11" s="28">
        <v>3170</v>
      </c>
      <c r="S11" s="47">
        <f>O11+J11-1</f>
        <v>3225</v>
      </c>
      <c r="T11" s="167">
        <v>66.3</v>
      </c>
      <c r="U11" s="825">
        <v>1.18</v>
      </c>
      <c r="V11" s="825">
        <v>0.8</v>
      </c>
      <c r="W11" s="166">
        <v>1.2</v>
      </c>
      <c r="X11" s="43" t="s">
        <v>807</v>
      </c>
      <c r="Y11" s="22"/>
    </row>
    <row r="12" spans="1:240" x14ac:dyDescent="0.25">
      <c r="A12" s="55">
        <v>34053</v>
      </c>
      <c r="B12" s="22" t="s">
        <v>23</v>
      </c>
      <c r="C12" s="22"/>
      <c r="D12" s="22" t="s">
        <v>25</v>
      </c>
      <c r="E12" s="55">
        <v>4</v>
      </c>
      <c r="F12" s="22"/>
      <c r="G12" s="22"/>
      <c r="H12" s="20" t="s">
        <v>28</v>
      </c>
      <c r="I12" s="22">
        <v>66</v>
      </c>
      <c r="J12" s="20">
        <v>57</v>
      </c>
      <c r="K12" s="166" t="s">
        <v>15</v>
      </c>
      <c r="L12" s="47">
        <v>24</v>
      </c>
      <c r="N12" s="20" t="s">
        <v>722</v>
      </c>
      <c r="O12" s="20">
        <v>3170</v>
      </c>
      <c r="Q12" s="28">
        <v>3170</v>
      </c>
      <c r="S12" s="47">
        <f>O12+J12-1</f>
        <v>3226</v>
      </c>
      <c r="T12" s="167">
        <v>70.8</v>
      </c>
      <c r="U12" s="825">
        <v>1.24</v>
      </c>
      <c r="V12" s="825">
        <v>0.84</v>
      </c>
      <c r="W12" s="166">
        <v>1.26</v>
      </c>
      <c r="X12" s="43" t="s">
        <v>807</v>
      </c>
      <c r="Y12" s="22"/>
    </row>
    <row r="13" spans="1:240" x14ac:dyDescent="0.25">
      <c r="A13" s="55">
        <v>34057</v>
      </c>
      <c r="B13" s="22" t="s">
        <v>23</v>
      </c>
      <c r="C13" s="22"/>
      <c r="D13" s="22" t="s">
        <v>25</v>
      </c>
      <c r="E13" s="55">
        <v>2</v>
      </c>
      <c r="F13" s="22"/>
      <c r="G13" s="22"/>
      <c r="H13" s="20" t="s">
        <v>28</v>
      </c>
      <c r="I13" s="22">
        <v>28</v>
      </c>
      <c r="J13" s="20">
        <v>42</v>
      </c>
      <c r="K13" s="166" t="s">
        <v>15</v>
      </c>
      <c r="L13" s="47">
        <v>16</v>
      </c>
      <c r="N13" s="20" t="s">
        <v>722</v>
      </c>
      <c r="O13" s="20">
        <v>3170</v>
      </c>
      <c r="Q13" s="28">
        <v>3170</v>
      </c>
      <c r="S13" s="47">
        <f>O13+J13-1</f>
        <v>3211</v>
      </c>
      <c r="T13" s="167">
        <v>55.1</v>
      </c>
      <c r="U13" s="825">
        <v>1.31</v>
      </c>
      <c r="V13" s="825">
        <v>1.1299999999999999</v>
      </c>
      <c r="W13" s="166">
        <v>1.24</v>
      </c>
      <c r="X13" s="43" t="s">
        <v>806</v>
      </c>
      <c r="Y13" s="22"/>
    </row>
    <row r="14" spans="1:240" x14ac:dyDescent="0.25">
      <c r="A14" s="55">
        <v>34067</v>
      </c>
      <c r="B14" s="22" t="s">
        <v>23</v>
      </c>
      <c r="C14" s="22" t="s">
        <v>2879</v>
      </c>
      <c r="D14" s="22" t="s">
        <v>25</v>
      </c>
      <c r="E14" s="55">
        <v>8</v>
      </c>
      <c r="F14" s="22"/>
      <c r="G14" s="22"/>
      <c r="H14" s="20" t="s">
        <v>28</v>
      </c>
      <c r="I14" s="22">
        <v>133</v>
      </c>
      <c r="J14" s="20">
        <v>62</v>
      </c>
      <c r="K14" s="166" t="s">
        <v>15</v>
      </c>
      <c r="L14" s="47">
        <v>20</v>
      </c>
      <c r="N14" s="20" t="s">
        <v>775</v>
      </c>
      <c r="O14" s="20">
        <v>3170</v>
      </c>
      <c r="Q14" s="28">
        <v>3170</v>
      </c>
      <c r="S14" s="47">
        <f>O14+J14-1</f>
        <v>3231</v>
      </c>
      <c r="T14" s="167">
        <v>73.900000000000006</v>
      </c>
      <c r="U14" s="825">
        <v>1.19</v>
      </c>
      <c r="V14" s="825">
        <v>0.7</v>
      </c>
      <c r="W14" s="166">
        <v>1.05</v>
      </c>
      <c r="X14" s="43" t="s">
        <v>807</v>
      </c>
      <c r="Y14" s="22"/>
    </row>
    <row r="15" spans="1:240" x14ac:dyDescent="0.25">
      <c r="A15" s="55">
        <v>34081</v>
      </c>
      <c r="B15" s="22" t="s">
        <v>23</v>
      </c>
      <c r="C15" s="22" t="s">
        <v>2878</v>
      </c>
      <c r="D15" s="22" t="s">
        <v>25</v>
      </c>
      <c r="E15" s="55">
        <v>4</v>
      </c>
      <c r="F15" s="22"/>
      <c r="G15" s="22"/>
      <c r="H15" s="20" t="s">
        <v>28</v>
      </c>
      <c r="I15" s="22">
        <v>77</v>
      </c>
      <c r="J15" s="20">
        <v>53</v>
      </c>
      <c r="K15" s="166" t="s">
        <v>15</v>
      </c>
      <c r="L15" s="47">
        <v>16</v>
      </c>
      <c r="N15" s="20" t="s">
        <v>722</v>
      </c>
      <c r="O15" s="20">
        <v>3170</v>
      </c>
      <c r="Q15" s="28">
        <v>3170</v>
      </c>
      <c r="S15" s="47">
        <f>O15+J15-1</f>
        <v>3222</v>
      </c>
      <c r="T15" s="167">
        <v>72.400000000000006</v>
      </c>
      <c r="U15" s="825">
        <v>1.37</v>
      </c>
      <c r="V15" s="825">
        <v>0.97</v>
      </c>
      <c r="W15" s="166">
        <v>1.1599999999999999</v>
      </c>
      <c r="X15" s="43" t="s">
        <v>807</v>
      </c>
      <c r="Y15" s="22"/>
    </row>
    <row r="16" spans="1:240" x14ac:dyDescent="0.25">
      <c r="A16" s="55">
        <v>34002</v>
      </c>
      <c r="B16" s="22" t="s">
        <v>23</v>
      </c>
      <c r="C16" s="22"/>
      <c r="D16" s="22" t="s">
        <v>25</v>
      </c>
      <c r="E16" s="55">
        <v>2</v>
      </c>
      <c r="F16" s="22"/>
      <c r="G16" s="22"/>
      <c r="H16" s="20" t="s">
        <v>28</v>
      </c>
      <c r="I16" s="22">
        <v>79</v>
      </c>
      <c r="J16" s="20">
        <v>82</v>
      </c>
      <c r="K16" s="166"/>
      <c r="L16" s="47">
        <v>20</v>
      </c>
      <c r="N16" s="20" t="s">
        <v>722</v>
      </c>
      <c r="O16" s="20">
        <v>3160</v>
      </c>
      <c r="Q16" s="28">
        <v>3160</v>
      </c>
      <c r="S16" s="47">
        <f>O16+J16-1</f>
        <v>3241</v>
      </c>
      <c r="T16" s="167">
        <v>89.2</v>
      </c>
      <c r="U16" s="825">
        <v>1.0900000000000001</v>
      </c>
      <c r="V16" s="825">
        <v>0.75</v>
      </c>
      <c r="W16" s="166">
        <v>1.01</v>
      </c>
      <c r="X16" s="43" t="s">
        <v>807</v>
      </c>
      <c r="Y16" s="22"/>
    </row>
    <row r="17" spans="1:25" x14ac:dyDescent="0.25">
      <c r="A17" s="55">
        <v>34056</v>
      </c>
      <c r="B17" s="22" t="s">
        <v>23</v>
      </c>
      <c r="C17" s="22"/>
      <c r="D17" s="22" t="s">
        <v>25</v>
      </c>
      <c r="E17" s="55">
        <v>2</v>
      </c>
      <c r="F17" s="22"/>
      <c r="G17" s="22"/>
      <c r="H17" s="20" t="s">
        <v>28</v>
      </c>
      <c r="I17" s="22">
        <v>88</v>
      </c>
      <c r="J17" s="20">
        <v>93</v>
      </c>
      <c r="K17" s="166"/>
      <c r="L17" s="47">
        <v>24</v>
      </c>
      <c r="N17" s="20" t="s">
        <v>722</v>
      </c>
      <c r="O17" s="20">
        <v>3160</v>
      </c>
      <c r="Q17" s="28">
        <v>3160</v>
      </c>
      <c r="S17" s="47">
        <f>O17+J17-1</f>
        <v>3252</v>
      </c>
      <c r="T17" s="167">
        <v>137.5</v>
      </c>
      <c r="U17" s="825">
        <v>1.48</v>
      </c>
      <c r="V17" s="825">
        <v>0.63</v>
      </c>
      <c r="W17" s="166">
        <v>0.75</v>
      </c>
      <c r="X17" s="43" t="s">
        <v>807</v>
      </c>
      <c r="Y17" s="22"/>
    </row>
    <row r="18" spans="1:25" x14ac:dyDescent="0.25">
      <c r="A18" s="55">
        <v>34069</v>
      </c>
      <c r="B18" s="22" t="s">
        <v>23</v>
      </c>
      <c r="C18" s="22" t="s">
        <v>2869</v>
      </c>
      <c r="D18" s="22" t="s">
        <v>25</v>
      </c>
      <c r="E18" s="55">
        <v>13</v>
      </c>
      <c r="F18" s="22"/>
      <c r="G18" s="22"/>
      <c r="H18" s="20" t="s">
        <v>28</v>
      </c>
      <c r="I18" s="22">
        <v>95</v>
      </c>
      <c r="J18" s="20">
        <v>80</v>
      </c>
      <c r="K18" s="166"/>
      <c r="L18" s="90">
        <v>2</v>
      </c>
      <c r="M18" s="90" t="s">
        <v>2877</v>
      </c>
      <c r="O18" s="20">
        <v>3176</v>
      </c>
      <c r="P18" s="20">
        <v>3164</v>
      </c>
      <c r="Q18" s="28">
        <v>3160</v>
      </c>
      <c r="R18" s="20">
        <v>3156</v>
      </c>
      <c r="S18" s="47">
        <f>O18+J18-1</f>
        <v>3255</v>
      </c>
      <c r="T18" s="167">
        <v>124.3</v>
      </c>
      <c r="U18" s="825">
        <v>1.55</v>
      </c>
      <c r="V18" s="825">
        <v>0.96</v>
      </c>
      <c r="W18" s="166">
        <v>0.99</v>
      </c>
      <c r="X18" s="43" t="s">
        <v>807</v>
      </c>
      <c r="Y18" s="22" t="s">
        <v>2871</v>
      </c>
    </row>
    <row r="19" spans="1:25" x14ac:dyDescent="0.25">
      <c r="A19" s="55">
        <v>34083</v>
      </c>
      <c r="B19" s="22" t="s">
        <v>23</v>
      </c>
      <c r="C19" s="22" t="s">
        <v>2874</v>
      </c>
      <c r="D19" s="22" t="s">
        <v>25</v>
      </c>
      <c r="E19" s="55">
        <v>13</v>
      </c>
      <c r="F19" s="22"/>
      <c r="G19" s="22"/>
      <c r="H19" s="20" t="s">
        <v>28</v>
      </c>
      <c r="I19" s="22">
        <v>71</v>
      </c>
      <c r="J19" s="20">
        <v>81</v>
      </c>
      <c r="K19" s="166"/>
      <c r="L19" s="47">
        <v>7</v>
      </c>
      <c r="M19" s="90" t="s">
        <v>954</v>
      </c>
      <c r="O19" s="20">
        <v>3172</v>
      </c>
      <c r="P19" s="20">
        <v>3162</v>
      </c>
      <c r="Q19" s="28">
        <v>3160</v>
      </c>
      <c r="R19" s="20">
        <v>3156</v>
      </c>
      <c r="S19" s="47">
        <f>O19+J19-1</f>
        <v>3252</v>
      </c>
      <c r="T19" s="167">
        <v>100.5</v>
      </c>
      <c r="U19" s="825">
        <v>1.24</v>
      </c>
      <c r="V19" s="825">
        <v>0.73</v>
      </c>
      <c r="W19" s="166">
        <v>0.8</v>
      </c>
      <c r="X19" s="43" t="s">
        <v>807</v>
      </c>
      <c r="Y19" s="22" t="s">
        <v>2876</v>
      </c>
    </row>
    <row r="20" spans="1:25" x14ac:dyDescent="0.25">
      <c r="A20" s="55">
        <v>33997</v>
      </c>
      <c r="B20" s="22" t="s">
        <v>23</v>
      </c>
      <c r="C20" s="22"/>
      <c r="D20" s="22" t="s">
        <v>25</v>
      </c>
      <c r="E20" s="55">
        <v>2</v>
      </c>
      <c r="F20" s="22"/>
      <c r="G20" s="22"/>
      <c r="H20" s="20" t="s">
        <v>28</v>
      </c>
      <c r="I20" s="22">
        <v>79</v>
      </c>
      <c r="J20" s="20">
        <v>96</v>
      </c>
      <c r="K20" s="166"/>
      <c r="L20" s="47">
        <v>29</v>
      </c>
      <c r="N20" s="20" t="s">
        <v>722</v>
      </c>
      <c r="O20" s="20">
        <v>3156</v>
      </c>
      <c r="Q20" s="28">
        <v>3156</v>
      </c>
      <c r="S20" s="47">
        <f>O20+J20-1</f>
        <v>3251</v>
      </c>
      <c r="T20" s="167">
        <v>94</v>
      </c>
      <c r="U20" s="825">
        <v>0.98</v>
      </c>
      <c r="V20" s="825">
        <v>0.5</v>
      </c>
      <c r="W20" s="166">
        <v>0.49</v>
      </c>
      <c r="X20" s="20" t="s">
        <v>805</v>
      </c>
      <c r="Y20" s="22"/>
    </row>
    <row r="21" spans="1:25" x14ac:dyDescent="0.25">
      <c r="A21" s="55">
        <v>34019</v>
      </c>
      <c r="B21" s="22" t="s">
        <v>23</v>
      </c>
      <c r="C21" s="22"/>
      <c r="D21" s="22" t="s">
        <v>25</v>
      </c>
      <c r="E21" s="55">
        <v>4</v>
      </c>
      <c r="F21" s="22"/>
      <c r="G21" s="22"/>
      <c r="H21" s="20" t="s">
        <v>28</v>
      </c>
      <c r="I21" s="22">
        <v>101</v>
      </c>
      <c r="J21" s="20">
        <v>89</v>
      </c>
      <c r="K21" s="166"/>
      <c r="L21" s="47">
        <v>28</v>
      </c>
      <c r="M21" s="90" t="s">
        <v>1032</v>
      </c>
      <c r="O21" s="20">
        <v>3159</v>
      </c>
      <c r="P21" s="20">
        <v>3158</v>
      </c>
      <c r="Q21" s="28">
        <v>3156</v>
      </c>
      <c r="S21" s="47">
        <f>O21+J21-1</f>
        <v>3247</v>
      </c>
      <c r="T21" s="167">
        <v>89.3</v>
      </c>
      <c r="U21" s="825">
        <v>1</v>
      </c>
      <c r="V21" s="825">
        <v>0.53</v>
      </c>
      <c r="W21" s="166">
        <v>0.71</v>
      </c>
      <c r="X21" s="43" t="s">
        <v>807</v>
      </c>
      <c r="Y21" s="22" t="s">
        <v>2872</v>
      </c>
    </row>
    <row r="22" spans="1:25" x14ac:dyDescent="0.25">
      <c r="A22" s="55">
        <v>34023</v>
      </c>
      <c r="B22" s="22" t="s">
        <v>23</v>
      </c>
      <c r="C22" s="22"/>
      <c r="D22" s="22" t="s">
        <v>25</v>
      </c>
      <c r="E22" s="55">
        <v>1</v>
      </c>
      <c r="F22" s="22"/>
      <c r="G22" s="22"/>
      <c r="H22" s="20" t="s">
        <v>28</v>
      </c>
      <c r="I22" s="22">
        <v>57</v>
      </c>
      <c r="J22" s="20">
        <v>96</v>
      </c>
      <c r="K22" s="166"/>
      <c r="L22" s="47">
        <v>25</v>
      </c>
      <c r="N22" s="20" t="s">
        <v>722</v>
      </c>
      <c r="O22" s="20">
        <v>3156</v>
      </c>
      <c r="Q22" s="28">
        <v>3156</v>
      </c>
      <c r="S22" s="47">
        <f>O22+J22-1</f>
        <v>3251</v>
      </c>
      <c r="T22" s="167">
        <v>117</v>
      </c>
      <c r="U22" s="825">
        <v>1.22</v>
      </c>
      <c r="V22" s="825">
        <v>0.56000000000000005</v>
      </c>
      <c r="W22" s="166">
        <v>0.7</v>
      </c>
      <c r="X22" s="43" t="s">
        <v>807</v>
      </c>
      <c r="Y22" s="22"/>
    </row>
    <row r="23" spans="1:25" x14ac:dyDescent="0.25">
      <c r="A23" s="55">
        <v>34028</v>
      </c>
      <c r="B23" s="22" t="s">
        <v>23</v>
      </c>
      <c r="C23" s="22"/>
      <c r="D23" s="22" t="s">
        <v>25</v>
      </c>
      <c r="E23" s="55">
        <v>2</v>
      </c>
      <c r="F23" s="22"/>
      <c r="G23" s="22"/>
      <c r="H23" s="20" t="s">
        <v>28</v>
      </c>
      <c r="I23" s="22">
        <v>50</v>
      </c>
      <c r="J23" s="20">
        <v>67</v>
      </c>
      <c r="K23" s="166"/>
      <c r="L23" s="47">
        <v>16</v>
      </c>
      <c r="N23" s="20" t="s">
        <v>722</v>
      </c>
      <c r="O23" s="20">
        <v>3156</v>
      </c>
      <c r="Q23" s="28">
        <v>3156</v>
      </c>
      <c r="S23" s="47">
        <f>O23+J23-1</f>
        <v>3222</v>
      </c>
      <c r="T23" s="167">
        <v>60.5</v>
      </c>
      <c r="U23" s="825">
        <v>0.9</v>
      </c>
      <c r="V23" s="825">
        <v>0.8</v>
      </c>
      <c r="W23" s="166">
        <v>0.82</v>
      </c>
      <c r="X23" s="20" t="s">
        <v>805</v>
      </c>
      <c r="Y23" s="22" t="s">
        <v>1147</v>
      </c>
    </row>
    <row r="24" spans="1:25" x14ac:dyDescent="0.25">
      <c r="A24" s="55">
        <v>34037</v>
      </c>
      <c r="B24" s="22" t="s">
        <v>23</v>
      </c>
      <c r="C24" s="22"/>
      <c r="D24" s="22" t="s">
        <v>25</v>
      </c>
      <c r="E24" s="55">
        <v>2</v>
      </c>
      <c r="F24" s="22"/>
      <c r="G24" s="22"/>
      <c r="H24" s="20" t="s">
        <v>28</v>
      </c>
      <c r="I24" s="22">
        <v>113</v>
      </c>
      <c r="J24" s="20">
        <v>100</v>
      </c>
      <c r="K24" s="166"/>
      <c r="L24" s="47">
        <v>28</v>
      </c>
      <c r="N24" s="20" t="s">
        <v>722</v>
      </c>
      <c r="O24" s="20">
        <v>3156</v>
      </c>
      <c r="Q24" s="28">
        <v>3156</v>
      </c>
      <c r="S24" s="47">
        <f>O24+J24-1</f>
        <v>3255</v>
      </c>
      <c r="T24" s="167">
        <v>89.7</v>
      </c>
      <c r="U24" s="825">
        <v>0.9</v>
      </c>
      <c r="V24" s="825">
        <v>0.53</v>
      </c>
      <c r="W24" s="166">
        <v>0.56999999999999995</v>
      </c>
      <c r="X24" s="20" t="s">
        <v>805</v>
      </c>
      <c r="Y24" s="22"/>
    </row>
    <row r="25" spans="1:25" x14ac:dyDescent="0.25">
      <c r="A25" s="55">
        <v>34043</v>
      </c>
      <c r="B25" s="22" t="s">
        <v>23</v>
      </c>
      <c r="C25" s="22" t="s">
        <v>2860</v>
      </c>
      <c r="D25" s="22" t="s">
        <v>25</v>
      </c>
      <c r="E25" s="55">
        <v>13</v>
      </c>
      <c r="F25" s="22"/>
      <c r="G25" s="22"/>
      <c r="H25" s="20" t="s">
        <v>28</v>
      </c>
      <c r="I25" s="22">
        <v>123</v>
      </c>
      <c r="J25" s="20">
        <v>232</v>
      </c>
      <c r="K25" s="166"/>
      <c r="L25" s="47">
        <v>23</v>
      </c>
      <c r="M25" s="90" t="s">
        <v>1032</v>
      </c>
      <c r="O25" s="20">
        <v>3159</v>
      </c>
      <c r="P25" s="20">
        <v>3158</v>
      </c>
      <c r="Q25" s="28">
        <v>3156</v>
      </c>
      <c r="S25" s="47">
        <f>O25+J25-1</f>
        <v>3390</v>
      </c>
      <c r="T25" s="167">
        <v>144.5</v>
      </c>
      <c r="U25" s="825">
        <v>0.62</v>
      </c>
      <c r="V25" s="825">
        <v>0.48</v>
      </c>
      <c r="W25" s="166">
        <v>0.46</v>
      </c>
      <c r="X25" s="20" t="s">
        <v>805</v>
      </c>
      <c r="Y25" s="22" t="s">
        <v>2875</v>
      </c>
    </row>
    <row r="26" spans="1:25" x14ac:dyDescent="0.25">
      <c r="A26" s="55">
        <v>34049</v>
      </c>
      <c r="B26" s="22" t="s">
        <v>23</v>
      </c>
      <c r="C26" s="22"/>
      <c r="D26" s="22" t="s">
        <v>25</v>
      </c>
      <c r="E26" s="55">
        <v>4</v>
      </c>
      <c r="F26" s="22"/>
      <c r="G26" s="22"/>
      <c r="H26" s="20" t="s">
        <v>28</v>
      </c>
      <c r="I26" s="22">
        <v>113</v>
      </c>
      <c r="J26" s="20">
        <v>103</v>
      </c>
      <c r="K26" s="166"/>
      <c r="L26" s="47">
        <v>32</v>
      </c>
      <c r="N26" s="20" t="s">
        <v>775</v>
      </c>
      <c r="O26" s="20">
        <v>3156</v>
      </c>
      <c r="Q26" s="28">
        <v>3156</v>
      </c>
      <c r="S26" s="47">
        <f>O26+J26-1</f>
        <v>3258</v>
      </c>
      <c r="T26" s="167">
        <v>83.5</v>
      </c>
      <c r="U26" s="825">
        <v>0.81</v>
      </c>
      <c r="V26" s="825">
        <v>0.5</v>
      </c>
      <c r="W26" s="166">
        <v>0.61</v>
      </c>
      <c r="X26" s="20" t="s">
        <v>805</v>
      </c>
      <c r="Y26" s="22" t="s">
        <v>2862</v>
      </c>
    </row>
    <row r="27" spans="1:25" x14ac:dyDescent="0.25">
      <c r="A27" s="55">
        <v>34042</v>
      </c>
      <c r="B27" s="22" t="s">
        <v>23</v>
      </c>
      <c r="C27" s="22"/>
      <c r="D27" s="22" t="s">
        <v>25</v>
      </c>
      <c r="E27" s="55">
        <v>4</v>
      </c>
      <c r="F27" s="22"/>
      <c r="G27" s="22"/>
      <c r="H27" s="20" t="s">
        <v>28</v>
      </c>
      <c r="I27" s="22">
        <v>88</v>
      </c>
      <c r="J27" s="20">
        <v>76</v>
      </c>
      <c r="K27" s="166" t="s">
        <v>15</v>
      </c>
      <c r="L27" s="47">
        <v>21</v>
      </c>
      <c r="N27" s="20" t="s">
        <v>793</v>
      </c>
      <c r="O27" s="20">
        <v>3152</v>
      </c>
      <c r="Q27" s="28">
        <v>3152</v>
      </c>
      <c r="S27" s="47">
        <f>O27+J27-1</f>
        <v>3227</v>
      </c>
      <c r="T27" s="167">
        <v>77.8</v>
      </c>
      <c r="U27" s="825">
        <v>1.02</v>
      </c>
      <c r="V27" s="825">
        <v>0.7</v>
      </c>
      <c r="W27" s="166">
        <v>0.7</v>
      </c>
      <c r="X27" s="43" t="s">
        <v>807</v>
      </c>
      <c r="Y27" s="22"/>
    </row>
    <row r="28" spans="1:25" x14ac:dyDescent="0.25">
      <c r="A28" s="55">
        <v>34084</v>
      </c>
      <c r="B28" s="22" t="s">
        <v>23</v>
      </c>
      <c r="C28" s="22" t="s">
        <v>2874</v>
      </c>
      <c r="D28" s="22" t="s">
        <v>25</v>
      </c>
      <c r="E28" s="55">
        <v>4</v>
      </c>
      <c r="F28" s="22"/>
      <c r="G28" s="22"/>
      <c r="H28" s="20" t="s">
        <v>28</v>
      </c>
      <c r="I28" s="22">
        <v>66</v>
      </c>
      <c r="J28" s="20">
        <v>63</v>
      </c>
      <c r="K28" s="166" t="s">
        <v>15</v>
      </c>
      <c r="L28" s="47">
        <v>25</v>
      </c>
      <c r="N28" s="20" t="s">
        <v>722</v>
      </c>
      <c r="O28" s="20">
        <v>3152</v>
      </c>
      <c r="Q28" s="28">
        <v>3152</v>
      </c>
      <c r="S28" s="47">
        <f>O28+J28-1</f>
        <v>3214</v>
      </c>
      <c r="T28" s="167">
        <v>64.7</v>
      </c>
      <c r="U28" s="825">
        <v>1.03</v>
      </c>
      <c r="V28" s="825">
        <v>0.72</v>
      </c>
      <c r="W28" s="166">
        <v>0.87</v>
      </c>
      <c r="X28" s="43" t="s">
        <v>807</v>
      </c>
      <c r="Y28" s="22"/>
    </row>
    <row r="29" spans="1:25" x14ac:dyDescent="0.25">
      <c r="A29" s="55">
        <v>34085</v>
      </c>
      <c r="B29" s="22" t="s">
        <v>23</v>
      </c>
      <c r="C29" s="22" t="s">
        <v>2874</v>
      </c>
      <c r="D29" s="22" t="s">
        <v>25</v>
      </c>
      <c r="E29" s="55">
        <v>4</v>
      </c>
      <c r="F29" s="22"/>
      <c r="G29" s="22"/>
      <c r="H29" s="20" t="s">
        <v>28</v>
      </c>
      <c r="I29" s="22">
        <v>101</v>
      </c>
      <c r="J29" s="20">
        <v>77</v>
      </c>
      <c r="K29" s="166" t="s">
        <v>15</v>
      </c>
      <c r="L29" s="47">
        <v>21</v>
      </c>
      <c r="N29" s="20" t="s">
        <v>722</v>
      </c>
      <c r="O29" s="20">
        <v>3152</v>
      </c>
      <c r="Q29" s="28">
        <v>3152</v>
      </c>
      <c r="S29" s="47">
        <f>O29+J29-1</f>
        <v>3228</v>
      </c>
      <c r="T29" s="167">
        <v>71.8</v>
      </c>
      <c r="U29" s="825">
        <v>0.93</v>
      </c>
      <c r="V29" s="825">
        <v>0.57999999999999996</v>
      </c>
      <c r="W29" s="166">
        <v>0.62</v>
      </c>
      <c r="X29" s="20" t="s">
        <v>805</v>
      </c>
      <c r="Y29" s="22"/>
    </row>
    <row r="30" spans="1:25" x14ac:dyDescent="0.25">
      <c r="A30" s="13" t="s">
        <v>2873</v>
      </c>
      <c r="L30" s="47"/>
    </row>
    <row r="31" spans="1:25" x14ac:dyDescent="0.25">
      <c r="A31" s="55">
        <v>34000</v>
      </c>
      <c r="B31" s="22" t="s">
        <v>23</v>
      </c>
      <c r="C31" s="22"/>
      <c r="D31" s="22" t="s">
        <v>25</v>
      </c>
      <c r="E31" s="55">
        <v>2</v>
      </c>
      <c r="F31" s="22"/>
      <c r="G31" s="22"/>
      <c r="H31" s="20" t="s">
        <v>28</v>
      </c>
      <c r="I31" s="22">
        <v>104</v>
      </c>
      <c r="J31" s="20">
        <v>143</v>
      </c>
      <c r="K31" s="166" t="s">
        <v>15</v>
      </c>
      <c r="L31" s="47">
        <v>26</v>
      </c>
      <c r="M31" s="47">
        <v>1</v>
      </c>
      <c r="O31" s="20">
        <v>3119</v>
      </c>
      <c r="P31" s="20">
        <v>3119</v>
      </c>
      <c r="Q31" s="28">
        <v>3118</v>
      </c>
      <c r="S31" s="47">
        <f>O31+J31-1</f>
        <v>3261</v>
      </c>
      <c r="T31" s="167">
        <v>114.1</v>
      </c>
      <c r="U31" s="825">
        <v>0.8</v>
      </c>
      <c r="V31" s="825">
        <v>0.53</v>
      </c>
      <c r="W31" s="166">
        <v>0.47</v>
      </c>
      <c r="X31" s="20" t="s">
        <v>805</v>
      </c>
      <c r="Y31" s="22" t="s">
        <v>2872</v>
      </c>
    </row>
    <row r="32" spans="1:25" x14ac:dyDescent="0.25">
      <c r="A32" s="55">
        <v>34004</v>
      </c>
      <c r="B32" s="22" t="s">
        <v>23</v>
      </c>
      <c r="C32" s="22"/>
      <c r="D32" s="22" t="s">
        <v>25</v>
      </c>
      <c r="E32" s="55">
        <v>1</v>
      </c>
      <c r="F32" s="22"/>
      <c r="G32" s="22"/>
      <c r="H32" s="20" t="s">
        <v>28</v>
      </c>
      <c r="I32" s="22">
        <v>48</v>
      </c>
      <c r="J32" s="20">
        <v>111</v>
      </c>
      <c r="K32" s="166"/>
      <c r="L32" s="47">
        <v>20</v>
      </c>
      <c r="N32" s="20" t="s">
        <v>793</v>
      </c>
      <c r="O32" s="20">
        <v>3118</v>
      </c>
      <c r="Q32" s="28">
        <v>3118</v>
      </c>
      <c r="S32" s="47">
        <f>O32+J32-1</f>
        <v>3228</v>
      </c>
      <c r="T32" s="167">
        <v>100.4</v>
      </c>
      <c r="U32" s="825">
        <v>0.9</v>
      </c>
      <c r="V32" s="825">
        <v>0.47</v>
      </c>
      <c r="W32" s="166">
        <v>0.54</v>
      </c>
      <c r="X32" s="20" t="s">
        <v>805</v>
      </c>
      <c r="Y32" s="22"/>
    </row>
    <row r="33" spans="1:25" x14ac:dyDescent="0.25">
      <c r="A33" s="55">
        <v>34008</v>
      </c>
      <c r="B33" s="22" t="s">
        <v>23</v>
      </c>
      <c r="C33" s="22"/>
      <c r="D33" s="22" t="s">
        <v>25</v>
      </c>
      <c r="E33" s="55">
        <v>4</v>
      </c>
      <c r="F33" s="22"/>
      <c r="G33" s="22"/>
      <c r="H33" s="20" t="s">
        <v>28</v>
      </c>
      <c r="I33" s="22">
        <v>101</v>
      </c>
      <c r="J33" s="20">
        <v>102</v>
      </c>
      <c r="K33" s="166"/>
      <c r="L33" s="47">
        <v>19</v>
      </c>
      <c r="M33" s="47">
        <v>1</v>
      </c>
      <c r="O33" s="20">
        <v>3119</v>
      </c>
      <c r="P33" s="20">
        <v>3119</v>
      </c>
      <c r="Q33" s="28">
        <v>3118</v>
      </c>
      <c r="S33" s="47">
        <f>O33+J33-1</f>
        <v>3220</v>
      </c>
      <c r="T33" s="167">
        <v>95.4</v>
      </c>
      <c r="U33" s="825">
        <v>0.94</v>
      </c>
      <c r="V33" s="825">
        <v>0.67</v>
      </c>
      <c r="W33" s="166">
        <v>0.77</v>
      </c>
      <c r="X33" s="20" t="s">
        <v>805</v>
      </c>
      <c r="Y33" s="22" t="s">
        <v>2872</v>
      </c>
    </row>
    <row r="34" spans="1:25" x14ac:dyDescent="0.25">
      <c r="A34" s="55">
        <v>34025</v>
      </c>
      <c r="B34" s="22" t="s">
        <v>23</v>
      </c>
      <c r="C34" s="22"/>
      <c r="D34" s="22" t="s">
        <v>25</v>
      </c>
      <c r="E34" s="55">
        <v>2</v>
      </c>
      <c r="F34" s="22"/>
      <c r="G34" s="22"/>
      <c r="H34" s="20" t="s">
        <v>28</v>
      </c>
      <c r="I34" s="22">
        <v>64</v>
      </c>
      <c r="J34" s="20">
        <v>105</v>
      </c>
      <c r="K34" s="166"/>
      <c r="L34" s="47">
        <v>31</v>
      </c>
      <c r="N34" s="20" t="s">
        <v>775</v>
      </c>
      <c r="O34" s="20">
        <v>3118</v>
      </c>
      <c r="Q34" s="28">
        <v>3118</v>
      </c>
      <c r="S34" s="47">
        <f>O34+J34-1</f>
        <v>3222</v>
      </c>
      <c r="T34" s="167">
        <v>86.3</v>
      </c>
      <c r="U34" s="825">
        <v>0.82</v>
      </c>
      <c r="V34" s="825">
        <v>0.4</v>
      </c>
      <c r="W34" s="166">
        <v>0.61</v>
      </c>
      <c r="X34" s="20" t="s">
        <v>805</v>
      </c>
      <c r="Y34" s="22"/>
    </row>
    <row r="35" spans="1:25" x14ac:dyDescent="0.25">
      <c r="A35" s="55">
        <v>34027</v>
      </c>
      <c r="B35" s="22" t="s">
        <v>23</v>
      </c>
      <c r="C35" s="22"/>
      <c r="D35" s="22" t="s">
        <v>25</v>
      </c>
      <c r="E35" s="55">
        <v>13</v>
      </c>
      <c r="F35" s="22"/>
      <c r="G35" s="22"/>
      <c r="H35" s="20" t="s">
        <v>28</v>
      </c>
      <c r="I35" s="22">
        <v>78</v>
      </c>
      <c r="J35" s="20">
        <v>92</v>
      </c>
      <c r="K35" s="166"/>
      <c r="L35" s="47">
        <v>0</v>
      </c>
      <c r="M35" s="90" t="s">
        <v>725</v>
      </c>
      <c r="O35" s="20">
        <v>3140</v>
      </c>
      <c r="P35" s="20">
        <v>3119</v>
      </c>
      <c r="Q35" s="28">
        <v>3118</v>
      </c>
      <c r="S35" s="47">
        <f>O35+J35-1</f>
        <v>3231</v>
      </c>
      <c r="T35" s="167">
        <v>124.9</v>
      </c>
      <c r="U35" s="825">
        <v>1.36</v>
      </c>
      <c r="V35" s="825"/>
      <c r="W35" s="166"/>
      <c r="X35" s="20" t="s">
        <v>811</v>
      </c>
      <c r="Y35" s="22" t="s">
        <v>2871</v>
      </c>
    </row>
    <row r="36" spans="1:25" x14ac:dyDescent="0.25">
      <c r="A36" s="138" t="s">
        <v>2870</v>
      </c>
      <c r="B36" s="22"/>
      <c r="C36" s="22"/>
      <c r="D36" s="22"/>
      <c r="E36" s="55"/>
      <c r="F36" s="22"/>
      <c r="G36" s="22"/>
      <c r="I36" s="22"/>
      <c r="K36" s="166"/>
      <c r="L36" s="47"/>
      <c r="M36" s="90"/>
      <c r="T36" s="167"/>
      <c r="U36" s="825"/>
      <c r="V36" s="825"/>
      <c r="W36" s="166"/>
      <c r="Y36" s="22"/>
    </row>
    <row r="37" spans="1:25" x14ac:dyDescent="0.25">
      <c r="A37" s="55">
        <v>34012</v>
      </c>
      <c r="B37" s="22" t="s">
        <v>23</v>
      </c>
      <c r="C37" s="22"/>
      <c r="D37" s="22" t="s">
        <v>25</v>
      </c>
      <c r="E37" s="55">
        <v>4</v>
      </c>
      <c r="F37" s="22"/>
      <c r="G37" s="22"/>
      <c r="H37" s="20" t="s">
        <v>28</v>
      </c>
      <c r="I37" s="22">
        <v>19</v>
      </c>
      <c r="J37" s="20">
        <v>27</v>
      </c>
      <c r="K37" s="166"/>
      <c r="L37" s="47">
        <v>15</v>
      </c>
      <c r="N37" s="20" t="s">
        <v>722</v>
      </c>
      <c r="O37" s="20">
        <v>3094</v>
      </c>
      <c r="Q37" s="28">
        <v>3094</v>
      </c>
      <c r="S37" s="47">
        <f>O37+J37-1</f>
        <v>3120</v>
      </c>
      <c r="T37" s="167">
        <v>40.5</v>
      </c>
      <c r="U37" s="825">
        <v>1.5</v>
      </c>
      <c r="V37" s="825">
        <v>1.48</v>
      </c>
      <c r="W37" s="166">
        <v>1.42</v>
      </c>
      <c r="X37" s="43" t="s">
        <v>806</v>
      </c>
      <c r="Y37" s="22"/>
    </row>
    <row r="38" spans="1:25" x14ac:dyDescent="0.25">
      <c r="A38" s="55">
        <v>34068</v>
      </c>
      <c r="B38" s="22" t="s">
        <v>23</v>
      </c>
      <c r="C38" s="22" t="s">
        <v>2869</v>
      </c>
      <c r="D38" s="22" t="s">
        <v>25</v>
      </c>
      <c r="E38" s="55">
        <v>4</v>
      </c>
      <c r="F38" s="22"/>
      <c r="G38" s="22"/>
      <c r="H38" s="20" t="s">
        <v>28</v>
      </c>
      <c r="I38" s="22">
        <v>101</v>
      </c>
      <c r="J38" s="20">
        <v>32</v>
      </c>
      <c r="K38" s="166" t="s">
        <v>15</v>
      </c>
      <c r="L38" s="47">
        <v>13</v>
      </c>
      <c r="N38" s="20" t="s">
        <v>722</v>
      </c>
      <c r="O38" s="20">
        <v>3094</v>
      </c>
      <c r="Q38" s="28">
        <v>3094</v>
      </c>
      <c r="S38" s="47">
        <f>O38+J38-1</f>
        <v>3125</v>
      </c>
      <c r="T38" s="167">
        <v>77.5</v>
      </c>
      <c r="U38" s="825">
        <v>2.42</v>
      </c>
      <c r="V38" s="825">
        <v>1.93</v>
      </c>
      <c r="W38" s="166">
        <v>2.63</v>
      </c>
      <c r="X38" s="43" t="s">
        <v>808</v>
      </c>
      <c r="Y38" s="22"/>
    </row>
    <row r="39" spans="1:25" x14ac:dyDescent="0.25">
      <c r="A39" s="55">
        <v>34072</v>
      </c>
      <c r="B39" s="22" t="s">
        <v>23</v>
      </c>
      <c r="C39" s="22" t="s">
        <v>2860</v>
      </c>
      <c r="D39" s="22" t="s">
        <v>25</v>
      </c>
      <c r="E39" s="55">
        <v>4</v>
      </c>
      <c r="F39" s="22"/>
      <c r="G39" s="22"/>
      <c r="H39" s="20" t="s">
        <v>28</v>
      </c>
      <c r="I39" s="22">
        <v>101</v>
      </c>
      <c r="J39" s="20">
        <v>31</v>
      </c>
      <c r="K39" s="166"/>
      <c r="L39" s="47">
        <v>15</v>
      </c>
      <c r="N39" s="20" t="s">
        <v>722</v>
      </c>
      <c r="O39" s="20">
        <v>3094</v>
      </c>
      <c r="Q39" s="28">
        <v>3094</v>
      </c>
      <c r="S39" s="47">
        <f>O39+J39-1</f>
        <v>3124</v>
      </c>
      <c r="T39" s="167">
        <v>70.400000000000006</v>
      </c>
      <c r="U39" s="825">
        <v>2.27</v>
      </c>
      <c r="V39" s="825">
        <v>1.89</v>
      </c>
      <c r="W39" s="166">
        <v>2.69</v>
      </c>
      <c r="X39" s="43" t="s">
        <v>808</v>
      </c>
      <c r="Y39" s="22"/>
    </row>
    <row r="40" spans="1:25" x14ac:dyDescent="0.25">
      <c r="A40" s="55">
        <v>34080</v>
      </c>
      <c r="B40" s="22" t="s">
        <v>23</v>
      </c>
      <c r="C40" s="22" t="s">
        <v>2858</v>
      </c>
      <c r="D40" s="22" t="s">
        <v>25</v>
      </c>
      <c r="E40" s="55">
        <v>2</v>
      </c>
      <c r="F40" s="22"/>
      <c r="G40" s="22"/>
      <c r="H40" s="20" t="s">
        <v>28</v>
      </c>
      <c r="I40" s="22">
        <v>44</v>
      </c>
      <c r="J40" s="20">
        <v>33</v>
      </c>
      <c r="K40" s="166"/>
      <c r="L40" s="47">
        <v>13</v>
      </c>
      <c r="N40" s="20" t="s">
        <v>722</v>
      </c>
      <c r="O40" s="20">
        <v>3094</v>
      </c>
      <c r="Q40" s="28">
        <v>3094</v>
      </c>
      <c r="S40" s="47">
        <f>O40+J40-1</f>
        <v>3126</v>
      </c>
      <c r="T40" s="167">
        <v>68.3</v>
      </c>
      <c r="U40" s="825">
        <v>2.0699999999999998</v>
      </c>
      <c r="V40" s="825">
        <v>1.59</v>
      </c>
      <c r="W40" s="166">
        <v>2.35</v>
      </c>
      <c r="X40" s="43" t="s">
        <v>808</v>
      </c>
      <c r="Y40" s="22"/>
    </row>
    <row r="41" spans="1:25" s="40" customFormat="1" x14ac:dyDescent="0.25">
      <c r="A41" s="1162">
        <v>34006</v>
      </c>
      <c r="B41" s="84" t="s">
        <v>226</v>
      </c>
      <c r="C41" s="84" t="s">
        <v>2868</v>
      </c>
      <c r="D41" s="84" t="s">
        <v>511</v>
      </c>
      <c r="E41" s="1162">
        <v>2</v>
      </c>
      <c r="F41" s="84"/>
      <c r="G41" s="84"/>
      <c r="H41" s="40" t="s">
        <v>10</v>
      </c>
      <c r="I41" s="84">
        <v>101</v>
      </c>
      <c r="J41" s="40">
        <v>37</v>
      </c>
      <c r="K41" s="436"/>
      <c r="L41" s="852">
        <v>0</v>
      </c>
      <c r="M41" s="38"/>
      <c r="N41" s="40" t="s">
        <v>775</v>
      </c>
      <c r="O41" s="40">
        <v>3093</v>
      </c>
      <c r="Q41" s="827">
        <v>3093</v>
      </c>
      <c r="S41" s="38">
        <f>O41+J41-1</f>
        <v>3129</v>
      </c>
      <c r="T41" s="441">
        <v>64.400000000000006</v>
      </c>
      <c r="U41" s="872">
        <v>1.74</v>
      </c>
      <c r="V41" s="872"/>
      <c r="W41" s="436"/>
      <c r="X41" s="40" t="s">
        <v>811</v>
      </c>
      <c r="Y41" s="84"/>
    </row>
    <row r="42" spans="1:25" x14ac:dyDescent="0.25">
      <c r="A42" s="55">
        <v>34033</v>
      </c>
      <c r="B42" s="22" t="s">
        <v>23</v>
      </c>
      <c r="C42" s="22"/>
      <c r="D42" s="22" t="s">
        <v>25</v>
      </c>
      <c r="E42" s="55">
        <v>8</v>
      </c>
      <c r="F42" s="22"/>
      <c r="G42" s="22"/>
      <c r="H42" s="20" t="s">
        <v>28</v>
      </c>
      <c r="I42" s="22">
        <v>57</v>
      </c>
      <c r="J42" s="20">
        <v>21</v>
      </c>
      <c r="K42" s="166" t="s">
        <v>15</v>
      </c>
      <c r="L42" s="47">
        <v>7</v>
      </c>
      <c r="N42" s="20" t="s">
        <v>722</v>
      </c>
      <c r="O42" s="20">
        <v>3093</v>
      </c>
      <c r="Q42" s="28">
        <v>3093</v>
      </c>
      <c r="S42" s="47">
        <f>O42+J42-1</f>
        <v>3113</v>
      </c>
      <c r="T42" s="167">
        <v>42.1</v>
      </c>
      <c r="U42" s="825">
        <v>2</v>
      </c>
      <c r="V42" s="825">
        <v>1.6</v>
      </c>
      <c r="W42" s="166">
        <v>2.1800000000000002</v>
      </c>
      <c r="X42" s="43" t="s">
        <v>808</v>
      </c>
      <c r="Y42" s="22"/>
    </row>
    <row r="43" spans="1:25" x14ac:dyDescent="0.25">
      <c r="A43" s="55">
        <v>34030</v>
      </c>
      <c r="B43" s="22" t="s">
        <v>23</v>
      </c>
      <c r="C43" s="22"/>
      <c r="D43" s="22" t="s">
        <v>25</v>
      </c>
      <c r="E43" s="55">
        <v>4</v>
      </c>
      <c r="F43" s="22"/>
      <c r="G43" s="22"/>
      <c r="H43" s="20" t="s">
        <v>28</v>
      </c>
      <c r="I43" s="22">
        <v>101</v>
      </c>
      <c r="J43" s="20">
        <v>28</v>
      </c>
      <c r="K43" s="166" t="s">
        <v>15</v>
      </c>
      <c r="L43" s="47">
        <v>11</v>
      </c>
      <c r="N43" s="20" t="s">
        <v>722</v>
      </c>
      <c r="O43" s="20">
        <v>3092</v>
      </c>
      <c r="Q43" s="28">
        <v>3092</v>
      </c>
      <c r="S43" s="47">
        <f>O43+J43-1</f>
        <v>3119</v>
      </c>
      <c r="T43" s="167">
        <v>75.8</v>
      </c>
      <c r="U43" s="825">
        <v>2.71</v>
      </c>
      <c r="V43" s="825">
        <v>2.08</v>
      </c>
      <c r="W43" s="166">
        <v>2.98</v>
      </c>
      <c r="X43" s="43" t="s">
        <v>809</v>
      </c>
      <c r="Y43" s="22"/>
    </row>
    <row r="44" spans="1:25" x14ac:dyDescent="0.25">
      <c r="A44" s="55">
        <v>34050</v>
      </c>
      <c r="B44" s="22" t="s">
        <v>23</v>
      </c>
      <c r="C44" s="22"/>
      <c r="D44" s="22" t="s">
        <v>25</v>
      </c>
      <c r="E44" s="55">
        <v>2</v>
      </c>
      <c r="F44" s="22"/>
      <c r="G44" s="22"/>
      <c r="H44" s="20" t="s">
        <v>28</v>
      </c>
      <c r="I44" s="22">
        <v>24</v>
      </c>
      <c r="J44" s="20">
        <v>26</v>
      </c>
      <c r="K44" s="166"/>
      <c r="L44" s="47">
        <v>12</v>
      </c>
      <c r="N44" s="20" t="s">
        <v>722</v>
      </c>
      <c r="O44" s="20">
        <v>3092</v>
      </c>
      <c r="Q44" s="28">
        <v>3092</v>
      </c>
      <c r="S44" s="47">
        <f>O44+J44-1</f>
        <v>3117</v>
      </c>
      <c r="T44" s="167">
        <v>63.7</v>
      </c>
      <c r="U44" s="825">
        <v>2.4500000000000002</v>
      </c>
      <c r="V44" s="825">
        <v>1.76</v>
      </c>
      <c r="W44" s="166">
        <v>2.64</v>
      </c>
      <c r="X44" s="43" t="s">
        <v>808</v>
      </c>
      <c r="Y44" s="22"/>
    </row>
    <row r="45" spans="1:25" x14ac:dyDescent="0.25">
      <c r="A45" s="55">
        <v>34031</v>
      </c>
      <c r="B45" s="22" t="s">
        <v>23</v>
      </c>
      <c r="C45" s="22"/>
      <c r="D45" s="22" t="s">
        <v>25</v>
      </c>
      <c r="E45" s="55">
        <v>4</v>
      </c>
      <c r="F45" s="22"/>
      <c r="G45" s="22"/>
      <c r="H45" s="20" t="s">
        <v>28</v>
      </c>
      <c r="I45" s="22">
        <v>48</v>
      </c>
      <c r="J45" s="20">
        <v>73</v>
      </c>
      <c r="K45" s="166" t="s">
        <v>15</v>
      </c>
      <c r="L45" s="47">
        <v>19</v>
      </c>
      <c r="N45" s="20" t="s">
        <v>722</v>
      </c>
      <c r="O45" s="20">
        <v>3091</v>
      </c>
      <c r="Q45" s="28">
        <v>3091</v>
      </c>
      <c r="S45" s="47">
        <f>O45+J45-1</f>
        <v>3163</v>
      </c>
      <c r="T45" s="167">
        <v>63.9</v>
      </c>
      <c r="U45" s="825">
        <v>0.88</v>
      </c>
      <c r="V45" s="825">
        <v>0.75</v>
      </c>
      <c r="W45" s="166">
        <v>0.91</v>
      </c>
      <c r="X45" s="20" t="s">
        <v>805</v>
      </c>
      <c r="Y45" s="22"/>
    </row>
    <row r="46" spans="1:25" x14ac:dyDescent="0.25">
      <c r="A46" s="55">
        <v>34075</v>
      </c>
      <c r="B46" s="22" t="s">
        <v>23</v>
      </c>
      <c r="C46" s="22" t="s">
        <v>2858</v>
      </c>
      <c r="D46" s="22" t="s">
        <v>25</v>
      </c>
      <c r="E46" s="55">
        <v>4</v>
      </c>
      <c r="F46" s="22"/>
      <c r="G46" s="22"/>
      <c r="H46" s="20" t="s">
        <v>28</v>
      </c>
      <c r="I46" s="22">
        <v>66</v>
      </c>
      <c r="J46" s="20">
        <v>60</v>
      </c>
      <c r="K46" s="166" t="s">
        <v>15</v>
      </c>
      <c r="L46" s="47">
        <v>29</v>
      </c>
      <c r="N46" s="20" t="s">
        <v>775</v>
      </c>
      <c r="O46" s="20">
        <v>3088</v>
      </c>
      <c r="Q46" s="28">
        <v>3088</v>
      </c>
      <c r="S46" s="47">
        <f>O46+J46-1</f>
        <v>3147</v>
      </c>
      <c r="T46" s="167">
        <v>64.5</v>
      </c>
      <c r="U46" s="825">
        <v>1.08</v>
      </c>
      <c r="V46" s="825">
        <v>0.5</v>
      </c>
      <c r="W46" s="166">
        <v>0.9</v>
      </c>
      <c r="X46" s="43" t="s">
        <v>807</v>
      </c>
      <c r="Y46" s="22"/>
    </row>
    <row r="47" spans="1:25" x14ac:dyDescent="0.25">
      <c r="A47" s="55">
        <v>34059</v>
      </c>
      <c r="B47" s="22" t="s">
        <v>23</v>
      </c>
      <c r="C47" s="22"/>
      <c r="D47" s="22" t="s">
        <v>25</v>
      </c>
      <c r="E47" s="55">
        <v>4</v>
      </c>
      <c r="F47" s="22"/>
      <c r="G47" s="22"/>
      <c r="H47" s="20" t="s">
        <v>28</v>
      </c>
      <c r="I47" s="22">
        <v>77</v>
      </c>
      <c r="J47" s="20">
        <v>44</v>
      </c>
      <c r="K47" s="166" t="s">
        <v>15</v>
      </c>
      <c r="L47" s="47">
        <v>17</v>
      </c>
      <c r="N47" s="20" t="s">
        <v>722</v>
      </c>
      <c r="O47" s="20">
        <v>3087</v>
      </c>
      <c r="Q47" s="28">
        <v>3087</v>
      </c>
      <c r="S47" s="47">
        <f>O47+J47-1</f>
        <v>3130</v>
      </c>
      <c r="T47" s="167">
        <v>76.2</v>
      </c>
      <c r="U47" s="825">
        <v>1.73</v>
      </c>
      <c r="V47" s="825">
        <v>1.1499999999999999</v>
      </c>
      <c r="W47" s="166">
        <v>1.57</v>
      </c>
      <c r="X47" s="43" t="s">
        <v>806</v>
      </c>
      <c r="Y47" s="22"/>
    </row>
    <row r="48" spans="1:25" x14ac:dyDescent="0.25">
      <c r="A48" s="55">
        <v>34073</v>
      </c>
      <c r="B48" s="22" t="s">
        <v>23</v>
      </c>
      <c r="C48" s="22" t="s">
        <v>2860</v>
      </c>
      <c r="D48" s="22" t="s">
        <v>25</v>
      </c>
      <c r="E48" s="55">
        <v>4</v>
      </c>
      <c r="F48" s="22"/>
      <c r="G48" s="22"/>
      <c r="H48" s="20" t="s">
        <v>28</v>
      </c>
      <c r="I48" s="22">
        <v>57</v>
      </c>
      <c r="J48" s="20">
        <v>67</v>
      </c>
      <c r="K48" s="166" t="s">
        <v>15</v>
      </c>
      <c r="L48" s="47">
        <v>18</v>
      </c>
      <c r="N48" s="20" t="s">
        <v>775</v>
      </c>
      <c r="O48" s="20">
        <v>3087</v>
      </c>
      <c r="Q48" s="28">
        <v>3087</v>
      </c>
      <c r="S48" s="47">
        <f>O48+J48-1</f>
        <v>3153</v>
      </c>
      <c r="T48" s="167">
        <v>68.599999999999994</v>
      </c>
      <c r="U48" s="825">
        <v>1.02</v>
      </c>
      <c r="V48" s="825">
        <v>0.6</v>
      </c>
      <c r="W48" s="166">
        <v>0.73</v>
      </c>
      <c r="X48" s="43" t="s">
        <v>807</v>
      </c>
      <c r="Y48" s="22"/>
    </row>
    <row r="49" spans="1:25" x14ac:dyDescent="0.25">
      <c r="A49" s="55">
        <v>34079</v>
      </c>
      <c r="B49" s="22" t="s">
        <v>23</v>
      </c>
      <c r="C49" s="22" t="s">
        <v>2858</v>
      </c>
      <c r="D49" s="22" t="s">
        <v>25</v>
      </c>
      <c r="E49" s="55">
        <v>2</v>
      </c>
      <c r="F49" s="22"/>
      <c r="G49" s="22"/>
      <c r="H49" s="20" t="s">
        <v>28</v>
      </c>
      <c r="I49" s="22">
        <v>79</v>
      </c>
      <c r="J49" s="20">
        <v>65</v>
      </c>
      <c r="K49" s="166" t="s">
        <v>15</v>
      </c>
      <c r="L49" s="47">
        <v>17</v>
      </c>
      <c r="N49" s="20" t="s">
        <v>775</v>
      </c>
      <c r="O49" s="20">
        <v>3087</v>
      </c>
      <c r="Q49" s="28">
        <v>3087</v>
      </c>
      <c r="S49" s="47">
        <f>O49+J49-1</f>
        <v>3151</v>
      </c>
      <c r="T49" s="167">
        <v>103</v>
      </c>
      <c r="U49" s="825">
        <v>1.58</v>
      </c>
      <c r="V49" s="825">
        <v>0.94</v>
      </c>
      <c r="W49" s="166">
        <v>1.1000000000000001</v>
      </c>
      <c r="X49" s="43" t="s">
        <v>807</v>
      </c>
      <c r="Y49" s="22"/>
    </row>
    <row r="50" spans="1:25" x14ac:dyDescent="0.25">
      <c r="A50" s="55">
        <v>34034</v>
      </c>
      <c r="B50" s="22" t="s">
        <v>23</v>
      </c>
      <c r="C50" s="22"/>
      <c r="D50" s="22" t="s">
        <v>25</v>
      </c>
      <c r="E50" s="55">
        <v>4</v>
      </c>
      <c r="F50" s="22"/>
      <c r="G50" s="22"/>
      <c r="H50" s="20" t="s">
        <v>28</v>
      </c>
      <c r="I50" s="22">
        <v>32</v>
      </c>
      <c r="J50" s="20">
        <v>26</v>
      </c>
      <c r="K50" s="166" t="s">
        <v>15</v>
      </c>
      <c r="L50" s="47">
        <v>15</v>
      </c>
      <c r="N50" s="20" t="s">
        <v>722</v>
      </c>
      <c r="O50" s="20">
        <v>3086</v>
      </c>
      <c r="Q50" s="28">
        <v>3086</v>
      </c>
      <c r="S50" s="47">
        <f>O50+J50-1</f>
        <v>3111</v>
      </c>
      <c r="T50" s="167">
        <v>50</v>
      </c>
      <c r="U50" s="825">
        <v>1.92</v>
      </c>
      <c r="V50" s="825">
        <v>1.73</v>
      </c>
      <c r="W50" s="166">
        <v>2.2000000000000002</v>
      </c>
      <c r="X50" s="43" t="s">
        <v>806</v>
      </c>
      <c r="Y50" s="22"/>
    </row>
    <row r="51" spans="1:25" x14ac:dyDescent="0.25">
      <c r="A51" s="55">
        <v>34044</v>
      </c>
      <c r="B51" s="22" t="s">
        <v>23</v>
      </c>
      <c r="C51" s="22"/>
      <c r="D51" s="22" t="s">
        <v>25</v>
      </c>
      <c r="E51" s="55">
        <v>8</v>
      </c>
      <c r="F51" s="22"/>
      <c r="G51" s="22"/>
      <c r="H51" s="20" t="s">
        <v>10</v>
      </c>
      <c r="I51" s="22">
        <v>79</v>
      </c>
      <c r="J51" s="20">
        <v>23</v>
      </c>
      <c r="K51" s="166" t="s">
        <v>15</v>
      </c>
      <c r="L51" s="47">
        <v>11</v>
      </c>
      <c r="N51" s="20" t="s">
        <v>722</v>
      </c>
      <c r="O51" s="20">
        <v>3086</v>
      </c>
      <c r="Q51" s="28">
        <v>3086</v>
      </c>
      <c r="S51" s="47">
        <f>O51+J51-1</f>
        <v>3108</v>
      </c>
      <c r="T51" s="167">
        <v>46</v>
      </c>
      <c r="U51" s="825">
        <v>2</v>
      </c>
      <c r="V51" s="825">
        <v>1.9</v>
      </c>
      <c r="W51" s="166">
        <v>2.0499999999999998</v>
      </c>
      <c r="X51" s="43" t="s">
        <v>808</v>
      </c>
      <c r="Y51" s="22"/>
    </row>
    <row r="52" spans="1:25" x14ac:dyDescent="0.25">
      <c r="A52" s="55">
        <v>34015</v>
      </c>
      <c r="B52" s="22" t="s">
        <v>23</v>
      </c>
      <c r="C52" s="22"/>
      <c r="D52" s="22" t="s">
        <v>25</v>
      </c>
      <c r="E52" s="55">
        <v>4</v>
      </c>
      <c r="F52" s="22"/>
      <c r="G52" s="22"/>
      <c r="H52" s="20" t="s">
        <v>28</v>
      </c>
      <c r="I52" s="22">
        <v>88</v>
      </c>
      <c r="J52" s="20">
        <v>46</v>
      </c>
      <c r="K52" s="166" t="s">
        <v>15</v>
      </c>
      <c r="L52" s="47">
        <v>18</v>
      </c>
      <c r="N52" s="20" t="s">
        <v>722</v>
      </c>
      <c r="O52" s="20">
        <v>3077</v>
      </c>
      <c r="Q52" s="28">
        <v>3077</v>
      </c>
      <c r="S52" s="47">
        <f>O52+J52-1</f>
        <v>3122</v>
      </c>
      <c r="T52" s="167">
        <v>85.1</v>
      </c>
      <c r="U52" s="825">
        <v>1.85</v>
      </c>
      <c r="V52" s="825">
        <v>1.07</v>
      </c>
      <c r="W52" s="166">
        <v>2.54</v>
      </c>
      <c r="X52" s="43" t="s">
        <v>806</v>
      </c>
      <c r="Y52" s="22"/>
    </row>
    <row r="53" spans="1:25" x14ac:dyDescent="0.25">
      <c r="A53" s="55">
        <v>34045</v>
      </c>
      <c r="B53" s="22" t="s">
        <v>23</v>
      </c>
      <c r="C53" s="22"/>
      <c r="D53" s="22" t="s">
        <v>25</v>
      </c>
      <c r="E53" s="55">
        <v>2</v>
      </c>
      <c r="F53" s="22"/>
      <c r="G53" s="22"/>
      <c r="H53" s="20" t="s">
        <v>10</v>
      </c>
      <c r="I53" s="22">
        <v>28</v>
      </c>
      <c r="J53" s="20">
        <v>19</v>
      </c>
      <c r="K53" s="166" t="s">
        <v>15</v>
      </c>
      <c r="L53" s="47">
        <v>8</v>
      </c>
      <c r="N53" s="20" t="s">
        <v>722</v>
      </c>
      <c r="O53" s="20">
        <v>3077</v>
      </c>
      <c r="Q53" s="28">
        <v>3077</v>
      </c>
      <c r="S53" s="47">
        <f>O53+J53-1</f>
        <v>3095</v>
      </c>
      <c r="T53" s="167">
        <v>56.7</v>
      </c>
      <c r="U53" s="825">
        <v>2.98</v>
      </c>
      <c r="V53" s="825">
        <v>2.8</v>
      </c>
      <c r="W53" s="166">
        <v>2.76</v>
      </c>
      <c r="X53" s="43" t="s">
        <v>809</v>
      </c>
      <c r="Y53" s="22"/>
    </row>
    <row r="54" spans="1:25" x14ac:dyDescent="0.25">
      <c r="A54" s="13" t="s">
        <v>2867</v>
      </c>
      <c r="L54" s="47"/>
    </row>
    <row r="55" spans="1:25" x14ac:dyDescent="0.25">
      <c r="A55" s="55">
        <v>34048</v>
      </c>
      <c r="B55" s="22" t="s">
        <v>23</v>
      </c>
      <c r="C55" s="22"/>
      <c r="D55" s="22" t="s">
        <v>25</v>
      </c>
      <c r="E55" s="55">
        <v>4</v>
      </c>
      <c r="F55" s="22"/>
      <c r="G55" s="22"/>
      <c r="H55" s="20" t="s">
        <v>28</v>
      </c>
      <c r="I55" s="22">
        <v>48</v>
      </c>
      <c r="J55" s="20">
        <v>49</v>
      </c>
      <c r="K55" s="166" t="s">
        <v>15</v>
      </c>
      <c r="L55" s="47">
        <v>13</v>
      </c>
      <c r="N55" s="20" t="s">
        <v>722</v>
      </c>
      <c r="O55" s="20">
        <v>3058</v>
      </c>
      <c r="Q55" s="28">
        <v>3058</v>
      </c>
      <c r="R55" s="1161"/>
      <c r="S55" s="47">
        <f>O55+J55-1</f>
        <v>3106</v>
      </c>
      <c r="T55" s="167">
        <v>54.4</v>
      </c>
      <c r="U55" s="825">
        <v>1.1100000000000001</v>
      </c>
      <c r="V55" s="825">
        <v>0.95</v>
      </c>
      <c r="W55" s="166">
        <v>0.85</v>
      </c>
      <c r="X55" s="43" t="s">
        <v>807</v>
      </c>
      <c r="Y55" s="22"/>
    </row>
    <row r="56" spans="1:25" x14ac:dyDescent="0.25">
      <c r="A56" s="55">
        <v>34055</v>
      </c>
      <c r="B56" s="22" t="s">
        <v>23</v>
      </c>
      <c r="C56" s="22"/>
      <c r="D56" s="22" t="s">
        <v>25</v>
      </c>
      <c r="E56" s="55">
        <v>4</v>
      </c>
      <c r="F56" s="22"/>
      <c r="G56" s="22"/>
      <c r="H56" s="20" t="s">
        <v>10</v>
      </c>
      <c r="I56" s="22">
        <v>43</v>
      </c>
      <c r="J56" s="20">
        <v>23</v>
      </c>
      <c r="K56" s="166" t="s">
        <v>15</v>
      </c>
      <c r="L56" s="47">
        <v>11</v>
      </c>
      <c r="N56" s="20" t="s">
        <v>722</v>
      </c>
      <c r="O56" s="20">
        <v>3059</v>
      </c>
      <c r="Q56" s="28">
        <v>3059</v>
      </c>
      <c r="R56" s="1161"/>
      <c r="S56" s="47">
        <f>O56+J56-1</f>
        <v>3081</v>
      </c>
      <c r="T56" s="167">
        <v>47.3</v>
      </c>
      <c r="U56" s="825">
        <v>2.06</v>
      </c>
      <c r="V56" s="825">
        <v>1.22</v>
      </c>
      <c r="W56" s="166">
        <v>2.56</v>
      </c>
      <c r="X56" s="43" t="s">
        <v>808</v>
      </c>
      <c r="Y56" s="22"/>
    </row>
    <row r="57" spans="1:25" x14ac:dyDescent="0.25">
      <c r="A57" s="55">
        <v>34063</v>
      </c>
      <c r="B57" s="22" t="s">
        <v>23</v>
      </c>
      <c r="C57" s="22"/>
      <c r="D57" s="22" t="s">
        <v>25</v>
      </c>
      <c r="E57" s="55">
        <v>4</v>
      </c>
      <c r="F57" s="22"/>
      <c r="G57" s="22"/>
      <c r="H57" s="20" t="s">
        <v>10</v>
      </c>
      <c r="I57" s="22">
        <v>79</v>
      </c>
      <c r="J57" s="20">
        <v>23</v>
      </c>
      <c r="K57" s="166" t="s">
        <v>15</v>
      </c>
      <c r="L57" s="47">
        <v>11</v>
      </c>
      <c r="N57" s="20" t="s">
        <v>722</v>
      </c>
      <c r="O57" s="20">
        <v>3059</v>
      </c>
      <c r="Q57" s="28">
        <v>3059</v>
      </c>
      <c r="S57" s="47">
        <f>O57+J57-1</f>
        <v>3081</v>
      </c>
      <c r="T57" s="167">
        <v>51.6</v>
      </c>
      <c r="U57" s="825">
        <v>2.2400000000000002</v>
      </c>
      <c r="V57" s="825">
        <v>1.18</v>
      </c>
      <c r="W57" s="166">
        <v>2.92</v>
      </c>
      <c r="X57" s="43" t="s">
        <v>808</v>
      </c>
      <c r="Y57" s="22"/>
    </row>
    <row r="58" spans="1:25" x14ac:dyDescent="0.25">
      <c r="A58" s="55">
        <v>34065</v>
      </c>
      <c r="B58" s="22" t="s">
        <v>23</v>
      </c>
      <c r="C58" s="22"/>
      <c r="D58" s="22" t="s">
        <v>25</v>
      </c>
      <c r="E58" s="55">
        <v>8</v>
      </c>
      <c r="F58" s="22"/>
      <c r="G58" s="22"/>
      <c r="H58" s="20" t="s">
        <v>28</v>
      </c>
      <c r="I58" s="22">
        <v>66</v>
      </c>
      <c r="J58" s="20">
        <v>34</v>
      </c>
      <c r="K58" s="166" t="s">
        <v>15</v>
      </c>
      <c r="L58" s="47">
        <v>14</v>
      </c>
      <c r="N58" s="20" t="s">
        <v>722</v>
      </c>
      <c r="O58" s="20">
        <v>3059</v>
      </c>
      <c r="Q58" s="28">
        <v>3059</v>
      </c>
      <c r="R58" s="1161"/>
      <c r="S58" s="47">
        <f>O58+J58-1</f>
        <v>3092</v>
      </c>
      <c r="T58" s="167">
        <v>67.2</v>
      </c>
      <c r="U58" s="825">
        <v>1.98</v>
      </c>
      <c r="V58" s="825">
        <v>1.85</v>
      </c>
      <c r="W58" s="166">
        <v>1.83</v>
      </c>
      <c r="X58" s="43" t="s">
        <v>806</v>
      </c>
      <c r="Y58" s="22"/>
    </row>
    <row r="59" spans="1:25" x14ac:dyDescent="0.25">
      <c r="A59" s="55">
        <v>34082</v>
      </c>
      <c r="B59" s="22" t="s">
        <v>23</v>
      </c>
      <c r="C59" s="22"/>
      <c r="D59" s="22" t="s">
        <v>25</v>
      </c>
      <c r="E59" s="55">
        <v>2</v>
      </c>
      <c r="F59" s="22"/>
      <c r="G59" s="22"/>
      <c r="H59" s="20" t="s">
        <v>28</v>
      </c>
      <c r="I59" s="22">
        <v>64</v>
      </c>
      <c r="J59" s="20">
        <v>36</v>
      </c>
      <c r="K59" s="166"/>
      <c r="L59" s="47">
        <v>15</v>
      </c>
      <c r="N59" s="20" t="s">
        <v>722</v>
      </c>
      <c r="O59" s="20">
        <v>3059</v>
      </c>
      <c r="Q59" s="28">
        <v>3059</v>
      </c>
      <c r="R59" s="1161"/>
      <c r="S59" s="47">
        <f>O59+J59-1</f>
        <v>3094</v>
      </c>
      <c r="T59" s="167">
        <v>71.8</v>
      </c>
      <c r="U59" s="825">
        <v>2</v>
      </c>
      <c r="V59" s="825">
        <v>2.0499999999999998</v>
      </c>
      <c r="W59" s="166">
        <v>1.87</v>
      </c>
      <c r="X59" s="43" t="s">
        <v>809</v>
      </c>
      <c r="Y59" s="22"/>
    </row>
    <row r="60" spans="1:25" x14ac:dyDescent="0.25">
      <c r="A60" s="55">
        <v>33999</v>
      </c>
      <c r="B60" s="22" t="s">
        <v>23</v>
      </c>
      <c r="C60" s="22"/>
      <c r="D60" s="22" t="s">
        <v>25</v>
      </c>
      <c r="E60" s="55">
        <v>4</v>
      </c>
      <c r="F60" s="22"/>
      <c r="G60" s="22"/>
      <c r="H60" s="20" t="s">
        <v>28</v>
      </c>
      <c r="I60" s="22">
        <v>127</v>
      </c>
      <c r="J60" s="20">
        <v>39</v>
      </c>
      <c r="K60" s="166" t="s">
        <v>15</v>
      </c>
      <c r="L60" s="47">
        <v>15</v>
      </c>
      <c r="N60" s="20" t="s">
        <v>722</v>
      </c>
      <c r="O60" s="20">
        <v>3058</v>
      </c>
      <c r="Q60" s="28">
        <v>3058</v>
      </c>
      <c r="R60" s="1161"/>
      <c r="S60" s="47">
        <f>O60+J60-1</f>
        <v>3096</v>
      </c>
      <c r="T60" s="167">
        <v>78.7</v>
      </c>
      <c r="U60" s="825">
        <v>2.02</v>
      </c>
      <c r="V60" s="825">
        <v>1.45</v>
      </c>
      <c r="W60" s="166">
        <v>2.04</v>
      </c>
      <c r="X60" s="43" t="s">
        <v>808</v>
      </c>
      <c r="Y60" s="22" t="s">
        <v>2862</v>
      </c>
    </row>
    <row r="61" spans="1:25" x14ac:dyDescent="0.25">
      <c r="A61" s="55">
        <v>34007</v>
      </c>
      <c r="B61" s="22" t="s">
        <v>23</v>
      </c>
      <c r="C61" s="22"/>
      <c r="D61" s="22" t="s">
        <v>25</v>
      </c>
      <c r="E61" s="55">
        <v>2</v>
      </c>
      <c r="F61" s="22"/>
      <c r="G61" s="22"/>
      <c r="H61" s="20" t="s">
        <v>28</v>
      </c>
      <c r="I61" s="22">
        <v>44</v>
      </c>
      <c r="J61" s="20">
        <v>37</v>
      </c>
      <c r="K61" s="166" t="s">
        <v>15</v>
      </c>
      <c r="L61" s="47">
        <v>16</v>
      </c>
      <c r="N61" s="20" t="s">
        <v>722</v>
      </c>
      <c r="O61" s="20">
        <v>3058</v>
      </c>
      <c r="Q61" s="28">
        <v>3058</v>
      </c>
      <c r="R61" s="1161"/>
      <c r="S61" s="47">
        <f>O61+J61-1</f>
        <v>3094</v>
      </c>
      <c r="T61" s="167">
        <v>61.1</v>
      </c>
      <c r="U61" s="825">
        <v>1.65</v>
      </c>
      <c r="V61" s="825">
        <v>1.26</v>
      </c>
      <c r="W61" s="166">
        <v>1.98</v>
      </c>
      <c r="X61" s="43" t="s">
        <v>806</v>
      </c>
      <c r="Y61" s="22" t="s">
        <v>69</v>
      </c>
    </row>
    <row r="62" spans="1:25" x14ac:dyDescent="0.25">
      <c r="A62" s="55">
        <v>34013</v>
      </c>
      <c r="B62" s="22" t="s">
        <v>23</v>
      </c>
      <c r="C62" s="22"/>
      <c r="D62" s="22" t="s">
        <v>25</v>
      </c>
      <c r="E62" s="55">
        <v>4</v>
      </c>
      <c r="F62" s="22"/>
      <c r="G62" s="22"/>
      <c r="H62" s="20" t="s">
        <v>28</v>
      </c>
      <c r="I62" s="22">
        <v>39</v>
      </c>
      <c r="J62" s="20">
        <v>39</v>
      </c>
      <c r="K62" s="166" t="s">
        <v>15</v>
      </c>
      <c r="L62" s="47">
        <v>29</v>
      </c>
      <c r="N62" s="20" t="s">
        <v>722</v>
      </c>
      <c r="O62" s="20">
        <v>3058</v>
      </c>
      <c r="Q62" s="28">
        <v>3058</v>
      </c>
      <c r="R62" s="1161"/>
      <c r="S62" s="47">
        <f>O62+J62-1</f>
        <v>3096</v>
      </c>
      <c r="T62" s="167">
        <v>57.6</v>
      </c>
      <c r="U62" s="825">
        <v>1.48</v>
      </c>
      <c r="V62" s="825">
        <v>1.41</v>
      </c>
      <c r="W62" s="166">
        <v>1.58</v>
      </c>
      <c r="X62" s="43" t="s">
        <v>806</v>
      </c>
      <c r="Y62" s="22"/>
    </row>
    <row r="63" spans="1:25" x14ac:dyDescent="0.25">
      <c r="A63" s="55">
        <v>34041</v>
      </c>
      <c r="B63" s="22" t="s">
        <v>23</v>
      </c>
      <c r="C63" s="22"/>
      <c r="D63" s="22" t="s">
        <v>25</v>
      </c>
      <c r="E63" s="55">
        <v>2</v>
      </c>
      <c r="F63" s="22"/>
      <c r="G63" s="22"/>
      <c r="H63" s="20" t="s">
        <v>10</v>
      </c>
      <c r="I63" s="22">
        <v>44</v>
      </c>
      <c r="J63" s="20">
        <v>28</v>
      </c>
      <c r="K63" s="166" t="s">
        <v>15</v>
      </c>
      <c r="L63" s="47">
        <v>22</v>
      </c>
      <c r="N63" s="20" t="s">
        <v>722</v>
      </c>
      <c r="O63" s="20">
        <v>3058</v>
      </c>
      <c r="Q63" s="28">
        <v>3058</v>
      </c>
      <c r="R63" s="1161"/>
      <c r="S63" s="47">
        <f>O63+J63-1</f>
        <v>3085</v>
      </c>
      <c r="T63" s="167">
        <v>65.599999999999994</v>
      </c>
      <c r="U63" s="825">
        <v>2.34</v>
      </c>
      <c r="V63" s="825">
        <v>1.76</v>
      </c>
      <c r="W63" s="166">
        <v>2.83</v>
      </c>
      <c r="X63" s="43" t="s">
        <v>808</v>
      </c>
      <c r="Y63" s="22"/>
    </row>
    <row r="64" spans="1:25" x14ac:dyDescent="0.25">
      <c r="A64" s="13" t="s">
        <v>2866</v>
      </c>
      <c r="L64" s="47"/>
    </row>
    <row r="65" spans="1:25" x14ac:dyDescent="0.25">
      <c r="A65" s="55">
        <v>34026</v>
      </c>
      <c r="B65" s="22" t="s">
        <v>23</v>
      </c>
      <c r="C65" s="22"/>
      <c r="D65" s="22" t="s">
        <v>25</v>
      </c>
      <c r="E65" s="55">
        <v>2</v>
      </c>
      <c r="F65" s="22"/>
      <c r="G65" s="22"/>
      <c r="H65" s="20" t="s">
        <v>28</v>
      </c>
      <c r="I65" s="22">
        <v>95</v>
      </c>
      <c r="J65" s="20">
        <v>69</v>
      </c>
      <c r="K65" s="166" t="s">
        <v>15</v>
      </c>
      <c r="L65" s="47">
        <v>15</v>
      </c>
      <c r="N65" s="20" t="s">
        <v>722</v>
      </c>
      <c r="O65" s="20">
        <v>3010</v>
      </c>
      <c r="Q65" s="28">
        <v>3010</v>
      </c>
      <c r="S65" s="47">
        <f>O65+J65-1</f>
        <v>3078</v>
      </c>
      <c r="T65" s="167">
        <v>114.8</v>
      </c>
      <c r="U65" s="825">
        <v>1.66</v>
      </c>
      <c r="V65" s="825">
        <v>2.19</v>
      </c>
      <c r="W65" s="166">
        <v>2.2400000000000002</v>
      </c>
      <c r="X65" s="43" t="s">
        <v>271</v>
      </c>
      <c r="Y65" s="22"/>
    </row>
    <row r="66" spans="1:25" x14ac:dyDescent="0.25">
      <c r="A66" s="55">
        <v>34078</v>
      </c>
      <c r="B66" s="22" t="s">
        <v>23</v>
      </c>
      <c r="C66" s="22" t="s">
        <v>2858</v>
      </c>
      <c r="D66" s="22" t="s">
        <v>25</v>
      </c>
      <c r="E66" s="55">
        <v>4</v>
      </c>
      <c r="F66" s="22"/>
      <c r="G66" s="22"/>
      <c r="H66" s="20" t="s">
        <v>28</v>
      </c>
      <c r="I66" s="22">
        <v>88</v>
      </c>
      <c r="J66" s="20">
        <v>71</v>
      </c>
      <c r="K66" s="166"/>
      <c r="L66" s="47">
        <v>21</v>
      </c>
      <c r="N66" s="20" t="s">
        <v>722</v>
      </c>
      <c r="O66" s="20">
        <v>3010</v>
      </c>
      <c r="Q66" s="28">
        <v>3010</v>
      </c>
      <c r="S66" s="47">
        <f>O66+J66-1</f>
        <v>3080</v>
      </c>
      <c r="T66" s="167">
        <v>90.3</v>
      </c>
      <c r="U66" s="825">
        <v>1.27</v>
      </c>
      <c r="V66" s="825">
        <v>1.06</v>
      </c>
      <c r="W66" s="166">
        <v>1.28</v>
      </c>
      <c r="X66" s="43" t="s">
        <v>806</v>
      </c>
      <c r="Y66" s="22"/>
    </row>
    <row r="67" spans="1:25" x14ac:dyDescent="0.25">
      <c r="A67" s="55">
        <v>34061</v>
      </c>
      <c r="B67" s="22" t="s">
        <v>23</v>
      </c>
      <c r="C67" s="22"/>
      <c r="D67" s="22" t="s">
        <v>25</v>
      </c>
      <c r="E67" s="55">
        <v>2</v>
      </c>
      <c r="F67" s="22"/>
      <c r="G67" s="22"/>
      <c r="H67" s="20" t="s">
        <v>28</v>
      </c>
      <c r="I67" s="22">
        <v>44</v>
      </c>
      <c r="J67" s="20">
        <v>55</v>
      </c>
      <c r="K67" s="166" t="s">
        <v>15</v>
      </c>
      <c r="L67" s="47">
        <v>21</v>
      </c>
      <c r="N67" s="20" t="s">
        <v>722</v>
      </c>
      <c r="O67" s="20">
        <v>3010</v>
      </c>
      <c r="Q67" s="28">
        <v>3010</v>
      </c>
      <c r="S67" s="47">
        <f>O67+J67-1</f>
        <v>3064</v>
      </c>
      <c r="T67" s="167">
        <v>72.3</v>
      </c>
      <c r="U67" s="825">
        <v>1.32</v>
      </c>
      <c r="V67" s="825">
        <v>1.0900000000000001</v>
      </c>
      <c r="W67" s="166">
        <v>1.59</v>
      </c>
      <c r="X67" s="43" t="s">
        <v>806</v>
      </c>
      <c r="Y67" s="22" t="s">
        <v>2862</v>
      </c>
    </row>
    <row r="68" spans="1:25" x14ac:dyDescent="0.25">
      <c r="A68" s="55">
        <v>34038</v>
      </c>
      <c r="B68" s="22" t="s">
        <v>23</v>
      </c>
      <c r="C68" s="22"/>
      <c r="D68" s="22" t="s">
        <v>25</v>
      </c>
      <c r="E68" s="55">
        <v>13</v>
      </c>
      <c r="F68" s="22"/>
      <c r="G68" s="22"/>
      <c r="H68" s="20" t="s">
        <v>10</v>
      </c>
      <c r="I68" s="22">
        <v>40</v>
      </c>
      <c r="J68" s="20">
        <v>27</v>
      </c>
      <c r="K68" s="166" t="s">
        <v>15</v>
      </c>
      <c r="L68" s="47">
        <v>14</v>
      </c>
      <c r="M68" s="90" t="s">
        <v>1905</v>
      </c>
      <c r="O68" s="20">
        <v>3011</v>
      </c>
      <c r="Q68" s="28">
        <v>3010</v>
      </c>
      <c r="R68" s="20">
        <v>3005</v>
      </c>
      <c r="S68" s="47">
        <f>O68+J68-1</f>
        <v>3037</v>
      </c>
      <c r="T68" s="167">
        <v>53.5</v>
      </c>
      <c r="U68" s="825">
        <v>1.98</v>
      </c>
      <c r="V68" s="825">
        <v>2.5099999999999998</v>
      </c>
      <c r="W68" s="166">
        <v>1.45</v>
      </c>
      <c r="X68" s="43" t="s">
        <v>271</v>
      </c>
      <c r="Y68" s="22" t="s">
        <v>2865</v>
      </c>
    </row>
    <row r="69" spans="1:25" x14ac:dyDescent="0.25">
      <c r="A69" s="55">
        <v>34032</v>
      </c>
      <c r="B69" s="22" t="s">
        <v>23</v>
      </c>
      <c r="C69" s="22"/>
      <c r="D69" s="22" t="s">
        <v>25</v>
      </c>
      <c r="E69" s="55">
        <v>4</v>
      </c>
      <c r="F69" s="22"/>
      <c r="G69" s="22"/>
      <c r="H69" s="20" t="s">
        <v>10</v>
      </c>
      <c r="I69" s="22">
        <v>25</v>
      </c>
      <c r="J69" s="20">
        <v>18</v>
      </c>
      <c r="K69" s="166"/>
      <c r="L69" s="47">
        <v>12</v>
      </c>
      <c r="N69" s="20" t="s">
        <v>775</v>
      </c>
      <c r="O69" s="20">
        <v>3009</v>
      </c>
      <c r="Q69" s="28">
        <v>3009</v>
      </c>
      <c r="S69" s="47">
        <f>O69+J69-1</f>
        <v>3026</v>
      </c>
      <c r="T69" s="167">
        <v>42.3</v>
      </c>
      <c r="U69" s="825">
        <v>2.35</v>
      </c>
      <c r="V69" s="825">
        <v>2.1</v>
      </c>
      <c r="W69" s="166">
        <v>2.74</v>
      </c>
      <c r="X69" s="43" t="s">
        <v>809</v>
      </c>
      <c r="Y69" s="22" t="s">
        <v>1418</v>
      </c>
    </row>
    <row r="70" spans="1:25" x14ac:dyDescent="0.25">
      <c r="A70" s="55">
        <v>34077</v>
      </c>
      <c r="B70" s="22" t="s">
        <v>23</v>
      </c>
      <c r="C70" s="22" t="s">
        <v>2858</v>
      </c>
      <c r="D70" s="22" t="s">
        <v>25</v>
      </c>
      <c r="E70" s="55">
        <v>2</v>
      </c>
      <c r="F70" s="22"/>
      <c r="G70" s="22"/>
      <c r="H70" s="20" t="s">
        <v>28</v>
      </c>
      <c r="I70" s="22">
        <v>95</v>
      </c>
      <c r="J70" s="20">
        <v>148</v>
      </c>
      <c r="K70" s="166"/>
      <c r="L70" s="47">
        <v>30</v>
      </c>
      <c r="N70" s="20" t="s">
        <v>775</v>
      </c>
      <c r="O70" s="20">
        <v>3005</v>
      </c>
      <c r="Q70" s="28">
        <v>3005</v>
      </c>
      <c r="S70" s="47">
        <f>O70+J70-1</f>
        <v>3152</v>
      </c>
      <c r="T70" s="167">
        <v>102</v>
      </c>
      <c r="U70" s="825">
        <v>0.69</v>
      </c>
      <c r="V70" s="825">
        <v>0.37</v>
      </c>
      <c r="W70" s="166">
        <v>0.36</v>
      </c>
      <c r="X70" s="20" t="s">
        <v>805</v>
      </c>
      <c r="Y70" s="22"/>
    </row>
    <row r="71" spans="1:25" x14ac:dyDescent="0.25">
      <c r="A71" s="55">
        <v>34014</v>
      </c>
      <c r="B71" s="22" t="s">
        <v>23</v>
      </c>
      <c r="C71" s="22"/>
      <c r="D71" s="22" t="s">
        <v>25</v>
      </c>
      <c r="E71" s="55">
        <v>13</v>
      </c>
      <c r="F71" s="22"/>
      <c r="G71" s="22"/>
      <c r="H71" s="20" t="s">
        <v>28</v>
      </c>
      <c r="I71" s="22">
        <v>44</v>
      </c>
      <c r="J71" s="20">
        <v>105</v>
      </c>
      <c r="K71" s="166"/>
      <c r="L71" s="47">
        <v>7</v>
      </c>
      <c r="M71" s="90" t="s">
        <v>800</v>
      </c>
      <c r="O71" s="20">
        <v>3040</v>
      </c>
      <c r="P71" s="20">
        <v>3010</v>
      </c>
      <c r="Q71" s="28">
        <v>3005</v>
      </c>
      <c r="R71" s="20">
        <v>3000</v>
      </c>
      <c r="S71" s="47">
        <f>O71+J71-1</f>
        <v>3144</v>
      </c>
      <c r="T71" s="167">
        <v>83.2</v>
      </c>
      <c r="U71" s="825">
        <v>0.79</v>
      </c>
      <c r="V71" s="825">
        <v>0.56000000000000005</v>
      </c>
      <c r="W71" s="166">
        <v>0.61</v>
      </c>
      <c r="X71" s="20" t="s">
        <v>805</v>
      </c>
      <c r="Y71" s="22" t="s">
        <v>2864</v>
      </c>
    </row>
    <row r="72" spans="1:25" x14ac:dyDescent="0.25">
      <c r="A72" s="55">
        <v>34064</v>
      </c>
      <c r="B72" s="22" t="s">
        <v>23</v>
      </c>
      <c r="C72" s="22"/>
      <c r="D72" s="22" t="s">
        <v>25</v>
      </c>
      <c r="E72" s="55">
        <v>13</v>
      </c>
      <c r="F72" s="22"/>
      <c r="G72" s="22"/>
      <c r="H72" s="20" t="s">
        <v>28</v>
      </c>
      <c r="I72" s="22">
        <v>64</v>
      </c>
      <c r="J72" s="20">
        <v>95</v>
      </c>
      <c r="K72" s="166"/>
      <c r="L72" s="47">
        <v>12</v>
      </c>
      <c r="M72" s="47">
        <v>9</v>
      </c>
      <c r="O72" s="20">
        <v>3019</v>
      </c>
      <c r="P72" s="20">
        <v>3010</v>
      </c>
      <c r="Q72" s="28">
        <v>3005</v>
      </c>
      <c r="R72" s="20">
        <v>3000</v>
      </c>
      <c r="S72" s="47">
        <f>O72+J72-1</f>
        <v>3113</v>
      </c>
      <c r="T72" s="167">
        <v>71</v>
      </c>
      <c r="U72" s="825">
        <v>0.75</v>
      </c>
      <c r="V72" s="825">
        <v>0.52</v>
      </c>
      <c r="W72" s="166">
        <v>0.41</v>
      </c>
      <c r="X72" s="20" t="s">
        <v>805</v>
      </c>
      <c r="Y72" s="22" t="s">
        <v>2861</v>
      </c>
    </row>
    <row r="73" spans="1:25" x14ac:dyDescent="0.25">
      <c r="A73" s="55">
        <v>34066</v>
      </c>
      <c r="B73" s="22" t="s">
        <v>23</v>
      </c>
      <c r="C73" s="22" t="s">
        <v>2863</v>
      </c>
      <c r="D73" s="22" t="s">
        <v>25</v>
      </c>
      <c r="E73" s="55">
        <v>2</v>
      </c>
      <c r="F73" s="22"/>
      <c r="G73" s="22"/>
      <c r="H73" s="20" t="s">
        <v>28</v>
      </c>
      <c r="I73" s="22">
        <v>87</v>
      </c>
      <c r="J73" s="20">
        <v>96</v>
      </c>
      <c r="K73" s="166"/>
      <c r="L73" s="47">
        <v>21</v>
      </c>
      <c r="N73" s="20" t="s">
        <v>722</v>
      </c>
      <c r="O73" s="20">
        <v>3005</v>
      </c>
      <c r="Q73" s="28">
        <v>3005</v>
      </c>
      <c r="S73" s="47">
        <f>O73+J73-1</f>
        <v>3100</v>
      </c>
      <c r="T73" s="167">
        <v>97.8</v>
      </c>
      <c r="U73" s="825">
        <v>1.02</v>
      </c>
      <c r="V73" s="825">
        <v>0.99</v>
      </c>
      <c r="W73" s="166">
        <v>0.85</v>
      </c>
      <c r="X73" s="43" t="s">
        <v>807</v>
      </c>
      <c r="Y73" s="22"/>
    </row>
    <row r="74" spans="1:25" x14ac:dyDescent="0.25">
      <c r="A74" s="55">
        <v>34011</v>
      </c>
      <c r="B74" s="22" t="s">
        <v>23</v>
      </c>
      <c r="C74" s="22"/>
      <c r="D74" s="22" t="s">
        <v>25</v>
      </c>
      <c r="E74" s="55">
        <v>2</v>
      </c>
      <c r="F74" s="22"/>
      <c r="G74" s="22"/>
      <c r="H74" s="20" t="s">
        <v>28</v>
      </c>
      <c r="I74" s="22">
        <v>133</v>
      </c>
      <c r="J74" s="20">
        <v>78</v>
      </c>
      <c r="K74" s="166" t="s">
        <v>15</v>
      </c>
      <c r="L74" s="47">
        <v>17</v>
      </c>
      <c r="N74" s="20" t="s">
        <v>722</v>
      </c>
      <c r="O74" s="20">
        <v>3005</v>
      </c>
      <c r="Q74" s="28">
        <v>3005</v>
      </c>
      <c r="S74" s="47">
        <f>O74+J74-1</f>
        <v>3082</v>
      </c>
      <c r="T74" s="167">
        <v>129.19999999999999</v>
      </c>
      <c r="U74" s="825">
        <v>1.66</v>
      </c>
      <c r="V74" s="825">
        <v>1.58</v>
      </c>
      <c r="W74" s="166">
        <v>2.0099999999999998</v>
      </c>
      <c r="X74" s="43" t="s">
        <v>806</v>
      </c>
      <c r="Y74" s="22" t="s">
        <v>2862</v>
      </c>
    </row>
    <row r="75" spans="1:25" x14ac:dyDescent="0.25">
      <c r="A75" s="55">
        <v>34039</v>
      </c>
      <c r="B75" s="22" t="s">
        <v>23</v>
      </c>
      <c r="C75" s="22"/>
      <c r="D75" s="22" t="s">
        <v>25</v>
      </c>
      <c r="E75" s="55">
        <v>13</v>
      </c>
      <c r="F75" s="22"/>
      <c r="G75" s="22"/>
      <c r="H75" s="20" t="s">
        <v>28</v>
      </c>
      <c r="I75" s="22">
        <v>40</v>
      </c>
      <c r="J75" s="20">
        <v>77</v>
      </c>
      <c r="K75" s="166"/>
      <c r="L75" s="47">
        <v>0</v>
      </c>
      <c r="M75" s="90" t="s">
        <v>800</v>
      </c>
      <c r="O75" s="20">
        <v>3022</v>
      </c>
      <c r="P75" s="20">
        <v>3010</v>
      </c>
      <c r="Q75" s="28">
        <v>3005</v>
      </c>
      <c r="R75" s="20">
        <v>3000</v>
      </c>
      <c r="S75" s="47">
        <f>O75+J75-1</f>
        <v>3098</v>
      </c>
      <c r="T75" s="167">
        <v>74</v>
      </c>
      <c r="U75" s="825">
        <v>0.96</v>
      </c>
      <c r="V75" s="825"/>
      <c r="W75" s="166"/>
      <c r="X75" s="20" t="s">
        <v>896</v>
      </c>
      <c r="Y75" s="22" t="s">
        <v>2861</v>
      </c>
    </row>
    <row r="76" spans="1:25" x14ac:dyDescent="0.25">
      <c r="A76" s="55">
        <v>34024</v>
      </c>
      <c r="B76" s="22" t="s">
        <v>23</v>
      </c>
      <c r="C76" s="22"/>
      <c r="D76" s="22" t="s">
        <v>25</v>
      </c>
      <c r="E76" s="55">
        <v>2</v>
      </c>
      <c r="F76" s="22"/>
      <c r="G76" s="22"/>
      <c r="H76" s="20" t="s">
        <v>28</v>
      </c>
      <c r="I76" s="22">
        <v>64</v>
      </c>
      <c r="J76" s="20">
        <v>65</v>
      </c>
      <c r="K76" s="166"/>
      <c r="L76" s="47">
        <v>20</v>
      </c>
      <c r="N76" s="20" t="s">
        <v>722</v>
      </c>
      <c r="O76" s="20">
        <v>3005</v>
      </c>
      <c r="Q76" s="28">
        <v>3005</v>
      </c>
      <c r="S76" s="47">
        <f>O76+J76-1</f>
        <v>3069</v>
      </c>
      <c r="T76" s="167">
        <v>93.4</v>
      </c>
      <c r="U76" s="825">
        <v>1.44</v>
      </c>
      <c r="V76" s="825">
        <v>1.22</v>
      </c>
      <c r="W76" s="166">
        <v>1.74</v>
      </c>
      <c r="X76" s="43" t="s">
        <v>806</v>
      </c>
      <c r="Y76" s="22"/>
    </row>
    <row r="77" spans="1:25" s="1160" customFormat="1" x14ac:dyDescent="0.25">
      <c r="A77" s="55">
        <v>34035</v>
      </c>
      <c r="B77" s="22" t="s">
        <v>23</v>
      </c>
      <c r="C77" s="22"/>
      <c r="D77" s="22" t="s">
        <v>25</v>
      </c>
      <c r="E77" s="55">
        <v>4</v>
      </c>
      <c r="F77" s="22"/>
      <c r="G77" s="22"/>
      <c r="H77" s="20" t="s">
        <v>28</v>
      </c>
      <c r="I77" s="22">
        <v>101</v>
      </c>
      <c r="J77" s="20">
        <v>42</v>
      </c>
      <c r="K77" s="166" t="s">
        <v>15</v>
      </c>
      <c r="L77" s="47">
        <v>15</v>
      </c>
      <c r="M77" s="47"/>
      <c r="N77" s="20" t="s">
        <v>793</v>
      </c>
      <c r="O77" s="20">
        <v>3005</v>
      </c>
      <c r="P77" s="20"/>
      <c r="Q77" s="28">
        <v>3005</v>
      </c>
      <c r="R77" s="20"/>
      <c r="S77" s="47">
        <f>O77+J77-1</f>
        <v>3046</v>
      </c>
      <c r="T77" s="167">
        <v>84.5</v>
      </c>
      <c r="U77" s="825">
        <v>2.0099999999999998</v>
      </c>
      <c r="V77" s="825">
        <v>1.83</v>
      </c>
      <c r="W77" s="166">
        <v>1.69</v>
      </c>
      <c r="X77" s="43" t="s">
        <v>808</v>
      </c>
      <c r="Y77" s="22"/>
    </row>
    <row r="78" spans="1:25" x14ac:dyDescent="0.25">
      <c r="A78" s="55">
        <v>34020</v>
      </c>
      <c r="B78" s="22" t="s">
        <v>23</v>
      </c>
      <c r="C78" s="22"/>
      <c r="D78" s="22" t="s">
        <v>25</v>
      </c>
      <c r="E78" s="55">
        <v>4</v>
      </c>
      <c r="F78" s="22"/>
      <c r="G78" s="22"/>
      <c r="H78" s="20" t="s">
        <v>10</v>
      </c>
      <c r="I78" s="22">
        <v>48</v>
      </c>
      <c r="J78" s="20">
        <v>28</v>
      </c>
      <c r="K78" s="166"/>
      <c r="L78" s="47">
        <v>13</v>
      </c>
      <c r="N78" s="20" t="s">
        <v>793</v>
      </c>
      <c r="O78" s="20">
        <v>3005</v>
      </c>
      <c r="Q78" s="28">
        <v>3005</v>
      </c>
      <c r="S78" s="47">
        <f>O78+J78-1</f>
        <v>3032</v>
      </c>
      <c r="T78" s="167">
        <v>49.9</v>
      </c>
      <c r="U78" s="825">
        <v>1.78</v>
      </c>
      <c r="V78" s="825">
        <v>1.91</v>
      </c>
      <c r="W78" s="166">
        <v>1.84</v>
      </c>
      <c r="X78" s="43" t="s">
        <v>806</v>
      </c>
      <c r="Y78" s="22"/>
    </row>
    <row r="79" spans="1:25" x14ac:dyDescent="0.25">
      <c r="A79" s="55">
        <v>34052</v>
      </c>
      <c r="B79" s="22" t="s">
        <v>23</v>
      </c>
      <c r="C79" s="22"/>
      <c r="D79" s="22" t="s">
        <v>25</v>
      </c>
      <c r="E79" s="55">
        <v>2</v>
      </c>
      <c r="F79" s="22"/>
      <c r="G79" s="22"/>
      <c r="H79" s="20" t="s">
        <v>28</v>
      </c>
      <c r="I79" s="22">
        <v>50</v>
      </c>
      <c r="J79" s="20">
        <v>58</v>
      </c>
      <c r="K79" s="166"/>
      <c r="L79" s="47">
        <v>23</v>
      </c>
      <c r="N79" s="20" t="s">
        <v>722</v>
      </c>
      <c r="O79" s="20">
        <v>3001</v>
      </c>
      <c r="Q79" s="28">
        <v>3001</v>
      </c>
      <c r="S79" s="47">
        <f>O79+J79-1</f>
        <v>3058</v>
      </c>
      <c r="T79" s="167">
        <v>49.3</v>
      </c>
      <c r="U79" s="825">
        <v>0.85</v>
      </c>
      <c r="V79" s="825">
        <v>0.73</v>
      </c>
      <c r="W79" s="166">
        <v>0.92</v>
      </c>
      <c r="X79" s="20" t="s">
        <v>805</v>
      </c>
      <c r="Y79" s="22" t="s">
        <v>69</v>
      </c>
    </row>
    <row r="80" spans="1:25" x14ac:dyDescent="0.25">
      <c r="A80" s="55">
        <v>33995</v>
      </c>
      <c r="B80" s="22" t="s">
        <v>23</v>
      </c>
      <c r="C80" s="22"/>
      <c r="D80" s="22" t="s">
        <v>25</v>
      </c>
      <c r="E80" s="55">
        <v>4</v>
      </c>
      <c r="F80" s="22"/>
      <c r="G80" s="22"/>
      <c r="H80" s="20" t="s">
        <v>28</v>
      </c>
      <c r="I80" s="22">
        <v>113</v>
      </c>
      <c r="J80" s="20">
        <v>39</v>
      </c>
      <c r="K80" s="166" t="s">
        <v>15</v>
      </c>
      <c r="L80" s="47">
        <v>14</v>
      </c>
      <c r="N80" s="20" t="s">
        <v>722</v>
      </c>
      <c r="O80" s="20">
        <v>3000</v>
      </c>
      <c r="Q80" s="28">
        <v>3000</v>
      </c>
      <c r="S80" s="47">
        <f>O80+J80-1</f>
        <v>3038</v>
      </c>
      <c r="T80" s="167">
        <v>81.7</v>
      </c>
      <c r="U80" s="825">
        <v>2.1</v>
      </c>
      <c r="V80" s="825">
        <v>1.63</v>
      </c>
      <c r="W80" s="166">
        <v>2.04</v>
      </c>
      <c r="X80" s="43" t="s">
        <v>808</v>
      </c>
      <c r="Y80" s="22"/>
    </row>
    <row r="81" spans="1:27" x14ac:dyDescent="0.25">
      <c r="A81" s="55">
        <v>34047</v>
      </c>
      <c r="B81" s="22" t="s">
        <v>23</v>
      </c>
      <c r="C81" s="22"/>
      <c r="D81" s="22" t="s">
        <v>25</v>
      </c>
      <c r="E81" s="55">
        <v>8</v>
      </c>
      <c r="F81" s="22"/>
      <c r="G81" s="22"/>
      <c r="H81" s="20" t="s">
        <v>28</v>
      </c>
      <c r="I81" s="22">
        <v>154</v>
      </c>
      <c r="J81" s="20">
        <v>44</v>
      </c>
      <c r="K81" s="166" t="s">
        <v>15</v>
      </c>
      <c r="L81" s="47">
        <v>18</v>
      </c>
      <c r="N81" s="20" t="s">
        <v>722</v>
      </c>
      <c r="O81" s="20">
        <v>3000</v>
      </c>
      <c r="Q81" s="28">
        <v>3000</v>
      </c>
      <c r="S81" s="47">
        <f>O81+J81-1</f>
        <v>3043</v>
      </c>
      <c r="T81" s="167">
        <v>76.5</v>
      </c>
      <c r="U81" s="825">
        <v>1.74</v>
      </c>
      <c r="V81" s="825">
        <v>0.98</v>
      </c>
      <c r="W81" s="166">
        <v>1.81</v>
      </c>
      <c r="X81" s="43" t="s">
        <v>807</v>
      </c>
      <c r="Y81" s="22"/>
    </row>
    <row r="82" spans="1:27" x14ac:dyDescent="0.25">
      <c r="A82" s="55">
        <v>34046</v>
      </c>
      <c r="B82" s="22" t="s">
        <v>23</v>
      </c>
      <c r="C82" s="22"/>
      <c r="D82" s="22" t="s">
        <v>25</v>
      </c>
      <c r="E82" s="55">
        <v>4</v>
      </c>
      <c r="F82" s="22"/>
      <c r="G82" s="22"/>
      <c r="H82" s="20" t="s">
        <v>28</v>
      </c>
      <c r="I82" s="22">
        <v>88</v>
      </c>
      <c r="J82" s="20">
        <v>40</v>
      </c>
      <c r="K82" s="166" t="s">
        <v>15</v>
      </c>
      <c r="L82" s="47">
        <v>19</v>
      </c>
      <c r="N82" s="20" t="s">
        <v>722</v>
      </c>
      <c r="O82" s="20">
        <v>3000</v>
      </c>
      <c r="Q82" s="28">
        <v>3000</v>
      </c>
      <c r="S82" s="47">
        <f>O82+J82-1</f>
        <v>3039</v>
      </c>
      <c r="T82" s="167">
        <v>80.5</v>
      </c>
      <c r="U82" s="825">
        <v>2.0099999999999998</v>
      </c>
      <c r="V82" s="825">
        <v>1.32</v>
      </c>
      <c r="W82" s="166">
        <v>2.37</v>
      </c>
      <c r="X82" s="43" t="s">
        <v>808</v>
      </c>
      <c r="Y82" s="22"/>
    </row>
    <row r="83" spans="1:27" x14ac:dyDescent="0.25">
      <c r="A83" s="55">
        <v>34071</v>
      </c>
      <c r="B83" s="22" t="s">
        <v>23</v>
      </c>
      <c r="C83" s="22" t="s">
        <v>2860</v>
      </c>
      <c r="D83" s="22" t="s">
        <v>25</v>
      </c>
      <c r="E83" s="55">
        <v>4</v>
      </c>
      <c r="F83" s="22"/>
      <c r="G83" s="22"/>
      <c r="H83" s="20" t="s">
        <v>28</v>
      </c>
      <c r="I83" s="22">
        <v>157</v>
      </c>
      <c r="J83" s="20">
        <v>75</v>
      </c>
      <c r="K83" s="166"/>
      <c r="L83" s="47">
        <v>20</v>
      </c>
      <c r="N83" s="20" t="s">
        <v>722</v>
      </c>
      <c r="O83" s="20">
        <v>2979</v>
      </c>
      <c r="Q83" s="28">
        <v>2979</v>
      </c>
      <c r="S83" s="47">
        <f>O83+J83-1</f>
        <v>3053</v>
      </c>
      <c r="T83" s="167">
        <v>96.8</v>
      </c>
      <c r="U83" s="825">
        <v>1.29</v>
      </c>
      <c r="V83" s="825">
        <v>0.73</v>
      </c>
      <c r="W83" s="166">
        <v>1.1200000000000001</v>
      </c>
      <c r="X83" s="43" t="s">
        <v>807</v>
      </c>
      <c r="Y83" s="22"/>
    </row>
    <row r="84" spans="1:27" x14ac:dyDescent="0.25">
      <c r="A84" s="55">
        <v>34062</v>
      </c>
      <c r="B84" s="22" t="s">
        <v>23</v>
      </c>
      <c r="C84" s="22"/>
      <c r="D84" s="22" t="s">
        <v>25</v>
      </c>
      <c r="E84" s="55">
        <v>2</v>
      </c>
      <c r="F84" s="22"/>
      <c r="G84" s="22"/>
      <c r="H84" s="20" t="s">
        <v>28</v>
      </c>
      <c r="I84" s="22">
        <v>113</v>
      </c>
      <c r="J84" s="20">
        <v>122</v>
      </c>
      <c r="K84" s="166" t="s">
        <v>15</v>
      </c>
      <c r="L84" s="47">
        <v>52</v>
      </c>
      <c r="N84" s="20" t="s">
        <v>775</v>
      </c>
      <c r="O84" s="20">
        <v>2979</v>
      </c>
      <c r="Q84" s="28">
        <v>2979</v>
      </c>
      <c r="S84" s="47">
        <f>O84+J84-1</f>
        <v>3100</v>
      </c>
      <c r="T84" s="167">
        <v>122.3</v>
      </c>
      <c r="U84" s="825">
        <v>1</v>
      </c>
      <c r="V84" s="825">
        <v>0.62</v>
      </c>
      <c r="W84" s="166">
        <v>0.65</v>
      </c>
      <c r="X84" s="43" t="s">
        <v>807</v>
      </c>
      <c r="Y84" s="22"/>
    </row>
    <row r="85" spans="1:27" x14ac:dyDescent="0.25">
      <c r="A85" s="13" t="s">
        <v>1742</v>
      </c>
      <c r="L85" s="47"/>
    </row>
    <row r="86" spans="1:27" x14ac:dyDescent="0.25">
      <c r="A86" s="55">
        <v>33998</v>
      </c>
      <c r="B86" s="22" t="s">
        <v>23</v>
      </c>
      <c r="C86" s="22"/>
      <c r="D86" s="22" t="s">
        <v>25</v>
      </c>
      <c r="E86" s="55">
        <v>8</v>
      </c>
      <c r="F86" s="22"/>
      <c r="G86" s="22"/>
      <c r="H86" s="20" t="s">
        <v>817</v>
      </c>
      <c r="I86" s="22">
        <v>50</v>
      </c>
      <c r="J86" s="20">
        <v>25</v>
      </c>
      <c r="K86" s="166" t="s">
        <v>15</v>
      </c>
      <c r="L86" s="47">
        <v>21</v>
      </c>
      <c r="M86" s="47">
        <v>0</v>
      </c>
      <c r="N86" s="20" t="s">
        <v>13</v>
      </c>
      <c r="Q86" s="82" t="s">
        <v>646</v>
      </c>
      <c r="T86" s="167">
        <v>36.4</v>
      </c>
      <c r="U86" s="825">
        <v>1.46</v>
      </c>
      <c r="V86" s="825">
        <v>1.08</v>
      </c>
      <c r="W86" s="166">
        <v>2.33</v>
      </c>
      <c r="Y86" s="22"/>
      <c r="AA86" s="166"/>
    </row>
    <row r="87" spans="1:27" x14ac:dyDescent="0.25">
      <c r="A87" s="55">
        <v>34001</v>
      </c>
      <c r="B87" s="22" t="s">
        <v>23</v>
      </c>
      <c r="C87" s="22"/>
      <c r="D87" s="22" t="s">
        <v>25</v>
      </c>
      <c r="E87" s="55">
        <v>2</v>
      </c>
      <c r="F87" s="22"/>
      <c r="G87" s="22"/>
      <c r="H87" s="20" t="s">
        <v>817</v>
      </c>
      <c r="I87" s="22">
        <v>28</v>
      </c>
      <c r="J87" s="20">
        <v>25</v>
      </c>
      <c r="K87" s="166"/>
      <c r="L87" s="47">
        <v>13</v>
      </c>
      <c r="M87" s="47">
        <v>0</v>
      </c>
      <c r="N87" s="20" t="s">
        <v>793</v>
      </c>
      <c r="Q87" s="82" t="s">
        <v>646</v>
      </c>
      <c r="T87" s="167">
        <v>52.5</v>
      </c>
      <c r="U87" s="825">
        <v>2.1</v>
      </c>
      <c r="V87" s="825">
        <v>1.42</v>
      </c>
      <c r="W87" s="166">
        <v>2.4700000000000002</v>
      </c>
      <c r="Y87" s="22"/>
      <c r="AA87" s="166"/>
    </row>
    <row r="88" spans="1:27" x14ac:dyDescent="0.25">
      <c r="A88" s="55">
        <v>34003</v>
      </c>
      <c r="B88" s="22" t="s">
        <v>23</v>
      </c>
      <c r="C88" s="22"/>
      <c r="D88" s="22" t="s">
        <v>25</v>
      </c>
      <c r="E88" s="55">
        <v>2</v>
      </c>
      <c r="F88" s="22"/>
      <c r="G88" s="22"/>
      <c r="H88" s="20" t="s">
        <v>817</v>
      </c>
      <c r="I88" s="22">
        <v>13</v>
      </c>
      <c r="J88" s="20">
        <v>21</v>
      </c>
      <c r="K88" s="166"/>
      <c r="L88" s="47">
        <v>9</v>
      </c>
      <c r="M88" s="47">
        <v>0</v>
      </c>
      <c r="N88" s="20" t="s">
        <v>722</v>
      </c>
      <c r="Q88" s="82" t="s">
        <v>646</v>
      </c>
      <c r="T88" s="167">
        <v>53.5</v>
      </c>
      <c r="U88" s="825">
        <v>2.5499999999999998</v>
      </c>
      <c r="V88" s="825">
        <v>2.17</v>
      </c>
      <c r="W88" s="166">
        <v>2.61</v>
      </c>
      <c r="Y88" s="22"/>
      <c r="AA88" s="166"/>
    </row>
    <row r="89" spans="1:27" x14ac:dyDescent="0.25">
      <c r="A89" s="55">
        <v>34005</v>
      </c>
      <c r="B89" s="22" t="s">
        <v>23</v>
      </c>
      <c r="C89" s="22"/>
      <c r="D89" s="22" t="s">
        <v>25</v>
      </c>
      <c r="E89" s="55">
        <v>8</v>
      </c>
      <c r="F89" s="22"/>
      <c r="G89" s="22"/>
      <c r="H89" s="20" t="s">
        <v>817</v>
      </c>
      <c r="I89" s="22">
        <v>104</v>
      </c>
      <c r="J89" s="20">
        <v>19</v>
      </c>
      <c r="K89" s="166" t="s">
        <v>15</v>
      </c>
      <c r="L89" s="47">
        <v>12</v>
      </c>
      <c r="M89" s="47">
        <v>0</v>
      </c>
      <c r="N89" s="20" t="s">
        <v>722</v>
      </c>
      <c r="Q89" s="82" t="s">
        <v>646</v>
      </c>
      <c r="T89" s="167">
        <v>54.4</v>
      </c>
      <c r="U89" s="825">
        <v>2.86</v>
      </c>
      <c r="V89" s="825">
        <v>2.25</v>
      </c>
      <c r="W89" s="166">
        <v>3.49</v>
      </c>
      <c r="Y89" s="22"/>
      <c r="AA89" s="166"/>
    </row>
    <row r="90" spans="1:27" x14ac:dyDescent="0.25">
      <c r="A90" s="55">
        <v>34010</v>
      </c>
      <c r="B90" s="22" t="s">
        <v>23</v>
      </c>
      <c r="C90" s="22"/>
      <c r="D90" s="22" t="s">
        <v>25</v>
      </c>
      <c r="E90" s="55">
        <v>8</v>
      </c>
      <c r="F90" s="22"/>
      <c r="G90" s="22"/>
      <c r="H90" s="20" t="s">
        <v>817</v>
      </c>
      <c r="I90" s="22">
        <v>95</v>
      </c>
      <c r="J90" s="20">
        <v>22</v>
      </c>
      <c r="K90" s="166" t="s">
        <v>15</v>
      </c>
      <c r="L90" s="47">
        <v>12</v>
      </c>
      <c r="M90" s="47">
        <v>0</v>
      </c>
      <c r="N90" s="20" t="s">
        <v>722</v>
      </c>
      <c r="Q90" s="82" t="s">
        <v>646</v>
      </c>
      <c r="T90" s="167">
        <v>53.2</v>
      </c>
      <c r="U90" s="825">
        <v>2.42</v>
      </c>
      <c r="V90" s="825">
        <v>1.76</v>
      </c>
      <c r="W90" s="166">
        <v>2.85</v>
      </c>
      <c r="Y90" s="22"/>
      <c r="AA90" s="166"/>
    </row>
    <row r="91" spans="1:27" x14ac:dyDescent="0.25">
      <c r="A91" s="55">
        <v>34017</v>
      </c>
      <c r="B91" s="22" t="s">
        <v>23</v>
      </c>
      <c r="C91" s="22"/>
      <c r="D91" s="22" t="s">
        <v>25</v>
      </c>
      <c r="E91" s="55">
        <v>2</v>
      </c>
      <c r="F91" s="22"/>
      <c r="G91" s="22"/>
      <c r="H91" s="20" t="s">
        <v>817</v>
      </c>
      <c r="I91" s="22">
        <v>50</v>
      </c>
      <c r="J91" s="20">
        <v>36</v>
      </c>
      <c r="K91" s="166"/>
      <c r="L91" s="47">
        <v>14</v>
      </c>
      <c r="M91" s="47">
        <v>0</v>
      </c>
      <c r="N91" s="20" t="s">
        <v>722</v>
      </c>
      <c r="Q91" s="82" t="s">
        <v>646</v>
      </c>
      <c r="T91" s="167">
        <v>81.7</v>
      </c>
      <c r="U91" s="825">
        <v>2.27</v>
      </c>
      <c r="V91" s="825">
        <v>1.53</v>
      </c>
      <c r="W91" s="166">
        <v>2.42</v>
      </c>
      <c r="Y91" s="22"/>
      <c r="AA91" s="166"/>
    </row>
    <row r="92" spans="1:27" x14ac:dyDescent="0.25">
      <c r="A92" s="55">
        <v>34021</v>
      </c>
      <c r="B92" s="22" t="s">
        <v>23</v>
      </c>
      <c r="C92" s="22"/>
      <c r="D92" s="22" t="s">
        <v>25</v>
      </c>
      <c r="E92" s="55">
        <v>8</v>
      </c>
      <c r="F92" s="22"/>
      <c r="G92" s="22"/>
      <c r="H92" s="20" t="s">
        <v>817</v>
      </c>
      <c r="I92" s="22">
        <v>104</v>
      </c>
      <c r="J92" s="20">
        <v>25</v>
      </c>
      <c r="K92" s="166" t="s">
        <v>15</v>
      </c>
      <c r="L92" s="47">
        <v>10</v>
      </c>
      <c r="M92" s="47">
        <v>0</v>
      </c>
      <c r="N92" s="20" t="s">
        <v>722</v>
      </c>
      <c r="Q92" s="82" t="s">
        <v>646</v>
      </c>
      <c r="T92" s="167">
        <v>51.8</v>
      </c>
      <c r="U92" s="825">
        <v>2.0699999999999998</v>
      </c>
      <c r="V92" s="825">
        <v>1.96</v>
      </c>
      <c r="W92" s="166">
        <v>1.98</v>
      </c>
      <c r="Y92" s="22"/>
      <c r="AA92" s="166"/>
    </row>
    <row r="93" spans="1:27" x14ac:dyDescent="0.25">
      <c r="A93" s="55">
        <v>34022</v>
      </c>
      <c r="B93" s="22" t="s">
        <v>23</v>
      </c>
      <c r="C93" s="22"/>
      <c r="D93" s="22" t="s">
        <v>25</v>
      </c>
      <c r="E93" s="55">
        <v>8</v>
      </c>
      <c r="F93" s="22"/>
      <c r="G93" s="22"/>
      <c r="H93" s="20" t="s">
        <v>817</v>
      </c>
      <c r="I93" s="22">
        <v>64</v>
      </c>
      <c r="J93" s="20">
        <v>20</v>
      </c>
      <c r="K93" s="166" t="s">
        <v>15</v>
      </c>
      <c r="L93" s="47">
        <v>11</v>
      </c>
      <c r="M93" s="47">
        <v>0</v>
      </c>
      <c r="N93" s="20" t="s">
        <v>24</v>
      </c>
      <c r="Q93" s="82" t="s">
        <v>646</v>
      </c>
      <c r="T93" s="167">
        <v>62.7</v>
      </c>
      <c r="U93" s="825">
        <v>3.13</v>
      </c>
      <c r="V93" s="825">
        <v>2.77</v>
      </c>
      <c r="W93" s="166">
        <v>3.5</v>
      </c>
      <c r="Y93" s="22"/>
      <c r="AA93" s="166"/>
    </row>
    <row r="94" spans="1:27" x14ac:dyDescent="0.25">
      <c r="A94" s="55">
        <v>34036</v>
      </c>
      <c r="B94" s="22" t="s">
        <v>23</v>
      </c>
      <c r="C94" s="22"/>
      <c r="D94" s="22" t="s">
        <v>25</v>
      </c>
      <c r="E94" s="55">
        <v>4</v>
      </c>
      <c r="F94" s="22"/>
      <c r="G94" s="22"/>
      <c r="H94" s="20" t="s">
        <v>817</v>
      </c>
      <c r="I94" s="22">
        <v>57</v>
      </c>
      <c r="J94" s="20">
        <v>22</v>
      </c>
      <c r="K94" s="166"/>
      <c r="L94" s="47">
        <v>11</v>
      </c>
      <c r="M94" s="47">
        <v>0</v>
      </c>
      <c r="N94" s="20" t="s">
        <v>722</v>
      </c>
      <c r="Q94" s="82" t="s">
        <v>646</v>
      </c>
      <c r="T94" s="167">
        <v>66.7</v>
      </c>
      <c r="U94" s="825">
        <v>3.03</v>
      </c>
      <c r="V94" s="825">
        <v>2.36</v>
      </c>
      <c r="W94" s="166">
        <v>2.58</v>
      </c>
      <c r="Y94" s="22"/>
      <c r="AA94" s="166"/>
    </row>
    <row r="95" spans="1:27" x14ac:dyDescent="0.25">
      <c r="A95" s="55">
        <v>34054</v>
      </c>
      <c r="B95" s="22" t="s">
        <v>23</v>
      </c>
      <c r="C95" s="22"/>
      <c r="D95" s="22" t="s">
        <v>25</v>
      </c>
      <c r="E95" s="55">
        <v>8</v>
      </c>
      <c r="F95" s="22"/>
      <c r="G95" s="22"/>
      <c r="H95" s="20" t="s">
        <v>817</v>
      </c>
      <c r="I95" s="22">
        <v>64</v>
      </c>
      <c r="J95" s="20">
        <v>19</v>
      </c>
      <c r="K95" s="166" t="s">
        <v>15</v>
      </c>
      <c r="L95" s="47">
        <v>10</v>
      </c>
      <c r="M95" s="47">
        <v>0</v>
      </c>
      <c r="N95" s="20" t="s">
        <v>722</v>
      </c>
      <c r="Q95" s="82" t="s">
        <v>646</v>
      </c>
      <c r="T95" s="167">
        <v>51.9</v>
      </c>
      <c r="U95" s="825">
        <v>2.73</v>
      </c>
      <c r="V95" s="825">
        <v>2.0699999999999998</v>
      </c>
      <c r="W95" s="166">
        <v>3.33</v>
      </c>
      <c r="Y95" s="22"/>
      <c r="AA95" s="166"/>
    </row>
    <row r="96" spans="1:27" x14ac:dyDescent="0.25">
      <c r="A96" s="55">
        <v>34060</v>
      </c>
      <c r="B96" s="22" t="s">
        <v>23</v>
      </c>
      <c r="C96" s="22"/>
      <c r="D96" s="22" t="s">
        <v>25</v>
      </c>
      <c r="E96" s="55">
        <v>4</v>
      </c>
      <c r="F96" s="22"/>
      <c r="G96" s="22"/>
      <c r="H96" s="20" t="s">
        <v>817</v>
      </c>
      <c r="I96" s="22">
        <v>66</v>
      </c>
      <c r="J96" s="20">
        <v>31</v>
      </c>
      <c r="K96" s="166" t="s">
        <v>15</v>
      </c>
      <c r="L96" s="47">
        <v>19</v>
      </c>
      <c r="M96" s="47">
        <v>0</v>
      </c>
      <c r="N96" s="20" t="s">
        <v>722</v>
      </c>
      <c r="Q96" s="82" t="s">
        <v>646</v>
      </c>
      <c r="T96" s="167">
        <v>57.3</v>
      </c>
      <c r="U96" s="825">
        <v>1.85</v>
      </c>
      <c r="V96" s="825">
        <v>1.49</v>
      </c>
      <c r="W96" s="166">
        <v>2.41</v>
      </c>
      <c r="Y96" s="22"/>
      <c r="AA96" s="166"/>
    </row>
    <row r="97" spans="1:27" x14ac:dyDescent="0.25">
      <c r="A97" s="55">
        <v>34070</v>
      </c>
      <c r="B97" s="22" t="s">
        <v>23</v>
      </c>
      <c r="C97" s="22" t="s">
        <v>2859</v>
      </c>
      <c r="D97" s="22" t="s">
        <v>25</v>
      </c>
      <c r="E97" s="55">
        <v>8</v>
      </c>
      <c r="F97" s="22"/>
      <c r="G97" s="22"/>
      <c r="H97" s="20" t="s">
        <v>817</v>
      </c>
      <c r="I97" s="22">
        <v>79</v>
      </c>
      <c r="J97" s="20">
        <v>22</v>
      </c>
      <c r="K97" s="166" t="s">
        <v>15</v>
      </c>
      <c r="L97" s="47">
        <v>17</v>
      </c>
      <c r="M97" s="47">
        <v>0</v>
      </c>
      <c r="N97" s="20" t="s">
        <v>722</v>
      </c>
      <c r="Q97" s="82" t="s">
        <v>646</v>
      </c>
      <c r="T97" s="167">
        <v>49.4</v>
      </c>
      <c r="U97" s="825">
        <v>2.2400000000000002</v>
      </c>
      <c r="V97" s="825">
        <v>1.87</v>
      </c>
      <c r="W97" s="166">
        <v>2.58</v>
      </c>
      <c r="Y97" s="22"/>
      <c r="AA97" s="166"/>
    </row>
    <row r="98" spans="1:27" x14ac:dyDescent="0.25">
      <c r="A98" s="55">
        <v>34076</v>
      </c>
      <c r="B98" s="22" t="s">
        <v>23</v>
      </c>
      <c r="C98" s="22"/>
      <c r="D98" s="22" t="s">
        <v>25</v>
      </c>
      <c r="E98" s="55">
        <v>8</v>
      </c>
      <c r="F98" s="22"/>
      <c r="G98" s="22"/>
      <c r="H98" s="20" t="s">
        <v>817</v>
      </c>
      <c r="I98" s="22">
        <v>71</v>
      </c>
      <c r="J98" s="20">
        <v>25</v>
      </c>
      <c r="K98" s="166" t="s">
        <v>15</v>
      </c>
      <c r="L98" s="47">
        <v>11</v>
      </c>
      <c r="M98" s="47">
        <v>0</v>
      </c>
      <c r="N98" s="20" t="s">
        <v>24</v>
      </c>
      <c r="Q98" s="82" t="s">
        <v>646</v>
      </c>
      <c r="T98" s="167">
        <v>61.2</v>
      </c>
      <c r="U98" s="825">
        <v>2.4500000000000002</v>
      </c>
      <c r="V98" s="825">
        <v>1.76</v>
      </c>
      <c r="W98" s="166">
        <v>2.8</v>
      </c>
      <c r="Y98" s="22"/>
      <c r="AA98" s="166"/>
    </row>
    <row r="99" spans="1:27" s="1159" customFormat="1" x14ac:dyDescent="0.25">
      <c r="A99" s="55">
        <v>34074</v>
      </c>
      <c r="B99" s="22" t="s">
        <v>23</v>
      </c>
      <c r="C99" s="22" t="s">
        <v>2858</v>
      </c>
      <c r="D99" s="22" t="s">
        <v>25</v>
      </c>
      <c r="E99" s="55">
        <v>4</v>
      </c>
      <c r="F99" s="22"/>
      <c r="G99" s="22"/>
      <c r="H99" s="20" t="s">
        <v>817</v>
      </c>
      <c r="I99" s="22">
        <v>101</v>
      </c>
      <c r="J99" s="20">
        <v>29</v>
      </c>
      <c r="K99" s="22" t="s">
        <v>15</v>
      </c>
      <c r="L99" s="47">
        <v>13</v>
      </c>
      <c r="M99" s="47">
        <v>0</v>
      </c>
      <c r="N99" s="20" t="s">
        <v>722</v>
      </c>
      <c r="O99" s="20"/>
      <c r="P99" s="20"/>
      <c r="Q99" s="82" t="s">
        <v>646</v>
      </c>
      <c r="R99" s="20"/>
      <c r="S99" s="47"/>
      <c r="T99" s="167">
        <v>82</v>
      </c>
      <c r="U99" s="825">
        <v>2.83</v>
      </c>
      <c r="V99" s="825">
        <v>2.41</v>
      </c>
      <c r="W99" s="166">
        <v>2.6</v>
      </c>
      <c r="X99" s="20"/>
      <c r="Y99" s="22"/>
      <c r="AA99" s="166"/>
    </row>
    <row r="100" spans="1:27" x14ac:dyDescent="0.25">
      <c r="A100" s="55">
        <v>33845</v>
      </c>
      <c r="B100" s="22" t="s">
        <v>23</v>
      </c>
      <c r="C100" s="22"/>
      <c r="D100" s="22" t="s">
        <v>25</v>
      </c>
      <c r="E100" s="55">
        <v>13</v>
      </c>
      <c r="F100" s="22"/>
      <c r="G100" s="22"/>
      <c r="H100" s="20" t="s">
        <v>817</v>
      </c>
      <c r="I100" s="22">
        <v>32</v>
      </c>
      <c r="J100" s="20">
        <v>22</v>
      </c>
      <c r="K100" s="22"/>
      <c r="L100" s="47">
        <v>0</v>
      </c>
      <c r="M100" s="90" t="s">
        <v>39</v>
      </c>
      <c r="Q100" s="82" t="s">
        <v>646</v>
      </c>
      <c r="Y100" s="22"/>
      <c r="AA100" s="166"/>
    </row>
    <row r="101" spans="1:27" x14ac:dyDescent="0.25">
      <c r="L101" s="47"/>
      <c r="AA101" s="1158"/>
    </row>
    <row r="102" spans="1:27" x14ac:dyDescent="0.25">
      <c r="L102" s="47"/>
    </row>
    <row r="103" spans="1:27" x14ac:dyDescent="0.25">
      <c r="L103" s="47"/>
    </row>
    <row r="104" spans="1:27" x14ac:dyDescent="0.25">
      <c r="L104" s="47"/>
    </row>
    <row r="105" spans="1:27" x14ac:dyDescent="0.25">
      <c r="L105" s="47"/>
    </row>
  </sheetData>
  <pageMargins left="0.7" right="0.7" top="0.78740157499999996" bottom="0.78740157499999996" header="0.3" footer="0.3"/>
  <pageSetup paperSize="9" orientation="portrait" horizont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1"/>
  <sheetViews>
    <sheetView zoomScaleNormal="100" workbookViewId="0">
      <selection activeCell="A22" sqref="A22:XFD22"/>
    </sheetView>
  </sheetViews>
  <sheetFormatPr baseColWidth="10" defaultColWidth="11.42578125" defaultRowHeight="15.75" x14ac:dyDescent="0.25"/>
  <cols>
    <col min="1" max="1" width="9" style="1174" customWidth="1"/>
    <col min="2" max="2" width="3.7109375" style="1170" customWidth="1"/>
    <col min="3" max="3" width="5.7109375" style="1170" bestFit="1" customWidth="1"/>
    <col min="4" max="4" width="8.140625" style="1170" customWidth="1"/>
    <col min="5" max="5" width="5.7109375" style="1174" customWidth="1"/>
    <col min="6" max="6" width="3.7109375" style="1170" customWidth="1"/>
    <col min="7" max="7" width="5.85546875" style="1170" customWidth="1"/>
    <col min="8" max="8" width="4.7109375" style="1170" customWidth="1"/>
    <col min="9" max="9" width="5.28515625" style="1170" customWidth="1"/>
    <col min="10" max="10" width="7.42578125" style="1170" customWidth="1"/>
    <col min="11" max="11" width="6.85546875" style="1170" customWidth="1"/>
    <col min="12" max="12" width="7.28515625" style="1170" customWidth="1"/>
    <col min="13" max="13" width="6.7109375" style="1170" customWidth="1"/>
    <col min="14" max="14" width="9.5703125" style="1170" bestFit="1" customWidth="1"/>
    <col min="15" max="15" width="5.7109375" style="1170" customWidth="1"/>
    <col min="16" max="16" width="7.7109375" style="61" customWidth="1"/>
    <col min="17" max="17" width="7.28515625" style="1173" customWidth="1"/>
    <col min="18" max="18" width="5.7109375" style="1172" customWidth="1"/>
    <col min="19" max="19" width="6.85546875" style="1172" customWidth="1"/>
    <col min="20" max="20" width="6.7109375" style="1172" customWidth="1"/>
    <col min="21" max="21" width="8.28515625" style="1170" customWidth="1"/>
    <col min="22" max="22" width="13.140625" style="5" customWidth="1"/>
    <col min="23" max="33" width="11.42578125" style="1171"/>
    <col min="34" max="16384" width="11.42578125" style="1170"/>
  </cols>
  <sheetData>
    <row r="1" spans="1:33" s="1205" customFormat="1" x14ac:dyDescent="0.25">
      <c r="A1" s="78" t="s">
        <v>2891</v>
      </c>
      <c r="E1" s="1208"/>
      <c r="P1" s="78"/>
      <c r="Q1" s="1207"/>
      <c r="R1" s="1206"/>
      <c r="S1" s="1206"/>
      <c r="T1" s="1206"/>
      <c r="V1" s="820"/>
      <c r="W1" s="1195"/>
      <c r="X1" s="1195"/>
      <c r="Y1" s="1195"/>
      <c r="Z1" s="1195"/>
      <c r="AA1" s="1195"/>
      <c r="AB1" s="1195"/>
      <c r="AC1" s="1195"/>
      <c r="AD1" s="1195"/>
      <c r="AE1" s="1195"/>
      <c r="AF1" s="1195"/>
      <c r="AG1" s="1195"/>
    </row>
    <row r="3" spans="1:33" s="1200" customFormat="1" x14ac:dyDescent="0.25">
      <c r="A3" s="421" t="s">
        <v>711</v>
      </c>
      <c r="B3" s="421" t="s">
        <v>714</v>
      </c>
      <c r="C3" s="421" t="s">
        <v>1587</v>
      </c>
      <c r="D3" s="421" t="s">
        <v>958</v>
      </c>
      <c r="E3" s="421" t="s">
        <v>715</v>
      </c>
      <c r="F3" s="421" t="s">
        <v>718</v>
      </c>
      <c r="G3" s="1204" t="s">
        <v>18</v>
      </c>
      <c r="H3" s="1202" t="s">
        <v>746</v>
      </c>
      <c r="I3" s="1202" t="s">
        <v>748</v>
      </c>
      <c r="J3" s="1203" t="s">
        <v>749</v>
      </c>
      <c r="K3" s="1202" t="s">
        <v>157</v>
      </c>
      <c r="L3" s="1202" t="s">
        <v>717</v>
      </c>
      <c r="M3" s="424"/>
      <c r="N3" s="519" t="s">
        <v>957</v>
      </c>
      <c r="O3" s="421"/>
      <c r="P3" s="425" t="s">
        <v>656</v>
      </c>
      <c r="Q3" s="421" t="s">
        <v>751</v>
      </c>
      <c r="R3" s="421" t="s">
        <v>649</v>
      </c>
      <c r="S3" s="422" t="s">
        <v>650</v>
      </c>
      <c r="T3" s="421" t="s">
        <v>719</v>
      </c>
      <c r="U3" s="421" t="s">
        <v>657</v>
      </c>
      <c r="V3" s="428" t="s">
        <v>752</v>
      </c>
      <c r="W3" s="431"/>
      <c r="X3" s="431"/>
      <c r="Y3" s="1201"/>
      <c r="Z3" s="1201"/>
      <c r="AA3" s="1201"/>
      <c r="AB3" s="1201"/>
      <c r="AC3" s="1201"/>
      <c r="AD3" s="1201"/>
      <c r="AE3" s="1201"/>
      <c r="AF3" s="1201"/>
      <c r="AG3" s="1201"/>
    </row>
    <row r="4" spans="1:33" s="1171" customFormat="1" x14ac:dyDescent="0.25">
      <c r="A4" s="55">
        <v>29025</v>
      </c>
      <c r="B4" s="653" t="s">
        <v>23</v>
      </c>
      <c r="C4" s="1179" t="s">
        <v>2886</v>
      </c>
      <c r="D4" s="1179" t="s">
        <v>548</v>
      </c>
      <c r="E4" s="55">
        <v>4</v>
      </c>
      <c r="F4" s="1171" t="s">
        <v>28</v>
      </c>
      <c r="G4" s="1171">
        <v>111</v>
      </c>
      <c r="H4" s="1171" t="s">
        <v>19</v>
      </c>
      <c r="I4" s="1171">
        <v>30</v>
      </c>
      <c r="K4" s="1171" t="s">
        <v>722</v>
      </c>
      <c r="L4" s="1171">
        <v>2825</v>
      </c>
      <c r="N4" s="1195">
        <v>2825</v>
      </c>
      <c r="P4" s="47">
        <f>L4+G4-1</f>
        <v>2935</v>
      </c>
      <c r="Q4" s="1194">
        <v>123.5</v>
      </c>
      <c r="R4" s="179">
        <v>1.1100000000000001</v>
      </c>
      <c r="S4" s="179">
        <v>0.48</v>
      </c>
      <c r="T4" s="179">
        <v>0.52</v>
      </c>
      <c r="U4" s="1188" t="s">
        <v>807</v>
      </c>
    </row>
    <row r="5" spans="1:33" s="1171" customFormat="1" x14ac:dyDescent="0.25">
      <c r="A5" s="55">
        <v>29024</v>
      </c>
      <c r="B5" s="653" t="s">
        <v>23</v>
      </c>
      <c r="C5" s="1179" t="s">
        <v>2886</v>
      </c>
      <c r="D5" s="1179" t="s">
        <v>548</v>
      </c>
      <c r="E5" s="55">
        <v>13</v>
      </c>
      <c r="F5" s="1171" t="s">
        <v>28</v>
      </c>
      <c r="G5" s="1171">
        <v>98</v>
      </c>
      <c r="H5" s="1188" t="s">
        <v>22</v>
      </c>
      <c r="I5" s="1171">
        <v>25</v>
      </c>
      <c r="K5" s="1171" t="s">
        <v>24</v>
      </c>
      <c r="L5" s="1171">
        <v>2824</v>
      </c>
      <c r="N5" s="1195">
        <v>2824</v>
      </c>
      <c r="P5" s="47">
        <f>L5+G5-1</f>
        <v>2921</v>
      </c>
      <c r="Q5" s="1194">
        <v>77.5</v>
      </c>
      <c r="R5" s="179">
        <v>0.84</v>
      </c>
      <c r="S5" s="179">
        <v>0.5</v>
      </c>
      <c r="T5" s="179">
        <v>0.52</v>
      </c>
      <c r="U5" s="1188" t="s">
        <v>805</v>
      </c>
    </row>
    <row r="6" spans="1:33" s="1171" customFormat="1" x14ac:dyDescent="0.25">
      <c r="A6" s="55">
        <v>29038</v>
      </c>
      <c r="B6" s="653" t="s">
        <v>23</v>
      </c>
      <c r="C6" s="653" t="s">
        <v>2889</v>
      </c>
      <c r="D6" s="1179" t="s">
        <v>548</v>
      </c>
      <c r="E6" s="55">
        <v>4</v>
      </c>
      <c r="F6" s="1171" t="s">
        <v>28</v>
      </c>
      <c r="G6" s="1171">
        <v>40</v>
      </c>
      <c r="H6" s="1171" t="s">
        <v>19</v>
      </c>
      <c r="I6" s="1171">
        <v>10</v>
      </c>
      <c r="J6" s="1188" t="s">
        <v>22</v>
      </c>
      <c r="K6" s="1171" t="s">
        <v>24</v>
      </c>
      <c r="L6" s="1171">
        <v>2768</v>
      </c>
      <c r="N6" s="1195">
        <v>2768</v>
      </c>
      <c r="P6" s="47">
        <f>L6+G6-1</f>
        <v>2807</v>
      </c>
      <c r="Q6" s="1194">
        <v>103.1</v>
      </c>
      <c r="R6" s="179">
        <v>2.58</v>
      </c>
      <c r="S6" s="179">
        <v>1.65</v>
      </c>
      <c r="T6" s="179">
        <v>2.67</v>
      </c>
      <c r="U6" s="1188" t="s">
        <v>808</v>
      </c>
    </row>
    <row r="7" spans="1:33" s="1180" customFormat="1" x14ac:dyDescent="0.25">
      <c r="A7" s="1162">
        <v>29028</v>
      </c>
      <c r="B7" s="1187" t="s">
        <v>226</v>
      </c>
      <c r="C7" s="1186" t="s">
        <v>2886</v>
      </c>
      <c r="D7" s="1179" t="s">
        <v>548</v>
      </c>
      <c r="E7" s="1162">
        <v>13</v>
      </c>
      <c r="G7" s="1180">
        <v>46</v>
      </c>
      <c r="H7" s="1192" t="s">
        <v>22</v>
      </c>
      <c r="I7" s="1180">
        <v>7</v>
      </c>
      <c r="J7" s="1192" t="s">
        <v>2888</v>
      </c>
      <c r="L7" s="1180">
        <v>2777</v>
      </c>
      <c r="M7" s="1180">
        <v>2772</v>
      </c>
      <c r="N7" s="1198">
        <v>2768</v>
      </c>
      <c r="O7" s="1180">
        <v>2764</v>
      </c>
      <c r="P7" s="38">
        <f>L7+G7-1</f>
        <v>2822</v>
      </c>
      <c r="Q7" s="442">
        <v>48.3</v>
      </c>
      <c r="R7" s="443">
        <v>1.05</v>
      </c>
      <c r="S7" s="443">
        <v>0.59</v>
      </c>
      <c r="T7" s="443">
        <v>0.56999999999999995</v>
      </c>
      <c r="U7" s="1192" t="s">
        <v>807</v>
      </c>
      <c r="V7" s="1180" t="s">
        <v>2887</v>
      </c>
    </row>
    <row r="8" spans="1:33" s="1171" customFormat="1" x14ac:dyDescent="0.25">
      <c r="A8" s="55">
        <v>29037</v>
      </c>
      <c r="B8" s="653" t="s">
        <v>23</v>
      </c>
      <c r="C8" s="653" t="s">
        <v>2890</v>
      </c>
      <c r="D8" s="1179" t="s">
        <v>548</v>
      </c>
      <c r="E8" s="55">
        <v>8</v>
      </c>
      <c r="F8" s="1171" t="s">
        <v>28</v>
      </c>
      <c r="G8" s="1171">
        <v>46</v>
      </c>
      <c r="H8" s="1171" t="s">
        <v>19</v>
      </c>
      <c r="I8" s="1171">
        <v>18</v>
      </c>
      <c r="J8" s="1171" t="s">
        <v>1707</v>
      </c>
      <c r="L8" s="1171">
        <v>2759</v>
      </c>
      <c r="M8" s="1171">
        <v>2758</v>
      </c>
      <c r="N8" s="1195">
        <v>2756</v>
      </c>
      <c r="P8" s="47">
        <f>L8+G8-1</f>
        <v>2804</v>
      </c>
      <c r="Q8" s="1194">
        <v>48.4</v>
      </c>
      <c r="R8" s="179">
        <v>1.05</v>
      </c>
      <c r="S8" s="179">
        <v>0.45</v>
      </c>
      <c r="T8" s="179">
        <v>0.88</v>
      </c>
      <c r="U8" s="1188" t="s">
        <v>807</v>
      </c>
    </row>
    <row r="9" spans="1:33" s="1171" customFormat="1" x14ac:dyDescent="0.25">
      <c r="A9" s="55">
        <v>29035</v>
      </c>
      <c r="B9" s="653" t="s">
        <v>23</v>
      </c>
      <c r="C9" s="653" t="s">
        <v>2890</v>
      </c>
      <c r="D9" s="1179" t="s">
        <v>548</v>
      </c>
      <c r="E9" s="55">
        <v>4</v>
      </c>
      <c r="F9" s="1171" t="s">
        <v>28</v>
      </c>
      <c r="G9" s="1171">
        <v>57</v>
      </c>
      <c r="H9" s="1171" t="s">
        <v>19</v>
      </c>
      <c r="I9" s="1171">
        <v>12</v>
      </c>
      <c r="J9" s="1188" t="s">
        <v>22</v>
      </c>
      <c r="K9" s="1171" t="s">
        <v>722</v>
      </c>
      <c r="L9" s="1171">
        <v>2742</v>
      </c>
      <c r="N9" s="1195">
        <v>2742</v>
      </c>
      <c r="P9" s="47">
        <f>L9+G9-1</f>
        <v>2798</v>
      </c>
      <c r="Q9" s="1194">
        <v>111</v>
      </c>
      <c r="R9" s="179">
        <v>1.95</v>
      </c>
      <c r="S9" s="179">
        <v>1.53</v>
      </c>
      <c r="T9" s="179">
        <v>1.63</v>
      </c>
      <c r="U9" s="1188" t="s">
        <v>806</v>
      </c>
    </row>
    <row r="10" spans="1:33" s="1171" customFormat="1" x14ac:dyDescent="0.25">
      <c r="A10" s="55">
        <v>29023</v>
      </c>
      <c r="B10" s="653" t="s">
        <v>23</v>
      </c>
      <c r="C10" s="1179" t="s">
        <v>2884</v>
      </c>
      <c r="D10" s="1179" t="s">
        <v>548</v>
      </c>
      <c r="E10" s="55">
        <v>8</v>
      </c>
      <c r="F10" s="1171" t="s">
        <v>28</v>
      </c>
      <c r="G10" s="1171">
        <v>42</v>
      </c>
      <c r="H10" s="1171" t="s">
        <v>19</v>
      </c>
      <c r="I10" s="1171">
        <v>18</v>
      </c>
      <c r="J10" s="1188" t="s">
        <v>22</v>
      </c>
      <c r="K10" s="1171" t="s">
        <v>722</v>
      </c>
      <c r="L10" s="1171">
        <v>2742</v>
      </c>
      <c r="N10" s="1195">
        <v>2742</v>
      </c>
      <c r="P10" s="47">
        <f>L10+G10-1</f>
        <v>2783</v>
      </c>
      <c r="Q10" s="1194">
        <v>49.7</v>
      </c>
      <c r="R10" s="179">
        <v>1.18</v>
      </c>
      <c r="S10" s="179">
        <v>0.95</v>
      </c>
      <c r="T10" s="179">
        <v>1.01</v>
      </c>
      <c r="U10" s="1188" t="s">
        <v>807</v>
      </c>
    </row>
    <row r="11" spans="1:33" s="1171" customFormat="1" x14ac:dyDescent="0.25">
      <c r="A11" s="55">
        <v>29021</v>
      </c>
      <c r="B11" s="653" t="s">
        <v>23</v>
      </c>
      <c r="C11" s="1179" t="s">
        <v>2884</v>
      </c>
      <c r="D11" s="1179" t="s">
        <v>548</v>
      </c>
      <c r="E11" s="55">
        <v>8</v>
      </c>
      <c r="F11" s="1171" t="s">
        <v>28</v>
      </c>
      <c r="G11" s="1171">
        <v>60</v>
      </c>
      <c r="H11" s="1171" t="s">
        <v>19</v>
      </c>
      <c r="I11" s="1171">
        <v>15</v>
      </c>
      <c r="J11" s="1188" t="s">
        <v>22</v>
      </c>
      <c r="K11" s="1171" t="s">
        <v>722</v>
      </c>
      <c r="L11" s="1171">
        <v>2730</v>
      </c>
      <c r="N11" s="1195">
        <v>2730</v>
      </c>
      <c r="P11" s="47">
        <f>L11+G11-1</f>
        <v>2789</v>
      </c>
      <c r="Q11" s="1194">
        <v>67.2</v>
      </c>
      <c r="R11" s="179">
        <v>1.1200000000000001</v>
      </c>
      <c r="S11" s="179">
        <v>0.56999999999999995</v>
      </c>
      <c r="T11" s="179">
        <v>0.97</v>
      </c>
      <c r="U11" s="1188" t="s">
        <v>807</v>
      </c>
    </row>
    <row r="12" spans="1:33" s="1180" customFormat="1" x14ac:dyDescent="0.25">
      <c r="A12" s="1162">
        <v>29029</v>
      </c>
      <c r="B12" s="1187" t="s">
        <v>226</v>
      </c>
      <c r="C12" s="1186" t="s">
        <v>2885</v>
      </c>
      <c r="D12" s="1179" t="s">
        <v>548</v>
      </c>
      <c r="E12" s="1162">
        <v>13</v>
      </c>
      <c r="G12" s="1180">
        <v>28</v>
      </c>
      <c r="H12" s="1192"/>
      <c r="I12" s="1180">
        <v>3</v>
      </c>
      <c r="J12" s="1199" t="s">
        <v>2368</v>
      </c>
      <c r="K12" s="1182"/>
      <c r="L12" s="1180">
        <v>2742</v>
      </c>
      <c r="M12" s="1180">
        <v>2732</v>
      </c>
      <c r="N12" s="1198">
        <v>2730</v>
      </c>
      <c r="P12" s="38">
        <f>L12+G12-1</f>
        <v>2769</v>
      </c>
      <c r="Q12" s="442">
        <v>61.5</v>
      </c>
      <c r="R12" s="443">
        <v>2.2000000000000002</v>
      </c>
      <c r="S12" s="443">
        <v>1.64</v>
      </c>
      <c r="T12" s="443">
        <v>2.13</v>
      </c>
      <c r="U12" s="1192" t="s">
        <v>808</v>
      </c>
      <c r="V12" s="1180" t="s">
        <v>2887</v>
      </c>
    </row>
    <row r="13" spans="1:33" s="1171" customFormat="1" ht="1.1499999999999999" customHeight="1" x14ac:dyDescent="0.25">
      <c r="A13" s="1178"/>
      <c r="D13" s="1179" t="s">
        <v>548</v>
      </c>
      <c r="E13" s="1178"/>
      <c r="P13" s="47">
        <f>L13+G13-1</f>
        <v>-1</v>
      </c>
      <c r="Q13" s="1197"/>
      <c r="R13" s="1196"/>
      <c r="S13" s="1196"/>
      <c r="T13" s="1196"/>
    </row>
    <row r="14" spans="1:33" s="1171" customFormat="1" x14ac:dyDescent="0.25">
      <c r="A14" s="55">
        <v>29026</v>
      </c>
      <c r="B14" s="653" t="s">
        <v>23</v>
      </c>
      <c r="C14" s="1179" t="s">
        <v>2886</v>
      </c>
      <c r="D14" s="1179" t="s">
        <v>548</v>
      </c>
      <c r="E14" s="55">
        <v>4</v>
      </c>
      <c r="F14" s="1171" t="s">
        <v>28</v>
      </c>
      <c r="G14" s="1171">
        <v>107</v>
      </c>
      <c r="H14" s="1171" t="s">
        <v>19</v>
      </c>
      <c r="I14" s="1171">
        <v>33</v>
      </c>
      <c r="K14" s="1171" t="s">
        <v>775</v>
      </c>
      <c r="L14" s="1171">
        <v>2714</v>
      </c>
      <c r="N14" s="1195">
        <v>2714</v>
      </c>
      <c r="P14" s="47">
        <f>L14+G14-1</f>
        <v>2820</v>
      </c>
      <c r="Q14" s="1194">
        <v>104.3</v>
      </c>
      <c r="R14" s="179">
        <v>0.97</v>
      </c>
      <c r="S14" s="179">
        <v>0.45</v>
      </c>
      <c r="T14" s="179">
        <v>0.75</v>
      </c>
      <c r="U14" s="1171" t="s">
        <v>805</v>
      </c>
      <c r="V14" s="1178"/>
    </row>
    <row r="15" spans="1:33" s="1171" customFormat="1" x14ac:dyDescent="0.25">
      <c r="A15" s="55">
        <v>29036</v>
      </c>
      <c r="B15" s="653" t="s">
        <v>23</v>
      </c>
      <c r="C15" s="653" t="s">
        <v>2890</v>
      </c>
      <c r="D15" s="1179" t="s">
        <v>548</v>
      </c>
      <c r="E15" s="55">
        <v>4</v>
      </c>
      <c r="F15" s="1171" t="s">
        <v>28</v>
      </c>
      <c r="G15" s="1171">
        <v>71</v>
      </c>
      <c r="H15" s="1171" t="s">
        <v>19</v>
      </c>
      <c r="I15" s="1171">
        <v>25</v>
      </c>
      <c r="J15" s="1188" t="s">
        <v>22</v>
      </c>
      <c r="K15" s="1171" t="s">
        <v>722</v>
      </c>
      <c r="L15" s="1171">
        <v>2714</v>
      </c>
      <c r="N15" s="1195">
        <v>2714</v>
      </c>
      <c r="P15" s="47">
        <f>L15+G15-1</f>
        <v>2784</v>
      </c>
      <c r="Q15" s="1194">
        <v>63.2</v>
      </c>
      <c r="R15" s="179">
        <v>0.89</v>
      </c>
      <c r="S15" s="179">
        <v>0.42</v>
      </c>
      <c r="T15" s="179">
        <v>0.63</v>
      </c>
      <c r="U15" s="1171" t="s">
        <v>805</v>
      </c>
      <c r="V15" s="1178"/>
    </row>
    <row r="16" spans="1:33" s="1171" customFormat="1" x14ac:dyDescent="0.25">
      <c r="A16" s="55">
        <v>29033</v>
      </c>
      <c r="B16" s="653" t="s">
        <v>23</v>
      </c>
      <c r="C16" s="653" t="s">
        <v>2889</v>
      </c>
      <c r="D16" s="1179" t="s">
        <v>548</v>
      </c>
      <c r="E16" s="55">
        <v>4</v>
      </c>
      <c r="F16" s="1171" t="s">
        <v>28</v>
      </c>
      <c r="G16" s="1171">
        <v>45</v>
      </c>
      <c r="H16" s="1171" t="s">
        <v>19</v>
      </c>
      <c r="I16" s="1171">
        <v>15</v>
      </c>
      <c r="J16" s="1188" t="s">
        <v>22</v>
      </c>
      <c r="K16" s="1171" t="s">
        <v>793</v>
      </c>
      <c r="L16" s="1171">
        <v>2695</v>
      </c>
      <c r="N16" s="1195">
        <v>2695</v>
      </c>
      <c r="P16" s="47">
        <f>L16+G16-1</f>
        <v>2739</v>
      </c>
      <c r="Q16" s="1194">
        <v>76.400000000000006</v>
      </c>
      <c r="R16" s="179">
        <v>1.7</v>
      </c>
      <c r="S16" s="179">
        <v>1.1399999999999999</v>
      </c>
      <c r="T16" s="179">
        <v>1.25</v>
      </c>
      <c r="U16" s="1188" t="s">
        <v>806</v>
      </c>
      <c r="V16" s="1178"/>
    </row>
    <row r="17" spans="1:33" s="1180" customFormat="1" x14ac:dyDescent="0.25">
      <c r="A17" s="1162">
        <v>29034</v>
      </c>
      <c r="B17" s="1187" t="s">
        <v>226</v>
      </c>
      <c r="C17" s="1187" t="s">
        <v>2886</v>
      </c>
      <c r="D17" s="1186" t="s">
        <v>548</v>
      </c>
      <c r="E17" s="1162">
        <v>13</v>
      </c>
      <c r="G17" s="1180">
        <v>81</v>
      </c>
      <c r="H17" s="1180" t="s">
        <v>19</v>
      </c>
      <c r="I17" s="1180">
        <v>11</v>
      </c>
      <c r="J17" s="1193" t="s">
        <v>2888</v>
      </c>
      <c r="N17" s="1184" t="s">
        <v>646</v>
      </c>
      <c r="P17" s="38"/>
      <c r="Q17" s="442">
        <v>35.799999999999997</v>
      </c>
      <c r="R17" s="443">
        <v>0.44</v>
      </c>
      <c r="S17" s="443">
        <v>0.51</v>
      </c>
      <c r="T17" s="443">
        <v>0.33</v>
      </c>
      <c r="U17" s="1192" t="s">
        <v>805</v>
      </c>
    </row>
    <row r="18" spans="1:33" s="1180" customFormat="1" x14ac:dyDescent="0.25">
      <c r="A18" s="1162">
        <v>29030</v>
      </c>
      <c r="B18" s="1187" t="s">
        <v>226</v>
      </c>
      <c r="C18" s="1187" t="s">
        <v>22</v>
      </c>
      <c r="D18" s="1186" t="s">
        <v>548</v>
      </c>
      <c r="E18" s="1162">
        <v>13</v>
      </c>
      <c r="G18" s="1180">
        <v>12</v>
      </c>
      <c r="H18" s="1192" t="s">
        <v>22</v>
      </c>
      <c r="N18" s="1184" t="s">
        <v>646</v>
      </c>
      <c r="P18" s="38"/>
      <c r="Q18" s="442">
        <v>19.399999999999999</v>
      </c>
      <c r="R18" s="443">
        <v>1.76</v>
      </c>
      <c r="S18" s="443">
        <v>0</v>
      </c>
      <c r="T18" s="443">
        <v>0</v>
      </c>
      <c r="U18" s="1180" t="s">
        <v>811</v>
      </c>
      <c r="V18" s="1180" t="s">
        <v>2887</v>
      </c>
    </row>
    <row r="19" spans="1:33" s="1180" customFormat="1" x14ac:dyDescent="0.25">
      <c r="A19" s="1162">
        <v>29031</v>
      </c>
      <c r="B19" s="1187" t="s">
        <v>226</v>
      </c>
      <c r="C19" s="1187" t="s">
        <v>2886</v>
      </c>
      <c r="D19" s="1186" t="s">
        <v>548</v>
      </c>
      <c r="E19" s="1162">
        <v>13</v>
      </c>
      <c r="G19" s="1180">
        <v>21</v>
      </c>
      <c r="H19" s="1192" t="s">
        <v>22</v>
      </c>
      <c r="N19" s="1184" t="s">
        <v>646</v>
      </c>
      <c r="P19" s="38"/>
      <c r="Q19" s="442">
        <v>38.700000000000003</v>
      </c>
      <c r="R19" s="443">
        <v>1.84</v>
      </c>
      <c r="S19" s="443">
        <v>0</v>
      </c>
      <c r="T19" s="443">
        <v>0</v>
      </c>
      <c r="U19" s="1180" t="s">
        <v>811</v>
      </c>
    </row>
    <row r="20" spans="1:33" s="1180" customFormat="1" ht="13.9" customHeight="1" x14ac:dyDescent="0.25">
      <c r="A20" s="1162">
        <v>29032</v>
      </c>
      <c r="B20" s="1187" t="s">
        <v>226</v>
      </c>
      <c r="C20" s="1187" t="s">
        <v>2885</v>
      </c>
      <c r="D20" s="1186" t="s">
        <v>548</v>
      </c>
      <c r="E20" s="1162">
        <v>13</v>
      </c>
      <c r="G20" s="1180">
        <v>16</v>
      </c>
      <c r="H20" s="1192" t="s">
        <v>22</v>
      </c>
      <c r="N20" s="1184" t="s">
        <v>646</v>
      </c>
      <c r="P20" s="38"/>
      <c r="Q20" s="442">
        <v>44.9</v>
      </c>
      <c r="R20" s="443">
        <v>2.81</v>
      </c>
      <c r="S20" s="443">
        <v>0</v>
      </c>
      <c r="T20" s="443">
        <v>0</v>
      </c>
      <c r="U20" s="1180" t="s">
        <v>949</v>
      </c>
    </row>
    <row r="21" spans="1:33" x14ac:dyDescent="0.25">
      <c r="A21" s="55">
        <v>29022</v>
      </c>
      <c r="B21" s="653" t="s">
        <v>23</v>
      </c>
      <c r="C21" s="1179" t="s">
        <v>2884</v>
      </c>
      <c r="D21" s="1179" t="s">
        <v>548</v>
      </c>
      <c r="E21" s="55">
        <v>4</v>
      </c>
      <c r="F21" s="1171"/>
      <c r="G21" s="1170">
        <v>32</v>
      </c>
      <c r="H21" s="1170" t="s">
        <v>19</v>
      </c>
      <c r="I21" s="1170">
        <v>12</v>
      </c>
      <c r="J21" s="1191"/>
      <c r="K21" s="1170" t="s">
        <v>722</v>
      </c>
      <c r="N21" s="1190" t="s">
        <v>646</v>
      </c>
      <c r="Q21" s="1189">
        <v>67.8</v>
      </c>
      <c r="R21" s="179">
        <v>2.12</v>
      </c>
      <c r="S21" s="179">
        <v>1.45</v>
      </c>
      <c r="T21" s="450">
        <v>1.59</v>
      </c>
      <c r="U21" s="1188" t="s">
        <v>808</v>
      </c>
      <c r="V21" s="1170"/>
      <c r="W21" s="1170"/>
      <c r="X21" s="1170"/>
      <c r="Y21" s="1170"/>
      <c r="Z21" s="1170"/>
      <c r="AA21" s="1170"/>
      <c r="AB21" s="1170"/>
      <c r="AC21" s="1170"/>
      <c r="AD21" s="1170"/>
      <c r="AE21" s="1170"/>
      <c r="AF21" s="1170"/>
      <c r="AG21" s="1170"/>
    </row>
    <row r="22" spans="1:33" s="1180" customFormat="1" x14ac:dyDescent="0.25">
      <c r="A22" s="1162">
        <v>29027</v>
      </c>
      <c r="B22" s="1187" t="s">
        <v>226</v>
      </c>
      <c r="C22" s="1186" t="s">
        <v>2883</v>
      </c>
      <c r="D22" s="1186" t="s">
        <v>548</v>
      </c>
      <c r="E22" s="1162">
        <v>13</v>
      </c>
      <c r="F22" s="1180" t="s">
        <v>37</v>
      </c>
      <c r="G22" s="1180">
        <v>63</v>
      </c>
      <c r="H22" s="1180" t="s">
        <v>19</v>
      </c>
      <c r="J22" s="1185"/>
      <c r="N22" s="1184" t="s">
        <v>646</v>
      </c>
      <c r="P22" s="1183"/>
      <c r="Q22" s="1182"/>
      <c r="R22" s="1181"/>
      <c r="S22" s="1181"/>
      <c r="T22" s="1181"/>
      <c r="U22" s="1181"/>
    </row>
    <row r="23" spans="1:33" x14ac:dyDescent="0.25">
      <c r="V23" s="1170"/>
    </row>
    <row r="24" spans="1:33" x14ac:dyDescent="0.25">
      <c r="V24" s="1170"/>
    </row>
    <row r="25" spans="1:33" x14ac:dyDescent="0.25">
      <c r="V25" s="1170"/>
    </row>
    <row r="26" spans="1:33" x14ac:dyDescent="0.25">
      <c r="V26" s="1170"/>
    </row>
    <row r="27" spans="1:33" x14ac:dyDescent="0.25">
      <c r="V27" s="1170"/>
    </row>
    <row r="28" spans="1:33" x14ac:dyDescent="0.25">
      <c r="V28" s="1170"/>
      <c r="W28" s="1170"/>
      <c r="X28" s="1170"/>
      <c r="Y28" s="1170"/>
      <c r="Z28" s="1170"/>
      <c r="AA28" s="1170"/>
      <c r="AB28" s="1170"/>
      <c r="AC28" s="1170"/>
      <c r="AD28" s="1170"/>
      <c r="AE28" s="1170"/>
      <c r="AF28" s="1170"/>
      <c r="AG28" s="1170"/>
    </row>
    <row r="29" spans="1:33" x14ac:dyDescent="0.25">
      <c r="V29" s="1170"/>
      <c r="W29" s="1170"/>
      <c r="X29" s="1170"/>
      <c r="Y29" s="1170"/>
      <c r="Z29" s="1170"/>
      <c r="AA29" s="1170"/>
      <c r="AB29" s="1170"/>
      <c r="AC29" s="1170"/>
      <c r="AD29" s="1170"/>
      <c r="AE29" s="1170"/>
      <c r="AF29" s="1170"/>
      <c r="AG29" s="1170"/>
    </row>
    <row r="30" spans="1:33" x14ac:dyDescent="0.25">
      <c r="V30" s="1170"/>
      <c r="W30" s="1170"/>
      <c r="X30" s="1170"/>
      <c r="Y30" s="1170"/>
      <c r="Z30" s="1170"/>
      <c r="AA30" s="1170"/>
      <c r="AB30" s="1170"/>
      <c r="AC30" s="1170"/>
      <c r="AD30" s="1170"/>
      <c r="AE30" s="1170"/>
      <c r="AF30" s="1170"/>
      <c r="AG30" s="1170"/>
    </row>
    <row r="33" spans="1:33" s="1171" customFormat="1" x14ac:dyDescent="0.25">
      <c r="A33" s="55"/>
      <c r="B33" s="653"/>
      <c r="C33" s="1179"/>
      <c r="D33" s="1179"/>
      <c r="E33" s="55"/>
      <c r="J33" s="1178"/>
      <c r="N33" s="1177"/>
      <c r="P33" s="832"/>
      <c r="Q33" s="1176"/>
      <c r="R33" s="1161"/>
      <c r="S33" s="1161"/>
      <c r="T33" s="1161"/>
      <c r="U33" s="1161"/>
    </row>
    <row r="34" spans="1:33" s="1171" customFormat="1" ht="212.45" customHeight="1" x14ac:dyDescent="0.25">
      <c r="A34" s="55"/>
      <c r="B34" s="653"/>
      <c r="C34" s="1179"/>
      <c r="D34" s="1179"/>
      <c r="E34" s="55"/>
      <c r="J34" s="1178"/>
      <c r="N34" s="1177"/>
      <c r="P34" s="832"/>
      <c r="Q34" s="1176"/>
      <c r="R34" s="1161"/>
      <c r="S34" s="1161"/>
      <c r="T34" s="1161"/>
      <c r="U34" s="1161"/>
    </row>
    <row r="35" spans="1:33" s="1171" customFormat="1" x14ac:dyDescent="0.25">
      <c r="A35" s="55"/>
      <c r="B35" s="653"/>
      <c r="C35" s="1179"/>
      <c r="D35" s="1179"/>
      <c r="E35" s="55"/>
      <c r="J35" s="1178"/>
      <c r="N35" s="1177"/>
      <c r="P35" s="832"/>
      <c r="Q35" s="1176"/>
      <c r="R35" s="1161"/>
      <c r="S35" s="1161"/>
      <c r="T35" s="1161"/>
      <c r="U35" s="1161"/>
    </row>
    <row r="36" spans="1:33" x14ac:dyDescent="0.25">
      <c r="A36" s="55"/>
      <c r="B36" s="21"/>
      <c r="D36" s="1175"/>
      <c r="E36" s="81"/>
      <c r="V36" s="1170"/>
      <c r="W36" s="1170"/>
      <c r="X36" s="1170"/>
      <c r="Y36" s="1170"/>
      <c r="Z36" s="1170"/>
      <c r="AA36" s="1170"/>
      <c r="AB36" s="1170"/>
      <c r="AC36" s="1170"/>
      <c r="AD36" s="1170"/>
      <c r="AE36" s="1170"/>
      <c r="AF36" s="1170"/>
      <c r="AG36" s="1170"/>
    </row>
    <row r="37" spans="1:33" x14ac:dyDescent="0.25">
      <c r="D37" s="1175"/>
      <c r="V37" s="1170"/>
      <c r="W37" s="1170"/>
      <c r="X37" s="1170"/>
      <c r="Y37" s="1170"/>
      <c r="Z37" s="1170"/>
      <c r="AA37" s="1170"/>
      <c r="AB37" s="1170"/>
      <c r="AC37" s="1170"/>
      <c r="AD37" s="1170"/>
      <c r="AE37" s="1170"/>
      <c r="AF37" s="1170"/>
      <c r="AG37" s="1170"/>
    </row>
    <row r="38" spans="1:33" x14ac:dyDescent="0.25">
      <c r="V38" s="1170"/>
      <c r="W38" s="1170"/>
      <c r="X38" s="1170"/>
      <c r="Y38" s="1170"/>
      <c r="Z38" s="1170"/>
      <c r="AA38" s="1170"/>
      <c r="AB38" s="1170"/>
      <c r="AC38" s="1170"/>
      <c r="AD38" s="1170"/>
      <c r="AE38" s="1170"/>
      <c r="AF38" s="1170"/>
      <c r="AG38" s="1170"/>
    </row>
    <row r="39" spans="1:33" x14ac:dyDescent="0.25">
      <c r="M39" s="1029"/>
      <c r="V39" s="1170"/>
      <c r="W39" s="1170"/>
      <c r="X39" s="1170"/>
      <c r="Y39" s="1170"/>
      <c r="Z39" s="1170"/>
      <c r="AA39" s="1170"/>
      <c r="AB39" s="1170"/>
      <c r="AC39" s="1170"/>
      <c r="AD39" s="1170"/>
      <c r="AE39" s="1170"/>
      <c r="AF39" s="1170"/>
      <c r="AG39" s="1170"/>
    </row>
    <row r="40" spans="1:33" x14ac:dyDescent="0.25">
      <c r="M40" s="1029"/>
      <c r="V40" s="1170"/>
      <c r="W40" s="1170"/>
      <c r="X40" s="1170"/>
      <c r="Y40" s="1170"/>
      <c r="Z40" s="1170"/>
      <c r="AA40" s="1170"/>
      <c r="AB40" s="1170"/>
      <c r="AC40" s="1170"/>
      <c r="AD40" s="1170"/>
      <c r="AE40" s="1170"/>
      <c r="AF40" s="1170"/>
      <c r="AG40" s="1170"/>
    </row>
    <row r="41" spans="1:33" x14ac:dyDescent="0.25">
      <c r="M41" s="1029"/>
      <c r="V41" s="1170"/>
      <c r="W41" s="1170"/>
      <c r="X41" s="1170"/>
      <c r="Y41" s="1170"/>
      <c r="Z41" s="1170"/>
      <c r="AA41" s="1170"/>
      <c r="AB41" s="1170"/>
      <c r="AC41" s="1170"/>
      <c r="AD41" s="1170"/>
      <c r="AE41" s="1170"/>
      <c r="AF41" s="1170"/>
      <c r="AG41" s="1170"/>
    </row>
    <row r="42" spans="1:33" x14ac:dyDescent="0.25">
      <c r="V42" s="1170"/>
      <c r="W42" s="1170"/>
      <c r="X42" s="1170"/>
      <c r="Y42" s="1170"/>
      <c r="Z42" s="1170"/>
      <c r="AA42" s="1170"/>
      <c r="AB42" s="1170"/>
      <c r="AC42" s="1170"/>
      <c r="AD42" s="1170"/>
      <c r="AE42" s="1170"/>
      <c r="AF42" s="1170"/>
      <c r="AG42" s="1170"/>
    </row>
    <row r="43" spans="1:33" x14ac:dyDescent="0.25">
      <c r="V43" s="1170"/>
      <c r="W43" s="1170"/>
      <c r="X43" s="1170"/>
      <c r="Y43" s="1170"/>
      <c r="Z43" s="1170"/>
      <c r="AA43" s="1170"/>
      <c r="AB43" s="1170"/>
      <c r="AC43" s="1170"/>
      <c r="AD43" s="1170"/>
      <c r="AE43" s="1170"/>
      <c r="AF43" s="1170"/>
      <c r="AG43" s="1170"/>
    </row>
    <row r="44" spans="1:33" x14ac:dyDescent="0.25">
      <c r="V44" s="1170"/>
      <c r="W44" s="1170"/>
      <c r="X44" s="1170"/>
      <c r="Y44" s="1170"/>
      <c r="Z44" s="1170"/>
      <c r="AA44" s="1170"/>
      <c r="AB44" s="1170"/>
      <c r="AC44" s="1170"/>
      <c r="AD44" s="1170"/>
      <c r="AE44" s="1170"/>
      <c r="AF44" s="1170"/>
      <c r="AG44" s="1170"/>
    </row>
    <row r="45" spans="1:33" x14ac:dyDescent="0.25">
      <c r="M45" s="1173"/>
      <c r="V45" s="1170"/>
      <c r="W45" s="1170"/>
      <c r="X45" s="1170"/>
      <c r="Y45" s="1170"/>
      <c r="Z45" s="1170"/>
      <c r="AA45" s="1170"/>
      <c r="AB45" s="1170"/>
      <c r="AC45" s="1170"/>
      <c r="AD45" s="1170"/>
      <c r="AE45" s="1170"/>
      <c r="AF45" s="1170"/>
      <c r="AG45" s="1170"/>
    </row>
    <row r="46" spans="1:33" x14ac:dyDescent="0.25">
      <c r="V46" s="1170"/>
      <c r="W46" s="1170"/>
      <c r="X46" s="1170"/>
      <c r="Y46" s="1170"/>
      <c r="Z46" s="1170"/>
      <c r="AA46" s="1170"/>
      <c r="AB46" s="1170"/>
      <c r="AC46" s="1170"/>
      <c r="AD46" s="1170"/>
      <c r="AE46" s="1170"/>
      <c r="AF46" s="1170"/>
      <c r="AG46" s="1170"/>
    </row>
    <row r="47" spans="1:33" x14ac:dyDescent="0.25">
      <c r="V47" s="1170"/>
      <c r="W47" s="1170"/>
      <c r="X47" s="1170"/>
      <c r="Y47" s="1170"/>
      <c r="Z47" s="1170"/>
      <c r="AA47" s="1170"/>
      <c r="AB47" s="1170"/>
      <c r="AC47" s="1170"/>
      <c r="AD47" s="1170"/>
      <c r="AE47" s="1170"/>
      <c r="AF47" s="1170"/>
      <c r="AG47" s="1170"/>
    </row>
    <row r="48" spans="1:33" x14ac:dyDescent="0.25">
      <c r="V48" s="1170"/>
      <c r="W48" s="1170"/>
      <c r="X48" s="1170"/>
      <c r="Y48" s="1170"/>
      <c r="Z48" s="1170"/>
      <c r="AA48" s="1170"/>
      <c r="AB48" s="1170"/>
      <c r="AC48" s="1170"/>
      <c r="AD48" s="1170"/>
      <c r="AE48" s="1170"/>
      <c r="AF48" s="1170"/>
      <c r="AG48" s="1170"/>
    </row>
    <row r="49" spans="22:33" x14ac:dyDescent="0.25">
      <c r="V49" s="1170"/>
      <c r="W49" s="1170"/>
      <c r="X49" s="1170"/>
      <c r="Y49" s="1170"/>
      <c r="Z49" s="1170"/>
      <c r="AA49" s="1170"/>
      <c r="AB49" s="1170"/>
      <c r="AC49" s="1170"/>
      <c r="AD49" s="1170"/>
      <c r="AE49" s="1170"/>
      <c r="AF49" s="1170"/>
      <c r="AG49" s="1170"/>
    </row>
    <row r="50" spans="22:33" x14ac:dyDescent="0.25">
      <c r="V50" s="1170"/>
      <c r="W50" s="1170"/>
      <c r="X50" s="1170"/>
      <c r="Y50" s="1170"/>
      <c r="Z50" s="1170"/>
      <c r="AA50" s="1170"/>
      <c r="AB50" s="1170"/>
      <c r="AC50" s="1170"/>
      <c r="AD50" s="1170"/>
      <c r="AE50" s="1170"/>
      <c r="AF50" s="1170"/>
      <c r="AG50" s="1170"/>
    </row>
    <row r="51" spans="22:33" x14ac:dyDescent="0.25">
      <c r="V51" s="1170"/>
      <c r="W51" s="1170"/>
      <c r="X51" s="1170"/>
      <c r="Y51" s="1170"/>
      <c r="Z51" s="1170"/>
      <c r="AA51" s="1170"/>
      <c r="AB51" s="1170"/>
      <c r="AC51" s="1170"/>
      <c r="AD51" s="1170"/>
      <c r="AE51" s="1170"/>
      <c r="AF51" s="1170"/>
      <c r="AG51" s="1170"/>
    </row>
  </sheetData>
  <pageMargins left="0.7" right="0.7" top="0.78740157499999996" bottom="0.78740157499999996" header="0.3" footer="0.3"/>
  <pageSetup paperSize="9" orientation="portrait" horizont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tabSelected="1" zoomScaleNormal="100" workbookViewId="0">
      <pane ySplit="3" topLeftCell="A4" activePane="bottomLeft" state="frozen"/>
      <selection activeCell="A22" sqref="A22:XFD22"/>
      <selection pane="bottomLeft" activeCell="A22" sqref="A22"/>
    </sheetView>
  </sheetViews>
  <sheetFormatPr baseColWidth="10" defaultColWidth="11.140625" defaultRowHeight="15.75" x14ac:dyDescent="0.25"/>
  <cols>
    <col min="1" max="1" width="11.140625" style="61"/>
    <col min="2" max="2" width="6" style="5" customWidth="1"/>
    <col min="3" max="3" width="10.28515625" style="61" customWidth="1"/>
    <col min="4" max="5" width="11.140625" style="5"/>
    <col min="6" max="6" width="8.140625" style="5" customWidth="1"/>
    <col min="7" max="8" width="11.140625" style="61"/>
    <col min="9" max="9" width="5.28515625" style="5" customWidth="1"/>
    <col min="10" max="10" width="6.5703125" style="5" customWidth="1"/>
    <col min="11" max="11" width="5.5703125" style="5" customWidth="1"/>
    <col min="12" max="12" width="4.28515625" style="5" customWidth="1"/>
    <col min="13" max="13" width="4.7109375" style="5" customWidth="1"/>
    <col min="14" max="14" width="4.28515625" style="5" customWidth="1"/>
    <col min="15" max="15" width="8.42578125" style="62" customWidth="1"/>
    <col min="16" max="16" width="8.28515625" style="5" customWidth="1"/>
    <col min="17" max="17" width="8.85546875" style="5" customWidth="1"/>
    <col min="18" max="18" width="7.85546875" style="5" customWidth="1"/>
    <col min="19" max="19" width="8" style="5" customWidth="1"/>
    <col min="20" max="20" width="8.140625" style="62" customWidth="1"/>
    <col min="21" max="21" width="6.28515625" style="62" customWidth="1"/>
    <col min="22" max="22" width="7.85546875" style="5" customWidth="1"/>
    <col min="23" max="23" width="7.7109375" style="5" customWidth="1"/>
    <col min="24" max="24" width="7" style="5" customWidth="1"/>
    <col min="25" max="16384" width="11.140625" style="5"/>
  </cols>
  <sheetData>
    <row r="1" spans="1:25" s="820" customFormat="1" x14ac:dyDescent="0.25">
      <c r="A1" s="890" t="s">
        <v>2945</v>
      </c>
      <c r="B1" s="821"/>
      <c r="C1" s="822"/>
      <c r="D1" s="821"/>
      <c r="E1" s="821"/>
      <c r="F1" s="821"/>
      <c r="G1" s="822"/>
      <c r="H1" s="822"/>
      <c r="I1" s="821"/>
      <c r="J1" s="821"/>
      <c r="K1" s="821"/>
      <c r="L1" s="821"/>
      <c r="M1" s="821"/>
      <c r="N1" s="821"/>
      <c r="O1" s="810"/>
      <c r="P1" s="821"/>
      <c r="Q1" s="821"/>
      <c r="R1" s="821"/>
      <c r="S1" s="821"/>
      <c r="T1" s="810"/>
      <c r="U1" s="810"/>
      <c r="V1" s="821"/>
      <c r="W1" s="821"/>
      <c r="X1" s="821"/>
      <c r="Y1" s="821"/>
    </row>
    <row r="3" spans="1:25" s="431" customFormat="1" x14ac:dyDescent="0.25">
      <c r="A3" s="1227" t="s">
        <v>711</v>
      </c>
      <c r="B3" s="879" t="s">
        <v>714</v>
      </c>
      <c r="C3" s="1227" t="s">
        <v>2944</v>
      </c>
      <c r="D3" s="1228" t="s">
        <v>2729</v>
      </c>
      <c r="E3" s="1228" t="s">
        <v>2728</v>
      </c>
      <c r="F3" s="879" t="s">
        <v>958</v>
      </c>
      <c r="G3" s="1227" t="s">
        <v>715</v>
      </c>
      <c r="H3" s="1227" t="s">
        <v>11</v>
      </c>
      <c r="I3" s="879" t="s">
        <v>718</v>
      </c>
      <c r="J3" s="1220" t="s">
        <v>18</v>
      </c>
      <c r="K3" s="879" t="s">
        <v>746</v>
      </c>
      <c r="L3" s="1226" t="s">
        <v>748</v>
      </c>
      <c r="M3" s="1225" t="s">
        <v>749</v>
      </c>
      <c r="N3" s="1224" t="s">
        <v>157</v>
      </c>
      <c r="O3" s="1221" t="s">
        <v>717</v>
      </c>
      <c r="P3" s="1222"/>
      <c r="Q3" s="1223" t="s">
        <v>957</v>
      </c>
      <c r="R3" s="1222"/>
      <c r="S3" s="1220" t="s">
        <v>656</v>
      </c>
      <c r="T3" s="1220" t="s">
        <v>751</v>
      </c>
      <c r="U3" s="1221" t="s">
        <v>649</v>
      </c>
      <c r="V3" s="1221" t="s">
        <v>650</v>
      </c>
      <c r="W3" s="1220" t="s">
        <v>719</v>
      </c>
      <c r="X3" s="879" t="s">
        <v>657</v>
      </c>
      <c r="Y3" s="879" t="s">
        <v>752</v>
      </c>
    </row>
    <row r="4" spans="1:25" x14ac:dyDescent="0.25">
      <c r="A4" s="890" t="s">
        <v>2943</v>
      </c>
      <c r="B4" s="467"/>
      <c r="C4" s="447"/>
      <c r="D4" s="467"/>
      <c r="E4" s="467"/>
      <c r="F4" s="467"/>
      <c r="G4" s="889"/>
      <c r="H4" s="889"/>
      <c r="I4" s="467"/>
      <c r="J4" s="467"/>
      <c r="K4" s="467"/>
      <c r="L4" s="1217"/>
      <c r="M4" s="1216"/>
      <c r="N4" s="1215"/>
      <c r="O4" s="887"/>
      <c r="P4" s="888"/>
      <c r="Q4" s="888"/>
      <c r="R4" s="888"/>
      <c r="S4" s="844"/>
      <c r="T4" s="844"/>
      <c r="U4" s="887"/>
      <c r="V4" s="1215"/>
      <c r="W4" s="467"/>
      <c r="X4" s="467"/>
      <c r="Y4" s="467"/>
    </row>
    <row r="5" spans="1:25" x14ac:dyDescent="0.25">
      <c r="A5" s="178">
        <v>38167</v>
      </c>
      <c r="B5" s="166" t="s">
        <v>714</v>
      </c>
      <c r="C5" s="178" t="s">
        <v>2926</v>
      </c>
      <c r="D5" s="166"/>
      <c r="E5" s="166"/>
      <c r="F5" s="166" t="s">
        <v>548</v>
      </c>
      <c r="G5" s="178">
        <v>13</v>
      </c>
      <c r="H5" s="178"/>
      <c r="I5" s="166" t="s">
        <v>28</v>
      </c>
      <c r="J5" s="166">
        <v>97</v>
      </c>
      <c r="K5" s="166"/>
      <c r="L5" s="178">
        <v>0</v>
      </c>
      <c r="M5" s="166" t="s">
        <v>725</v>
      </c>
      <c r="N5" s="166" t="s">
        <v>2896</v>
      </c>
      <c r="O5" s="167">
        <v>3005</v>
      </c>
      <c r="P5" s="449"/>
      <c r="Q5" s="1213">
        <v>2974</v>
      </c>
      <c r="R5" s="166">
        <v>2973</v>
      </c>
      <c r="S5" s="167">
        <f>O5+J5-1</f>
        <v>3101</v>
      </c>
      <c r="T5" s="167">
        <v>-1</v>
      </c>
      <c r="U5" s="825">
        <v>1.46</v>
      </c>
      <c r="V5" s="179">
        <v>0</v>
      </c>
      <c r="W5" s="179">
        <v>0</v>
      </c>
      <c r="X5" s="186" t="s">
        <v>2942</v>
      </c>
      <c r="Y5" s="449"/>
    </row>
    <row r="6" spans="1:25" x14ac:dyDescent="0.25">
      <c r="A6" s="178">
        <v>38160</v>
      </c>
      <c r="B6" s="166" t="s">
        <v>714</v>
      </c>
      <c r="C6" s="178" t="s">
        <v>2941</v>
      </c>
      <c r="D6" s="166"/>
      <c r="E6" s="166"/>
      <c r="F6" s="166" t="s">
        <v>548</v>
      </c>
      <c r="G6" s="178">
        <v>1</v>
      </c>
      <c r="H6" s="178"/>
      <c r="I6" s="166" t="s">
        <v>28</v>
      </c>
      <c r="J6" s="166">
        <v>110</v>
      </c>
      <c r="K6" s="166"/>
      <c r="L6" s="178">
        <v>18</v>
      </c>
      <c r="M6" s="166"/>
      <c r="N6" s="166" t="s">
        <v>775</v>
      </c>
      <c r="O6" s="167">
        <v>2974</v>
      </c>
      <c r="P6" s="449"/>
      <c r="Q6" s="1213">
        <v>2974</v>
      </c>
      <c r="R6" s="449"/>
      <c r="S6" s="167">
        <f>O6+J6-1</f>
        <v>3083</v>
      </c>
      <c r="T6" s="897">
        <v>110.9</v>
      </c>
      <c r="U6" s="825">
        <v>1.01</v>
      </c>
      <c r="V6" s="179">
        <v>0.47</v>
      </c>
      <c r="W6" s="179">
        <v>0.59</v>
      </c>
      <c r="X6" s="186" t="s">
        <v>807</v>
      </c>
      <c r="Y6" s="449"/>
    </row>
    <row r="7" spans="1:25" x14ac:dyDescent="0.25">
      <c r="A7" s="178">
        <v>38175</v>
      </c>
      <c r="B7" s="166" t="s">
        <v>714</v>
      </c>
      <c r="C7" s="178" t="s">
        <v>2922</v>
      </c>
      <c r="D7" s="166"/>
      <c r="E7" s="166"/>
      <c r="F7" s="166" t="s">
        <v>548</v>
      </c>
      <c r="G7" s="178">
        <v>13</v>
      </c>
      <c r="H7" s="178"/>
      <c r="I7" s="166" t="s">
        <v>28</v>
      </c>
      <c r="J7" s="166">
        <v>76</v>
      </c>
      <c r="K7" s="166"/>
      <c r="L7" s="178">
        <v>0</v>
      </c>
      <c r="M7" s="166" t="s">
        <v>725</v>
      </c>
      <c r="N7" s="166" t="s">
        <v>2896</v>
      </c>
      <c r="O7" s="167">
        <v>3017</v>
      </c>
      <c r="P7" s="449"/>
      <c r="Q7" s="811">
        <v>2974</v>
      </c>
      <c r="R7" s="166">
        <v>2973</v>
      </c>
      <c r="S7" s="167">
        <f>O7+J7-1</f>
        <v>3092</v>
      </c>
      <c r="T7" s="897">
        <v>130.69999999999999</v>
      </c>
      <c r="U7" s="825">
        <v>1.72</v>
      </c>
      <c r="V7" s="179">
        <v>0</v>
      </c>
      <c r="W7" s="179">
        <v>0</v>
      </c>
      <c r="X7" s="186" t="s">
        <v>811</v>
      </c>
      <c r="Y7" s="449"/>
    </row>
    <row r="8" spans="1:25" x14ac:dyDescent="0.25">
      <c r="A8" s="178">
        <v>38163</v>
      </c>
      <c r="B8" s="166" t="s">
        <v>714</v>
      </c>
      <c r="C8" s="178" t="s">
        <v>2925</v>
      </c>
      <c r="D8" s="166"/>
      <c r="E8" s="166"/>
      <c r="F8" s="166" t="s">
        <v>548</v>
      </c>
      <c r="G8" s="178">
        <v>1</v>
      </c>
      <c r="H8" s="178"/>
      <c r="I8" s="166" t="s">
        <v>28</v>
      </c>
      <c r="J8" s="166">
        <v>91</v>
      </c>
      <c r="K8" s="166"/>
      <c r="L8" s="178">
        <v>22</v>
      </c>
      <c r="M8" s="166"/>
      <c r="N8" s="166" t="s">
        <v>24</v>
      </c>
      <c r="O8" s="167">
        <v>2973</v>
      </c>
      <c r="P8" s="449"/>
      <c r="Q8" s="1213">
        <v>2973</v>
      </c>
      <c r="R8" s="449"/>
      <c r="S8" s="167">
        <f>O8+J8-1</f>
        <v>3063</v>
      </c>
      <c r="T8" s="897">
        <v>119</v>
      </c>
      <c r="U8" s="825">
        <v>1.31</v>
      </c>
      <c r="V8" s="179">
        <v>1</v>
      </c>
      <c r="W8" s="179">
        <v>0.84</v>
      </c>
      <c r="X8" s="186" t="s">
        <v>806</v>
      </c>
      <c r="Y8" s="166" t="s">
        <v>2939</v>
      </c>
    </row>
    <row r="9" spans="1:25" x14ac:dyDescent="0.25">
      <c r="A9" s="178">
        <v>38164</v>
      </c>
      <c r="B9" s="166" t="s">
        <v>714</v>
      </c>
      <c r="C9" s="178" t="s">
        <v>2926</v>
      </c>
      <c r="D9" s="166"/>
      <c r="E9" s="166"/>
      <c r="F9" s="166" t="s">
        <v>548</v>
      </c>
      <c r="G9" s="178">
        <v>1</v>
      </c>
      <c r="H9" s="178"/>
      <c r="I9" s="166" t="s">
        <v>28</v>
      </c>
      <c r="J9" s="166">
        <v>91</v>
      </c>
      <c r="K9" s="166"/>
      <c r="L9" s="178">
        <v>22</v>
      </c>
      <c r="M9" s="166"/>
      <c r="N9" s="166" t="s">
        <v>24</v>
      </c>
      <c r="O9" s="167">
        <v>2973</v>
      </c>
      <c r="P9" s="449"/>
      <c r="Q9" s="1213">
        <v>2973</v>
      </c>
      <c r="R9" s="449"/>
      <c r="S9" s="167">
        <f>O9+J9-1</f>
        <v>3063</v>
      </c>
      <c r="T9" s="897">
        <v>119.3</v>
      </c>
      <c r="U9" s="825">
        <v>1.31</v>
      </c>
      <c r="V9" s="179">
        <v>1.03</v>
      </c>
      <c r="W9" s="179">
        <v>0.93</v>
      </c>
      <c r="X9" s="186" t="s">
        <v>806</v>
      </c>
      <c r="Y9" s="166" t="s">
        <v>2939</v>
      </c>
    </row>
    <row r="10" spans="1:25" x14ac:dyDescent="0.25">
      <c r="A10" s="178">
        <v>38157</v>
      </c>
      <c r="B10" s="166" t="s">
        <v>714</v>
      </c>
      <c r="C10" s="178" t="s">
        <v>2926</v>
      </c>
      <c r="D10" s="166"/>
      <c r="E10" s="166"/>
      <c r="F10" s="166" t="s">
        <v>548</v>
      </c>
      <c r="G10" s="178">
        <v>1</v>
      </c>
      <c r="H10" s="178"/>
      <c r="I10" s="166" t="s">
        <v>28</v>
      </c>
      <c r="J10" s="166">
        <v>69</v>
      </c>
      <c r="K10" s="166"/>
      <c r="L10" s="178">
        <v>21</v>
      </c>
      <c r="M10" s="166"/>
      <c r="N10" s="166" t="s">
        <v>775</v>
      </c>
      <c r="O10" s="167">
        <v>2974</v>
      </c>
      <c r="P10" s="449"/>
      <c r="Q10" s="1213">
        <v>2974</v>
      </c>
      <c r="R10" s="449"/>
      <c r="S10" s="167">
        <f>O10+J10-1</f>
        <v>3042</v>
      </c>
      <c r="T10" s="897">
        <v>99.8</v>
      </c>
      <c r="U10" s="825">
        <v>1.45</v>
      </c>
      <c r="V10" s="179">
        <v>1.37</v>
      </c>
      <c r="W10" s="179">
        <v>1.33</v>
      </c>
      <c r="X10" s="186" t="s">
        <v>806</v>
      </c>
      <c r="Y10" s="449"/>
    </row>
    <row r="11" spans="1:25" x14ac:dyDescent="0.25">
      <c r="A11" s="178">
        <v>38156</v>
      </c>
      <c r="B11" s="166" t="s">
        <v>714</v>
      </c>
      <c r="C11" s="178" t="s">
        <v>2926</v>
      </c>
      <c r="D11" s="166"/>
      <c r="E11" s="166"/>
      <c r="F11" s="166" t="s">
        <v>548</v>
      </c>
      <c r="G11" s="178">
        <v>13</v>
      </c>
      <c r="H11" s="178"/>
      <c r="I11" s="166" t="s">
        <v>28</v>
      </c>
      <c r="J11" s="166">
        <v>75</v>
      </c>
      <c r="K11" s="166"/>
      <c r="L11" s="178">
        <v>23</v>
      </c>
      <c r="M11" s="166"/>
      <c r="N11" s="166" t="s">
        <v>24</v>
      </c>
      <c r="O11" s="167">
        <v>2973</v>
      </c>
      <c r="P11" s="449"/>
      <c r="Q11" s="1213">
        <v>2973</v>
      </c>
      <c r="R11" s="449"/>
      <c r="S11" s="167">
        <f>O11+J11-1</f>
        <v>3047</v>
      </c>
      <c r="T11" s="897">
        <v>93.5</v>
      </c>
      <c r="U11" s="825">
        <v>1.25</v>
      </c>
      <c r="V11" s="179">
        <v>1.05</v>
      </c>
      <c r="W11" s="179">
        <v>0.98</v>
      </c>
      <c r="X11" s="186" t="s">
        <v>806</v>
      </c>
      <c r="Y11" s="449"/>
    </row>
    <row r="12" spans="1:25" x14ac:dyDescent="0.25">
      <c r="A12" s="178">
        <v>38173</v>
      </c>
      <c r="B12" s="166" t="s">
        <v>714</v>
      </c>
      <c r="C12" s="178" t="s">
        <v>2940</v>
      </c>
      <c r="D12" s="166"/>
      <c r="E12" s="166"/>
      <c r="F12" s="166" t="s">
        <v>548</v>
      </c>
      <c r="G12" s="178">
        <v>13</v>
      </c>
      <c r="H12" s="178"/>
      <c r="I12" s="166" t="s">
        <v>28</v>
      </c>
      <c r="J12" s="166">
        <v>61</v>
      </c>
      <c r="K12" s="166"/>
      <c r="L12" s="178">
        <v>0</v>
      </c>
      <c r="M12" s="166" t="s">
        <v>800</v>
      </c>
      <c r="N12" s="166"/>
      <c r="O12" s="167">
        <v>2845</v>
      </c>
      <c r="P12" s="449"/>
      <c r="Q12" s="811">
        <v>2825</v>
      </c>
      <c r="R12" s="166">
        <v>2824</v>
      </c>
      <c r="S12" s="167">
        <f>O12+J12-1</f>
        <v>2905</v>
      </c>
      <c r="T12" s="897">
        <v>78</v>
      </c>
      <c r="U12" s="825">
        <v>1.28</v>
      </c>
      <c r="V12" s="179">
        <v>0</v>
      </c>
      <c r="W12" s="179">
        <v>0</v>
      </c>
      <c r="X12" s="186" t="s">
        <v>811</v>
      </c>
      <c r="Y12" s="166" t="s">
        <v>2939</v>
      </c>
    </row>
    <row r="13" spans="1:25" x14ac:dyDescent="0.25">
      <c r="A13" s="178">
        <v>38174</v>
      </c>
      <c r="B13" s="166" t="s">
        <v>714</v>
      </c>
      <c r="C13" s="178" t="s">
        <v>2940</v>
      </c>
      <c r="D13" s="166"/>
      <c r="E13" s="166"/>
      <c r="F13" s="166" t="s">
        <v>548</v>
      </c>
      <c r="G13" s="178">
        <v>13</v>
      </c>
      <c r="H13" s="178"/>
      <c r="I13" s="166" t="s">
        <v>28</v>
      </c>
      <c r="J13" s="166">
        <v>57</v>
      </c>
      <c r="K13" s="166"/>
      <c r="L13" s="178">
        <v>0</v>
      </c>
      <c r="M13" s="166" t="s">
        <v>800</v>
      </c>
      <c r="N13" s="166"/>
      <c r="O13" s="167">
        <v>2849</v>
      </c>
      <c r="P13" s="449"/>
      <c r="Q13" s="811">
        <v>2825</v>
      </c>
      <c r="R13" s="166">
        <v>2824</v>
      </c>
      <c r="S13" s="167">
        <f>O13+J13-1</f>
        <v>2905</v>
      </c>
      <c r="T13" s="897">
        <v>74.8</v>
      </c>
      <c r="U13" s="825">
        <v>1.31</v>
      </c>
      <c r="V13" s="179">
        <v>0</v>
      </c>
      <c r="W13" s="179">
        <v>0</v>
      </c>
      <c r="X13" s="186" t="s">
        <v>811</v>
      </c>
      <c r="Y13" s="166" t="s">
        <v>2939</v>
      </c>
    </row>
    <row r="14" spans="1:25" x14ac:dyDescent="0.25">
      <c r="A14" s="178">
        <v>38177</v>
      </c>
      <c r="B14" s="166" t="s">
        <v>714</v>
      </c>
      <c r="C14" s="178" t="s">
        <v>2922</v>
      </c>
      <c r="D14" s="166"/>
      <c r="E14" s="166"/>
      <c r="F14" s="166" t="s">
        <v>548</v>
      </c>
      <c r="G14" s="178">
        <v>13</v>
      </c>
      <c r="H14" s="178"/>
      <c r="I14" s="166" t="s">
        <v>28</v>
      </c>
      <c r="J14" s="166">
        <v>58</v>
      </c>
      <c r="K14" s="166" t="s">
        <v>728</v>
      </c>
      <c r="L14" s="178">
        <v>0</v>
      </c>
      <c r="M14" s="166" t="s">
        <v>800</v>
      </c>
      <c r="N14" s="166"/>
      <c r="O14" s="167">
        <v>2863</v>
      </c>
      <c r="P14" s="449"/>
      <c r="Q14" s="811">
        <v>2825</v>
      </c>
      <c r="R14" s="166">
        <v>2824</v>
      </c>
      <c r="S14" s="167">
        <f>O14+J14-1</f>
        <v>2920</v>
      </c>
      <c r="T14" s="897">
        <v>60.3</v>
      </c>
      <c r="U14" s="825">
        <v>1.04</v>
      </c>
      <c r="V14" s="179">
        <v>0</v>
      </c>
      <c r="W14" s="179">
        <v>0</v>
      </c>
      <c r="X14" s="186" t="s">
        <v>811</v>
      </c>
      <c r="Y14" s="449"/>
    </row>
    <row r="15" spans="1:25" x14ac:dyDescent="0.25">
      <c r="A15" s="178">
        <v>38178</v>
      </c>
      <c r="B15" s="166" t="s">
        <v>714</v>
      </c>
      <c r="C15" s="178" t="s">
        <v>2922</v>
      </c>
      <c r="D15" s="166"/>
      <c r="E15" s="166"/>
      <c r="F15" s="166" t="s">
        <v>548</v>
      </c>
      <c r="G15" s="178">
        <v>13</v>
      </c>
      <c r="H15" s="178"/>
      <c r="I15" s="166" t="s">
        <v>28</v>
      </c>
      <c r="J15" s="166">
        <v>76</v>
      </c>
      <c r="K15" s="166"/>
      <c r="L15" s="178">
        <v>0</v>
      </c>
      <c r="M15" s="166" t="s">
        <v>672</v>
      </c>
      <c r="N15" s="166"/>
      <c r="O15" s="167">
        <v>2834</v>
      </c>
      <c r="P15" s="449"/>
      <c r="Q15" s="811">
        <v>2825</v>
      </c>
      <c r="R15" s="166">
        <v>2824</v>
      </c>
      <c r="S15" s="167">
        <f>O15+J15-1</f>
        <v>2909</v>
      </c>
      <c r="T15" s="897">
        <v>86</v>
      </c>
      <c r="U15" s="825">
        <v>1.1299999999999999</v>
      </c>
      <c r="V15" s="179">
        <v>0</v>
      </c>
      <c r="W15" s="179">
        <v>0</v>
      </c>
      <c r="X15" s="186" t="s">
        <v>811</v>
      </c>
    </row>
    <row r="16" spans="1:25" x14ac:dyDescent="0.25">
      <c r="A16" s="178">
        <v>38180</v>
      </c>
      <c r="B16" s="166" t="s">
        <v>714</v>
      </c>
      <c r="C16" s="178" t="s">
        <v>2922</v>
      </c>
      <c r="D16" s="166"/>
      <c r="E16" s="166"/>
      <c r="F16" s="166" t="s">
        <v>548</v>
      </c>
      <c r="G16" s="178">
        <v>4</v>
      </c>
      <c r="H16" s="178"/>
      <c r="I16" s="166" t="s">
        <v>28</v>
      </c>
      <c r="J16" s="166">
        <v>48</v>
      </c>
      <c r="K16" s="166"/>
      <c r="L16" s="178">
        <v>0</v>
      </c>
      <c r="M16" s="166" t="s">
        <v>725</v>
      </c>
      <c r="N16" s="166"/>
      <c r="O16" s="167">
        <v>2863</v>
      </c>
      <c r="P16" s="449"/>
      <c r="Q16" s="811">
        <v>2825</v>
      </c>
      <c r="R16" s="166">
        <v>2824</v>
      </c>
      <c r="S16" s="167">
        <f>O16+J16-1</f>
        <v>2910</v>
      </c>
      <c r="T16" s="897">
        <v>55.7</v>
      </c>
      <c r="U16" s="825">
        <v>1.1599999999999999</v>
      </c>
      <c r="V16" s="179">
        <v>0</v>
      </c>
      <c r="W16" s="179">
        <v>0</v>
      </c>
      <c r="X16" s="186" t="s">
        <v>811</v>
      </c>
    </row>
    <row r="17" spans="1:25" x14ac:dyDescent="0.25">
      <c r="A17" s="178">
        <v>38181</v>
      </c>
      <c r="B17" s="166" t="s">
        <v>714</v>
      </c>
      <c r="C17" s="178" t="s">
        <v>2932</v>
      </c>
      <c r="D17" s="166"/>
      <c r="E17" s="166"/>
      <c r="F17" s="166" t="s">
        <v>548</v>
      </c>
      <c r="G17" s="178">
        <v>13</v>
      </c>
      <c r="H17" s="178"/>
      <c r="I17" s="166" t="s">
        <v>28</v>
      </c>
      <c r="J17" s="166">
        <v>41</v>
      </c>
      <c r="K17" s="166"/>
      <c r="L17" s="178">
        <v>0</v>
      </c>
      <c r="M17" s="166" t="s">
        <v>725</v>
      </c>
      <c r="N17" s="166"/>
      <c r="O17" s="167">
        <v>2868</v>
      </c>
      <c r="P17" s="449"/>
      <c r="Q17" s="811">
        <v>2825</v>
      </c>
      <c r="R17" s="166">
        <v>2824</v>
      </c>
      <c r="S17" s="167">
        <f>O17+J17-1</f>
        <v>2908</v>
      </c>
      <c r="T17" s="897">
        <v>50.2</v>
      </c>
      <c r="U17" s="825">
        <v>1.22</v>
      </c>
      <c r="V17" s="179">
        <v>0</v>
      </c>
      <c r="W17" s="179">
        <v>0</v>
      </c>
      <c r="X17" s="186" t="s">
        <v>811</v>
      </c>
    </row>
    <row r="18" spans="1:25" x14ac:dyDescent="0.25">
      <c r="A18" s="178">
        <v>38188</v>
      </c>
      <c r="B18" s="166" t="s">
        <v>714</v>
      </c>
      <c r="C18" s="178" t="s">
        <v>2938</v>
      </c>
      <c r="D18" s="166"/>
      <c r="E18" s="166"/>
      <c r="F18" s="166" t="s">
        <v>548</v>
      </c>
      <c r="G18" s="178">
        <v>13</v>
      </c>
      <c r="H18" s="178"/>
      <c r="I18" s="166" t="s">
        <v>28</v>
      </c>
      <c r="J18" s="166">
        <v>52</v>
      </c>
      <c r="K18" s="166"/>
      <c r="L18" s="178">
        <v>0</v>
      </c>
      <c r="M18" s="166" t="s">
        <v>800</v>
      </c>
      <c r="N18" s="166"/>
      <c r="O18" s="167">
        <v>2842</v>
      </c>
      <c r="P18" s="449"/>
      <c r="Q18" s="811">
        <v>2825</v>
      </c>
      <c r="R18" s="166">
        <v>2824</v>
      </c>
      <c r="S18" s="167">
        <f>O18+J18-1</f>
        <v>2893</v>
      </c>
      <c r="T18" s="897">
        <v>44.3</v>
      </c>
      <c r="U18" s="825">
        <v>0.85</v>
      </c>
      <c r="V18" s="179">
        <v>0</v>
      </c>
      <c r="W18" s="179">
        <v>0</v>
      </c>
      <c r="X18" s="166" t="s">
        <v>896</v>
      </c>
    </row>
    <row r="19" spans="1:25" x14ac:dyDescent="0.25">
      <c r="A19" s="178">
        <v>38171</v>
      </c>
      <c r="B19" s="166" t="s">
        <v>714</v>
      </c>
      <c r="C19" s="178" t="s">
        <v>2937</v>
      </c>
      <c r="D19" s="166"/>
      <c r="E19" s="166"/>
      <c r="F19" s="166" t="s">
        <v>548</v>
      </c>
      <c r="G19" s="178">
        <v>13</v>
      </c>
      <c r="H19" s="178"/>
      <c r="I19" s="166" t="s">
        <v>28</v>
      </c>
      <c r="J19" s="166">
        <v>30</v>
      </c>
      <c r="K19" s="166"/>
      <c r="L19" s="178">
        <v>0</v>
      </c>
      <c r="M19" s="166" t="s">
        <v>725</v>
      </c>
      <c r="N19" s="166"/>
      <c r="O19" s="167">
        <v>2865</v>
      </c>
      <c r="P19" s="449"/>
      <c r="Q19" s="811">
        <v>2825</v>
      </c>
      <c r="R19" s="166">
        <v>2824</v>
      </c>
      <c r="S19" s="167">
        <f>O19+J19-1</f>
        <v>2894</v>
      </c>
      <c r="T19" s="897">
        <v>40.1</v>
      </c>
      <c r="U19" s="825">
        <v>1.34</v>
      </c>
      <c r="V19" s="179">
        <v>0</v>
      </c>
      <c r="W19" s="179">
        <v>0</v>
      </c>
      <c r="X19" s="186" t="s">
        <v>811</v>
      </c>
    </row>
    <row r="20" spans="1:25" x14ac:dyDescent="0.25">
      <c r="A20" s="178">
        <v>38168</v>
      </c>
      <c r="B20" s="166" t="s">
        <v>714</v>
      </c>
      <c r="C20" s="178" t="s">
        <v>2936</v>
      </c>
      <c r="D20" s="166"/>
      <c r="E20" s="166"/>
      <c r="F20" s="166" t="s">
        <v>548</v>
      </c>
      <c r="G20" s="178">
        <v>1</v>
      </c>
      <c r="H20" s="178"/>
      <c r="I20" s="166" t="s">
        <v>28</v>
      </c>
      <c r="J20" s="166">
        <v>137</v>
      </c>
      <c r="K20" s="166"/>
      <c r="L20" s="178">
        <v>13</v>
      </c>
      <c r="M20" s="166" t="s">
        <v>2935</v>
      </c>
      <c r="N20" s="166"/>
      <c r="O20" s="167">
        <v>2788</v>
      </c>
      <c r="P20" s="449"/>
      <c r="Q20" s="811">
        <v>2772</v>
      </c>
      <c r="R20" s="166">
        <v>2770</v>
      </c>
      <c r="S20" s="167">
        <f>O20+J20-1</f>
        <v>2924</v>
      </c>
      <c r="T20" s="897">
        <v>116.7</v>
      </c>
      <c r="U20" s="825">
        <v>0.85</v>
      </c>
      <c r="V20" s="179">
        <v>0.28999999999999998</v>
      </c>
      <c r="W20" s="179">
        <v>0.38</v>
      </c>
      <c r="X20" s="186" t="s">
        <v>805</v>
      </c>
    </row>
    <row r="21" spans="1:25" x14ac:dyDescent="0.25">
      <c r="A21" s="178">
        <v>38172</v>
      </c>
      <c r="B21" s="166" t="s">
        <v>714</v>
      </c>
      <c r="C21" s="178" t="s">
        <v>2934</v>
      </c>
      <c r="D21" s="166"/>
      <c r="E21" s="166"/>
      <c r="F21" s="166" t="s">
        <v>548</v>
      </c>
      <c r="G21" s="178">
        <v>2</v>
      </c>
      <c r="H21" s="178"/>
      <c r="I21" s="166" t="s">
        <v>28</v>
      </c>
      <c r="J21" s="166">
        <v>124</v>
      </c>
      <c r="K21" s="166"/>
      <c r="L21" s="178">
        <v>6</v>
      </c>
      <c r="M21" s="166" t="s">
        <v>955</v>
      </c>
      <c r="N21" s="166"/>
      <c r="O21" s="167">
        <v>2793</v>
      </c>
      <c r="P21" s="166"/>
      <c r="Q21" s="811">
        <v>2772</v>
      </c>
      <c r="R21" s="166">
        <v>2770</v>
      </c>
      <c r="S21" s="167">
        <f>O21+J21-1</f>
        <v>2916</v>
      </c>
      <c r="T21" s="897">
        <v>102</v>
      </c>
      <c r="U21" s="825">
        <v>0.82</v>
      </c>
      <c r="V21" s="179">
        <v>0.27</v>
      </c>
      <c r="W21" s="179">
        <v>0.3</v>
      </c>
      <c r="X21" s="186" t="s">
        <v>805</v>
      </c>
    </row>
    <row r="22" spans="1:25" x14ac:dyDescent="0.25">
      <c r="A22" s="178">
        <v>38182</v>
      </c>
      <c r="B22" s="166" t="s">
        <v>714</v>
      </c>
      <c r="C22" s="178" t="s">
        <v>2932</v>
      </c>
      <c r="D22" s="166"/>
      <c r="E22" s="166"/>
      <c r="F22" s="166" t="s">
        <v>548</v>
      </c>
      <c r="G22" s="178">
        <v>13</v>
      </c>
      <c r="H22" s="178"/>
      <c r="I22" s="166" t="s">
        <v>28</v>
      </c>
      <c r="J22" s="166">
        <v>128</v>
      </c>
      <c r="K22" s="166"/>
      <c r="L22" s="178">
        <v>19</v>
      </c>
      <c r="M22" s="1219" t="s">
        <v>2933</v>
      </c>
      <c r="N22" s="166"/>
      <c r="O22" s="167">
        <v>2792</v>
      </c>
      <c r="P22" s="166">
        <v>2780</v>
      </c>
      <c r="Q22" s="811">
        <v>2772</v>
      </c>
      <c r="R22" s="449"/>
      <c r="S22" s="167">
        <f>O22+J22-1</f>
        <v>2919</v>
      </c>
      <c r="T22" s="897">
        <v>102.4</v>
      </c>
      <c r="U22" s="825">
        <v>0.8</v>
      </c>
      <c r="V22" s="179">
        <v>0.47</v>
      </c>
      <c r="W22" s="179">
        <v>0.66</v>
      </c>
      <c r="X22" s="186" t="s">
        <v>805</v>
      </c>
    </row>
    <row r="23" spans="1:25" x14ac:dyDescent="0.25">
      <c r="A23" s="178">
        <v>38183</v>
      </c>
      <c r="B23" s="166" t="s">
        <v>714</v>
      </c>
      <c r="C23" s="178" t="s">
        <v>2932</v>
      </c>
      <c r="D23" s="166"/>
      <c r="E23" s="166"/>
      <c r="F23" s="166" t="s">
        <v>548</v>
      </c>
      <c r="G23" s="178">
        <v>13</v>
      </c>
      <c r="H23" s="178"/>
      <c r="I23" s="166" t="s">
        <v>28</v>
      </c>
      <c r="J23" s="166">
        <v>124</v>
      </c>
      <c r="K23" s="166"/>
      <c r="L23" s="178">
        <v>28</v>
      </c>
      <c r="M23" s="186" t="s">
        <v>2931</v>
      </c>
      <c r="N23" s="166"/>
      <c r="O23" s="167">
        <v>2785</v>
      </c>
      <c r="P23" s="166">
        <v>2780</v>
      </c>
      <c r="Q23" s="811">
        <v>2772</v>
      </c>
      <c r="R23" s="449"/>
      <c r="S23" s="167">
        <f>O23+J23-1</f>
        <v>2908</v>
      </c>
      <c r="T23" s="897">
        <v>66.8</v>
      </c>
      <c r="U23" s="825">
        <v>0.54</v>
      </c>
      <c r="V23" s="179">
        <v>0.35</v>
      </c>
      <c r="W23" s="179">
        <v>0.4</v>
      </c>
      <c r="X23" s="186" t="s">
        <v>805</v>
      </c>
    </row>
    <row r="24" spans="1:25" x14ac:dyDescent="0.25">
      <c r="A24" s="178">
        <v>38179</v>
      </c>
      <c r="B24" s="166" t="s">
        <v>714</v>
      </c>
      <c r="C24" s="178" t="s">
        <v>2930</v>
      </c>
      <c r="D24" s="166"/>
      <c r="E24" s="166"/>
      <c r="F24" s="166" t="s">
        <v>548</v>
      </c>
      <c r="G24" s="178">
        <v>4</v>
      </c>
      <c r="H24" s="178"/>
      <c r="I24" s="166" t="s">
        <v>28</v>
      </c>
      <c r="J24" s="166">
        <v>111</v>
      </c>
      <c r="K24" s="166" t="s">
        <v>15</v>
      </c>
      <c r="L24" s="178">
        <v>22</v>
      </c>
      <c r="M24" s="1219" t="s">
        <v>2929</v>
      </c>
      <c r="N24" s="166"/>
      <c r="O24" s="167">
        <v>2786</v>
      </c>
      <c r="P24" s="166">
        <v>2780</v>
      </c>
      <c r="Q24" s="811">
        <v>2772</v>
      </c>
      <c r="R24" s="449"/>
      <c r="S24" s="167">
        <f>O24+J24-1</f>
        <v>2896</v>
      </c>
      <c r="T24" s="897">
        <v>95.3</v>
      </c>
      <c r="U24" s="825">
        <v>0.86</v>
      </c>
      <c r="V24" s="179">
        <v>0.35</v>
      </c>
      <c r="W24" s="179">
        <v>0.46</v>
      </c>
      <c r="X24" s="186" t="s">
        <v>805</v>
      </c>
    </row>
    <row r="25" spans="1:25" x14ac:dyDescent="0.25">
      <c r="A25" s="178">
        <v>38185</v>
      </c>
      <c r="B25" s="166" t="s">
        <v>714</v>
      </c>
      <c r="C25" s="178" t="s">
        <v>2928</v>
      </c>
      <c r="D25" s="166"/>
      <c r="E25" s="166"/>
      <c r="F25" s="166" t="s">
        <v>548</v>
      </c>
      <c r="G25" s="178">
        <v>2</v>
      </c>
      <c r="H25" s="178"/>
      <c r="I25" s="166" t="s">
        <v>28</v>
      </c>
      <c r="J25" s="166">
        <v>161</v>
      </c>
      <c r="K25" s="166" t="s">
        <v>728</v>
      </c>
      <c r="L25" s="178">
        <v>32</v>
      </c>
      <c r="M25" s="166"/>
      <c r="N25" s="166" t="s">
        <v>775</v>
      </c>
      <c r="O25" s="167">
        <v>2768</v>
      </c>
      <c r="P25" s="449"/>
      <c r="Q25" s="811">
        <v>2768</v>
      </c>
      <c r="R25" s="449"/>
      <c r="S25" s="167">
        <f>O25+J25-1</f>
        <v>2928</v>
      </c>
      <c r="T25" s="897">
        <v>115.9</v>
      </c>
      <c r="U25" s="825">
        <v>0.72</v>
      </c>
      <c r="V25" s="179">
        <v>0.33</v>
      </c>
      <c r="W25" s="179">
        <v>0.5</v>
      </c>
      <c r="X25" s="186" t="s">
        <v>805</v>
      </c>
    </row>
    <row r="26" spans="1:25" x14ac:dyDescent="0.25">
      <c r="A26" s="178">
        <v>38187</v>
      </c>
      <c r="B26" s="166" t="s">
        <v>714</v>
      </c>
      <c r="C26" s="178" t="s">
        <v>2927</v>
      </c>
      <c r="D26" s="166"/>
      <c r="E26" s="166"/>
      <c r="F26" s="166" t="s">
        <v>548</v>
      </c>
      <c r="G26" s="178">
        <v>13</v>
      </c>
      <c r="H26" s="178"/>
      <c r="I26" s="166" t="s">
        <v>28</v>
      </c>
      <c r="J26" s="166">
        <v>30</v>
      </c>
      <c r="K26" s="166"/>
      <c r="L26" s="178">
        <v>0</v>
      </c>
      <c r="M26" s="178" t="s">
        <v>672</v>
      </c>
      <c r="N26" s="166" t="s">
        <v>2896</v>
      </c>
      <c r="O26" s="167">
        <v>2775</v>
      </c>
      <c r="P26" s="166">
        <v>2764</v>
      </c>
      <c r="Q26" s="811">
        <v>2742</v>
      </c>
      <c r="R26" s="449"/>
      <c r="S26" s="167">
        <f>O26+J26-1</f>
        <v>2804</v>
      </c>
      <c r="T26" s="897">
        <v>52.9</v>
      </c>
      <c r="U26" s="825">
        <v>1.76</v>
      </c>
      <c r="V26" s="179">
        <v>0</v>
      </c>
      <c r="W26" s="179">
        <v>0</v>
      </c>
      <c r="X26" s="186" t="s">
        <v>811</v>
      </c>
    </row>
    <row r="27" spans="1:25" x14ac:dyDescent="0.25">
      <c r="A27" s="178">
        <v>38186</v>
      </c>
      <c r="B27" s="166" t="s">
        <v>714</v>
      </c>
      <c r="C27" s="178" t="s">
        <v>2927</v>
      </c>
      <c r="D27" s="166"/>
      <c r="E27" s="166"/>
      <c r="F27" s="166" t="s">
        <v>548</v>
      </c>
      <c r="G27" s="178">
        <v>13</v>
      </c>
      <c r="H27" s="178"/>
      <c r="I27" s="166" t="s">
        <v>28</v>
      </c>
      <c r="J27" s="166">
        <v>49</v>
      </c>
      <c r="K27" s="166"/>
      <c r="L27" s="178">
        <v>0</v>
      </c>
      <c r="M27" s="178" t="s">
        <v>672</v>
      </c>
      <c r="N27" s="166" t="s">
        <v>2896</v>
      </c>
      <c r="O27" s="167">
        <v>2761</v>
      </c>
      <c r="P27" s="166">
        <v>2750</v>
      </c>
      <c r="Q27" s="811">
        <v>2742</v>
      </c>
      <c r="R27" s="449"/>
      <c r="S27" s="167">
        <f>O27+J27-1</f>
        <v>2809</v>
      </c>
      <c r="T27" s="897">
        <v>64.099999999999994</v>
      </c>
      <c r="U27" s="825">
        <v>1.31</v>
      </c>
      <c r="V27" s="179">
        <v>0</v>
      </c>
      <c r="W27" s="179">
        <v>0</v>
      </c>
      <c r="X27" s="186" t="s">
        <v>811</v>
      </c>
    </row>
    <row r="28" spans="1:25" x14ac:dyDescent="0.25">
      <c r="A28" s="178">
        <v>38152</v>
      </c>
      <c r="B28" s="166" t="s">
        <v>714</v>
      </c>
      <c r="C28" s="812" t="s">
        <v>22</v>
      </c>
      <c r="D28" s="465"/>
      <c r="E28" s="166"/>
      <c r="F28" s="166" t="s">
        <v>548</v>
      </c>
      <c r="G28" s="178">
        <v>13</v>
      </c>
      <c r="H28" s="178"/>
      <c r="I28" s="166" t="s">
        <v>817</v>
      </c>
      <c r="J28" s="166">
        <v>57</v>
      </c>
      <c r="K28" s="166"/>
      <c r="L28" s="178">
        <v>0</v>
      </c>
      <c r="M28" s="166" t="s">
        <v>775</v>
      </c>
      <c r="N28" s="166" t="s">
        <v>2896</v>
      </c>
      <c r="O28" s="465" t="s">
        <v>22</v>
      </c>
      <c r="P28" s="449"/>
      <c r="Q28" s="1213" t="s">
        <v>646</v>
      </c>
      <c r="R28" s="449"/>
      <c r="S28" s="167"/>
      <c r="T28" s="897">
        <v>40.299999999999997</v>
      </c>
      <c r="U28" s="825">
        <v>0.71</v>
      </c>
      <c r="V28" s="179">
        <v>0</v>
      </c>
      <c r="W28" s="179">
        <v>0</v>
      </c>
      <c r="X28" s="166" t="s">
        <v>896</v>
      </c>
    </row>
    <row r="29" spans="1:25" x14ac:dyDescent="0.25">
      <c r="A29" s="178">
        <v>38153</v>
      </c>
      <c r="B29" s="166" t="s">
        <v>714</v>
      </c>
      <c r="C29" s="178" t="s">
        <v>2925</v>
      </c>
      <c r="D29" s="166"/>
      <c r="E29" s="166"/>
      <c r="F29" s="166" t="s">
        <v>548</v>
      </c>
      <c r="G29" s="178">
        <v>8</v>
      </c>
      <c r="H29" s="178"/>
      <c r="I29" s="166" t="s">
        <v>817</v>
      </c>
      <c r="J29" s="166">
        <v>16</v>
      </c>
      <c r="K29" s="166" t="s">
        <v>15</v>
      </c>
      <c r="L29" s="178">
        <v>8</v>
      </c>
      <c r="M29" s="166"/>
      <c r="N29" s="166" t="s">
        <v>722</v>
      </c>
      <c r="O29" s="465" t="s">
        <v>22</v>
      </c>
      <c r="P29" s="449"/>
      <c r="Q29" s="1213" t="s">
        <v>646</v>
      </c>
      <c r="R29" s="449"/>
      <c r="S29" s="167"/>
      <c r="T29" s="897">
        <v>50.8</v>
      </c>
      <c r="U29" s="825">
        <v>3.17</v>
      </c>
      <c r="V29" s="179">
        <v>3.37</v>
      </c>
      <c r="W29" s="179">
        <v>2.97</v>
      </c>
      <c r="X29" s="186" t="s">
        <v>854</v>
      </c>
    </row>
    <row r="30" spans="1:25" x14ac:dyDescent="0.25">
      <c r="A30" s="178">
        <v>38154</v>
      </c>
      <c r="B30" s="166" t="s">
        <v>714</v>
      </c>
      <c r="C30" s="178" t="s">
        <v>2925</v>
      </c>
      <c r="D30" s="166"/>
      <c r="E30" s="166"/>
      <c r="F30" s="166" t="s">
        <v>548</v>
      </c>
      <c r="G30" s="178">
        <v>8</v>
      </c>
      <c r="H30" s="178"/>
      <c r="I30" s="166" t="s">
        <v>817</v>
      </c>
      <c r="J30" s="166">
        <v>15</v>
      </c>
      <c r="K30" s="166" t="s">
        <v>15</v>
      </c>
      <c r="L30" s="178">
        <v>9</v>
      </c>
      <c r="M30" s="166"/>
      <c r="N30" s="166" t="s">
        <v>722</v>
      </c>
      <c r="O30" s="465" t="s">
        <v>22</v>
      </c>
      <c r="P30" s="449"/>
      <c r="Q30" s="1213" t="s">
        <v>646</v>
      </c>
      <c r="R30" s="449"/>
      <c r="S30" s="167"/>
      <c r="T30" s="897">
        <v>46.3</v>
      </c>
      <c r="U30" s="825">
        <v>3.08</v>
      </c>
      <c r="V30" s="179">
        <v>2.89</v>
      </c>
      <c r="W30" s="179">
        <v>3.3</v>
      </c>
      <c r="X30" s="186" t="s">
        <v>858</v>
      </c>
    </row>
    <row r="31" spans="1:25" x14ac:dyDescent="0.25">
      <c r="A31" s="178">
        <v>38155</v>
      </c>
      <c r="B31" s="166" t="s">
        <v>714</v>
      </c>
      <c r="C31" s="178" t="s">
        <v>2925</v>
      </c>
      <c r="D31" s="166"/>
      <c r="E31" s="166"/>
      <c r="F31" s="166" t="s">
        <v>548</v>
      </c>
      <c r="G31" s="178">
        <v>8</v>
      </c>
      <c r="H31" s="178"/>
      <c r="I31" s="166" t="s">
        <v>817</v>
      </c>
      <c r="J31" s="166">
        <v>19</v>
      </c>
      <c r="K31" s="166" t="s">
        <v>15</v>
      </c>
      <c r="L31" s="178">
        <v>9</v>
      </c>
      <c r="M31" s="166"/>
      <c r="N31" s="166" t="s">
        <v>722</v>
      </c>
      <c r="O31" s="465" t="s">
        <v>22</v>
      </c>
      <c r="P31" s="449"/>
      <c r="Q31" s="1213" t="s">
        <v>646</v>
      </c>
      <c r="R31" s="449"/>
      <c r="S31" s="167"/>
      <c r="T31" s="897">
        <v>45.5</v>
      </c>
      <c r="U31" s="825">
        <v>2.39</v>
      </c>
      <c r="V31" s="179">
        <v>2.52</v>
      </c>
      <c r="W31" s="179">
        <v>2.52</v>
      </c>
      <c r="X31" s="186" t="s">
        <v>809</v>
      </c>
      <c r="Y31" s="449"/>
    </row>
    <row r="32" spans="1:25" x14ac:dyDescent="0.25">
      <c r="A32" s="178">
        <v>38158</v>
      </c>
      <c r="B32" s="166" t="s">
        <v>714</v>
      </c>
      <c r="C32" s="178" t="s">
        <v>2926</v>
      </c>
      <c r="D32" s="166"/>
      <c r="E32" s="166"/>
      <c r="F32" s="166" t="s">
        <v>548</v>
      </c>
      <c r="G32" s="178">
        <v>8</v>
      </c>
      <c r="H32" s="178"/>
      <c r="I32" s="166" t="s">
        <v>817</v>
      </c>
      <c r="J32" s="166">
        <v>12</v>
      </c>
      <c r="K32" s="166" t="s">
        <v>15</v>
      </c>
      <c r="L32" s="178">
        <v>10</v>
      </c>
      <c r="M32" s="166"/>
      <c r="N32" s="166" t="s">
        <v>722</v>
      </c>
      <c r="O32" s="167"/>
      <c r="P32" s="449"/>
      <c r="Q32" s="1213" t="s">
        <v>646</v>
      </c>
      <c r="R32" s="449"/>
      <c r="S32" s="167"/>
      <c r="T32" s="897">
        <v>27</v>
      </c>
      <c r="U32" s="825">
        <v>2.25</v>
      </c>
      <c r="V32" s="179">
        <v>2.19</v>
      </c>
      <c r="W32" s="179">
        <v>1.85</v>
      </c>
      <c r="X32" s="186" t="s">
        <v>809</v>
      </c>
      <c r="Y32" s="449"/>
    </row>
    <row r="33" spans="1:25" x14ac:dyDescent="0.25">
      <c r="A33" s="178">
        <v>38159</v>
      </c>
      <c r="B33" s="166" t="s">
        <v>714</v>
      </c>
      <c r="C33" s="178" t="s">
        <v>2925</v>
      </c>
      <c r="D33" s="166"/>
      <c r="E33" s="166"/>
      <c r="F33" s="166" t="s">
        <v>548</v>
      </c>
      <c r="G33" s="178">
        <v>8</v>
      </c>
      <c r="H33" s="178"/>
      <c r="I33" s="166" t="s">
        <v>817</v>
      </c>
      <c r="J33" s="166">
        <v>13</v>
      </c>
      <c r="K33" s="166" t="s">
        <v>15</v>
      </c>
      <c r="L33" s="178">
        <v>8</v>
      </c>
      <c r="M33" s="166"/>
      <c r="N33" s="166" t="s">
        <v>722</v>
      </c>
      <c r="O33" s="167"/>
      <c r="P33" s="449"/>
      <c r="Q33" s="1213" t="s">
        <v>646</v>
      </c>
      <c r="R33" s="449"/>
      <c r="S33" s="167"/>
      <c r="T33" s="897">
        <v>28</v>
      </c>
      <c r="U33" s="825">
        <v>2.15</v>
      </c>
      <c r="V33" s="179">
        <v>2.12</v>
      </c>
      <c r="W33" s="179">
        <v>1.85</v>
      </c>
      <c r="X33" s="186" t="s">
        <v>809</v>
      </c>
      <c r="Y33" s="449"/>
    </row>
    <row r="34" spans="1:25" x14ac:dyDescent="0.25">
      <c r="A34" s="178">
        <v>38161</v>
      </c>
      <c r="B34" s="166" t="s">
        <v>714</v>
      </c>
      <c r="C34" s="178" t="s">
        <v>2924</v>
      </c>
      <c r="D34" s="166"/>
      <c r="E34" s="166"/>
      <c r="F34" s="166" t="s">
        <v>548</v>
      </c>
      <c r="G34" s="178">
        <v>13</v>
      </c>
      <c r="H34" s="178"/>
      <c r="I34" s="166" t="s">
        <v>817</v>
      </c>
      <c r="J34" s="166">
        <v>41</v>
      </c>
      <c r="K34" s="166" t="s">
        <v>15</v>
      </c>
      <c r="L34" s="178">
        <v>0</v>
      </c>
      <c r="M34" s="166"/>
      <c r="N34" s="166" t="s">
        <v>2896</v>
      </c>
      <c r="O34" s="167"/>
      <c r="P34" s="449"/>
      <c r="Q34" s="1213" t="s">
        <v>646</v>
      </c>
      <c r="R34" s="449"/>
      <c r="S34" s="167"/>
      <c r="T34" s="897">
        <v>53.2</v>
      </c>
      <c r="U34" s="825">
        <v>1.3</v>
      </c>
      <c r="V34" s="179">
        <v>0</v>
      </c>
      <c r="W34" s="179">
        <v>0</v>
      </c>
      <c r="X34" s="186" t="s">
        <v>811</v>
      </c>
      <c r="Y34" s="449"/>
    </row>
    <row r="35" spans="1:25" x14ac:dyDescent="0.25">
      <c r="A35" s="178">
        <v>38162</v>
      </c>
      <c r="B35" s="166" t="s">
        <v>714</v>
      </c>
      <c r="C35" s="178" t="s">
        <v>2925</v>
      </c>
      <c r="D35" s="166"/>
      <c r="E35" s="166"/>
      <c r="F35" s="166" t="s">
        <v>548</v>
      </c>
      <c r="G35" s="178">
        <v>8</v>
      </c>
      <c r="H35" s="178"/>
      <c r="I35" s="166" t="s">
        <v>817</v>
      </c>
      <c r="J35" s="166">
        <v>15</v>
      </c>
      <c r="K35" s="166" t="s">
        <v>15</v>
      </c>
      <c r="L35" s="178">
        <v>9</v>
      </c>
      <c r="M35" s="166"/>
      <c r="N35" s="166" t="s">
        <v>722</v>
      </c>
      <c r="O35" s="167"/>
      <c r="P35" s="449"/>
      <c r="Q35" s="1213" t="s">
        <v>646</v>
      </c>
      <c r="R35" s="449"/>
      <c r="S35" s="167"/>
      <c r="T35" s="897">
        <v>44.9</v>
      </c>
      <c r="U35" s="825">
        <v>2.99</v>
      </c>
      <c r="V35" s="179">
        <v>3.13</v>
      </c>
      <c r="W35" s="179">
        <v>2.83</v>
      </c>
      <c r="X35" s="186" t="s">
        <v>810</v>
      </c>
      <c r="Y35" s="449"/>
    </row>
    <row r="36" spans="1:25" x14ac:dyDescent="0.25">
      <c r="A36" s="178">
        <v>38165</v>
      </c>
      <c r="B36" s="166" t="s">
        <v>714</v>
      </c>
      <c r="C36" s="178" t="s">
        <v>2925</v>
      </c>
      <c r="D36" s="166"/>
      <c r="E36" s="166"/>
      <c r="F36" s="166" t="s">
        <v>548</v>
      </c>
      <c r="G36" s="178">
        <v>8</v>
      </c>
      <c r="H36" s="178"/>
      <c r="I36" s="166" t="s">
        <v>817</v>
      </c>
      <c r="J36" s="166">
        <v>16</v>
      </c>
      <c r="K36" s="166" t="s">
        <v>15</v>
      </c>
      <c r="L36" s="178">
        <v>10</v>
      </c>
      <c r="M36" s="166"/>
      <c r="N36" s="166" t="s">
        <v>722</v>
      </c>
      <c r="O36" s="167"/>
      <c r="P36" s="449"/>
      <c r="Q36" s="1213" t="s">
        <v>646</v>
      </c>
      <c r="R36" s="449"/>
      <c r="S36" s="167"/>
      <c r="T36" s="897">
        <v>30.5</v>
      </c>
      <c r="U36" s="825">
        <v>1.91</v>
      </c>
      <c r="V36" s="179">
        <v>1.37</v>
      </c>
      <c r="W36" s="179">
        <v>2.34</v>
      </c>
      <c r="X36" s="186" t="s">
        <v>806</v>
      </c>
      <c r="Y36" s="449"/>
    </row>
    <row r="37" spans="1:25" x14ac:dyDescent="0.25">
      <c r="A37" s="178">
        <v>38166</v>
      </c>
      <c r="B37" s="166" t="s">
        <v>714</v>
      </c>
      <c r="C37" s="178" t="s">
        <v>2924</v>
      </c>
      <c r="D37" s="166"/>
      <c r="E37" s="166"/>
      <c r="F37" s="166" t="s">
        <v>548</v>
      </c>
      <c r="G37" s="178">
        <v>13</v>
      </c>
      <c r="H37" s="178"/>
      <c r="I37" s="166" t="s">
        <v>817</v>
      </c>
      <c r="J37" s="166">
        <v>18</v>
      </c>
      <c r="K37" s="166" t="s">
        <v>1007</v>
      </c>
      <c r="L37" s="178">
        <v>4</v>
      </c>
      <c r="M37" s="166" t="s">
        <v>775</v>
      </c>
      <c r="N37" s="166" t="s">
        <v>2896</v>
      </c>
      <c r="O37" s="167"/>
      <c r="P37" s="449"/>
      <c r="Q37" s="1213" t="s">
        <v>646</v>
      </c>
      <c r="R37" s="449"/>
      <c r="S37" s="167"/>
      <c r="T37" s="897">
        <v>38.5</v>
      </c>
      <c r="U37" s="825">
        <v>2.14</v>
      </c>
      <c r="V37" s="179">
        <v>1.1599999999999999</v>
      </c>
      <c r="W37" s="179">
        <v>1.96</v>
      </c>
      <c r="X37" s="186" t="s">
        <v>808</v>
      </c>
      <c r="Y37" s="449"/>
    </row>
    <row r="38" spans="1:25" x14ac:dyDescent="0.25">
      <c r="A38" s="178">
        <v>38169</v>
      </c>
      <c r="B38" s="166" t="s">
        <v>714</v>
      </c>
      <c r="C38" s="178" t="s">
        <v>2923</v>
      </c>
      <c r="D38" s="166"/>
      <c r="E38" s="166"/>
      <c r="F38" s="166" t="s">
        <v>548</v>
      </c>
      <c r="G38" s="178">
        <v>8</v>
      </c>
      <c r="H38" s="178"/>
      <c r="I38" s="166" t="s">
        <v>817</v>
      </c>
      <c r="J38" s="166">
        <v>43</v>
      </c>
      <c r="K38" s="166" t="s">
        <v>15</v>
      </c>
      <c r="L38" s="178">
        <v>18</v>
      </c>
      <c r="M38" s="166"/>
      <c r="N38" s="166" t="s">
        <v>722</v>
      </c>
      <c r="O38" s="167"/>
      <c r="P38" s="449"/>
      <c r="Q38" s="1213" t="s">
        <v>646</v>
      </c>
      <c r="R38" s="449"/>
      <c r="S38" s="167"/>
      <c r="T38" s="897">
        <v>38.299999999999997</v>
      </c>
      <c r="U38" s="825">
        <v>0.89</v>
      </c>
      <c r="V38" s="179">
        <v>0.67</v>
      </c>
      <c r="W38" s="179">
        <v>1.1399999999999999</v>
      </c>
      <c r="X38" s="166" t="s">
        <v>805</v>
      </c>
      <c r="Y38" s="449"/>
    </row>
    <row r="39" spans="1:25" x14ac:dyDescent="0.25">
      <c r="A39" s="178">
        <v>38170</v>
      </c>
      <c r="B39" s="166" t="s">
        <v>714</v>
      </c>
      <c r="C39" s="178" t="s">
        <v>2923</v>
      </c>
      <c r="D39" s="166"/>
      <c r="E39" s="166"/>
      <c r="F39" s="166" t="s">
        <v>548</v>
      </c>
      <c r="G39" s="178">
        <v>13</v>
      </c>
      <c r="H39" s="178"/>
      <c r="I39" s="166" t="s">
        <v>817</v>
      </c>
      <c r="J39" s="166">
        <v>136</v>
      </c>
      <c r="K39" s="166" t="s">
        <v>15</v>
      </c>
      <c r="L39" s="178">
        <v>0</v>
      </c>
      <c r="M39" s="166" t="s">
        <v>775</v>
      </c>
      <c r="N39" s="166" t="s">
        <v>2896</v>
      </c>
      <c r="O39" s="167"/>
      <c r="P39" s="449"/>
      <c r="Q39" s="1213" t="s">
        <v>646</v>
      </c>
      <c r="R39" s="449"/>
      <c r="S39" s="167"/>
      <c r="T39" s="897">
        <v>109.3</v>
      </c>
      <c r="U39" s="825">
        <v>0.8</v>
      </c>
      <c r="V39" s="179">
        <v>0</v>
      </c>
      <c r="W39" s="179">
        <v>0</v>
      </c>
      <c r="X39" s="166" t="s">
        <v>896</v>
      </c>
      <c r="Y39" s="449"/>
    </row>
    <row r="40" spans="1:25" x14ac:dyDescent="0.25">
      <c r="A40" s="178">
        <v>38176</v>
      </c>
      <c r="B40" s="166" t="s">
        <v>714</v>
      </c>
      <c r="C40" s="178" t="s">
        <v>2922</v>
      </c>
      <c r="D40" s="166"/>
      <c r="E40" s="166"/>
      <c r="F40" s="166" t="s">
        <v>548</v>
      </c>
      <c r="G40" s="178">
        <v>8</v>
      </c>
      <c r="H40" s="178"/>
      <c r="I40" s="166" t="s">
        <v>817</v>
      </c>
      <c r="J40" s="166">
        <v>13</v>
      </c>
      <c r="K40" s="166"/>
      <c r="L40" s="178">
        <v>6</v>
      </c>
      <c r="M40" s="166" t="s">
        <v>775</v>
      </c>
      <c r="N40" s="166" t="s">
        <v>2896</v>
      </c>
      <c r="O40" s="167"/>
      <c r="P40" s="449"/>
      <c r="Q40" s="1213" t="s">
        <v>646</v>
      </c>
      <c r="R40" s="449"/>
      <c r="S40" s="167"/>
      <c r="T40" s="897">
        <v>45</v>
      </c>
      <c r="U40" s="825">
        <v>3.46</v>
      </c>
      <c r="V40" s="179">
        <v>3.68</v>
      </c>
      <c r="W40" s="179">
        <v>3.29</v>
      </c>
      <c r="X40" s="186" t="s">
        <v>854</v>
      </c>
      <c r="Y40" s="449"/>
    </row>
    <row r="41" spans="1:25" x14ac:dyDescent="0.25">
      <c r="A41" s="178">
        <v>38184</v>
      </c>
      <c r="B41" s="166" t="s">
        <v>714</v>
      </c>
      <c r="C41" s="178" t="s">
        <v>2921</v>
      </c>
      <c r="D41" s="166"/>
      <c r="E41" s="166"/>
      <c r="F41" s="166" t="s">
        <v>548</v>
      </c>
      <c r="G41" s="178">
        <v>8</v>
      </c>
      <c r="H41" s="178"/>
      <c r="I41" s="166" t="s">
        <v>817</v>
      </c>
      <c r="J41" s="166">
        <v>18</v>
      </c>
      <c r="K41" s="166" t="s">
        <v>15</v>
      </c>
      <c r="L41" s="178">
        <v>12</v>
      </c>
      <c r="M41" s="166"/>
      <c r="N41" s="166" t="s">
        <v>793</v>
      </c>
      <c r="O41" s="167"/>
      <c r="P41" s="449"/>
      <c r="Q41" s="1213" t="s">
        <v>646</v>
      </c>
      <c r="R41" s="449"/>
      <c r="S41" s="167"/>
      <c r="T41" s="897">
        <v>43.1</v>
      </c>
      <c r="U41" s="825">
        <v>2.39</v>
      </c>
      <c r="V41" s="179">
        <v>1.93</v>
      </c>
      <c r="W41" s="179">
        <v>2.9</v>
      </c>
      <c r="X41" s="186" t="s">
        <v>808</v>
      </c>
      <c r="Y41" s="449"/>
    </row>
    <row r="42" spans="1:25" x14ac:dyDescent="0.25">
      <c r="A42" s="178"/>
      <c r="B42" s="449"/>
      <c r="C42" s="448"/>
      <c r="D42" s="166"/>
      <c r="E42" s="166"/>
      <c r="F42" s="166"/>
      <c r="G42" s="448"/>
      <c r="H42" s="178"/>
      <c r="I42" s="166"/>
      <c r="J42" s="166"/>
      <c r="K42" s="166"/>
      <c r="L42" s="178"/>
      <c r="M42" s="166"/>
      <c r="N42" s="166"/>
      <c r="O42" s="167"/>
      <c r="P42" s="449"/>
      <c r="Q42" s="166"/>
      <c r="R42" s="449"/>
      <c r="S42" s="167"/>
      <c r="T42" s="897"/>
      <c r="U42" s="825"/>
      <c r="V42" s="179"/>
      <c r="W42" s="179"/>
      <c r="X42" s="449"/>
      <c r="Y42" s="449"/>
    </row>
    <row r="43" spans="1:25" x14ac:dyDescent="0.25">
      <c r="A43" s="890" t="s">
        <v>2920</v>
      </c>
      <c r="B43" s="449"/>
      <c r="C43" s="448"/>
      <c r="D43" s="166"/>
      <c r="E43" s="166"/>
      <c r="F43" s="449"/>
      <c r="G43" s="448"/>
      <c r="H43" s="448"/>
      <c r="I43" s="449"/>
      <c r="J43" s="449"/>
      <c r="K43" s="449"/>
      <c r="L43" s="449"/>
      <c r="M43" s="449"/>
      <c r="N43" s="449"/>
      <c r="O43" s="167"/>
      <c r="P43" s="847"/>
      <c r="Q43" s="847"/>
      <c r="R43" s="847"/>
      <c r="S43" s="167"/>
      <c r="T43" s="483"/>
      <c r="U43" s="483"/>
      <c r="V43" s="449"/>
      <c r="W43" s="449"/>
      <c r="X43" s="449"/>
      <c r="Y43" s="449"/>
    </row>
    <row r="44" spans="1:25" x14ac:dyDescent="0.25">
      <c r="A44" s="178">
        <v>38196</v>
      </c>
      <c r="B44" s="166" t="s">
        <v>23</v>
      </c>
      <c r="C44" s="178">
        <v>74</v>
      </c>
      <c r="D44" s="1194">
        <v>583529.69999999995</v>
      </c>
      <c r="E44" s="1194">
        <v>219990</v>
      </c>
      <c r="F44" s="166" t="s">
        <v>548</v>
      </c>
      <c r="G44" s="178">
        <v>2</v>
      </c>
      <c r="H44" s="178">
        <v>79</v>
      </c>
      <c r="I44" s="166" t="s">
        <v>28</v>
      </c>
      <c r="J44" s="166">
        <v>126</v>
      </c>
      <c r="K44" s="449"/>
      <c r="L44" s="1214">
        <v>39</v>
      </c>
      <c r="M44" s="409"/>
      <c r="N44" s="409" t="s">
        <v>775</v>
      </c>
      <c r="O44" s="184">
        <v>2974</v>
      </c>
      <c r="P44" s="449"/>
      <c r="Q44" s="811">
        <v>2974</v>
      </c>
      <c r="R44" s="449"/>
      <c r="S44" s="167">
        <f>O44+J44-1</f>
        <v>3099</v>
      </c>
      <c r="T44" s="167">
        <v>73.5</v>
      </c>
      <c r="U44" s="825">
        <v>0.57999999999999996</v>
      </c>
      <c r="V44" s="179">
        <v>0.35</v>
      </c>
      <c r="W44" s="166">
        <v>0.43</v>
      </c>
      <c r="X44" s="166" t="s">
        <v>805</v>
      </c>
      <c r="Y44" s="166" t="s">
        <v>69</v>
      </c>
    </row>
    <row r="45" spans="1:25" x14ac:dyDescent="0.25">
      <c r="A45" s="178">
        <v>38240</v>
      </c>
      <c r="B45" s="166" t="s">
        <v>23</v>
      </c>
      <c r="C45" s="178">
        <v>119</v>
      </c>
      <c r="D45" s="1194">
        <v>583527.5</v>
      </c>
      <c r="E45" s="1194">
        <v>220002.1</v>
      </c>
      <c r="F45" s="166" t="s">
        <v>548</v>
      </c>
      <c r="G45" s="178">
        <v>1</v>
      </c>
      <c r="H45" s="178">
        <v>48</v>
      </c>
      <c r="I45" s="166" t="s">
        <v>28</v>
      </c>
      <c r="J45" s="166">
        <v>107</v>
      </c>
      <c r="K45" s="449"/>
      <c r="L45" s="1214">
        <v>19</v>
      </c>
      <c r="M45" s="409"/>
      <c r="N45" s="409" t="s">
        <v>775</v>
      </c>
      <c r="O45" s="184">
        <v>2974</v>
      </c>
      <c r="P45" s="449"/>
      <c r="Q45" s="811">
        <v>2974</v>
      </c>
      <c r="R45" s="449"/>
      <c r="S45" s="167">
        <f>O45+J45-1</f>
        <v>3080</v>
      </c>
      <c r="T45" s="167">
        <v>101.6</v>
      </c>
      <c r="U45" s="825">
        <v>0.95</v>
      </c>
      <c r="V45" s="179">
        <v>0.44</v>
      </c>
      <c r="W45" s="166">
        <v>0.55000000000000004</v>
      </c>
      <c r="X45" s="166" t="s">
        <v>805</v>
      </c>
      <c r="Y45" s="166" t="s">
        <v>2919</v>
      </c>
    </row>
    <row r="46" spans="1:25" x14ac:dyDescent="0.25">
      <c r="A46" s="178">
        <v>38222</v>
      </c>
      <c r="B46" s="166" t="s">
        <v>23</v>
      </c>
      <c r="C46" s="178">
        <v>100</v>
      </c>
      <c r="D46" s="1194">
        <v>583528.80000000005</v>
      </c>
      <c r="E46" s="1194">
        <v>219999.5</v>
      </c>
      <c r="F46" s="166" t="s">
        <v>548</v>
      </c>
      <c r="G46" s="178" t="s">
        <v>2909</v>
      </c>
      <c r="H46" s="178">
        <v>75</v>
      </c>
      <c r="I46" s="166" t="s">
        <v>28</v>
      </c>
      <c r="J46" s="166">
        <v>99</v>
      </c>
      <c r="K46" s="449"/>
      <c r="L46" s="1214">
        <v>3</v>
      </c>
      <c r="M46" s="409" t="s">
        <v>725</v>
      </c>
      <c r="N46" s="449"/>
      <c r="O46" s="184">
        <v>2995</v>
      </c>
      <c r="P46" s="449"/>
      <c r="Q46" s="811">
        <v>2974</v>
      </c>
      <c r="R46" s="166">
        <v>2973</v>
      </c>
      <c r="S46" s="167">
        <f>O46+J46-1</f>
        <v>3093</v>
      </c>
      <c r="T46" s="167">
        <v>157.6</v>
      </c>
      <c r="U46" s="825">
        <v>1.59</v>
      </c>
      <c r="V46" s="179">
        <v>1.19</v>
      </c>
      <c r="W46" s="166">
        <v>1.1399999999999999</v>
      </c>
      <c r="X46" s="186" t="s">
        <v>806</v>
      </c>
      <c r="Y46" s="166" t="s">
        <v>2918</v>
      </c>
    </row>
    <row r="47" spans="1:25" x14ac:dyDescent="0.25">
      <c r="A47" s="178">
        <v>38225</v>
      </c>
      <c r="B47" s="166" t="s">
        <v>23</v>
      </c>
      <c r="C47" s="178">
        <v>103</v>
      </c>
      <c r="D47" s="1194">
        <v>583529.1</v>
      </c>
      <c r="E47" s="1194">
        <v>219999</v>
      </c>
      <c r="F47" s="166" t="s">
        <v>548</v>
      </c>
      <c r="G47" s="178" t="s">
        <v>2909</v>
      </c>
      <c r="H47" s="178">
        <v>75</v>
      </c>
      <c r="I47" s="166" t="s">
        <v>28</v>
      </c>
      <c r="J47" s="166">
        <v>105</v>
      </c>
      <c r="K47" s="449"/>
      <c r="L47" s="1214">
        <v>4</v>
      </c>
      <c r="M47" s="409" t="s">
        <v>725</v>
      </c>
      <c r="N47" s="449"/>
      <c r="O47" s="184">
        <v>2995</v>
      </c>
      <c r="P47" s="449"/>
      <c r="Q47" s="811">
        <v>2974</v>
      </c>
      <c r="R47" s="166">
        <v>2973</v>
      </c>
      <c r="S47" s="167">
        <f>O47+J47-1</f>
        <v>3099</v>
      </c>
      <c r="T47" s="167">
        <v>172.1</v>
      </c>
      <c r="U47" s="825">
        <v>1.64</v>
      </c>
      <c r="V47" s="179">
        <v>1.1599999999999999</v>
      </c>
      <c r="W47" s="166">
        <v>1.39</v>
      </c>
      <c r="X47" s="186" t="s">
        <v>806</v>
      </c>
      <c r="Y47" s="166" t="s">
        <v>2917</v>
      </c>
    </row>
    <row r="48" spans="1:25" x14ac:dyDescent="0.25">
      <c r="A48" s="178">
        <v>38226</v>
      </c>
      <c r="B48" s="166" t="s">
        <v>23</v>
      </c>
      <c r="C48" s="178">
        <v>104</v>
      </c>
      <c r="D48" s="1194">
        <v>583529</v>
      </c>
      <c r="E48" s="1194">
        <v>219999.3</v>
      </c>
      <c r="F48" s="166" t="s">
        <v>548</v>
      </c>
      <c r="G48" s="178">
        <v>1</v>
      </c>
      <c r="H48" s="178">
        <v>101</v>
      </c>
      <c r="I48" s="166" t="s">
        <v>28</v>
      </c>
      <c r="J48" s="166">
        <v>119</v>
      </c>
      <c r="K48" s="449"/>
      <c r="L48" s="1214">
        <v>22</v>
      </c>
      <c r="M48" s="409"/>
      <c r="N48" s="409" t="s">
        <v>722</v>
      </c>
      <c r="O48" s="184">
        <v>2974</v>
      </c>
      <c r="P48" s="449"/>
      <c r="Q48" s="811">
        <v>2974</v>
      </c>
      <c r="R48" s="449"/>
      <c r="S48" s="167">
        <f>O48+J48-1</f>
        <v>3092</v>
      </c>
      <c r="T48" s="167">
        <v>161.69999999999999</v>
      </c>
      <c r="U48" s="825">
        <v>1.36</v>
      </c>
      <c r="V48" s="179">
        <v>0.99</v>
      </c>
      <c r="W48" s="166">
        <v>1.1000000000000001</v>
      </c>
      <c r="X48" s="186" t="s">
        <v>807</v>
      </c>
      <c r="Y48" s="166" t="s">
        <v>2916</v>
      </c>
    </row>
    <row r="49" spans="1:25" x14ac:dyDescent="0.25">
      <c r="A49" s="178">
        <v>38236</v>
      </c>
      <c r="B49" s="166" t="s">
        <v>23</v>
      </c>
      <c r="C49" s="178">
        <v>115</v>
      </c>
      <c r="D49" s="1194">
        <v>583528</v>
      </c>
      <c r="E49" s="1194">
        <v>220001</v>
      </c>
      <c r="F49" s="166" t="s">
        <v>548</v>
      </c>
      <c r="G49" s="178">
        <v>1</v>
      </c>
      <c r="H49" s="178">
        <v>77</v>
      </c>
      <c r="I49" s="166" t="s">
        <v>28</v>
      </c>
      <c r="J49" s="166">
        <v>103</v>
      </c>
      <c r="K49" s="449"/>
      <c r="L49" s="1214">
        <v>24</v>
      </c>
      <c r="M49" s="409"/>
      <c r="N49" s="409" t="s">
        <v>722</v>
      </c>
      <c r="O49" s="184">
        <v>2974</v>
      </c>
      <c r="P49" s="449"/>
      <c r="Q49" s="811">
        <v>2974</v>
      </c>
      <c r="R49" s="449"/>
      <c r="S49" s="167">
        <f>O49+J49-1</f>
        <v>3076</v>
      </c>
      <c r="T49" s="167">
        <v>126.3</v>
      </c>
      <c r="U49" s="825">
        <v>1.23</v>
      </c>
      <c r="V49" s="179">
        <v>0.93</v>
      </c>
      <c r="W49" s="166">
        <v>1.1200000000000001</v>
      </c>
      <c r="X49" s="186" t="s">
        <v>807</v>
      </c>
      <c r="Y49" s="166" t="s">
        <v>2910</v>
      </c>
    </row>
    <row r="50" spans="1:25" x14ac:dyDescent="0.25">
      <c r="A50" s="178">
        <v>38245</v>
      </c>
      <c r="B50" s="166" t="s">
        <v>23</v>
      </c>
      <c r="C50" s="178">
        <v>124</v>
      </c>
      <c r="D50" s="1194">
        <v>583526.80000000005</v>
      </c>
      <c r="E50" s="1194">
        <v>220003.8</v>
      </c>
      <c r="F50" s="166" t="s">
        <v>548</v>
      </c>
      <c r="G50" s="812" t="s">
        <v>2909</v>
      </c>
      <c r="H50" s="178">
        <v>40</v>
      </c>
      <c r="I50" s="166" t="s">
        <v>28</v>
      </c>
      <c r="J50" s="166">
        <v>97</v>
      </c>
      <c r="K50" s="449"/>
      <c r="L50" s="1214">
        <v>21</v>
      </c>
      <c r="M50" s="409" t="s">
        <v>2915</v>
      </c>
      <c r="N50" s="449"/>
      <c r="O50" s="184">
        <v>2980</v>
      </c>
      <c r="P50" s="811"/>
      <c r="Q50" s="811">
        <v>2974</v>
      </c>
      <c r="R50" s="166">
        <v>2973</v>
      </c>
      <c r="S50" s="167">
        <f>O50+J50-1</f>
        <v>3076</v>
      </c>
      <c r="T50" s="167">
        <v>110.8</v>
      </c>
      <c r="U50" s="825">
        <v>1.1399999999999999</v>
      </c>
      <c r="V50" s="179">
        <v>0.75</v>
      </c>
      <c r="W50" s="166">
        <v>0.92</v>
      </c>
      <c r="X50" s="186" t="s">
        <v>807</v>
      </c>
      <c r="Y50" s="166" t="s">
        <v>2914</v>
      </c>
    </row>
    <row r="51" spans="1:25" x14ac:dyDescent="0.25">
      <c r="A51" s="178">
        <v>38246</v>
      </c>
      <c r="B51" s="166" t="s">
        <v>23</v>
      </c>
      <c r="C51" s="178">
        <v>125</v>
      </c>
      <c r="D51" s="1194">
        <v>583526.6</v>
      </c>
      <c r="E51" s="1194">
        <v>220004.2</v>
      </c>
      <c r="F51" s="166" t="s">
        <v>548</v>
      </c>
      <c r="G51" s="178">
        <v>1</v>
      </c>
      <c r="H51" s="178">
        <v>91</v>
      </c>
      <c r="I51" s="166" t="s">
        <v>28</v>
      </c>
      <c r="J51" s="166">
        <v>107</v>
      </c>
      <c r="K51" s="449"/>
      <c r="L51" s="1214">
        <v>23</v>
      </c>
      <c r="M51" s="409"/>
      <c r="N51" s="409" t="s">
        <v>722</v>
      </c>
      <c r="O51" s="184">
        <v>2974</v>
      </c>
      <c r="P51" s="449"/>
      <c r="Q51" s="811">
        <v>2974</v>
      </c>
      <c r="R51" s="449"/>
      <c r="S51" s="167">
        <f>O51+J51-1</f>
        <v>3080</v>
      </c>
      <c r="T51" s="167">
        <v>135.5</v>
      </c>
      <c r="U51" s="825">
        <v>1.27</v>
      </c>
      <c r="V51" s="179">
        <v>0.82</v>
      </c>
      <c r="W51" s="166">
        <v>0.97</v>
      </c>
      <c r="X51" s="186" t="s">
        <v>807</v>
      </c>
      <c r="Y51" s="166" t="s">
        <v>2910</v>
      </c>
    </row>
    <row r="52" spans="1:25" x14ac:dyDescent="0.25">
      <c r="A52" s="178">
        <v>38220</v>
      </c>
      <c r="B52" s="166" t="s">
        <v>23</v>
      </c>
      <c r="C52" s="178">
        <v>98</v>
      </c>
      <c r="D52" s="1194">
        <v>583528.19999999995</v>
      </c>
      <c r="E52" s="1194">
        <v>200000.6</v>
      </c>
      <c r="F52" s="166" t="s">
        <v>548</v>
      </c>
      <c r="G52" s="178" t="s">
        <v>2909</v>
      </c>
      <c r="H52" s="178">
        <v>84</v>
      </c>
      <c r="I52" s="166" t="s">
        <v>28</v>
      </c>
      <c r="J52" s="166">
        <v>81</v>
      </c>
      <c r="K52" s="166" t="s">
        <v>1800</v>
      </c>
      <c r="L52" s="1214">
        <v>0</v>
      </c>
      <c r="M52" s="409" t="s">
        <v>725</v>
      </c>
      <c r="N52" s="409"/>
      <c r="O52" s="184">
        <v>3019</v>
      </c>
      <c r="P52" s="449"/>
      <c r="Q52" s="1213">
        <v>2974</v>
      </c>
      <c r="R52" s="166">
        <v>2973</v>
      </c>
      <c r="S52" s="167">
        <f>O52+J52-1</f>
        <v>3099</v>
      </c>
      <c r="T52" s="167">
        <v>125.4</v>
      </c>
      <c r="U52" s="825">
        <v>1.55</v>
      </c>
      <c r="V52" s="179">
        <v>0</v>
      </c>
      <c r="W52" s="166">
        <v>0</v>
      </c>
      <c r="X52" s="166" t="s">
        <v>811</v>
      </c>
      <c r="Y52" s="166" t="s">
        <v>2913</v>
      </c>
    </row>
    <row r="53" spans="1:25" x14ac:dyDescent="0.25">
      <c r="A53" s="178">
        <v>38221</v>
      </c>
      <c r="B53" s="166" t="s">
        <v>23</v>
      </c>
      <c r="C53" s="178">
        <v>99</v>
      </c>
      <c r="D53" s="1194">
        <v>583528.80000000005</v>
      </c>
      <c r="E53" s="1194">
        <v>219999.7</v>
      </c>
      <c r="F53" s="166" t="s">
        <v>548</v>
      </c>
      <c r="G53" s="178" t="s">
        <v>2909</v>
      </c>
      <c r="H53" s="178">
        <v>50</v>
      </c>
      <c r="I53" s="166" t="s">
        <v>28</v>
      </c>
      <c r="J53" s="166">
        <v>73</v>
      </c>
      <c r="K53" s="449"/>
      <c r="L53" s="1214">
        <v>0</v>
      </c>
      <c r="M53" s="409" t="s">
        <v>725</v>
      </c>
      <c r="N53" s="409"/>
      <c r="O53" s="184">
        <v>3021</v>
      </c>
      <c r="P53" s="449"/>
      <c r="Q53" s="1213">
        <v>2974</v>
      </c>
      <c r="R53" s="166">
        <v>2973</v>
      </c>
      <c r="S53" s="167">
        <f>O53+J53-1</f>
        <v>3093</v>
      </c>
      <c r="T53" s="167">
        <v>110.5</v>
      </c>
      <c r="U53" s="825">
        <v>1.51</v>
      </c>
      <c r="V53" s="179">
        <v>0</v>
      </c>
      <c r="W53" s="166">
        <v>0</v>
      </c>
      <c r="X53" s="166" t="s">
        <v>811</v>
      </c>
      <c r="Y53" s="166" t="s">
        <v>2912</v>
      </c>
    </row>
    <row r="54" spans="1:25" x14ac:dyDescent="0.25">
      <c r="A54" s="178">
        <v>38237</v>
      </c>
      <c r="B54" s="166" t="s">
        <v>23</v>
      </c>
      <c r="C54" s="178">
        <v>116</v>
      </c>
      <c r="D54" s="1194">
        <v>583527.69999999995</v>
      </c>
      <c r="E54" s="1194">
        <v>220000.8</v>
      </c>
      <c r="F54" s="166" t="s">
        <v>548</v>
      </c>
      <c r="G54" s="178">
        <v>1</v>
      </c>
      <c r="H54" s="178">
        <v>77</v>
      </c>
      <c r="I54" s="166" t="s">
        <v>28</v>
      </c>
      <c r="J54" s="166">
        <v>92</v>
      </c>
      <c r="K54" s="449"/>
      <c r="L54" s="1214">
        <v>23</v>
      </c>
      <c r="M54" s="409"/>
      <c r="N54" s="409" t="s">
        <v>722</v>
      </c>
      <c r="O54" s="184">
        <v>2974</v>
      </c>
      <c r="P54" s="449"/>
      <c r="Q54" s="811">
        <v>2974</v>
      </c>
      <c r="R54" s="449"/>
      <c r="S54" s="167">
        <f>O54+J54-1</f>
        <v>3065</v>
      </c>
      <c r="T54" s="167">
        <v>128.80000000000001</v>
      </c>
      <c r="U54" s="825">
        <v>1.4</v>
      </c>
      <c r="V54" s="179">
        <v>1.1599999999999999</v>
      </c>
      <c r="W54" s="166">
        <v>1.1000000000000001</v>
      </c>
      <c r="X54" s="186" t="s">
        <v>806</v>
      </c>
      <c r="Y54" s="166" t="s">
        <v>2910</v>
      </c>
    </row>
    <row r="55" spans="1:25" x14ac:dyDescent="0.25">
      <c r="A55" s="178">
        <v>38239</v>
      </c>
      <c r="B55" s="166" t="s">
        <v>23</v>
      </c>
      <c r="C55" s="178">
        <v>118</v>
      </c>
      <c r="D55" s="1194">
        <v>583527.5</v>
      </c>
      <c r="E55" s="1194">
        <v>220002.4</v>
      </c>
      <c r="F55" s="166" t="s">
        <v>548</v>
      </c>
      <c r="G55" s="178">
        <v>1</v>
      </c>
      <c r="H55" s="178">
        <v>66</v>
      </c>
      <c r="I55" s="166" t="s">
        <v>28</v>
      </c>
      <c r="J55" s="166">
        <v>81</v>
      </c>
      <c r="K55" s="449"/>
      <c r="L55" s="1214">
        <v>23</v>
      </c>
      <c r="M55" s="409"/>
      <c r="N55" s="409" t="s">
        <v>722</v>
      </c>
      <c r="O55" s="184">
        <v>2974</v>
      </c>
      <c r="P55" s="449"/>
      <c r="Q55" s="811">
        <v>2974</v>
      </c>
      <c r="R55" s="449"/>
      <c r="S55" s="167">
        <f>O55+J55-1</f>
        <v>3054</v>
      </c>
      <c r="T55" s="167">
        <v>111</v>
      </c>
      <c r="U55" s="825">
        <v>1.37</v>
      </c>
      <c r="V55" s="179">
        <v>1.18</v>
      </c>
      <c r="W55" s="166">
        <v>1.1499999999999999</v>
      </c>
      <c r="X55" s="186" t="s">
        <v>806</v>
      </c>
      <c r="Y55" s="166" t="s">
        <v>2910</v>
      </c>
    </row>
    <row r="56" spans="1:25" x14ac:dyDescent="0.25">
      <c r="A56" s="178">
        <v>38218</v>
      </c>
      <c r="B56" s="166" t="s">
        <v>23</v>
      </c>
      <c r="C56" s="178">
        <v>96</v>
      </c>
      <c r="D56" s="1194">
        <v>583528.4</v>
      </c>
      <c r="E56" s="1194">
        <v>220000</v>
      </c>
      <c r="F56" s="166" t="s">
        <v>548</v>
      </c>
      <c r="G56" s="178" t="s">
        <v>2909</v>
      </c>
      <c r="H56" s="178">
        <v>31</v>
      </c>
      <c r="I56" s="166" t="s">
        <v>28</v>
      </c>
      <c r="J56" s="166">
        <v>82</v>
      </c>
      <c r="K56" s="449"/>
      <c r="L56" s="1214">
        <v>21</v>
      </c>
      <c r="M56" s="1214" t="s">
        <v>931</v>
      </c>
      <c r="N56" s="449"/>
      <c r="O56" s="184">
        <v>2975</v>
      </c>
      <c r="P56" s="449"/>
      <c r="Q56" s="811">
        <v>2974</v>
      </c>
      <c r="R56" s="166">
        <v>2973</v>
      </c>
      <c r="S56" s="167">
        <f>O56+J56-1</f>
        <v>3056</v>
      </c>
      <c r="T56" s="167">
        <v>109.8</v>
      </c>
      <c r="U56" s="825">
        <v>1.34</v>
      </c>
      <c r="V56" s="179">
        <v>1.08</v>
      </c>
      <c r="W56" s="166">
        <v>1.22</v>
      </c>
      <c r="X56" s="186" t="s">
        <v>806</v>
      </c>
      <c r="Y56" s="166" t="s">
        <v>2911</v>
      </c>
    </row>
    <row r="57" spans="1:25" x14ac:dyDescent="0.25">
      <c r="A57" s="178">
        <v>38247</v>
      </c>
      <c r="B57" s="166" t="s">
        <v>23</v>
      </c>
      <c r="C57" s="178">
        <v>126</v>
      </c>
      <c r="D57" s="1194">
        <v>583526.5</v>
      </c>
      <c r="E57" s="1194">
        <v>220004.4</v>
      </c>
      <c r="F57" s="166" t="s">
        <v>548</v>
      </c>
      <c r="G57" s="178">
        <v>1</v>
      </c>
      <c r="H57" s="178">
        <v>83</v>
      </c>
      <c r="I57" s="166" t="s">
        <v>28</v>
      </c>
      <c r="J57" s="166">
        <v>93</v>
      </c>
      <c r="K57" s="449"/>
      <c r="L57" s="1214">
        <v>26</v>
      </c>
      <c r="M57" s="409"/>
      <c r="N57" s="409" t="s">
        <v>24</v>
      </c>
      <c r="O57" s="184">
        <v>2973</v>
      </c>
      <c r="P57" s="449"/>
      <c r="Q57" s="811">
        <v>2973</v>
      </c>
      <c r="R57" s="449"/>
      <c r="S57" s="167">
        <f>O57+J57-1</f>
        <v>3065</v>
      </c>
      <c r="T57" s="167">
        <v>124.4</v>
      </c>
      <c r="U57" s="825">
        <v>1.34</v>
      </c>
      <c r="V57" s="179">
        <v>1.03</v>
      </c>
      <c r="W57" s="166">
        <v>1.26</v>
      </c>
      <c r="X57" s="186" t="s">
        <v>806</v>
      </c>
      <c r="Y57" s="166" t="s">
        <v>2910</v>
      </c>
    </row>
    <row r="58" spans="1:25" x14ac:dyDescent="0.25">
      <c r="A58" s="178">
        <v>38243</v>
      </c>
      <c r="B58" s="166" t="s">
        <v>23</v>
      </c>
      <c r="C58" s="178">
        <v>122</v>
      </c>
      <c r="D58" s="1194">
        <v>583527</v>
      </c>
      <c r="E58" s="1194">
        <v>220003.3</v>
      </c>
      <c r="F58" s="166" t="s">
        <v>548</v>
      </c>
      <c r="G58" s="178">
        <v>1</v>
      </c>
      <c r="H58" s="178">
        <v>48</v>
      </c>
      <c r="I58" s="166" t="s">
        <v>28</v>
      </c>
      <c r="J58" s="166">
        <v>81</v>
      </c>
      <c r="K58" s="449"/>
      <c r="L58" s="1214">
        <v>22</v>
      </c>
      <c r="M58" s="409"/>
      <c r="N58" s="409" t="s">
        <v>24</v>
      </c>
      <c r="O58" s="184">
        <v>2973</v>
      </c>
      <c r="P58" s="449"/>
      <c r="Q58" s="811">
        <v>2973</v>
      </c>
      <c r="R58" s="449"/>
      <c r="S58" s="167">
        <f>O58+J58-1</f>
        <v>3053</v>
      </c>
      <c r="T58" s="167">
        <v>100.2</v>
      </c>
      <c r="U58" s="825">
        <v>1.24</v>
      </c>
      <c r="V58" s="179">
        <v>1.01</v>
      </c>
      <c r="W58" s="166">
        <v>0.99</v>
      </c>
      <c r="X58" s="186" t="s">
        <v>806</v>
      </c>
      <c r="Y58" s="166" t="s">
        <v>2910</v>
      </c>
    </row>
    <row r="59" spans="1:25" x14ac:dyDescent="0.25">
      <c r="A59" s="178">
        <v>38244</v>
      </c>
      <c r="B59" s="166" t="s">
        <v>23</v>
      </c>
      <c r="C59" s="178">
        <v>123</v>
      </c>
      <c r="D59" s="1194">
        <v>583527</v>
      </c>
      <c r="E59" s="1194">
        <v>220003.6</v>
      </c>
      <c r="F59" s="166" t="s">
        <v>548</v>
      </c>
      <c r="G59" s="178" t="s">
        <v>2909</v>
      </c>
      <c r="H59" s="178">
        <v>21</v>
      </c>
      <c r="I59" s="166" t="s">
        <v>28</v>
      </c>
      <c r="J59" s="166">
        <v>56</v>
      </c>
      <c r="K59" s="449"/>
      <c r="L59" s="1214">
        <v>23</v>
      </c>
      <c r="M59" s="409"/>
      <c r="N59" s="409" t="s">
        <v>24</v>
      </c>
      <c r="O59" s="184">
        <v>2973</v>
      </c>
      <c r="P59" s="449"/>
      <c r="Q59" s="811">
        <v>2973</v>
      </c>
      <c r="R59" s="449"/>
      <c r="S59" s="167">
        <f>O59+J59-1</f>
        <v>3028</v>
      </c>
      <c r="T59" s="167">
        <v>70.400000000000006</v>
      </c>
      <c r="U59" s="825">
        <v>1.26</v>
      </c>
      <c r="V59" s="179">
        <v>1.19</v>
      </c>
      <c r="W59" s="166">
        <v>1.1200000000000001</v>
      </c>
      <c r="X59" s="186" t="s">
        <v>806</v>
      </c>
      <c r="Y59" s="166" t="s">
        <v>2908</v>
      </c>
    </row>
    <row r="60" spans="1:25" x14ac:dyDescent="0.25">
      <c r="A60" s="178">
        <v>38195</v>
      </c>
      <c r="B60" s="166" t="s">
        <v>23</v>
      </c>
      <c r="C60" s="178">
        <v>72</v>
      </c>
      <c r="D60" s="1194">
        <v>583531.30000000005</v>
      </c>
      <c r="E60" s="1194">
        <v>219998.9</v>
      </c>
      <c r="F60" s="166" t="s">
        <v>548</v>
      </c>
      <c r="G60" s="178">
        <v>4</v>
      </c>
      <c r="H60" s="178">
        <v>149</v>
      </c>
      <c r="I60" s="166" t="s">
        <v>28</v>
      </c>
      <c r="J60" s="166">
        <v>138</v>
      </c>
      <c r="K60" s="166" t="s">
        <v>15</v>
      </c>
      <c r="L60" s="1214">
        <v>30</v>
      </c>
      <c r="M60" s="1218" t="s">
        <v>2907</v>
      </c>
      <c r="N60" s="409"/>
      <c r="O60" s="184">
        <v>2780</v>
      </c>
      <c r="P60" s="166">
        <v>2775</v>
      </c>
      <c r="Q60" s="811">
        <v>2772</v>
      </c>
      <c r="R60" s="449"/>
      <c r="S60" s="167">
        <f>O60+J60-1</f>
        <v>2917</v>
      </c>
      <c r="T60" s="167">
        <v>96.8</v>
      </c>
      <c r="U60" s="825">
        <v>0.7</v>
      </c>
      <c r="V60" s="179">
        <v>0.25</v>
      </c>
      <c r="W60" s="166">
        <v>0.27</v>
      </c>
      <c r="X60" s="166" t="s">
        <v>805</v>
      </c>
      <c r="Y60" s="449"/>
    </row>
    <row r="61" spans="1:25" x14ac:dyDescent="0.25">
      <c r="A61" s="178">
        <v>38198</v>
      </c>
      <c r="B61" s="166" t="s">
        <v>23</v>
      </c>
      <c r="C61" s="178">
        <v>76</v>
      </c>
      <c r="D61" s="1194">
        <v>583530.5</v>
      </c>
      <c r="E61" s="1194">
        <v>219999.7</v>
      </c>
      <c r="F61" s="166" t="s">
        <v>548</v>
      </c>
      <c r="G61" s="178">
        <v>2</v>
      </c>
      <c r="H61" s="178">
        <v>113</v>
      </c>
      <c r="I61" s="166" t="s">
        <v>28</v>
      </c>
      <c r="J61" s="166">
        <v>142</v>
      </c>
      <c r="K61" s="449"/>
      <c r="L61" s="1214">
        <v>25</v>
      </c>
      <c r="M61" s="409"/>
      <c r="N61" s="409" t="s">
        <v>775</v>
      </c>
      <c r="O61" s="184">
        <v>2772</v>
      </c>
      <c r="P61" s="449"/>
      <c r="Q61" s="811">
        <v>2772</v>
      </c>
      <c r="R61" s="449"/>
      <c r="S61" s="167">
        <f>O61+J61-1</f>
        <v>2913</v>
      </c>
      <c r="T61" s="167">
        <v>113.5</v>
      </c>
      <c r="U61" s="825">
        <v>0.8</v>
      </c>
      <c r="V61" s="179">
        <v>0.27</v>
      </c>
      <c r="W61" s="166">
        <v>0.31</v>
      </c>
      <c r="X61" s="166" t="s">
        <v>805</v>
      </c>
      <c r="Y61" s="449"/>
    </row>
    <row r="62" spans="1:25" x14ac:dyDescent="0.25">
      <c r="A62" s="178">
        <v>38200</v>
      </c>
      <c r="B62" s="166" t="s">
        <v>23</v>
      </c>
      <c r="C62" s="178">
        <v>78</v>
      </c>
      <c r="D62" s="1194">
        <v>583532</v>
      </c>
      <c r="E62" s="1194">
        <v>219999.5</v>
      </c>
      <c r="F62" s="166" t="s">
        <v>548</v>
      </c>
      <c r="G62" s="178">
        <v>4</v>
      </c>
      <c r="H62" s="178">
        <v>138</v>
      </c>
      <c r="I62" s="166" t="s">
        <v>28</v>
      </c>
      <c r="J62" s="166">
        <v>136</v>
      </c>
      <c r="K62" s="166" t="s">
        <v>728</v>
      </c>
      <c r="L62" s="1214">
        <v>30</v>
      </c>
      <c r="M62" s="1218" t="s">
        <v>2907</v>
      </c>
      <c r="N62" s="409"/>
      <c r="O62" s="184">
        <v>2780</v>
      </c>
      <c r="P62" s="166">
        <v>2775</v>
      </c>
      <c r="Q62" s="811">
        <v>2772</v>
      </c>
      <c r="R62" s="449"/>
      <c r="S62" s="167">
        <f>O62+J62-1</f>
        <v>2915</v>
      </c>
      <c r="T62" s="167">
        <v>92.9</v>
      </c>
      <c r="U62" s="825">
        <v>0.68</v>
      </c>
      <c r="V62" s="179">
        <v>0.24</v>
      </c>
      <c r="W62" s="166">
        <v>0.3</v>
      </c>
      <c r="X62" s="166" t="s">
        <v>805</v>
      </c>
      <c r="Y62" s="449"/>
    </row>
    <row r="63" spans="1:25" x14ac:dyDescent="0.25">
      <c r="A63" s="178">
        <v>38202</v>
      </c>
      <c r="B63" s="166" t="s">
        <v>23</v>
      </c>
      <c r="C63" s="178">
        <v>80</v>
      </c>
      <c r="D63" s="1194">
        <v>583531.4</v>
      </c>
      <c r="E63" s="1194">
        <v>220000.4</v>
      </c>
      <c r="F63" s="166" t="s">
        <v>548</v>
      </c>
      <c r="G63" s="178">
        <v>4</v>
      </c>
      <c r="H63" s="178">
        <v>165</v>
      </c>
      <c r="I63" s="166" t="s">
        <v>28</v>
      </c>
      <c r="J63" s="166">
        <v>134</v>
      </c>
      <c r="K63" s="166" t="s">
        <v>15</v>
      </c>
      <c r="L63" s="1214">
        <v>30</v>
      </c>
      <c r="M63" s="409"/>
      <c r="N63" s="409" t="s">
        <v>775</v>
      </c>
      <c r="O63" s="184">
        <v>2772</v>
      </c>
      <c r="P63" s="449"/>
      <c r="Q63" s="811">
        <v>2772</v>
      </c>
      <c r="R63" s="449"/>
      <c r="S63" s="167">
        <f>O63+J63-1</f>
        <v>2905</v>
      </c>
      <c r="T63" s="167">
        <v>95.2</v>
      </c>
      <c r="U63" s="825">
        <v>0.71</v>
      </c>
      <c r="V63" s="179">
        <v>0.28999999999999998</v>
      </c>
      <c r="W63" s="166">
        <v>0.41</v>
      </c>
      <c r="X63" s="166" t="s">
        <v>805</v>
      </c>
    </row>
    <row r="64" spans="1:25" x14ac:dyDescent="0.25">
      <c r="A64" s="178">
        <v>38197</v>
      </c>
      <c r="B64" s="166" t="s">
        <v>23</v>
      </c>
      <c r="C64" s="178">
        <v>75</v>
      </c>
      <c r="D64" s="1194">
        <v>583529.80000000005</v>
      </c>
      <c r="E64" s="1194">
        <v>219999.2</v>
      </c>
      <c r="F64" s="166" t="s">
        <v>548</v>
      </c>
      <c r="G64" s="178">
        <v>1</v>
      </c>
      <c r="H64" s="178">
        <v>107</v>
      </c>
      <c r="I64" s="166" t="s">
        <v>28</v>
      </c>
      <c r="J64" s="166">
        <v>135</v>
      </c>
      <c r="K64" s="449"/>
      <c r="L64" s="1214">
        <v>28</v>
      </c>
      <c r="M64" s="1218" t="s">
        <v>2133</v>
      </c>
      <c r="N64" s="449"/>
      <c r="O64" s="184">
        <v>2782</v>
      </c>
      <c r="P64" s="166">
        <v>2780</v>
      </c>
      <c r="Q64" s="811">
        <v>2772</v>
      </c>
      <c r="R64" s="449"/>
      <c r="S64" s="167">
        <f>O64+J64-1</f>
        <v>2916</v>
      </c>
      <c r="T64" s="167">
        <v>155.5</v>
      </c>
      <c r="U64" s="825">
        <v>1.1499999999999999</v>
      </c>
      <c r="V64" s="179">
        <v>0.48</v>
      </c>
      <c r="W64" s="166">
        <v>0.55000000000000004</v>
      </c>
      <c r="X64" s="186" t="s">
        <v>807</v>
      </c>
    </row>
    <row r="65" spans="1:25" x14ac:dyDescent="0.25">
      <c r="A65" s="178">
        <v>38230</v>
      </c>
      <c r="B65" s="166" t="s">
        <v>23</v>
      </c>
      <c r="C65" s="178">
        <v>108</v>
      </c>
      <c r="D65" s="1194">
        <v>583529.30000000005</v>
      </c>
      <c r="E65" s="1194">
        <v>220001</v>
      </c>
      <c r="F65" s="166" t="s">
        <v>548</v>
      </c>
      <c r="G65" s="178">
        <v>2</v>
      </c>
      <c r="H65" s="178">
        <v>67</v>
      </c>
      <c r="I65" s="166" t="s">
        <v>28</v>
      </c>
      <c r="J65" s="166">
        <v>132</v>
      </c>
      <c r="K65" s="166" t="s">
        <v>728</v>
      </c>
      <c r="L65" s="1214">
        <v>31</v>
      </c>
      <c r="M65" s="409"/>
      <c r="N65" s="409" t="s">
        <v>775</v>
      </c>
      <c r="O65" s="184">
        <v>2772</v>
      </c>
      <c r="P65" s="449"/>
      <c r="Q65" s="811">
        <v>2772</v>
      </c>
      <c r="R65" s="449"/>
      <c r="S65" s="167">
        <f>O65+J65-1</f>
        <v>2903</v>
      </c>
      <c r="T65" s="167">
        <v>96.5</v>
      </c>
      <c r="U65" s="825">
        <v>0.73</v>
      </c>
      <c r="V65" s="179">
        <v>0.31</v>
      </c>
      <c r="W65" s="166">
        <v>0.38</v>
      </c>
      <c r="X65" s="186" t="s">
        <v>805</v>
      </c>
    </row>
    <row r="66" spans="1:25" x14ac:dyDescent="0.25">
      <c r="A66" s="178">
        <v>38227</v>
      </c>
      <c r="B66" s="166" t="s">
        <v>23</v>
      </c>
      <c r="C66" s="178">
        <v>105</v>
      </c>
      <c r="D66" s="1194">
        <v>583529.5</v>
      </c>
      <c r="E66" s="1194">
        <v>219999.2</v>
      </c>
      <c r="F66" s="166" t="s">
        <v>548</v>
      </c>
      <c r="G66" s="178">
        <v>4</v>
      </c>
      <c r="H66" s="178">
        <v>182</v>
      </c>
      <c r="I66" s="166" t="s">
        <v>28</v>
      </c>
      <c r="J66" s="166">
        <v>110</v>
      </c>
      <c r="K66" s="449"/>
      <c r="L66" s="1214">
        <v>14</v>
      </c>
      <c r="M66" s="409" t="s">
        <v>672</v>
      </c>
      <c r="N66" s="179" t="s">
        <v>2896</v>
      </c>
      <c r="O66" s="184">
        <v>2816</v>
      </c>
      <c r="P66" s="166">
        <v>2805</v>
      </c>
      <c r="Q66" s="811">
        <v>2772</v>
      </c>
      <c r="R66" s="449"/>
      <c r="S66" s="167">
        <f>O66+J66-1</f>
        <v>2925</v>
      </c>
      <c r="T66" s="167">
        <v>113</v>
      </c>
      <c r="U66" s="825">
        <v>1.03</v>
      </c>
      <c r="V66" s="179">
        <v>0.2</v>
      </c>
      <c r="W66" s="166">
        <v>0.26</v>
      </c>
      <c r="X66" s="186" t="s">
        <v>807</v>
      </c>
    </row>
    <row r="67" spans="1:25" x14ac:dyDescent="0.25">
      <c r="A67" s="178">
        <v>38229</v>
      </c>
      <c r="B67" s="166" t="s">
        <v>23</v>
      </c>
      <c r="C67" s="178">
        <v>107</v>
      </c>
      <c r="D67" s="1194">
        <v>583529.9</v>
      </c>
      <c r="E67" s="1194">
        <v>220000.7</v>
      </c>
      <c r="F67" s="166" t="s">
        <v>548</v>
      </c>
      <c r="G67" s="178">
        <v>4</v>
      </c>
      <c r="H67" s="178">
        <v>113</v>
      </c>
      <c r="I67" s="166" t="s">
        <v>28</v>
      </c>
      <c r="J67" s="166">
        <v>48</v>
      </c>
      <c r="K67" s="166" t="s">
        <v>15</v>
      </c>
      <c r="L67" s="1214">
        <v>19</v>
      </c>
      <c r="M67" s="409"/>
      <c r="N67" s="409" t="s">
        <v>722</v>
      </c>
      <c r="O67" s="184">
        <v>2772</v>
      </c>
      <c r="P67" s="449"/>
      <c r="Q67" s="811">
        <v>2772</v>
      </c>
      <c r="R67" s="449"/>
      <c r="S67" s="167">
        <f>O67+J67-1</f>
        <v>2819</v>
      </c>
      <c r="T67" s="167">
        <v>80.7</v>
      </c>
      <c r="U67" s="825">
        <v>1.68</v>
      </c>
      <c r="V67" s="179">
        <v>0.92</v>
      </c>
      <c r="W67" s="166">
        <v>1.33</v>
      </c>
      <c r="X67" s="186" t="s">
        <v>807</v>
      </c>
    </row>
    <row r="68" spans="1:25" x14ac:dyDescent="0.25">
      <c r="A68" s="178">
        <v>38234</v>
      </c>
      <c r="B68" s="166" t="s">
        <v>23</v>
      </c>
      <c r="C68" s="178">
        <v>111</v>
      </c>
      <c r="D68" s="1194">
        <v>583530.9</v>
      </c>
      <c r="E68" s="1194">
        <v>220000.9</v>
      </c>
      <c r="F68" s="166" t="s">
        <v>548</v>
      </c>
      <c r="G68" s="178">
        <v>2</v>
      </c>
      <c r="H68" s="178">
        <v>57</v>
      </c>
      <c r="I68" s="166" t="s">
        <v>28</v>
      </c>
      <c r="J68" s="166">
        <v>50</v>
      </c>
      <c r="K68" s="166" t="s">
        <v>15</v>
      </c>
      <c r="L68" s="1214">
        <v>14</v>
      </c>
      <c r="M68" s="1218"/>
      <c r="N68" s="409" t="s">
        <v>793</v>
      </c>
      <c r="O68" s="184">
        <v>2772</v>
      </c>
      <c r="P68" s="449"/>
      <c r="Q68" s="811">
        <v>2772</v>
      </c>
      <c r="R68" s="449"/>
      <c r="S68" s="167">
        <f>O68+J68-1</f>
        <v>2821</v>
      </c>
      <c r="T68" s="167">
        <v>71.7</v>
      </c>
      <c r="U68" s="825">
        <v>1.43</v>
      </c>
      <c r="V68" s="179">
        <v>0.83</v>
      </c>
      <c r="W68" s="166">
        <v>1.07</v>
      </c>
      <c r="X68" s="186" t="s">
        <v>807</v>
      </c>
    </row>
    <row r="69" spans="1:25" x14ac:dyDescent="0.25">
      <c r="A69" s="178">
        <v>38242</v>
      </c>
      <c r="B69" s="166" t="s">
        <v>23</v>
      </c>
      <c r="C69" s="178">
        <v>121</v>
      </c>
      <c r="D69" s="1194">
        <v>583529.30000000005</v>
      </c>
      <c r="E69" s="1194">
        <v>220002.1</v>
      </c>
      <c r="F69" s="166" t="s">
        <v>548</v>
      </c>
      <c r="G69" s="178">
        <v>4</v>
      </c>
      <c r="H69" s="178">
        <v>77</v>
      </c>
      <c r="I69" s="166" t="s">
        <v>28</v>
      </c>
      <c r="J69" s="166">
        <v>45</v>
      </c>
      <c r="K69" s="166" t="s">
        <v>673</v>
      </c>
      <c r="L69" s="1214">
        <v>18</v>
      </c>
      <c r="M69" s="409"/>
      <c r="N69" s="409" t="s">
        <v>722</v>
      </c>
      <c r="O69" s="184">
        <v>2772</v>
      </c>
      <c r="P69" s="449"/>
      <c r="Q69" s="811">
        <v>2772</v>
      </c>
      <c r="R69" s="449"/>
      <c r="S69" s="167">
        <f>O69+J69-1</f>
        <v>2816</v>
      </c>
      <c r="T69" s="167">
        <v>72.599999999999994</v>
      </c>
      <c r="U69" s="825">
        <v>1.61</v>
      </c>
      <c r="V69" s="179">
        <v>0.99</v>
      </c>
      <c r="W69" s="166">
        <v>1.35</v>
      </c>
      <c r="X69" s="186" t="s">
        <v>807</v>
      </c>
    </row>
    <row r="70" spans="1:25" x14ac:dyDescent="0.25">
      <c r="A70" s="178">
        <v>38217</v>
      </c>
      <c r="B70" s="166" t="s">
        <v>23</v>
      </c>
      <c r="C70" s="178">
        <v>95</v>
      </c>
      <c r="D70" s="1194">
        <v>583528.19999999995</v>
      </c>
      <c r="E70" s="1194">
        <v>219999.9</v>
      </c>
      <c r="F70" s="166" t="s">
        <v>548</v>
      </c>
      <c r="G70" s="178">
        <v>4</v>
      </c>
      <c r="H70" s="178">
        <v>61</v>
      </c>
      <c r="I70" s="166" t="s">
        <v>28</v>
      </c>
      <c r="J70" s="166">
        <v>38</v>
      </c>
      <c r="K70" s="166" t="s">
        <v>15</v>
      </c>
      <c r="L70" s="1214">
        <v>16</v>
      </c>
      <c r="M70" s="409"/>
      <c r="N70" s="409" t="s">
        <v>722</v>
      </c>
      <c r="O70" s="184">
        <v>2772</v>
      </c>
      <c r="P70" s="449"/>
      <c r="Q70" s="811">
        <v>2772</v>
      </c>
      <c r="R70" s="449"/>
      <c r="S70" s="167">
        <f>O70+J70-1</f>
        <v>2809</v>
      </c>
      <c r="T70" s="167">
        <v>65.8</v>
      </c>
      <c r="U70" s="825">
        <v>1.73</v>
      </c>
      <c r="V70" s="179">
        <v>1.0900000000000001</v>
      </c>
      <c r="W70" s="166">
        <v>1.31</v>
      </c>
      <c r="X70" s="186" t="s">
        <v>806</v>
      </c>
    </row>
    <row r="71" spans="1:25" x14ac:dyDescent="0.25">
      <c r="A71" s="178">
        <v>38224</v>
      </c>
      <c r="B71" s="166" t="s">
        <v>23</v>
      </c>
      <c r="C71" s="178">
        <v>102</v>
      </c>
      <c r="D71" s="1194">
        <v>583528.9</v>
      </c>
      <c r="E71" s="1194">
        <v>219998.8</v>
      </c>
      <c r="F71" s="166" t="s">
        <v>548</v>
      </c>
      <c r="G71" s="178">
        <v>4</v>
      </c>
      <c r="H71" s="178">
        <v>61</v>
      </c>
      <c r="I71" s="166" t="s">
        <v>28</v>
      </c>
      <c r="J71" s="166">
        <v>34</v>
      </c>
      <c r="K71" s="166" t="s">
        <v>15</v>
      </c>
      <c r="L71" s="1214">
        <v>17</v>
      </c>
      <c r="M71" s="409"/>
      <c r="N71" s="409" t="s">
        <v>722</v>
      </c>
      <c r="O71" s="184">
        <v>2772</v>
      </c>
      <c r="P71" s="449"/>
      <c r="Q71" s="811">
        <v>2772</v>
      </c>
      <c r="R71" s="449"/>
      <c r="S71" s="167">
        <f>O71+J71-1</f>
        <v>2805</v>
      </c>
      <c r="T71" s="167">
        <v>64.900000000000006</v>
      </c>
      <c r="U71" s="825">
        <v>1.91</v>
      </c>
      <c r="V71" s="179">
        <v>1.39</v>
      </c>
      <c r="W71" s="166">
        <v>1.48</v>
      </c>
      <c r="X71" s="186" t="s">
        <v>806</v>
      </c>
    </row>
    <row r="72" spans="1:25" x14ac:dyDescent="0.25">
      <c r="A72" s="178">
        <v>38231</v>
      </c>
      <c r="B72" s="166" t="s">
        <v>23</v>
      </c>
      <c r="C72" s="178">
        <v>109</v>
      </c>
      <c r="D72" s="1194">
        <v>583529.5</v>
      </c>
      <c r="E72" s="1194">
        <v>220001.1</v>
      </c>
      <c r="F72" s="166" t="s">
        <v>548</v>
      </c>
      <c r="G72" s="178">
        <v>4</v>
      </c>
      <c r="H72" s="178">
        <v>52</v>
      </c>
      <c r="I72" s="166" t="s">
        <v>28</v>
      </c>
      <c r="J72" s="166">
        <v>36</v>
      </c>
      <c r="K72" s="166" t="s">
        <v>15</v>
      </c>
      <c r="L72" s="1214">
        <v>12</v>
      </c>
      <c r="M72" s="409"/>
      <c r="N72" s="409" t="s">
        <v>722</v>
      </c>
      <c r="O72" s="184">
        <v>2772</v>
      </c>
      <c r="P72" s="449"/>
      <c r="Q72" s="811">
        <v>2772</v>
      </c>
      <c r="R72" s="449"/>
      <c r="S72" s="167">
        <f>O72+J72-1</f>
        <v>2807</v>
      </c>
      <c r="T72" s="167">
        <v>54.4</v>
      </c>
      <c r="U72" s="825">
        <v>1.51</v>
      </c>
      <c r="V72" s="179">
        <v>1.84</v>
      </c>
      <c r="W72" s="166">
        <v>1.5</v>
      </c>
      <c r="X72" s="186" t="s">
        <v>806</v>
      </c>
    </row>
    <row r="73" spans="1:25" x14ac:dyDescent="0.25">
      <c r="A73" s="178">
        <v>38209</v>
      </c>
      <c r="B73" s="166" t="s">
        <v>23</v>
      </c>
      <c r="C73" s="178">
        <v>87</v>
      </c>
      <c r="D73" s="1194">
        <v>583526.80000000005</v>
      </c>
      <c r="E73" s="1194">
        <v>219999</v>
      </c>
      <c r="F73" s="166" t="s">
        <v>548</v>
      </c>
      <c r="G73" s="178">
        <v>2</v>
      </c>
      <c r="H73" s="178">
        <v>154</v>
      </c>
      <c r="I73" s="166" t="s">
        <v>28</v>
      </c>
      <c r="J73" s="166">
        <v>153</v>
      </c>
      <c r="K73" s="166" t="s">
        <v>15</v>
      </c>
      <c r="L73" s="1214">
        <v>31</v>
      </c>
      <c r="M73" s="1218" t="s">
        <v>2234</v>
      </c>
      <c r="N73" s="409"/>
      <c r="O73" s="184">
        <v>2770</v>
      </c>
      <c r="P73" s="166">
        <v>2768</v>
      </c>
      <c r="Q73" s="811">
        <v>2767</v>
      </c>
      <c r="R73" s="449"/>
      <c r="S73" s="167">
        <f>O73+J73-1</f>
        <v>2922</v>
      </c>
      <c r="T73" s="167">
        <v>136.5</v>
      </c>
      <c r="U73" s="825">
        <v>0.89</v>
      </c>
      <c r="V73" s="179">
        <v>0.35</v>
      </c>
      <c r="W73" s="166">
        <v>0.59</v>
      </c>
      <c r="X73" s="166" t="s">
        <v>805</v>
      </c>
    </row>
    <row r="74" spans="1:25" x14ac:dyDescent="0.25">
      <c r="A74" s="178">
        <v>38211</v>
      </c>
      <c r="B74" s="166" t="s">
        <v>23</v>
      </c>
      <c r="C74" s="178">
        <v>89</v>
      </c>
      <c r="D74" s="1194">
        <v>583527.5</v>
      </c>
      <c r="E74" s="1194">
        <v>219999.9</v>
      </c>
      <c r="F74" s="166" t="s">
        <v>548</v>
      </c>
      <c r="G74" s="178">
        <v>2</v>
      </c>
      <c r="H74" s="178">
        <v>143</v>
      </c>
      <c r="I74" s="166" t="s">
        <v>28</v>
      </c>
      <c r="J74" s="166">
        <v>148</v>
      </c>
      <c r="K74" s="449"/>
      <c r="L74" s="1214">
        <v>34</v>
      </c>
      <c r="M74" s="409"/>
      <c r="N74" s="409" t="s">
        <v>775</v>
      </c>
      <c r="O74" s="184">
        <v>2767</v>
      </c>
      <c r="P74" s="449"/>
      <c r="Q74" s="811">
        <v>2767</v>
      </c>
      <c r="R74" s="449"/>
      <c r="S74" s="167">
        <f>O74+J74-1</f>
        <v>2914</v>
      </c>
      <c r="T74" s="167">
        <v>133.80000000000001</v>
      </c>
      <c r="U74" s="825">
        <v>0.9</v>
      </c>
      <c r="V74" s="179">
        <v>0.41</v>
      </c>
      <c r="W74" s="166">
        <v>0.48</v>
      </c>
      <c r="X74" s="166" t="s">
        <v>805</v>
      </c>
    </row>
    <row r="75" spans="1:25" x14ac:dyDescent="0.25">
      <c r="A75" s="178">
        <v>38216</v>
      </c>
      <c r="B75" s="166" t="s">
        <v>23</v>
      </c>
      <c r="C75" s="178">
        <v>94</v>
      </c>
      <c r="D75" s="1194">
        <v>583528.4</v>
      </c>
      <c r="E75" s="1194">
        <v>219998.4</v>
      </c>
      <c r="F75" s="166" t="s">
        <v>548</v>
      </c>
      <c r="G75" s="178">
        <v>1</v>
      </c>
      <c r="H75" s="178">
        <v>66</v>
      </c>
      <c r="I75" s="166" t="s">
        <v>28</v>
      </c>
      <c r="J75" s="166">
        <v>162</v>
      </c>
      <c r="K75" s="166" t="s">
        <v>673</v>
      </c>
      <c r="L75" s="1214">
        <v>34</v>
      </c>
      <c r="M75" s="409"/>
      <c r="N75" s="409" t="s">
        <v>775</v>
      </c>
      <c r="O75" s="184">
        <v>2767</v>
      </c>
      <c r="P75" s="449"/>
      <c r="Q75" s="811">
        <v>2767</v>
      </c>
      <c r="R75" s="449"/>
      <c r="S75" s="167">
        <f>O75+J75-1</f>
        <v>2928</v>
      </c>
      <c r="T75" s="167">
        <v>125.1</v>
      </c>
      <c r="U75" s="825">
        <v>0.77</v>
      </c>
      <c r="V75" s="179">
        <v>0.35</v>
      </c>
      <c r="W75" s="166">
        <v>0.54</v>
      </c>
      <c r="X75" s="166" t="s">
        <v>805</v>
      </c>
    </row>
    <row r="76" spans="1:25" x14ac:dyDescent="0.25">
      <c r="A76" s="178">
        <v>38214</v>
      </c>
      <c r="B76" s="166" t="s">
        <v>23</v>
      </c>
      <c r="C76" s="178">
        <v>92</v>
      </c>
      <c r="D76" s="1194">
        <v>583528.6</v>
      </c>
      <c r="E76" s="1194">
        <v>219997.8</v>
      </c>
      <c r="F76" s="166" t="s">
        <v>548</v>
      </c>
      <c r="G76" s="178">
        <v>2</v>
      </c>
      <c r="H76" s="178">
        <v>133</v>
      </c>
      <c r="I76" s="166" t="s">
        <v>28</v>
      </c>
      <c r="J76" s="166">
        <v>150</v>
      </c>
      <c r="K76" s="166" t="s">
        <v>15</v>
      </c>
      <c r="L76" s="1214">
        <v>34</v>
      </c>
      <c r="M76" s="409"/>
      <c r="N76" s="409" t="s">
        <v>775</v>
      </c>
      <c r="O76" s="184">
        <v>2764</v>
      </c>
      <c r="P76" s="449"/>
      <c r="Q76" s="811">
        <v>2764</v>
      </c>
      <c r="R76" s="449"/>
      <c r="S76" s="167">
        <f>O76+J76-1</f>
        <v>2913</v>
      </c>
      <c r="T76" s="167">
        <v>120.3</v>
      </c>
      <c r="U76" s="825">
        <v>0.8</v>
      </c>
      <c r="V76" s="179">
        <v>0.4</v>
      </c>
      <c r="W76" s="166">
        <v>0.55000000000000004</v>
      </c>
      <c r="X76" s="166" t="s">
        <v>805</v>
      </c>
    </row>
    <row r="77" spans="1:25" x14ac:dyDescent="0.25">
      <c r="A77" s="178">
        <v>38223</v>
      </c>
      <c r="B77" s="166" t="s">
        <v>23</v>
      </c>
      <c r="C77" s="178">
        <v>101</v>
      </c>
      <c r="D77" s="1194">
        <v>583528.69999999995</v>
      </c>
      <c r="E77" s="1194">
        <v>219999</v>
      </c>
      <c r="F77" s="166" t="s">
        <v>548</v>
      </c>
      <c r="G77" s="178">
        <v>2</v>
      </c>
      <c r="H77" s="178">
        <v>95</v>
      </c>
      <c r="I77" s="166" t="s">
        <v>28</v>
      </c>
      <c r="J77" s="166">
        <v>138</v>
      </c>
      <c r="K77" s="166" t="s">
        <v>728</v>
      </c>
      <c r="L77" s="1214">
        <v>37</v>
      </c>
      <c r="M77" s="409"/>
      <c r="N77" s="409" t="s">
        <v>775</v>
      </c>
      <c r="O77" s="184">
        <v>2764</v>
      </c>
      <c r="P77" s="449"/>
      <c r="Q77" s="811">
        <v>2764</v>
      </c>
      <c r="R77" s="449"/>
      <c r="S77" s="167">
        <f>O77+J77-1</f>
        <v>2901</v>
      </c>
      <c r="T77" s="167">
        <v>106.6</v>
      </c>
      <c r="U77" s="825">
        <v>0.77</v>
      </c>
      <c r="V77" s="179">
        <v>0.46</v>
      </c>
      <c r="W77" s="166">
        <v>0.64</v>
      </c>
      <c r="X77" s="166" t="s">
        <v>805</v>
      </c>
    </row>
    <row r="78" spans="1:25" x14ac:dyDescent="0.25">
      <c r="A78" s="178">
        <v>38208</v>
      </c>
      <c r="B78" s="166" t="s">
        <v>23</v>
      </c>
      <c r="C78" s="178">
        <v>86</v>
      </c>
      <c r="D78" s="1194">
        <v>583527.80000000005</v>
      </c>
      <c r="E78" s="1194">
        <v>219997.5</v>
      </c>
      <c r="F78" s="166" t="s">
        <v>548</v>
      </c>
      <c r="G78" s="178">
        <v>4</v>
      </c>
      <c r="H78" s="178">
        <v>50</v>
      </c>
      <c r="I78" s="166" t="s">
        <v>28</v>
      </c>
      <c r="J78" s="166">
        <v>42</v>
      </c>
      <c r="K78" s="166" t="s">
        <v>15</v>
      </c>
      <c r="L78" s="1214">
        <v>20</v>
      </c>
      <c r="M78" s="1218"/>
      <c r="N78" s="409" t="s">
        <v>793</v>
      </c>
      <c r="O78" s="184">
        <v>2765</v>
      </c>
      <c r="P78" s="449"/>
      <c r="Q78" s="811">
        <v>2765</v>
      </c>
      <c r="R78" s="449"/>
      <c r="S78" s="167">
        <f>O78+J78-1</f>
        <v>2806</v>
      </c>
      <c r="T78" s="167">
        <v>49</v>
      </c>
      <c r="U78" s="825">
        <v>1.17</v>
      </c>
      <c r="V78" s="179">
        <v>0.85</v>
      </c>
      <c r="W78" s="166">
        <v>1.02</v>
      </c>
      <c r="X78" s="186" t="s">
        <v>807</v>
      </c>
    </row>
    <row r="79" spans="1:25" x14ac:dyDescent="0.25">
      <c r="A79" s="178">
        <v>38204</v>
      </c>
      <c r="B79" s="166" t="s">
        <v>23</v>
      </c>
      <c r="C79" s="178">
        <v>82</v>
      </c>
      <c r="D79" s="1194">
        <v>583532.9</v>
      </c>
      <c r="E79" s="1194">
        <v>219999.7</v>
      </c>
      <c r="F79" s="166" t="s">
        <v>548</v>
      </c>
      <c r="G79" s="178">
        <v>8</v>
      </c>
      <c r="H79" s="178">
        <v>60</v>
      </c>
      <c r="I79" s="166" t="s">
        <v>28</v>
      </c>
      <c r="J79" s="166">
        <v>43</v>
      </c>
      <c r="K79" s="166" t="s">
        <v>15</v>
      </c>
      <c r="L79" s="1214">
        <v>16</v>
      </c>
      <c r="M79" s="409"/>
      <c r="N79" s="409" t="s">
        <v>722</v>
      </c>
      <c r="O79" s="184">
        <v>2764</v>
      </c>
      <c r="P79" s="449"/>
      <c r="Q79" s="811">
        <v>2764</v>
      </c>
      <c r="R79" s="449"/>
      <c r="S79" s="167">
        <f>O79+J79-1</f>
        <v>2806</v>
      </c>
      <c r="T79" s="167">
        <v>45</v>
      </c>
      <c r="U79" s="825">
        <v>1.05</v>
      </c>
      <c r="V79" s="179">
        <v>0.84</v>
      </c>
      <c r="W79" s="166">
        <v>1.28</v>
      </c>
      <c r="X79" s="186" t="s">
        <v>807</v>
      </c>
      <c r="Y79" s="449"/>
    </row>
    <row r="80" spans="1:25" x14ac:dyDescent="0.25">
      <c r="A80" s="178">
        <v>38235</v>
      </c>
      <c r="B80" s="166" t="s">
        <v>23</v>
      </c>
      <c r="C80" s="178">
        <v>114</v>
      </c>
      <c r="D80" s="1194">
        <v>583526.40000000002</v>
      </c>
      <c r="E80" s="1194">
        <v>219999</v>
      </c>
      <c r="F80" s="166" t="s">
        <v>548</v>
      </c>
      <c r="G80" s="178">
        <v>4</v>
      </c>
      <c r="H80" s="178">
        <v>61</v>
      </c>
      <c r="I80" s="166" t="s">
        <v>28</v>
      </c>
      <c r="J80" s="166">
        <v>52</v>
      </c>
      <c r="K80" s="166" t="s">
        <v>728</v>
      </c>
      <c r="L80" s="1214">
        <v>16</v>
      </c>
      <c r="M80" s="409"/>
      <c r="N80" s="409" t="s">
        <v>793</v>
      </c>
      <c r="O80" s="184">
        <v>2764</v>
      </c>
      <c r="P80" s="449"/>
      <c r="Q80" s="811">
        <v>2764</v>
      </c>
      <c r="R80" s="449"/>
      <c r="S80" s="167">
        <f>O80+J80-1</f>
        <v>2815</v>
      </c>
      <c r="T80" s="167">
        <v>59</v>
      </c>
      <c r="U80" s="825">
        <v>1.1399999999999999</v>
      </c>
      <c r="V80" s="179">
        <v>0.7</v>
      </c>
      <c r="W80" s="166">
        <v>0.98</v>
      </c>
      <c r="X80" s="186" t="s">
        <v>807</v>
      </c>
      <c r="Y80" s="449"/>
    </row>
    <row r="81" spans="1:25" x14ac:dyDescent="0.25">
      <c r="A81" s="178">
        <v>38207</v>
      </c>
      <c r="B81" s="166" t="s">
        <v>23</v>
      </c>
      <c r="C81" s="178">
        <v>85</v>
      </c>
      <c r="D81" s="1194">
        <v>583527.5</v>
      </c>
      <c r="E81" s="1194">
        <v>219997.6</v>
      </c>
      <c r="F81" s="166" t="s">
        <v>548</v>
      </c>
      <c r="G81" s="178">
        <v>4</v>
      </c>
      <c r="H81" s="178">
        <v>66</v>
      </c>
      <c r="I81" s="166" t="s">
        <v>28</v>
      </c>
      <c r="J81" s="166">
        <v>53</v>
      </c>
      <c r="K81" s="166" t="s">
        <v>15</v>
      </c>
      <c r="L81" s="1214">
        <v>14</v>
      </c>
      <c r="M81" s="409"/>
      <c r="N81" s="409" t="s">
        <v>722</v>
      </c>
      <c r="O81" s="184">
        <v>2767</v>
      </c>
      <c r="P81" s="449"/>
      <c r="Q81" s="811">
        <v>2767</v>
      </c>
      <c r="R81" s="449"/>
      <c r="S81" s="167">
        <f>O81+J81-1</f>
        <v>2819</v>
      </c>
      <c r="T81" s="167">
        <v>65</v>
      </c>
      <c r="U81" s="825">
        <v>1.23</v>
      </c>
      <c r="V81" s="179">
        <v>1.06</v>
      </c>
      <c r="W81" s="166">
        <v>1.1100000000000001</v>
      </c>
      <c r="X81" s="186" t="s">
        <v>806</v>
      </c>
      <c r="Y81" s="166" t="s">
        <v>2906</v>
      </c>
    </row>
    <row r="82" spans="1:25" x14ac:dyDescent="0.25">
      <c r="A82" s="178">
        <v>38190</v>
      </c>
      <c r="B82" s="166" t="s">
        <v>23</v>
      </c>
      <c r="C82" s="178">
        <v>67</v>
      </c>
      <c r="D82" s="1194">
        <v>583529.30000000005</v>
      </c>
      <c r="E82" s="1194">
        <v>219997</v>
      </c>
      <c r="F82" s="166" t="s">
        <v>548</v>
      </c>
      <c r="G82" s="178">
        <v>4</v>
      </c>
      <c r="H82" s="178">
        <v>190</v>
      </c>
      <c r="I82" s="166" t="s">
        <v>28</v>
      </c>
      <c r="J82" s="166">
        <v>45</v>
      </c>
      <c r="K82" s="166" t="s">
        <v>673</v>
      </c>
      <c r="L82" s="1214">
        <v>17</v>
      </c>
      <c r="M82" s="409"/>
      <c r="N82" s="409" t="s">
        <v>722</v>
      </c>
      <c r="O82" s="184">
        <v>2764</v>
      </c>
      <c r="P82" s="449"/>
      <c r="Q82" s="811">
        <v>2764</v>
      </c>
      <c r="R82" s="449"/>
      <c r="S82" s="167">
        <f>O82+J82-1</f>
        <v>2808</v>
      </c>
      <c r="T82" s="167">
        <v>104.5</v>
      </c>
      <c r="U82" s="825">
        <v>2.3199999999999998</v>
      </c>
      <c r="V82" s="179">
        <v>1.56</v>
      </c>
      <c r="W82" s="166">
        <v>2.04</v>
      </c>
      <c r="X82" s="186" t="s">
        <v>808</v>
      </c>
      <c r="Y82" s="449"/>
    </row>
    <row r="83" spans="1:25" x14ac:dyDescent="0.25">
      <c r="A83" s="178">
        <v>38212</v>
      </c>
      <c r="B83" s="166" t="s">
        <v>23</v>
      </c>
      <c r="C83" s="178">
        <v>90</v>
      </c>
      <c r="D83" s="1194">
        <v>583527.69999999995</v>
      </c>
      <c r="E83" s="1194">
        <v>219999.8</v>
      </c>
      <c r="F83" s="166" t="s">
        <v>548</v>
      </c>
      <c r="G83" s="178">
        <v>4</v>
      </c>
      <c r="H83" s="178">
        <v>149</v>
      </c>
      <c r="I83" s="166" t="s">
        <v>28</v>
      </c>
      <c r="J83" s="166">
        <v>46</v>
      </c>
      <c r="K83" s="166" t="s">
        <v>15</v>
      </c>
      <c r="L83" s="1214">
        <v>18</v>
      </c>
      <c r="M83" s="409"/>
      <c r="N83" s="409" t="s">
        <v>722</v>
      </c>
      <c r="O83" s="184">
        <v>2764</v>
      </c>
      <c r="P83" s="449"/>
      <c r="Q83" s="811">
        <v>2764</v>
      </c>
      <c r="R83" s="449"/>
      <c r="S83" s="167">
        <f>O83+J83-1</f>
        <v>2809</v>
      </c>
      <c r="T83" s="167">
        <v>93.9</v>
      </c>
      <c r="U83" s="825">
        <v>2.04</v>
      </c>
      <c r="V83" s="179">
        <v>1.31</v>
      </c>
      <c r="W83" s="166">
        <v>1.68</v>
      </c>
      <c r="X83" s="186" t="s">
        <v>808</v>
      </c>
      <c r="Y83" s="449"/>
    </row>
    <row r="84" spans="1:25" x14ac:dyDescent="0.25">
      <c r="A84" s="178">
        <v>38215</v>
      </c>
      <c r="B84" s="166" t="s">
        <v>23</v>
      </c>
      <c r="C84" s="178">
        <v>93</v>
      </c>
      <c r="D84" s="1194">
        <v>583527.5</v>
      </c>
      <c r="E84" s="1194">
        <v>219999.3</v>
      </c>
      <c r="F84" s="166" t="s">
        <v>2824</v>
      </c>
      <c r="G84" s="178">
        <v>8</v>
      </c>
      <c r="H84" s="178">
        <v>71</v>
      </c>
      <c r="I84" s="166" t="s">
        <v>28</v>
      </c>
      <c r="J84" s="166">
        <v>49</v>
      </c>
      <c r="K84" s="166" t="s">
        <v>15</v>
      </c>
      <c r="L84" s="1214"/>
      <c r="M84" s="409"/>
      <c r="N84" s="409" t="s">
        <v>775</v>
      </c>
      <c r="O84" s="184">
        <v>2764</v>
      </c>
      <c r="P84" s="449"/>
      <c r="Q84" s="811">
        <v>2764</v>
      </c>
      <c r="R84" s="449"/>
      <c r="S84" s="167">
        <f>O84+J84-1</f>
        <v>2812</v>
      </c>
      <c r="T84" s="167">
        <v>57</v>
      </c>
      <c r="U84" s="825">
        <v>1.1599999999999999</v>
      </c>
      <c r="V84" s="179"/>
      <c r="W84" s="166"/>
      <c r="X84" s="166" t="s">
        <v>811</v>
      </c>
      <c r="Y84" s="449"/>
    </row>
    <row r="85" spans="1:25" x14ac:dyDescent="0.25">
      <c r="A85" s="178">
        <v>38213</v>
      </c>
      <c r="B85" s="166" t="s">
        <v>23</v>
      </c>
      <c r="C85" s="178">
        <v>91</v>
      </c>
      <c r="D85" s="1194">
        <v>583528.6</v>
      </c>
      <c r="E85" s="1194">
        <v>219997.6</v>
      </c>
      <c r="F85" s="166" t="s">
        <v>548</v>
      </c>
      <c r="G85" s="178">
        <v>8</v>
      </c>
      <c r="H85" s="178">
        <v>33</v>
      </c>
      <c r="I85" s="166" t="s">
        <v>28</v>
      </c>
      <c r="J85" s="166">
        <v>39</v>
      </c>
      <c r="K85" s="166" t="s">
        <v>15</v>
      </c>
      <c r="L85" s="1214">
        <v>23</v>
      </c>
      <c r="M85" s="409"/>
      <c r="N85" s="409" t="s">
        <v>775</v>
      </c>
      <c r="O85" s="184">
        <v>2742</v>
      </c>
      <c r="P85" s="449"/>
      <c r="Q85" s="811">
        <v>2742</v>
      </c>
      <c r="R85" s="449"/>
      <c r="S85" s="167">
        <f>O85+J85-1</f>
        <v>2780</v>
      </c>
      <c r="T85" s="167">
        <v>35.299999999999997</v>
      </c>
      <c r="U85" s="825">
        <v>0.91</v>
      </c>
      <c r="V85" s="179">
        <v>0.78</v>
      </c>
      <c r="W85" s="166">
        <v>0.75</v>
      </c>
      <c r="X85" s="166" t="s">
        <v>805</v>
      </c>
      <c r="Y85" s="449"/>
    </row>
    <row r="86" spans="1:25" x14ac:dyDescent="0.25">
      <c r="A86" s="178">
        <v>38201</v>
      </c>
      <c r="B86" s="166" t="s">
        <v>23</v>
      </c>
      <c r="C86" s="178">
        <v>79</v>
      </c>
      <c r="D86" s="1194">
        <v>583531.1</v>
      </c>
      <c r="E86" s="1194">
        <v>220000.1</v>
      </c>
      <c r="F86" s="166" t="s">
        <v>548</v>
      </c>
      <c r="G86" s="178">
        <v>8</v>
      </c>
      <c r="H86" s="178">
        <v>42</v>
      </c>
      <c r="I86" s="166" t="s">
        <v>28</v>
      </c>
      <c r="J86" s="166">
        <v>39</v>
      </c>
      <c r="K86" s="166" t="s">
        <v>15</v>
      </c>
      <c r="L86" s="1214">
        <v>21</v>
      </c>
      <c r="M86" s="409"/>
      <c r="N86" s="409" t="s">
        <v>722</v>
      </c>
      <c r="O86" s="184">
        <v>2742</v>
      </c>
      <c r="P86" s="449"/>
      <c r="Q86" s="811">
        <v>2742</v>
      </c>
      <c r="R86" s="449"/>
      <c r="S86" s="167">
        <f>O86+J86-1</f>
        <v>2780</v>
      </c>
      <c r="T86" s="167">
        <v>39.200000000000003</v>
      </c>
      <c r="U86" s="825">
        <v>1</v>
      </c>
      <c r="V86" s="179">
        <v>0.9</v>
      </c>
      <c r="W86" s="166">
        <v>0.78</v>
      </c>
      <c r="X86" s="186" t="s">
        <v>807</v>
      </c>
      <c r="Y86" s="449"/>
    </row>
    <row r="87" spans="1:25" x14ac:dyDescent="0.25">
      <c r="A87" s="178">
        <v>38203</v>
      </c>
      <c r="B87" s="166" t="s">
        <v>23</v>
      </c>
      <c r="C87" s="178">
        <v>81</v>
      </c>
      <c r="D87" s="1194">
        <v>583533.1</v>
      </c>
      <c r="E87" s="1194">
        <v>219999.2</v>
      </c>
      <c r="F87" s="166" t="s">
        <v>548</v>
      </c>
      <c r="G87" s="178">
        <v>2</v>
      </c>
      <c r="H87" s="178">
        <v>104</v>
      </c>
      <c r="I87" s="166" t="s">
        <v>28</v>
      </c>
      <c r="J87" s="166">
        <v>58</v>
      </c>
      <c r="K87" s="449"/>
      <c r="L87" s="1214">
        <v>17</v>
      </c>
      <c r="M87" s="409"/>
      <c r="N87" s="409" t="s">
        <v>722</v>
      </c>
      <c r="O87" s="184">
        <v>2742</v>
      </c>
      <c r="P87" s="449"/>
      <c r="Q87" s="811">
        <v>2742</v>
      </c>
      <c r="R87" s="449"/>
      <c r="S87" s="167">
        <f>O87+J87-1</f>
        <v>2799</v>
      </c>
      <c r="T87" s="167">
        <v>99.2</v>
      </c>
      <c r="U87" s="825">
        <v>1.71</v>
      </c>
      <c r="V87" s="179">
        <v>1.64</v>
      </c>
      <c r="W87" s="166">
        <v>1.72</v>
      </c>
      <c r="X87" s="186" t="s">
        <v>806</v>
      </c>
      <c r="Y87" s="449"/>
    </row>
    <row r="88" spans="1:25" x14ac:dyDescent="0.25">
      <c r="A88" s="178">
        <v>38210</v>
      </c>
      <c r="B88" s="166" t="s">
        <v>23</v>
      </c>
      <c r="C88" s="178">
        <v>88</v>
      </c>
      <c r="D88" s="1194">
        <v>583528.69999999995</v>
      </c>
      <c r="E88" s="1194">
        <v>219997.4</v>
      </c>
      <c r="F88" s="166" t="s">
        <v>548</v>
      </c>
      <c r="G88" s="178">
        <v>4</v>
      </c>
      <c r="H88" s="178">
        <v>149</v>
      </c>
      <c r="I88" s="166" t="s">
        <v>28</v>
      </c>
      <c r="J88" s="166">
        <v>47</v>
      </c>
      <c r="K88" s="166" t="s">
        <v>728</v>
      </c>
      <c r="L88" s="1214">
        <v>11</v>
      </c>
      <c r="M88" s="409"/>
      <c r="N88" s="409" t="s">
        <v>775</v>
      </c>
      <c r="O88" s="184">
        <v>2742</v>
      </c>
      <c r="P88" s="449"/>
      <c r="Q88" s="811">
        <v>2742</v>
      </c>
      <c r="R88" s="449"/>
      <c r="S88" s="167">
        <f>O88+J88-1</f>
        <v>2788</v>
      </c>
      <c r="T88" s="167">
        <v>94.4</v>
      </c>
      <c r="U88" s="825">
        <v>2.0099999999999998</v>
      </c>
      <c r="V88" s="179">
        <v>1.3</v>
      </c>
      <c r="W88" s="166">
        <v>1.64</v>
      </c>
      <c r="X88" s="186" t="s">
        <v>808</v>
      </c>
      <c r="Y88" s="449"/>
    </row>
    <row r="89" spans="1:25" x14ac:dyDescent="0.25">
      <c r="A89" s="178">
        <v>38189</v>
      </c>
      <c r="B89" s="166" t="s">
        <v>23</v>
      </c>
      <c r="C89" s="178">
        <v>66</v>
      </c>
      <c r="D89" s="1194">
        <v>583528.80000000005</v>
      </c>
      <c r="E89" s="1194">
        <v>219997</v>
      </c>
      <c r="F89" s="166" t="s">
        <v>548</v>
      </c>
      <c r="G89" s="178">
        <v>4</v>
      </c>
      <c r="H89" s="178">
        <v>101</v>
      </c>
      <c r="I89" s="166" t="s">
        <v>28</v>
      </c>
      <c r="J89" s="166">
        <v>66</v>
      </c>
      <c r="K89" s="166" t="s">
        <v>728</v>
      </c>
      <c r="L89" s="1214">
        <v>26</v>
      </c>
      <c r="M89" s="409"/>
      <c r="N89" s="409" t="s">
        <v>24</v>
      </c>
      <c r="O89" s="184">
        <v>2738</v>
      </c>
      <c r="P89" s="449"/>
      <c r="Q89" s="811">
        <v>2738</v>
      </c>
      <c r="R89" s="449"/>
      <c r="S89" s="167">
        <f>O89+J89-1</f>
        <v>2803</v>
      </c>
      <c r="T89" s="167">
        <v>76.400000000000006</v>
      </c>
      <c r="U89" s="825">
        <v>1.1599999999999999</v>
      </c>
      <c r="V89" s="179">
        <v>0.78</v>
      </c>
      <c r="W89" s="166">
        <v>0.6</v>
      </c>
      <c r="X89" s="186" t="s">
        <v>807</v>
      </c>
      <c r="Y89" s="449"/>
    </row>
    <row r="90" spans="1:25" x14ac:dyDescent="0.25">
      <c r="A90" s="178">
        <v>38232</v>
      </c>
      <c r="B90" s="166" t="s">
        <v>23</v>
      </c>
      <c r="C90" s="178">
        <v>113</v>
      </c>
      <c r="D90" s="1194">
        <v>583530.4</v>
      </c>
      <c r="E90" s="1194">
        <v>220001.4</v>
      </c>
      <c r="F90" s="166" t="s">
        <v>548</v>
      </c>
      <c r="G90" s="178">
        <v>8</v>
      </c>
      <c r="H90" s="178">
        <v>87</v>
      </c>
      <c r="I90" s="166" t="s">
        <v>28</v>
      </c>
      <c r="J90" s="166">
        <v>64</v>
      </c>
      <c r="K90" s="166" t="s">
        <v>15</v>
      </c>
      <c r="L90" s="1214">
        <v>28</v>
      </c>
      <c r="M90" s="409"/>
      <c r="N90" s="409" t="s">
        <v>775</v>
      </c>
      <c r="O90" s="184">
        <v>2737</v>
      </c>
      <c r="P90" s="449"/>
      <c r="Q90" s="811">
        <v>2737</v>
      </c>
      <c r="R90" s="449"/>
      <c r="S90" s="167">
        <f>O90+J90-1</f>
        <v>2800</v>
      </c>
      <c r="T90" s="167">
        <v>55.1</v>
      </c>
      <c r="U90" s="825">
        <v>0.86</v>
      </c>
      <c r="V90" s="179">
        <v>0.53</v>
      </c>
      <c r="W90" s="166">
        <v>0.68</v>
      </c>
      <c r="X90" s="166" t="s">
        <v>805</v>
      </c>
      <c r="Y90" s="449"/>
    </row>
    <row r="91" spans="1:25" x14ac:dyDescent="0.25">
      <c r="A91" s="178">
        <v>38233</v>
      </c>
      <c r="B91" s="166" t="s">
        <v>23</v>
      </c>
      <c r="C91" s="178">
        <v>110</v>
      </c>
      <c r="D91" s="1194">
        <v>583530.6</v>
      </c>
      <c r="E91" s="1194">
        <v>220001.2</v>
      </c>
      <c r="F91" s="166" t="s">
        <v>548</v>
      </c>
      <c r="G91" s="178">
        <v>8</v>
      </c>
      <c r="H91" s="178">
        <v>38</v>
      </c>
      <c r="I91" s="166" t="s">
        <v>817</v>
      </c>
      <c r="J91" s="166">
        <v>20</v>
      </c>
      <c r="K91" s="166" t="s">
        <v>15</v>
      </c>
      <c r="L91" s="1214">
        <v>12</v>
      </c>
      <c r="M91" s="409"/>
      <c r="N91" s="409" t="s">
        <v>793</v>
      </c>
      <c r="O91" s="184"/>
      <c r="P91" s="449"/>
      <c r="Q91" s="1213" t="s">
        <v>646</v>
      </c>
      <c r="R91" s="449"/>
      <c r="S91" s="167"/>
      <c r="T91" s="167">
        <v>44.6</v>
      </c>
      <c r="U91" s="825">
        <v>2.23</v>
      </c>
      <c r="V91" s="179">
        <v>2.2999999999999998</v>
      </c>
      <c r="W91" s="166">
        <v>2.11</v>
      </c>
      <c r="X91" s="186" t="s">
        <v>809</v>
      </c>
      <c r="Y91" s="449"/>
    </row>
    <row r="92" spans="1:25" x14ac:dyDescent="0.25">
      <c r="A92" s="178">
        <v>38199</v>
      </c>
      <c r="B92" s="166" t="s">
        <v>23</v>
      </c>
      <c r="C92" s="178">
        <v>77</v>
      </c>
      <c r="D92" s="1194">
        <v>583532</v>
      </c>
      <c r="E92" s="1194">
        <v>219999.2</v>
      </c>
      <c r="F92" s="166" t="s">
        <v>548</v>
      </c>
      <c r="G92" s="178">
        <v>8</v>
      </c>
      <c r="H92" s="178">
        <v>28</v>
      </c>
      <c r="I92" s="166" t="s">
        <v>817</v>
      </c>
      <c r="J92" s="166">
        <v>22</v>
      </c>
      <c r="K92" s="166" t="s">
        <v>15</v>
      </c>
      <c r="L92" s="1214">
        <v>20</v>
      </c>
      <c r="M92" s="409"/>
      <c r="N92" s="409" t="s">
        <v>722</v>
      </c>
      <c r="O92" s="184"/>
      <c r="P92" s="449"/>
      <c r="Q92" s="1213" t="s">
        <v>646</v>
      </c>
      <c r="R92" s="449"/>
      <c r="S92" s="167"/>
      <c r="T92" s="167">
        <v>28.1</v>
      </c>
      <c r="U92" s="825">
        <v>1.28</v>
      </c>
      <c r="V92" s="179">
        <v>1.25</v>
      </c>
      <c r="W92" s="166">
        <v>1.76</v>
      </c>
      <c r="X92" s="186" t="s">
        <v>806</v>
      </c>
      <c r="Y92" s="166" t="s">
        <v>1189</v>
      </c>
    </row>
    <row r="93" spans="1:25" x14ac:dyDescent="0.25">
      <c r="A93" s="178">
        <v>38194</v>
      </c>
      <c r="B93" s="166" t="s">
        <v>23</v>
      </c>
      <c r="C93" s="178">
        <v>71</v>
      </c>
      <c r="D93" s="1194">
        <v>583532.30000000005</v>
      </c>
      <c r="E93" s="1194">
        <v>219998.1</v>
      </c>
      <c r="F93" s="166" t="s">
        <v>548</v>
      </c>
      <c r="G93" s="178">
        <v>4</v>
      </c>
      <c r="H93" s="178">
        <v>72</v>
      </c>
      <c r="I93" s="166" t="s">
        <v>817</v>
      </c>
      <c r="J93" s="166">
        <v>41</v>
      </c>
      <c r="K93" s="166" t="s">
        <v>15</v>
      </c>
      <c r="L93" s="1214">
        <v>11</v>
      </c>
      <c r="M93" s="409"/>
      <c r="N93" s="409" t="s">
        <v>24</v>
      </c>
      <c r="O93" s="184"/>
      <c r="P93" s="449"/>
      <c r="Q93" s="1213" t="s">
        <v>646</v>
      </c>
      <c r="R93" s="449"/>
      <c r="S93" s="167"/>
      <c r="T93" s="167">
        <v>76.2</v>
      </c>
      <c r="U93" s="825">
        <v>1.86</v>
      </c>
      <c r="V93" s="179">
        <v>1.21</v>
      </c>
      <c r="W93" s="166">
        <v>2.1</v>
      </c>
      <c r="X93" s="186" t="s">
        <v>806</v>
      </c>
      <c r="Y93" s="166" t="s">
        <v>1189</v>
      </c>
    </row>
    <row r="94" spans="1:25" x14ac:dyDescent="0.25">
      <c r="A94" s="178">
        <v>38228</v>
      </c>
      <c r="B94" s="166" t="s">
        <v>23</v>
      </c>
      <c r="C94" s="178">
        <v>106</v>
      </c>
      <c r="D94" s="1194">
        <v>583529.30000000005</v>
      </c>
      <c r="E94" s="1194">
        <v>219999.3</v>
      </c>
      <c r="F94" s="166" t="s">
        <v>2905</v>
      </c>
      <c r="G94" s="178">
        <v>8</v>
      </c>
      <c r="H94" s="178">
        <v>33</v>
      </c>
      <c r="I94" s="449"/>
      <c r="J94" s="449"/>
      <c r="K94" s="449"/>
      <c r="L94" s="1214"/>
      <c r="M94" s="409"/>
      <c r="N94" s="409"/>
      <c r="O94" s="184"/>
      <c r="P94" s="449"/>
      <c r="Q94" s="465"/>
      <c r="R94" s="449"/>
      <c r="S94" s="449"/>
      <c r="T94" s="483"/>
      <c r="U94" s="167"/>
      <c r="V94" s="166"/>
      <c r="W94" s="449"/>
      <c r="X94" s="449"/>
      <c r="Y94" s="449"/>
    </row>
    <row r="95" spans="1:25" x14ac:dyDescent="0.25">
      <c r="A95" s="178">
        <v>38191</v>
      </c>
      <c r="B95" s="166" t="s">
        <v>23</v>
      </c>
      <c r="C95" s="178">
        <v>68</v>
      </c>
      <c r="D95" s="1194">
        <v>583529.9</v>
      </c>
      <c r="E95" s="1194">
        <v>219997.9</v>
      </c>
      <c r="F95" s="166" t="s">
        <v>2905</v>
      </c>
      <c r="G95" s="178">
        <v>8</v>
      </c>
      <c r="H95" s="178">
        <v>75</v>
      </c>
      <c r="I95" s="449"/>
      <c r="J95" s="449"/>
      <c r="K95" s="449"/>
      <c r="L95" s="1214"/>
      <c r="M95" s="409"/>
      <c r="N95" s="409"/>
      <c r="O95" s="496"/>
      <c r="P95" s="449"/>
      <c r="Q95" s="465"/>
      <c r="R95" s="449"/>
      <c r="S95" s="449"/>
      <c r="T95" s="483"/>
      <c r="U95" s="167"/>
      <c r="V95" s="166"/>
      <c r="W95" s="449"/>
      <c r="X95" s="449"/>
      <c r="Y95" s="449"/>
    </row>
    <row r="96" spans="1:25" x14ac:dyDescent="0.25">
      <c r="A96" s="178">
        <v>38192</v>
      </c>
      <c r="B96" s="166" t="s">
        <v>23</v>
      </c>
      <c r="C96" s="178">
        <v>69</v>
      </c>
      <c r="D96" s="1194">
        <v>583529.6</v>
      </c>
      <c r="E96" s="1194">
        <v>219998.6</v>
      </c>
      <c r="F96" s="166" t="s">
        <v>2905</v>
      </c>
      <c r="G96" s="178">
        <v>8</v>
      </c>
      <c r="H96" s="178">
        <v>104</v>
      </c>
      <c r="I96" s="449"/>
      <c r="J96" s="449"/>
      <c r="K96" s="449"/>
      <c r="L96" s="1214"/>
      <c r="M96" s="409"/>
      <c r="N96" s="409"/>
      <c r="O96" s="496"/>
      <c r="P96" s="449"/>
      <c r="Q96" s="465"/>
      <c r="R96" s="449"/>
      <c r="S96" s="449"/>
      <c r="T96" s="483"/>
      <c r="U96" s="167"/>
      <c r="V96" s="166"/>
      <c r="W96" s="449"/>
      <c r="X96" s="449"/>
      <c r="Y96" s="449"/>
    </row>
    <row r="97" spans="1:25" x14ac:dyDescent="0.25">
      <c r="A97" s="178">
        <v>38193</v>
      </c>
      <c r="B97" s="166" t="s">
        <v>23</v>
      </c>
      <c r="C97" s="178">
        <v>70</v>
      </c>
      <c r="D97" s="1194">
        <v>583529.5</v>
      </c>
      <c r="E97" s="1194">
        <v>219998.5</v>
      </c>
      <c r="F97" s="166" t="s">
        <v>2905</v>
      </c>
      <c r="G97" s="178">
        <v>8</v>
      </c>
      <c r="H97" s="178">
        <v>57</v>
      </c>
      <c r="I97" s="449"/>
      <c r="J97" s="449"/>
      <c r="K97" s="449"/>
      <c r="L97" s="1214"/>
      <c r="M97" s="409"/>
      <c r="N97" s="409"/>
      <c r="O97" s="496"/>
      <c r="P97" s="449"/>
      <c r="Q97" s="465"/>
      <c r="R97" s="449"/>
      <c r="S97" s="449"/>
      <c r="T97" s="483"/>
      <c r="U97" s="167"/>
      <c r="V97" s="166"/>
      <c r="W97" s="449"/>
      <c r="X97" s="449"/>
      <c r="Y97" s="449"/>
    </row>
    <row r="98" spans="1:25" x14ac:dyDescent="0.25">
      <c r="A98" s="178">
        <v>38238</v>
      </c>
      <c r="B98" s="166" t="s">
        <v>23</v>
      </c>
      <c r="C98" s="178">
        <v>117</v>
      </c>
      <c r="D98" s="1194">
        <v>583526.80000000005</v>
      </c>
      <c r="E98" s="1194">
        <v>220002.3</v>
      </c>
      <c r="F98" s="166" t="s">
        <v>2904</v>
      </c>
      <c r="G98" s="178">
        <v>8</v>
      </c>
      <c r="H98" s="178">
        <v>28</v>
      </c>
      <c r="I98" s="449"/>
      <c r="J98" s="449"/>
      <c r="K98" s="449"/>
      <c r="L98" s="1214"/>
      <c r="M98" s="409"/>
      <c r="N98" s="409"/>
      <c r="O98" s="184"/>
      <c r="P98" s="449"/>
      <c r="Q98" s="465"/>
      <c r="R98" s="449"/>
      <c r="S98" s="449"/>
      <c r="T98" s="167"/>
      <c r="U98" s="167"/>
      <c r="V98" s="166"/>
      <c r="W98" s="166"/>
      <c r="X98" s="449"/>
      <c r="Y98" s="449"/>
    </row>
    <row r="99" spans="1:25" x14ac:dyDescent="0.25">
      <c r="A99" s="178">
        <v>38249</v>
      </c>
      <c r="B99" s="166" t="s">
        <v>23</v>
      </c>
      <c r="C99" s="178">
        <v>128</v>
      </c>
      <c r="D99" s="1194">
        <v>583527.19999999995</v>
      </c>
      <c r="E99" s="1194">
        <v>220004.4</v>
      </c>
      <c r="F99" s="166" t="s">
        <v>2904</v>
      </c>
      <c r="G99" s="178">
        <v>8</v>
      </c>
      <c r="H99" s="178">
        <v>15</v>
      </c>
      <c r="I99" s="449"/>
      <c r="J99" s="449"/>
      <c r="K99" s="449"/>
      <c r="L99" s="449"/>
      <c r="M99" s="449"/>
      <c r="N99" s="449"/>
      <c r="O99" s="483"/>
      <c r="P99" s="449"/>
      <c r="Q99" s="465"/>
      <c r="R99" s="449"/>
      <c r="S99" s="449"/>
      <c r="T99" s="167"/>
      <c r="U99" s="167"/>
      <c r="V99" s="166"/>
      <c r="W99" s="166"/>
      <c r="X99" s="449"/>
      <c r="Y99" s="449"/>
    </row>
    <row r="100" spans="1:25" x14ac:dyDescent="0.25">
      <c r="A100" s="178">
        <v>38219</v>
      </c>
      <c r="B100" s="166" t="s">
        <v>23</v>
      </c>
      <c r="C100" s="178">
        <v>97</v>
      </c>
      <c r="D100" s="1194">
        <v>583528.5</v>
      </c>
      <c r="E100" s="1194">
        <v>220000</v>
      </c>
      <c r="F100" s="166" t="s">
        <v>2904</v>
      </c>
      <c r="G100" s="178">
        <v>8</v>
      </c>
      <c r="H100" s="178">
        <v>28</v>
      </c>
      <c r="I100" s="449"/>
      <c r="J100" s="449"/>
      <c r="K100" s="449"/>
      <c r="L100" s="1214"/>
      <c r="M100" s="409"/>
      <c r="N100" s="184"/>
      <c r="O100" s="184"/>
      <c r="P100" s="449"/>
      <c r="Q100" s="465"/>
      <c r="R100" s="449"/>
      <c r="S100" s="449"/>
      <c r="T100" s="167"/>
      <c r="U100" s="167"/>
      <c r="V100" s="167"/>
      <c r="W100" s="449"/>
      <c r="X100" s="449"/>
      <c r="Y100" s="449"/>
    </row>
    <row r="101" spans="1:25" x14ac:dyDescent="0.25">
      <c r="A101" s="178">
        <v>38205</v>
      </c>
      <c r="B101" s="166" t="s">
        <v>23</v>
      </c>
      <c r="C101" s="178">
        <v>84</v>
      </c>
      <c r="D101" s="1194">
        <v>583526.19999999995</v>
      </c>
      <c r="E101" s="1194">
        <v>219998.2</v>
      </c>
      <c r="F101" s="166" t="s">
        <v>2903</v>
      </c>
      <c r="G101" s="178">
        <v>8</v>
      </c>
      <c r="H101" s="178">
        <v>38</v>
      </c>
      <c r="I101" s="449"/>
      <c r="J101" s="449"/>
      <c r="K101" s="449"/>
      <c r="L101" s="1214"/>
      <c r="M101" s="409"/>
      <c r="N101" s="409"/>
      <c r="O101" s="184"/>
      <c r="P101" s="449"/>
      <c r="Q101" s="465"/>
      <c r="R101" s="449"/>
      <c r="S101" s="449"/>
      <c r="T101" s="483"/>
      <c r="U101" s="167"/>
      <c r="V101" s="166"/>
      <c r="W101" s="449"/>
      <c r="X101" s="449"/>
      <c r="Y101" s="449"/>
    </row>
    <row r="102" spans="1:25" x14ac:dyDescent="0.25">
      <c r="A102" s="178">
        <v>38241</v>
      </c>
      <c r="B102" s="166" t="s">
        <v>23</v>
      </c>
      <c r="C102" s="178">
        <v>120</v>
      </c>
      <c r="D102" s="1194">
        <v>583527.9</v>
      </c>
      <c r="E102" s="1194">
        <v>220001.9</v>
      </c>
      <c r="F102" s="166" t="s">
        <v>2903</v>
      </c>
      <c r="G102" s="178">
        <v>8</v>
      </c>
      <c r="H102" s="178">
        <v>40</v>
      </c>
      <c r="I102" s="449"/>
      <c r="J102" s="449"/>
      <c r="K102" s="449"/>
      <c r="L102" s="1214"/>
      <c r="M102" s="409"/>
      <c r="N102" s="409"/>
      <c r="O102" s="184"/>
      <c r="P102" s="449"/>
      <c r="Q102" s="465"/>
      <c r="R102" s="449"/>
      <c r="S102" s="449"/>
      <c r="T102" s="167"/>
      <c r="U102" s="167"/>
      <c r="V102" s="166"/>
      <c r="W102" s="166"/>
      <c r="X102" s="449"/>
      <c r="Y102" s="449"/>
    </row>
    <row r="103" spans="1:25" x14ac:dyDescent="0.25">
      <c r="A103" s="178">
        <v>38248</v>
      </c>
      <c r="B103" s="166" t="s">
        <v>23</v>
      </c>
      <c r="C103" s="178">
        <v>127</v>
      </c>
      <c r="D103" s="1194">
        <v>583527.30000000005</v>
      </c>
      <c r="E103" s="1194">
        <v>220003.9</v>
      </c>
      <c r="F103" s="166" t="s">
        <v>470</v>
      </c>
      <c r="G103" s="178">
        <v>8</v>
      </c>
      <c r="H103" s="178">
        <v>33</v>
      </c>
      <c r="I103" s="449"/>
      <c r="J103" s="449"/>
      <c r="K103" s="449"/>
      <c r="L103" s="449"/>
      <c r="M103" s="449"/>
      <c r="N103" s="449"/>
      <c r="O103" s="483"/>
      <c r="P103" s="449"/>
      <c r="Q103" s="465"/>
      <c r="R103" s="449"/>
      <c r="S103" s="449"/>
      <c r="T103" s="167"/>
      <c r="U103" s="167"/>
      <c r="V103" s="166"/>
      <c r="W103" s="166"/>
      <c r="X103" s="449"/>
      <c r="Y103" s="449"/>
    </row>
    <row r="104" spans="1:25" x14ac:dyDescent="0.25">
      <c r="A104" s="178">
        <v>38205</v>
      </c>
      <c r="B104" s="166" t="s">
        <v>23</v>
      </c>
      <c r="C104" s="178">
        <v>83</v>
      </c>
      <c r="D104" s="1194">
        <v>583532.9</v>
      </c>
      <c r="E104" s="1194">
        <v>220000</v>
      </c>
      <c r="F104" s="166" t="s">
        <v>470</v>
      </c>
      <c r="G104" s="178">
        <v>8</v>
      </c>
      <c r="H104" s="178">
        <v>95</v>
      </c>
      <c r="I104" s="449"/>
      <c r="J104" s="449"/>
      <c r="K104" s="449"/>
      <c r="L104" s="1214"/>
      <c r="M104" s="409"/>
      <c r="N104" s="409"/>
      <c r="O104" s="184"/>
      <c r="P104" s="449"/>
      <c r="Q104" s="465"/>
      <c r="R104" s="449"/>
      <c r="S104" s="449"/>
      <c r="T104" s="483"/>
      <c r="U104" s="167"/>
      <c r="V104" s="166"/>
      <c r="W104" s="449"/>
      <c r="X104" s="449"/>
      <c r="Y104" s="449"/>
    </row>
    <row r="106" spans="1:25" x14ac:dyDescent="0.25">
      <c r="A106" s="890" t="s">
        <v>2902</v>
      </c>
      <c r="B106" s="467"/>
      <c r="C106" s="447"/>
      <c r="D106" s="1216"/>
      <c r="E106" s="1216"/>
      <c r="F106" s="467"/>
      <c r="G106" s="889"/>
      <c r="H106" s="889"/>
      <c r="I106" s="467"/>
      <c r="J106" s="467"/>
      <c r="K106" s="467"/>
      <c r="L106" s="1217"/>
      <c r="M106" s="1216"/>
      <c r="N106" s="1215"/>
      <c r="O106" s="887"/>
      <c r="P106" s="467"/>
      <c r="Q106" s="1211"/>
      <c r="R106" s="467"/>
      <c r="S106" s="844"/>
      <c r="T106" s="844"/>
      <c r="U106" s="887"/>
      <c r="V106" s="1215"/>
      <c r="W106" s="467"/>
      <c r="X106" s="467"/>
      <c r="Y106" s="467"/>
    </row>
    <row r="107" spans="1:25" x14ac:dyDescent="0.25">
      <c r="A107" s="178">
        <v>38254</v>
      </c>
      <c r="B107" s="449"/>
      <c r="C107" s="448"/>
      <c r="D107" s="449"/>
      <c r="E107" s="449"/>
      <c r="F107" s="166" t="s">
        <v>548</v>
      </c>
      <c r="G107" s="178">
        <v>13</v>
      </c>
      <c r="H107" s="178">
        <v>93</v>
      </c>
      <c r="I107" s="166" t="s">
        <v>28</v>
      </c>
      <c r="J107" s="166">
        <v>70</v>
      </c>
      <c r="K107" s="166" t="s">
        <v>15</v>
      </c>
      <c r="L107" s="1214">
        <v>0</v>
      </c>
      <c r="M107" s="1194" t="s">
        <v>775</v>
      </c>
      <c r="N107" s="179" t="s">
        <v>2896</v>
      </c>
      <c r="O107" s="184">
        <v>2743</v>
      </c>
      <c r="P107" s="166">
        <v>2737</v>
      </c>
      <c r="Q107" s="1213">
        <v>2732</v>
      </c>
      <c r="R107" s="449"/>
      <c r="S107" s="167">
        <v>2812</v>
      </c>
      <c r="T107" s="167">
        <v>68</v>
      </c>
      <c r="U107" s="825">
        <v>0.97</v>
      </c>
      <c r="V107" s="179">
        <v>0</v>
      </c>
      <c r="W107" s="166">
        <v>0</v>
      </c>
      <c r="X107" s="166" t="s">
        <v>896</v>
      </c>
      <c r="Y107" s="166" t="s">
        <v>2901</v>
      </c>
    </row>
    <row r="108" spans="1:25" x14ac:dyDescent="0.25">
      <c r="A108" s="178">
        <v>38251</v>
      </c>
      <c r="B108" s="449"/>
      <c r="C108" s="178">
        <v>130</v>
      </c>
      <c r="D108" s="449"/>
      <c r="E108" s="449"/>
      <c r="F108" s="166" t="s">
        <v>548</v>
      </c>
      <c r="G108" s="178">
        <v>13</v>
      </c>
      <c r="H108" s="178">
        <v>44</v>
      </c>
      <c r="I108" s="166" t="s">
        <v>28</v>
      </c>
      <c r="J108" s="166">
        <v>59</v>
      </c>
      <c r="K108" s="166" t="s">
        <v>673</v>
      </c>
      <c r="L108" s="1214">
        <v>0</v>
      </c>
      <c r="M108" s="1194" t="s">
        <v>775</v>
      </c>
      <c r="N108" s="179" t="s">
        <v>2896</v>
      </c>
      <c r="O108" s="184">
        <v>-2760</v>
      </c>
      <c r="P108" s="449"/>
      <c r="Q108" s="1213">
        <v>2742</v>
      </c>
      <c r="R108" s="166">
        <v>2738</v>
      </c>
      <c r="S108" s="167">
        <v>-2702</v>
      </c>
      <c r="T108" s="167">
        <v>87.1</v>
      </c>
      <c r="U108" s="825">
        <v>1.48</v>
      </c>
      <c r="V108" s="179">
        <v>0</v>
      </c>
      <c r="W108" s="166">
        <v>0</v>
      </c>
      <c r="X108" s="166" t="s">
        <v>811</v>
      </c>
      <c r="Y108" s="166" t="s">
        <v>2900</v>
      </c>
    </row>
    <row r="109" spans="1:25" x14ac:dyDescent="0.25">
      <c r="A109" s="178">
        <v>38252</v>
      </c>
      <c r="B109" s="449"/>
      <c r="C109" s="448"/>
      <c r="D109" s="449"/>
      <c r="E109" s="449"/>
      <c r="F109" s="166" t="s">
        <v>548</v>
      </c>
      <c r="G109" s="178">
        <v>13</v>
      </c>
      <c r="H109" s="178">
        <v>39</v>
      </c>
      <c r="I109" s="166" t="s">
        <v>28</v>
      </c>
      <c r="J109" s="166">
        <v>69</v>
      </c>
      <c r="K109" s="166" t="s">
        <v>15</v>
      </c>
      <c r="L109" s="1214">
        <v>0</v>
      </c>
      <c r="M109" s="1194" t="s">
        <v>775</v>
      </c>
      <c r="N109" s="179" t="s">
        <v>2896</v>
      </c>
      <c r="O109" s="184">
        <v>2745</v>
      </c>
      <c r="P109" s="166">
        <v>2737</v>
      </c>
      <c r="Q109" s="1213">
        <v>2732</v>
      </c>
      <c r="R109" s="449"/>
      <c r="S109" s="167">
        <v>2813</v>
      </c>
      <c r="T109" s="167">
        <v>77.7</v>
      </c>
      <c r="U109" s="825">
        <v>1.1299999999999999</v>
      </c>
      <c r="V109" s="179">
        <v>0</v>
      </c>
      <c r="W109" s="166">
        <v>0</v>
      </c>
      <c r="X109" s="166" t="s">
        <v>811</v>
      </c>
      <c r="Y109" s="166" t="s">
        <v>2899</v>
      </c>
    </row>
    <row r="110" spans="1:25" x14ac:dyDescent="0.25">
      <c r="A110" s="178">
        <v>38255</v>
      </c>
      <c r="B110" s="166" t="s">
        <v>23</v>
      </c>
      <c r="C110" s="448"/>
      <c r="D110" s="449"/>
      <c r="E110" s="449"/>
      <c r="F110" s="166" t="s">
        <v>548</v>
      </c>
      <c r="G110" s="178">
        <v>4</v>
      </c>
      <c r="H110" s="178">
        <v>113</v>
      </c>
      <c r="I110" s="166" t="s">
        <v>28</v>
      </c>
      <c r="J110" s="166">
        <v>56</v>
      </c>
      <c r="K110" s="166" t="s">
        <v>15</v>
      </c>
      <c r="L110" s="1214">
        <v>15</v>
      </c>
      <c r="M110" s="449"/>
      <c r="N110" s="179" t="s">
        <v>775</v>
      </c>
      <c r="O110" s="184">
        <v>2732</v>
      </c>
      <c r="P110" s="449"/>
      <c r="Q110" s="1213">
        <v>2732</v>
      </c>
      <c r="R110" s="166"/>
      <c r="S110" s="167">
        <v>2787</v>
      </c>
      <c r="T110" s="167">
        <v>97.5</v>
      </c>
      <c r="U110" s="825">
        <v>1.74</v>
      </c>
      <c r="V110" s="179">
        <v>1.1200000000000001</v>
      </c>
      <c r="W110" s="166">
        <v>1.69</v>
      </c>
      <c r="X110" s="186" t="s">
        <v>806</v>
      </c>
      <c r="Y110" s="166" t="s">
        <v>2898</v>
      </c>
    </row>
    <row r="111" spans="1:25" x14ac:dyDescent="0.25">
      <c r="A111" s="178">
        <v>38256</v>
      </c>
      <c r="B111" s="449"/>
      <c r="C111" s="448"/>
      <c r="D111" s="449"/>
      <c r="E111" s="449"/>
      <c r="F111" s="166" t="s">
        <v>548</v>
      </c>
      <c r="G111" s="178">
        <v>13</v>
      </c>
      <c r="H111" s="178">
        <v>396</v>
      </c>
      <c r="I111" s="166" t="s">
        <v>28</v>
      </c>
      <c r="J111" s="166">
        <v>227</v>
      </c>
      <c r="K111" s="449"/>
      <c r="L111" s="1214">
        <v>0</v>
      </c>
      <c r="M111" s="1194" t="s">
        <v>775</v>
      </c>
      <c r="N111" s="179" t="s">
        <v>2896</v>
      </c>
      <c r="O111" s="184">
        <v>2636</v>
      </c>
      <c r="P111" s="166">
        <v>2630</v>
      </c>
      <c r="Q111" s="465">
        <v>2620</v>
      </c>
      <c r="R111" s="166">
        <v>2600</v>
      </c>
      <c r="S111" s="167">
        <v>2862</v>
      </c>
      <c r="T111" s="167">
        <v>169.2</v>
      </c>
      <c r="U111" s="825">
        <v>0.75</v>
      </c>
      <c r="V111" s="179">
        <v>0</v>
      </c>
      <c r="W111" s="166">
        <v>0</v>
      </c>
      <c r="X111" s="166" t="s">
        <v>896</v>
      </c>
      <c r="Y111" s="166" t="s">
        <v>2897</v>
      </c>
    </row>
    <row r="112" spans="1:25" x14ac:dyDescent="0.25">
      <c r="A112" s="178">
        <v>38253</v>
      </c>
      <c r="B112" s="449"/>
      <c r="C112" s="448"/>
      <c r="D112" s="449"/>
      <c r="E112" s="449"/>
      <c r="F112" s="166" t="s">
        <v>548</v>
      </c>
      <c r="G112" s="178">
        <v>13</v>
      </c>
      <c r="H112" s="178">
        <v>51</v>
      </c>
      <c r="I112" s="166" t="s">
        <v>817</v>
      </c>
      <c r="J112" s="166">
        <v>54</v>
      </c>
      <c r="K112" s="449"/>
      <c r="L112" s="1214">
        <v>0</v>
      </c>
      <c r="M112" s="1194" t="s">
        <v>775</v>
      </c>
      <c r="N112" s="179" t="s">
        <v>2896</v>
      </c>
      <c r="O112" s="184"/>
      <c r="P112" s="449"/>
      <c r="Q112" s="1213" t="s">
        <v>646</v>
      </c>
      <c r="R112" s="449"/>
      <c r="S112" s="449"/>
      <c r="T112" s="167">
        <v>46.4</v>
      </c>
      <c r="U112" s="825">
        <v>0.86</v>
      </c>
      <c r="V112" s="179">
        <v>0</v>
      </c>
      <c r="W112" s="166">
        <v>0</v>
      </c>
      <c r="X112" s="166" t="s">
        <v>805</v>
      </c>
      <c r="Y112" s="166" t="s">
        <v>2895</v>
      </c>
    </row>
    <row r="113" spans="1:25" s="23" customFormat="1" x14ac:dyDescent="0.25">
      <c r="A113" s="447">
        <v>38257</v>
      </c>
      <c r="B113" s="436" t="s">
        <v>226</v>
      </c>
      <c r="C113" s="440"/>
      <c r="D113" s="445"/>
      <c r="E113" s="445"/>
      <c r="F113" s="436" t="s">
        <v>548</v>
      </c>
      <c r="G113" s="447">
        <v>8</v>
      </c>
      <c r="H113" s="447">
        <v>960</v>
      </c>
      <c r="I113" s="436" t="s">
        <v>817</v>
      </c>
      <c r="J113" s="436">
        <v>117</v>
      </c>
      <c r="K113" s="436" t="s">
        <v>15</v>
      </c>
      <c r="L113" s="1212">
        <v>0</v>
      </c>
      <c r="M113" s="442" t="s">
        <v>775</v>
      </c>
      <c r="N113" s="443" t="s">
        <v>2894</v>
      </c>
      <c r="O113" s="444"/>
      <c r="P113" s="445"/>
      <c r="Q113" s="1211" t="s">
        <v>646</v>
      </c>
      <c r="R113" s="445"/>
      <c r="S113" s="445"/>
      <c r="T113" s="456"/>
      <c r="U113" s="456"/>
      <c r="V113" s="445"/>
      <c r="W113" s="445"/>
      <c r="X113" s="445"/>
      <c r="Y113" s="436" t="s">
        <v>2893</v>
      </c>
    </row>
    <row r="114" spans="1:25" s="23" customFormat="1" x14ac:dyDescent="0.25">
      <c r="A114" s="447">
        <v>38250</v>
      </c>
      <c r="B114" s="436" t="s">
        <v>226</v>
      </c>
      <c r="C114" s="447">
        <v>129</v>
      </c>
      <c r="D114" s="1210" t="s">
        <v>22</v>
      </c>
      <c r="E114" s="1210" t="s">
        <v>22</v>
      </c>
      <c r="F114" s="436" t="s">
        <v>2892</v>
      </c>
      <c r="G114" s="447">
        <v>8</v>
      </c>
      <c r="H114" s="447">
        <v>13</v>
      </c>
      <c r="I114" s="445"/>
      <c r="J114" s="445"/>
      <c r="K114" s="445"/>
      <c r="L114" s="445"/>
      <c r="M114" s="445"/>
      <c r="N114" s="445"/>
      <c r="O114" s="456"/>
      <c r="P114" s="445"/>
      <c r="Q114" s="1209"/>
      <c r="R114" s="445"/>
      <c r="S114" s="445"/>
      <c r="T114" s="456"/>
      <c r="U114" s="456"/>
      <c r="V114" s="445"/>
      <c r="W114" s="445"/>
      <c r="X114" s="445"/>
      <c r="Y114" s="436"/>
    </row>
  </sheetData>
  <pageMargins left="0.7" right="0.7" top="0.78740157499999996" bottom="0.78740157499999996" header="0.3" footer="0.3"/>
  <pageSetup paperSize="9" orientation="portrait" horizont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859"/>
  <sheetViews>
    <sheetView zoomScaleNormal="100" workbookViewId="0">
      <pane ySplit="4" topLeftCell="A5" activePane="bottomLeft" state="frozen"/>
      <selection pane="bottomLeft" activeCell="A851" sqref="A851:XFD853"/>
    </sheetView>
  </sheetViews>
  <sheetFormatPr baseColWidth="10" defaultColWidth="11.42578125" defaultRowHeight="15.75" x14ac:dyDescent="0.25"/>
  <cols>
    <col min="1" max="1" width="11.140625" style="61" customWidth="1"/>
    <col min="2" max="2" width="3.85546875" style="5" customWidth="1"/>
    <col min="3" max="3" width="3.5703125" style="5" customWidth="1"/>
    <col min="4" max="4" width="5.85546875" style="5" customWidth="1"/>
    <col min="5" max="5" width="7.85546875" style="5" customWidth="1"/>
    <col min="6" max="6" width="9.85546875" style="5" customWidth="1"/>
    <col min="7" max="7" width="4.5703125" style="5" customWidth="1"/>
    <col min="8" max="8" width="5.7109375" style="5" customWidth="1"/>
    <col min="9" max="9" width="6.7109375" style="5" customWidth="1"/>
    <col min="10" max="10" width="3.28515625" style="5" customWidth="1"/>
    <col min="11" max="11" width="5.5703125" style="5" customWidth="1"/>
    <col min="12" max="12" width="5.42578125" style="5" customWidth="1"/>
    <col min="13" max="13" width="5" style="5" customWidth="1"/>
    <col min="14" max="14" width="7.5703125" style="5" customWidth="1"/>
    <col min="15" max="15" width="8.28515625" style="5" customWidth="1"/>
    <col min="16" max="16" width="9.42578125" style="5" customWidth="1"/>
    <col min="17" max="17" width="6.42578125" style="389" customWidth="1"/>
    <col min="18" max="18" width="7.5703125" style="123" customWidth="1"/>
    <col min="19" max="19" width="7.28515625" style="389" customWidth="1"/>
    <col min="20" max="20" width="9.85546875" style="5" customWidth="1"/>
    <col min="21" max="21" width="6.140625" style="61" customWidth="1"/>
    <col min="22" max="22" width="7" style="5" customWidth="1"/>
    <col min="23" max="23" width="6" style="5" customWidth="1"/>
    <col min="24" max="24" width="7" style="5" customWidth="1"/>
    <col min="25" max="25" width="6.5703125" style="5" customWidth="1"/>
    <col min="26" max="26" width="8.42578125" style="111" customWidth="1"/>
    <col min="27" max="27" width="37.42578125" customWidth="1"/>
    <col min="28" max="28" width="11.42578125" style="5"/>
    <col min="29" max="29" width="7.5703125" style="5" customWidth="1"/>
    <col min="30" max="33" width="11.42578125" style="5"/>
    <col min="34" max="34" width="14.28515625" style="5" customWidth="1"/>
    <col min="35" max="16384" width="11.42578125" style="5"/>
  </cols>
  <sheetData>
    <row r="1" spans="1:35" x14ac:dyDescent="0.25">
      <c r="A1" s="78" t="s">
        <v>984</v>
      </c>
    </row>
    <row r="4" spans="1:35" s="21" customFormat="1" x14ac:dyDescent="0.25">
      <c r="A4" s="81" t="s">
        <v>711</v>
      </c>
      <c r="B4" s="81" t="s">
        <v>714</v>
      </c>
      <c r="C4" s="81" t="s">
        <v>743</v>
      </c>
      <c r="D4" s="81" t="s">
        <v>2</v>
      </c>
      <c r="E4" s="101" t="s">
        <v>3</v>
      </c>
      <c r="F4" s="101" t="s">
        <v>5</v>
      </c>
      <c r="G4" s="81" t="s">
        <v>744</v>
      </c>
      <c r="H4" s="81" t="s">
        <v>715</v>
      </c>
      <c r="I4" s="81" t="s">
        <v>11</v>
      </c>
      <c r="J4" s="81" t="s">
        <v>718</v>
      </c>
      <c r="K4" s="102" t="s">
        <v>18</v>
      </c>
      <c r="L4" s="81" t="s">
        <v>746</v>
      </c>
      <c r="M4" s="81" t="s">
        <v>748</v>
      </c>
      <c r="N4" s="103" t="s">
        <v>749</v>
      </c>
      <c r="O4" s="81" t="s">
        <v>157</v>
      </c>
      <c r="P4" s="81" t="s">
        <v>717</v>
      </c>
      <c r="Q4" s="215"/>
      <c r="R4" s="129" t="s">
        <v>747</v>
      </c>
      <c r="S4" s="215"/>
      <c r="T4" s="81" t="s">
        <v>750</v>
      </c>
      <c r="U4" s="215" t="s">
        <v>656</v>
      </c>
      <c r="V4" s="104" t="s">
        <v>751</v>
      </c>
      <c r="W4" s="81" t="s">
        <v>649</v>
      </c>
      <c r="X4" s="101" t="s">
        <v>650</v>
      </c>
      <c r="Y4" s="81" t="s">
        <v>719</v>
      </c>
      <c r="Z4" s="112" t="s">
        <v>657</v>
      </c>
      <c r="AA4" s="55" t="s">
        <v>752</v>
      </c>
      <c r="AB4" s="55"/>
      <c r="AC4" s="81"/>
      <c r="AH4" s="81"/>
    </row>
    <row r="5" spans="1:35" s="14" customFormat="1" x14ac:dyDescent="0.25">
      <c r="A5" s="13" t="s">
        <v>819</v>
      </c>
      <c r="B5" s="8"/>
      <c r="D5" s="8"/>
      <c r="E5" s="15"/>
      <c r="F5" s="15"/>
      <c r="G5" s="8"/>
      <c r="H5" s="8"/>
      <c r="I5" s="8"/>
      <c r="J5" s="8"/>
      <c r="K5" s="8"/>
      <c r="L5" s="8"/>
      <c r="M5" s="8"/>
      <c r="N5" s="16"/>
      <c r="O5" s="8"/>
      <c r="P5" s="8"/>
      <c r="Q5" s="18"/>
      <c r="R5" s="18"/>
      <c r="S5" s="18"/>
      <c r="T5" s="8"/>
      <c r="U5" s="18"/>
      <c r="V5" s="17"/>
      <c r="W5" s="8"/>
      <c r="X5" s="15"/>
      <c r="Y5" s="8"/>
      <c r="Z5" s="113"/>
      <c r="AB5" s="24"/>
      <c r="AC5" s="106"/>
      <c r="AD5" s="24"/>
      <c r="AE5" s="24"/>
      <c r="AF5" s="24"/>
      <c r="AG5" s="24"/>
      <c r="AH5" s="8"/>
      <c r="AI5" s="24"/>
    </row>
    <row r="6" spans="1:35" s="20" customFormat="1" x14ac:dyDescent="0.25">
      <c r="A6" s="47">
        <v>4736</v>
      </c>
      <c r="B6" s="20" t="s">
        <v>23</v>
      </c>
      <c r="C6" s="20">
        <v>6</v>
      </c>
      <c r="D6" s="20" t="s">
        <v>233</v>
      </c>
      <c r="E6" s="29">
        <v>680.76</v>
      </c>
      <c r="F6" s="29">
        <v>1141.3599999999999</v>
      </c>
      <c r="G6" s="30"/>
      <c r="H6" s="20">
        <v>4</v>
      </c>
      <c r="I6" s="20">
        <v>100</v>
      </c>
      <c r="J6" s="34" t="s">
        <v>28</v>
      </c>
      <c r="K6" s="20">
        <v>111</v>
      </c>
      <c r="L6" s="43" t="s">
        <v>27</v>
      </c>
      <c r="M6" s="20">
        <v>21</v>
      </c>
      <c r="N6" s="33"/>
      <c r="O6" s="34" t="s">
        <v>793</v>
      </c>
      <c r="P6" s="32">
        <v>2710</v>
      </c>
      <c r="Q6" s="35"/>
      <c r="R6" s="12" t="s">
        <v>164</v>
      </c>
      <c r="S6" s="35"/>
      <c r="T6" s="20" t="s">
        <v>549</v>
      </c>
      <c r="U6" s="216">
        <f>P6+K6-1</f>
        <v>2820</v>
      </c>
      <c r="V6" s="20">
        <v>76.599999999999994</v>
      </c>
      <c r="W6" s="20">
        <v>0.69</v>
      </c>
      <c r="X6" s="29">
        <v>0.66</v>
      </c>
      <c r="Y6" s="20">
        <v>0.52</v>
      </c>
      <c r="Z6" s="114" t="s">
        <v>805</v>
      </c>
      <c r="AA6" s="109"/>
      <c r="AB6" s="22"/>
      <c r="AC6" s="22"/>
      <c r="AD6" s="22"/>
      <c r="AE6" s="22"/>
      <c r="AF6" s="22"/>
      <c r="AG6" s="22"/>
      <c r="AI6" s="22"/>
    </row>
    <row r="7" spans="1:35" s="20" customFormat="1" x14ac:dyDescent="0.25">
      <c r="A7" s="47">
        <v>34579</v>
      </c>
      <c r="B7" s="20" t="s">
        <v>23</v>
      </c>
      <c r="C7" s="20">
        <v>7</v>
      </c>
      <c r="D7" s="20" t="s">
        <v>234</v>
      </c>
      <c r="E7" s="29">
        <v>691.83</v>
      </c>
      <c r="F7" s="29">
        <v>1139.53</v>
      </c>
      <c r="G7" s="30"/>
      <c r="H7" s="20">
        <v>4</v>
      </c>
      <c r="I7" s="20">
        <v>113</v>
      </c>
      <c r="J7" s="34" t="s">
        <v>28</v>
      </c>
      <c r="K7" s="20">
        <v>56</v>
      </c>
      <c r="L7" s="20" t="s">
        <v>19</v>
      </c>
      <c r="M7" s="20">
        <v>19</v>
      </c>
      <c r="N7" s="33"/>
      <c r="O7" s="34" t="s">
        <v>722</v>
      </c>
      <c r="P7" s="32">
        <v>2713</v>
      </c>
      <c r="Q7" s="35"/>
      <c r="R7" s="12" t="s">
        <v>164</v>
      </c>
      <c r="S7" s="35"/>
      <c r="T7" s="47" t="s">
        <v>549</v>
      </c>
      <c r="U7" s="216">
        <f>P7+K7-1</f>
        <v>2768</v>
      </c>
      <c r="V7" s="20">
        <v>82.3</v>
      </c>
      <c r="W7" s="20">
        <v>1.47</v>
      </c>
      <c r="X7" s="29">
        <v>1.02</v>
      </c>
      <c r="Y7" s="20">
        <v>0.8</v>
      </c>
      <c r="Z7" s="87" t="s">
        <v>806</v>
      </c>
    </row>
    <row r="8" spans="1:35" s="20" customFormat="1" x14ac:dyDescent="0.25">
      <c r="A8" s="47">
        <v>4722</v>
      </c>
      <c r="B8" s="20" t="s">
        <v>23</v>
      </c>
      <c r="C8" s="20">
        <v>6</v>
      </c>
      <c r="D8" s="20" t="s">
        <v>248</v>
      </c>
      <c r="E8" s="29">
        <v>683.37</v>
      </c>
      <c r="F8" s="29">
        <v>1139.6300000000001</v>
      </c>
      <c r="G8" s="30"/>
      <c r="H8" s="20">
        <v>4</v>
      </c>
      <c r="I8" s="20">
        <v>100</v>
      </c>
      <c r="J8" s="34" t="s">
        <v>28</v>
      </c>
      <c r="K8" s="20">
        <v>51</v>
      </c>
      <c r="L8" s="20" t="s">
        <v>19</v>
      </c>
      <c r="M8" s="20">
        <v>16</v>
      </c>
      <c r="N8" s="33"/>
      <c r="O8" s="34" t="s">
        <v>722</v>
      </c>
      <c r="P8" s="32">
        <v>2713</v>
      </c>
      <c r="Q8" s="35"/>
      <c r="R8" s="12" t="s">
        <v>164</v>
      </c>
      <c r="S8" s="35"/>
      <c r="T8" s="47" t="s">
        <v>549</v>
      </c>
      <c r="U8" s="216">
        <f t="shared" ref="U8:U56" si="0">P8+K8-1</f>
        <v>2763</v>
      </c>
      <c r="V8" s="20">
        <v>91.6</v>
      </c>
      <c r="W8" s="20">
        <v>1.8</v>
      </c>
      <c r="X8" s="29">
        <v>0.94</v>
      </c>
      <c r="Y8" s="20">
        <v>1.17</v>
      </c>
      <c r="Z8" s="87" t="s">
        <v>807</v>
      </c>
      <c r="AA8" s="109"/>
    </row>
    <row r="9" spans="1:35" s="20" customFormat="1" x14ac:dyDescent="0.25">
      <c r="A9" s="47">
        <v>4728</v>
      </c>
      <c r="B9" s="20" t="s">
        <v>23</v>
      </c>
      <c r="C9" s="20">
        <v>6</v>
      </c>
      <c r="D9" s="20" t="s">
        <v>237</v>
      </c>
      <c r="E9" s="29">
        <v>688.97</v>
      </c>
      <c r="F9" s="29">
        <v>1140.93</v>
      </c>
      <c r="G9" s="30"/>
      <c r="H9" s="20">
        <v>4</v>
      </c>
      <c r="I9" s="20">
        <v>127</v>
      </c>
      <c r="J9" s="34" t="s">
        <v>28</v>
      </c>
      <c r="K9" s="20">
        <v>51</v>
      </c>
      <c r="L9" s="20" t="s">
        <v>19</v>
      </c>
      <c r="M9" s="20">
        <v>14</v>
      </c>
      <c r="N9" s="33"/>
      <c r="O9" s="34" t="s">
        <v>722</v>
      </c>
      <c r="P9" s="32">
        <v>2713</v>
      </c>
      <c r="Q9" s="35"/>
      <c r="R9" s="12" t="s">
        <v>160</v>
      </c>
      <c r="S9" s="35"/>
      <c r="T9" s="47" t="s">
        <v>549</v>
      </c>
      <c r="U9" s="216">
        <f t="shared" si="0"/>
        <v>2763</v>
      </c>
      <c r="V9" s="20">
        <v>90.2</v>
      </c>
      <c r="W9" s="20">
        <v>1.77</v>
      </c>
      <c r="X9" s="29">
        <v>1.05</v>
      </c>
      <c r="Y9" s="20">
        <v>1.29</v>
      </c>
      <c r="Z9" s="87" t="s">
        <v>806</v>
      </c>
      <c r="AA9" s="109"/>
    </row>
    <row r="10" spans="1:35" s="20" customFormat="1" x14ac:dyDescent="0.25">
      <c r="A10" s="47">
        <v>4717</v>
      </c>
      <c r="B10" s="20" t="s">
        <v>23</v>
      </c>
      <c r="C10" s="20">
        <v>6</v>
      </c>
      <c r="D10" s="20" t="s">
        <v>234</v>
      </c>
      <c r="E10" s="29">
        <v>681.11</v>
      </c>
      <c r="F10" s="29">
        <v>1139.24</v>
      </c>
      <c r="G10" s="30"/>
      <c r="H10" s="20">
        <v>4</v>
      </c>
      <c r="I10" s="20">
        <v>157</v>
      </c>
      <c r="J10" s="34" t="s">
        <v>28</v>
      </c>
      <c r="K10" s="20">
        <v>51</v>
      </c>
      <c r="L10" s="20" t="s">
        <v>19</v>
      </c>
      <c r="M10" s="20">
        <v>16</v>
      </c>
      <c r="N10" s="33"/>
      <c r="O10" s="34" t="s">
        <v>722</v>
      </c>
      <c r="P10" s="32">
        <v>2713</v>
      </c>
      <c r="Q10" s="35"/>
      <c r="R10" s="12" t="s">
        <v>160</v>
      </c>
      <c r="S10" s="35"/>
      <c r="T10" s="47" t="s">
        <v>549</v>
      </c>
      <c r="U10" s="216">
        <f t="shared" si="0"/>
        <v>2763</v>
      </c>
      <c r="V10" s="20">
        <v>106.3</v>
      </c>
      <c r="W10" s="20">
        <v>2.09</v>
      </c>
      <c r="X10" s="29">
        <v>1.43</v>
      </c>
      <c r="Y10" s="20">
        <v>1.58</v>
      </c>
      <c r="Z10" s="87" t="s">
        <v>808</v>
      </c>
      <c r="AA10" s="109"/>
    </row>
    <row r="11" spans="1:35" s="20" customFormat="1" x14ac:dyDescent="0.25">
      <c r="A11" s="47">
        <v>4733</v>
      </c>
      <c r="B11" s="20" t="s">
        <v>23</v>
      </c>
      <c r="C11" s="20">
        <v>6</v>
      </c>
      <c r="D11" s="20" t="s">
        <v>240</v>
      </c>
      <c r="E11" s="29">
        <v>686.06</v>
      </c>
      <c r="F11" s="29">
        <v>1140.3499999999999</v>
      </c>
      <c r="G11" s="30"/>
      <c r="H11" s="20">
        <v>4</v>
      </c>
      <c r="I11" s="20">
        <v>110</v>
      </c>
      <c r="J11" s="34" t="s">
        <v>28</v>
      </c>
      <c r="K11" s="20">
        <v>50</v>
      </c>
      <c r="L11" s="20" t="s">
        <v>19</v>
      </c>
      <c r="M11" s="20">
        <v>16</v>
      </c>
      <c r="O11" s="34" t="s">
        <v>722</v>
      </c>
      <c r="P11" s="32">
        <v>2713</v>
      </c>
      <c r="Q11" s="35"/>
      <c r="R11" s="12" t="s">
        <v>160</v>
      </c>
      <c r="S11" s="35"/>
      <c r="T11" s="47" t="s">
        <v>549</v>
      </c>
      <c r="U11" s="216">
        <f t="shared" si="0"/>
        <v>2762</v>
      </c>
      <c r="V11" s="20">
        <v>79.2</v>
      </c>
      <c r="W11" s="20">
        <v>1.58</v>
      </c>
      <c r="X11" s="29">
        <v>0.9</v>
      </c>
      <c r="Y11" s="20">
        <v>0.93</v>
      </c>
      <c r="Z11" s="87" t="s">
        <v>807</v>
      </c>
      <c r="AA11" s="109"/>
    </row>
    <row r="12" spans="1:35" s="20" customFormat="1" x14ac:dyDescent="0.25">
      <c r="A12" s="47">
        <v>34614</v>
      </c>
      <c r="B12" s="20" t="s">
        <v>23</v>
      </c>
      <c r="C12" s="20">
        <v>7</v>
      </c>
      <c r="D12" s="20" t="s">
        <v>228</v>
      </c>
      <c r="E12" s="29">
        <v>694.12</v>
      </c>
      <c r="F12" s="29">
        <v>1141.07</v>
      </c>
      <c r="G12" s="30"/>
      <c r="H12" s="20">
        <v>4</v>
      </c>
      <c r="I12" s="20">
        <v>88</v>
      </c>
      <c r="J12" s="34" t="s">
        <v>28</v>
      </c>
      <c r="K12" s="20">
        <v>50</v>
      </c>
      <c r="L12" s="20" t="s">
        <v>19</v>
      </c>
      <c r="M12" s="20">
        <v>17</v>
      </c>
      <c r="N12" s="33"/>
      <c r="O12" s="34" t="s">
        <v>722</v>
      </c>
      <c r="P12" s="32">
        <v>2713</v>
      </c>
      <c r="Q12" s="35"/>
      <c r="R12" s="12" t="s">
        <v>160</v>
      </c>
      <c r="S12" s="35"/>
      <c r="T12" s="47" t="s">
        <v>549</v>
      </c>
      <c r="U12" s="216">
        <f t="shared" si="0"/>
        <v>2762</v>
      </c>
      <c r="V12" s="20">
        <v>81.3</v>
      </c>
      <c r="W12" s="20">
        <v>1.63</v>
      </c>
      <c r="X12" s="29">
        <v>0.85</v>
      </c>
      <c r="Y12" s="20">
        <v>1.1399999999999999</v>
      </c>
      <c r="Z12" s="87" t="s">
        <v>807</v>
      </c>
      <c r="AA12" s="109"/>
    </row>
    <row r="13" spans="1:35" s="20" customFormat="1" x14ac:dyDescent="0.25">
      <c r="A13" s="47">
        <v>4753</v>
      </c>
      <c r="B13" s="20" t="s">
        <v>23</v>
      </c>
      <c r="C13" s="20">
        <v>6</v>
      </c>
      <c r="D13" s="20" t="s">
        <v>236</v>
      </c>
      <c r="E13" s="29">
        <v>687.98</v>
      </c>
      <c r="F13" s="29">
        <v>1142.47</v>
      </c>
      <c r="G13" s="30"/>
      <c r="H13" s="20">
        <v>4</v>
      </c>
      <c r="I13" s="20">
        <v>142</v>
      </c>
      <c r="J13" s="34" t="s">
        <v>28</v>
      </c>
      <c r="K13" s="20">
        <v>50</v>
      </c>
      <c r="L13" s="20" t="s">
        <v>19</v>
      </c>
      <c r="M13" s="20">
        <v>14</v>
      </c>
      <c r="N13" s="33"/>
      <c r="O13" s="34" t="s">
        <v>722</v>
      </c>
      <c r="P13" s="32">
        <v>2713</v>
      </c>
      <c r="Q13" s="35"/>
      <c r="R13" s="12" t="s">
        <v>160</v>
      </c>
      <c r="S13" s="35"/>
      <c r="T13" s="47" t="s">
        <v>549</v>
      </c>
      <c r="U13" s="216">
        <f t="shared" si="0"/>
        <v>2762</v>
      </c>
      <c r="V13" s="20">
        <v>94.3</v>
      </c>
      <c r="W13" s="20">
        <v>1.89</v>
      </c>
      <c r="X13" s="29">
        <v>1.0900000000000001</v>
      </c>
      <c r="Y13" s="20">
        <v>1.56</v>
      </c>
      <c r="Z13" s="87" t="s">
        <v>806</v>
      </c>
      <c r="AA13" s="109"/>
    </row>
    <row r="14" spans="1:35" s="20" customFormat="1" x14ac:dyDescent="0.25">
      <c r="A14" s="47">
        <v>34580</v>
      </c>
      <c r="B14" s="20" t="s">
        <v>23</v>
      </c>
      <c r="C14" s="20">
        <v>7</v>
      </c>
      <c r="D14" s="20" t="s">
        <v>234</v>
      </c>
      <c r="E14" s="29">
        <v>691.37</v>
      </c>
      <c r="F14" s="29">
        <v>1139.8699999999999</v>
      </c>
      <c r="G14" s="30"/>
      <c r="H14" s="20">
        <v>4</v>
      </c>
      <c r="I14" s="20">
        <v>127</v>
      </c>
      <c r="J14" s="34" t="s">
        <v>28</v>
      </c>
      <c r="K14" s="20">
        <v>50</v>
      </c>
      <c r="L14" s="20" t="s">
        <v>19</v>
      </c>
      <c r="M14" s="20">
        <v>11</v>
      </c>
      <c r="N14" s="33"/>
      <c r="O14" s="34" t="s">
        <v>722</v>
      </c>
      <c r="P14" s="32">
        <v>2713</v>
      </c>
      <c r="Q14" s="35"/>
      <c r="R14" s="12" t="s">
        <v>160</v>
      </c>
      <c r="S14" s="35"/>
      <c r="T14" s="47" t="s">
        <v>549</v>
      </c>
      <c r="U14" s="216">
        <f t="shared" si="0"/>
        <v>2762</v>
      </c>
      <c r="V14" s="20">
        <v>89.7</v>
      </c>
      <c r="W14" s="20">
        <v>1.79</v>
      </c>
      <c r="X14" s="29">
        <v>1.37</v>
      </c>
      <c r="Y14" s="20">
        <v>1.54</v>
      </c>
      <c r="Z14" s="87" t="s">
        <v>806</v>
      </c>
      <c r="AA14" s="109"/>
    </row>
    <row r="15" spans="1:35" s="20" customFormat="1" x14ac:dyDescent="0.25">
      <c r="A15" s="47">
        <v>4715</v>
      </c>
      <c r="B15" s="20" t="s">
        <v>23</v>
      </c>
      <c r="C15" s="20">
        <v>6</v>
      </c>
      <c r="D15" s="20" t="s">
        <v>238</v>
      </c>
      <c r="E15" s="29">
        <v>689.33</v>
      </c>
      <c r="F15" s="29">
        <v>1139.3599999999999</v>
      </c>
      <c r="G15" s="30"/>
      <c r="H15" s="20">
        <v>4</v>
      </c>
      <c r="I15" s="20">
        <v>159</v>
      </c>
      <c r="J15" s="34" t="s">
        <v>28</v>
      </c>
      <c r="K15" s="20">
        <v>50</v>
      </c>
      <c r="L15" s="20" t="s">
        <v>19</v>
      </c>
      <c r="M15" s="20">
        <v>11</v>
      </c>
      <c r="N15" s="33"/>
      <c r="O15" s="34" t="s">
        <v>722</v>
      </c>
      <c r="P15" s="32">
        <v>2713</v>
      </c>
      <c r="Q15" s="35"/>
      <c r="R15" s="12" t="s">
        <v>160</v>
      </c>
      <c r="S15" s="35"/>
      <c r="T15" s="47" t="s">
        <v>549</v>
      </c>
      <c r="U15" s="216">
        <f t="shared" si="0"/>
        <v>2762</v>
      </c>
      <c r="V15" s="20">
        <v>102.8</v>
      </c>
      <c r="W15" s="20">
        <v>2.06</v>
      </c>
      <c r="X15" s="29">
        <v>1.5</v>
      </c>
      <c r="Y15" s="20">
        <v>1.4</v>
      </c>
      <c r="Z15" s="87" t="s">
        <v>808</v>
      </c>
      <c r="AA15" s="109"/>
    </row>
    <row r="16" spans="1:35" s="20" customFormat="1" x14ac:dyDescent="0.25">
      <c r="A16" s="47">
        <v>34621</v>
      </c>
      <c r="B16" s="20" t="s">
        <v>23</v>
      </c>
      <c r="C16" s="20">
        <v>7</v>
      </c>
      <c r="D16" s="20" t="s">
        <v>232</v>
      </c>
      <c r="E16" s="29">
        <v>690.14</v>
      </c>
      <c r="F16" s="29">
        <v>1143.29</v>
      </c>
      <c r="G16" s="30"/>
      <c r="H16" s="20">
        <v>4</v>
      </c>
      <c r="I16" s="20">
        <v>173</v>
      </c>
      <c r="J16" s="34" t="s">
        <v>28</v>
      </c>
      <c r="K16" s="20">
        <v>50</v>
      </c>
      <c r="L16" s="20" t="s">
        <v>19</v>
      </c>
      <c r="M16" s="20">
        <v>14</v>
      </c>
      <c r="N16" s="33"/>
      <c r="O16" s="34" t="s">
        <v>722</v>
      </c>
      <c r="P16" s="32">
        <v>2713</v>
      </c>
      <c r="Q16" s="35"/>
      <c r="R16" s="12" t="s">
        <v>160</v>
      </c>
      <c r="S16" s="35"/>
      <c r="T16" s="47" t="s">
        <v>549</v>
      </c>
      <c r="U16" s="216">
        <f t="shared" si="0"/>
        <v>2762</v>
      </c>
      <c r="V16" s="20">
        <v>110</v>
      </c>
      <c r="W16" s="20">
        <v>2.2000000000000002</v>
      </c>
      <c r="X16" s="29">
        <v>1.49</v>
      </c>
      <c r="Y16" s="20">
        <v>1.45</v>
      </c>
      <c r="Z16" s="87" t="s">
        <v>808</v>
      </c>
      <c r="AA16" s="109"/>
    </row>
    <row r="17" spans="1:34" s="20" customFormat="1" x14ac:dyDescent="0.25">
      <c r="A17" s="47">
        <v>4741</v>
      </c>
      <c r="B17" s="20" t="s">
        <v>23</v>
      </c>
      <c r="C17" s="20">
        <v>6</v>
      </c>
      <c r="D17" s="20" t="s">
        <v>239</v>
      </c>
      <c r="E17" s="29">
        <v>685.56</v>
      </c>
      <c r="F17" s="29">
        <v>1141.8</v>
      </c>
      <c r="G17" s="30"/>
      <c r="H17" s="20">
        <v>4</v>
      </c>
      <c r="I17" s="20">
        <v>157</v>
      </c>
      <c r="J17" s="34" t="s">
        <v>28</v>
      </c>
      <c r="K17" s="20">
        <v>49</v>
      </c>
      <c r="L17" s="20" t="s">
        <v>19</v>
      </c>
      <c r="M17" s="20">
        <v>14</v>
      </c>
      <c r="N17" s="33"/>
      <c r="O17" s="34" t="s">
        <v>722</v>
      </c>
      <c r="P17" s="32">
        <v>2713</v>
      </c>
      <c r="Q17" s="35"/>
      <c r="R17" s="12" t="s">
        <v>160</v>
      </c>
      <c r="S17" s="35"/>
      <c r="T17" s="47" t="s">
        <v>549</v>
      </c>
      <c r="U17" s="216">
        <f t="shared" si="0"/>
        <v>2761</v>
      </c>
      <c r="V17" s="20">
        <v>97.3</v>
      </c>
      <c r="W17" s="20">
        <v>1.99</v>
      </c>
      <c r="X17" s="29">
        <v>1.05</v>
      </c>
      <c r="Y17" s="20">
        <v>1.67</v>
      </c>
      <c r="Z17" s="87" t="s">
        <v>806</v>
      </c>
      <c r="AA17" s="109"/>
    </row>
    <row r="18" spans="1:34" s="20" customFormat="1" x14ac:dyDescent="0.25">
      <c r="A18" s="47">
        <v>34632</v>
      </c>
      <c r="B18" s="20" t="s">
        <v>23</v>
      </c>
      <c r="C18" s="20">
        <v>7</v>
      </c>
      <c r="D18" s="20" t="s">
        <v>225</v>
      </c>
      <c r="E18" s="29">
        <v>690.33</v>
      </c>
      <c r="F18" s="29">
        <v>1144.76</v>
      </c>
      <c r="G18" s="30"/>
      <c r="H18" s="20">
        <v>4</v>
      </c>
      <c r="I18" s="20">
        <v>127</v>
      </c>
      <c r="J18" s="34" t="s">
        <v>28</v>
      </c>
      <c r="K18" s="20">
        <v>49</v>
      </c>
      <c r="L18" s="20" t="s">
        <v>19</v>
      </c>
      <c r="M18" s="20">
        <v>10</v>
      </c>
      <c r="N18" s="33"/>
      <c r="O18" s="34" t="s">
        <v>722</v>
      </c>
      <c r="P18" s="32">
        <v>2713</v>
      </c>
      <c r="Q18" s="35"/>
      <c r="R18" s="12" t="s">
        <v>160</v>
      </c>
      <c r="S18" s="35"/>
      <c r="T18" s="47" t="s">
        <v>549</v>
      </c>
      <c r="U18" s="216">
        <f t="shared" si="0"/>
        <v>2761</v>
      </c>
      <c r="V18" s="20">
        <v>82.6</v>
      </c>
      <c r="W18" s="20">
        <v>1.69</v>
      </c>
      <c r="X18" s="29">
        <v>1.26</v>
      </c>
      <c r="Y18" s="20">
        <v>1.5</v>
      </c>
      <c r="Z18" s="87" t="s">
        <v>806</v>
      </c>
      <c r="AA18" s="109"/>
    </row>
    <row r="19" spans="1:34" s="20" customFormat="1" x14ac:dyDescent="0.25">
      <c r="A19" s="47">
        <v>4744</v>
      </c>
      <c r="B19" s="20" t="s">
        <v>23</v>
      </c>
      <c r="C19" s="20">
        <v>6</v>
      </c>
      <c r="D19" s="20" t="s">
        <v>245</v>
      </c>
      <c r="E19" s="29">
        <v>683.06</v>
      </c>
      <c r="F19" s="29">
        <v>1141.5</v>
      </c>
      <c r="G19" s="30"/>
      <c r="H19" s="20">
        <v>13</v>
      </c>
      <c r="I19" s="20">
        <v>115</v>
      </c>
      <c r="J19" s="34" t="s">
        <v>28</v>
      </c>
      <c r="K19" s="20">
        <v>44</v>
      </c>
      <c r="L19" s="20" t="s">
        <v>19</v>
      </c>
      <c r="M19" s="20">
        <v>17</v>
      </c>
      <c r="N19" s="34" t="s">
        <v>163</v>
      </c>
      <c r="O19" s="33"/>
      <c r="P19" s="32">
        <v>2717</v>
      </c>
      <c r="Q19" s="35" t="s">
        <v>158</v>
      </c>
      <c r="R19" s="12" t="s">
        <v>160</v>
      </c>
      <c r="S19" s="35"/>
      <c r="T19" s="47" t="s">
        <v>549</v>
      </c>
      <c r="U19" s="216">
        <f t="shared" si="0"/>
        <v>2760</v>
      </c>
      <c r="V19" s="20">
        <v>86.1</v>
      </c>
      <c r="W19" s="20">
        <v>1.96</v>
      </c>
      <c r="X19" s="29">
        <v>1.25</v>
      </c>
      <c r="Y19" s="20">
        <v>1.86</v>
      </c>
      <c r="Z19" s="87" t="s">
        <v>806</v>
      </c>
      <c r="AA19" s="109"/>
      <c r="AH19" s="20" t="s">
        <v>246</v>
      </c>
    </row>
    <row r="20" spans="1:34" s="20" customFormat="1" x14ac:dyDescent="0.25">
      <c r="A20" s="47">
        <v>34601</v>
      </c>
      <c r="B20" s="20" t="s">
        <v>23</v>
      </c>
      <c r="C20" s="20">
        <v>7</v>
      </c>
      <c r="D20" s="20" t="s">
        <v>229</v>
      </c>
      <c r="E20" s="29">
        <v>693.64</v>
      </c>
      <c r="F20" s="29">
        <v>1140.75</v>
      </c>
      <c r="G20" s="30"/>
      <c r="H20" s="20">
        <v>4</v>
      </c>
      <c r="I20" s="20">
        <v>77</v>
      </c>
      <c r="J20" s="34" t="s">
        <v>28</v>
      </c>
      <c r="K20" s="20">
        <v>46</v>
      </c>
      <c r="L20" s="20" t="s">
        <v>19</v>
      </c>
      <c r="M20" s="20">
        <v>14</v>
      </c>
      <c r="N20" s="33"/>
      <c r="O20" s="34" t="s">
        <v>722</v>
      </c>
      <c r="P20" s="32">
        <v>2713</v>
      </c>
      <c r="Q20" s="35"/>
      <c r="R20" s="12" t="s">
        <v>160</v>
      </c>
      <c r="S20" s="35"/>
      <c r="T20" s="47" t="s">
        <v>549</v>
      </c>
      <c r="U20" s="216">
        <f t="shared" si="0"/>
        <v>2758</v>
      </c>
      <c r="V20" s="20">
        <v>66</v>
      </c>
      <c r="W20" s="20">
        <v>1.43</v>
      </c>
      <c r="X20" s="29">
        <v>0.91</v>
      </c>
      <c r="Y20" s="20">
        <v>1.21</v>
      </c>
      <c r="Z20" s="114" t="str">
        <f>$Z$8</f>
        <v>1-0</v>
      </c>
      <c r="AA20" s="109"/>
    </row>
    <row r="21" spans="1:34" s="20" customFormat="1" x14ac:dyDescent="0.25">
      <c r="A21" s="47">
        <v>34603</v>
      </c>
      <c r="B21" s="20" t="s">
        <v>23</v>
      </c>
      <c r="C21" s="20">
        <v>7</v>
      </c>
      <c r="D21" s="20" t="s">
        <v>233</v>
      </c>
      <c r="E21" s="29">
        <v>690.53</v>
      </c>
      <c r="F21" s="29">
        <v>1141.9000000000001</v>
      </c>
      <c r="G21" s="30"/>
      <c r="H21" s="20">
        <v>8</v>
      </c>
      <c r="I21" s="20">
        <v>154</v>
      </c>
      <c r="J21" s="34" t="s">
        <v>28</v>
      </c>
      <c r="K21" s="20">
        <v>46</v>
      </c>
      <c r="L21" s="20" t="s">
        <v>19</v>
      </c>
      <c r="M21" s="20">
        <v>11</v>
      </c>
      <c r="N21" s="33"/>
      <c r="O21" s="34" t="s">
        <v>722</v>
      </c>
      <c r="P21" s="32">
        <v>2713</v>
      </c>
      <c r="Q21" s="35"/>
      <c r="R21" s="12" t="s">
        <v>160</v>
      </c>
      <c r="S21" s="35"/>
      <c r="T21" s="47" t="s">
        <v>549</v>
      </c>
      <c r="U21" s="216">
        <f t="shared" si="0"/>
        <v>2758</v>
      </c>
      <c r="V21" s="20">
        <v>99.8</v>
      </c>
      <c r="W21" s="20">
        <v>2.17</v>
      </c>
      <c r="X21" s="29">
        <v>1.71</v>
      </c>
      <c r="Y21" s="20">
        <v>1.9</v>
      </c>
      <c r="Z21" s="87" t="s">
        <v>808</v>
      </c>
      <c r="AA21" s="109"/>
    </row>
    <row r="22" spans="1:34" s="20" customFormat="1" x14ac:dyDescent="0.25">
      <c r="A22" s="47">
        <v>34620</v>
      </c>
      <c r="B22" s="20" t="s">
        <v>23</v>
      </c>
      <c r="C22" s="20">
        <v>7</v>
      </c>
      <c r="D22" s="20" t="s">
        <v>227</v>
      </c>
      <c r="E22" s="29">
        <v>693.32</v>
      </c>
      <c r="F22" s="29">
        <v>1142.9000000000001</v>
      </c>
      <c r="G22" s="30"/>
      <c r="H22" s="20">
        <v>4</v>
      </c>
      <c r="I22" s="20">
        <v>127</v>
      </c>
      <c r="J22" s="34" t="s">
        <v>28</v>
      </c>
      <c r="K22" s="20">
        <v>44</v>
      </c>
      <c r="L22" s="43" t="s">
        <v>27</v>
      </c>
      <c r="M22" s="20">
        <v>14</v>
      </c>
      <c r="N22" s="33"/>
      <c r="O22" s="34" t="s">
        <v>722</v>
      </c>
      <c r="P22" s="32">
        <v>2713</v>
      </c>
      <c r="Q22" s="35"/>
      <c r="R22" s="12" t="s">
        <v>160</v>
      </c>
      <c r="S22" s="35"/>
      <c r="T22" s="47" t="s">
        <v>549</v>
      </c>
      <c r="U22" s="216">
        <f t="shared" si="0"/>
        <v>2756</v>
      </c>
      <c r="V22" s="20">
        <v>90</v>
      </c>
      <c r="W22" s="20">
        <v>2.0499999999999998</v>
      </c>
      <c r="X22" s="29">
        <v>1.49</v>
      </c>
      <c r="Y22" s="20">
        <v>1.95</v>
      </c>
      <c r="Z22" s="87" t="s">
        <v>806</v>
      </c>
      <c r="AA22" s="109"/>
    </row>
    <row r="23" spans="1:34" s="20" customFormat="1" x14ac:dyDescent="0.25">
      <c r="A23" s="47">
        <v>4711</v>
      </c>
      <c r="B23" s="20" t="s">
        <v>23</v>
      </c>
      <c r="C23" s="20">
        <v>6</v>
      </c>
      <c r="D23" s="20" t="s">
        <v>241</v>
      </c>
      <c r="E23" s="29">
        <v>686.57</v>
      </c>
      <c r="F23" s="29">
        <v>1138.2</v>
      </c>
      <c r="G23" s="30"/>
      <c r="H23" s="20">
        <v>4</v>
      </c>
      <c r="I23" s="20">
        <v>157</v>
      </c>
      <c r="J23" s="34" t="s">
        <v>28</v>
      </c>
      <c r="K23" s="20">
        <v>44</v>
      </c>
      <c r="L23" s="43" t="s">
        <v>27</v>
      </c>
      <c r="M23" s="20">
        <v>9</v>
      </c>
      <c r="N23" s="33"/>
      <c r="O23" s="34" t="s">
        <v>722</v>
      </c>
      <c r="P23" s="32">
        <v>2712</v>
      </c>
      <c r="Q23" s="35"/>
      <c r="R23" s="130" t="s">
        <v>242</v>
      </c>
      <c r="S23" s="35"/>
      <c r="T23" s="47" t="s">
        <v>549</v>
      </c>
      <c r="U23" s="216">
        <f>P23+K23-1</f>
        <v>2755</v>
      </c>
      <c r="V23" s="20">
        <v>91.1</v>
      </c>
      <c r="W23" s="20">
        <v>2.0699999999999998</v>
      </c>
      <c r="X23" s="29">
        <v>1.86</v>
      </c>
      <c r="Y23" s="20">
        <v>1.88</v>
      </c>
      <c r="Z23" s="87" t="s">
        <v>808</v>
      </c>
      <c r="AA23" s="109"/>
    </row>
    <row r="24" spans="1:34" s="20" customFormat="1" x14ac:dyDescent="0.25">
      <c r="A24" s="47">
        <v>4702</v>
      </c>
      <c r="B24" s="20" t="s">
        <v>23</v>
      </c>
      <c r="C24" s="20">
        <v>6</v>
      </c>
      <c r="D24" s="20" t="s">
        <v>249</v>
      </c>
      <c r="E24" s="29">
        <v>681.82</v>
      </c>
      <c r="F24" s="29">
        <v>1138.22</v>
      </c>
      <c r="G24" s="30"/>
      <c r="H24" s="20">
        <v>2</v>
      </c>
      <c r="I24" s="20">
        <v>44</v>
      </c>
      <c r="J24" s="34" t="s">
        <v>28</v>
      </c>
      <c r="K24" s="20">
        <v>44</v>
      </c>
      <c r="L24" s="43" t="s">
        <v>27</v>
      </c>
      <c r="M24" s="20">
        <v>28</v>
      </c>
      <c r="N24" s="33"/>
      <c r="O24" s="34" t="s">
        <v>24</v>
      </c>
      <c r="P24" s="32">
        <v>2710</v>
      </c>
      <c r="Q24" s="35"/>
      <c r="R24" s="12" t="s">
        <v>164</v>
      </c>
      <c r="S24" s="35"/>
      <c r="T24" s="47" t="s">
        <v>549</v>
      </c>
      <c r="U24" s="216">
        <f t="shared" si="0"/>
        <v>2753</v>
      </c>
      <c r="V24" s="20">
        <v>24.6</v>
      </c>
      <c r="W24" s="20">
        <v>0.56000000000000005</v>
      </c>
      <c r="X24" s="29">
        <v>0.65</v>
      </c>
      <c r="Y24" s="20">
        <v>0.49</v>
      </c>
      <c r="Z24" s="114" t="s">
        <v>805</v>
      </c>
      <c r="AA24" s="109"/>
      <c r="AH24" s="20" t="s">
        <v>250</v>
      </c>
    </row>
    <row r="25" spans="1:34" s="20" customFormat="1" x14ac:dyDescent="0.25">
      <c r="A25" s="47">
        <v>4735</v>
      </c>
      <c r="B25" s="20" t="s">
        <v>23</v>
      </c>
      <c r="C25" s="20">
        <v>6</v>
      </c>
      <c r="D25" s="20" t="s">
        <v>229</v>
      </c>
      <c r="E25" s="29">
        <v>683.88</v>
      </c>
      <c r="F25" s="29">
        <v>1140.74</v>
      </c>
      <c r="G25" s="30"/>
      <c r="H25" s="20">
        <v>4</v>
      </c>
      <c r="I25" s="20">
        <v>173</v>
      </c>
      <c r="J25" s="34" t="s">
        <v>28</v>
      </c>
      <c r="K25" s="20">
        <v>108</v>
      </c>
      <c r="L25" s="20" t="s">
        <v>19</v>
      </c>
      <c r="M25" s="20">
        <v>24</v>
      </c>
      <c r="N25" s="33"/>
      <c r="O25" s="34" t="s">
        <v>722</v>
      </c>
      <c r="P25" s="32">
        <v>2707</v>
      </c>
      <c r="Q25" s="35"/>
      <c r="R25" s="12" t="s">
        <v>169</v>
      </c>
      <c r="S25" s="35"/>
      <c r="T25" s="20" t="s">
        <v>550</v>
      </c>
      <c r="U25" s="216">
        <f t="shared" si="0"/>
        <v>2814</v>
      </c>
      <c r="V25" s="20">
        <v>114.7</v>
      </c>
      <c r="W25" s="20">
        <v>1.06</v>
      </c>
      <c r="X25" s="29">
        <v>0.72</v>
      </c>
      <c r="Y25" s="20">
        <v>1.02</v>
      </c>
      <c r="Z25" s="87" t="s">
        <v>807</v>
      </c>
      <c r="AA25" s="109"/>
    </row>
    <row r="26" spans="1:34" s="20" customFormat="1" x14ac:dyDescent="0.25">
      <c r="A26" s="47">
        <v>4724</v>
      </c>
      <c r="B26" s="20" t="s">
        <v>23</v>
      </c>
      <c r="C26" s="20">
        <v>6</v>
      </c>
      <c r="D26" s="20" t="s">
        <v>243</v>
      </c>
      <c r="E26" s="29">
        <v>684.63</v>
      </c>
      <c r="F26" s="29">
        <v>1139.52</v>
      </c>
      <c r="G26" s="30"/>
      <c r="H26" s="20">
        <v>4</v>
      </c>
      <c r="I26" s="20">
        <v>127</v>
      </c>
      <c r="J26" s="34" t="s">
        <v>28</v>
      </c>
      <c r="K26" s="20">
        <v>104</v>
      </c>
      <c r="L26" s="20" t="s">
        <v>19</v>
      </c>
      <c r="M26" s="20">
        <v>20</v>
      </c>
      <c r="N26" s="33"/>
      <c r="O26" s="34" t="s">
        <v>722</v>
      </c>
      <c r="P26" s="32">
        <v>2707</v>
      </c>
      <c r="Q26" s="35"/>
      <c r="R26" s="12" t="s">
        <v>169</v>
      </c>
      <c r="S26" s="35"/>
      <c r="T26" s="47" t="s">
        <v>550</v>
      </c>
      <c r="U26" s="216">
        <f t="shared" si="0"/>
        <v>2810</v>
      </c>
      <c r="V26" s="20">
        <v>115.1</v>
      </c>
      <c r="W26" s="20">
        <v>1.1100000000000001</v>
      </c>
      <c r="X26" s="29">
        <v>1.05</v>
      </c>
      <c r="Y26" s="20">
        <v>0.97</v>
      </c>
      <c r="Z26" s="87" t="s">
        <v>806</v>
      </c>
      <c r="AA26" s="109"/>
    </row>
    <row r="27" spans="1:34" s="20" customFormat="1" x14ac:dyDescent="0.25">
      <c r="A27" s="47">
        <v>4726</v>
      </c>
      <c r="B27" s="20" t="s">
        <v>23</v>
      </c>
      <c r="C27" s="20">
        <v>6</v>
      </c>
      <c r="D27" s="20" t="s">
        <v>161</v>
      </c>
      <c r="E27" s="29">
        <v>686.8</v>
      </c>
      <c r="F27" s="29">
        <v>1139.43</v>
      </c>
      <c r="G27" s="30"/>
      <c r="H27" s="20">
        <v>4</v>
      </c>
      <c r="I27" s="20">
        <v>142</v>
      </c>
      <c r="J27" s="34" t="s">
        <v>28</v>
      </c>
      <c r="K27" s="20">
        <v>75</v>
      </c>
      <c r="L27" s="43" t="s">
        <v>27</v>
      </c>
      <c r="M27" s="20">
        <v>28</v>
      </c>
      <c r="N27" s="33"/>
      <c r="O27" s="34" t="s">
        <v>722</v>
      </c>
      <c r="P27" s="32">
        <v>2708</v>
      </c>
      <c r="Q27" s="35"/>
      <c r="R27" s="12" t="s">
        <v>167</v>
      </c>
      <c r="S27" s="35"/>
      <c r="T27" s="47" t="s">
        <v>550</v>
      </c>
      <c r="U27" s="216">
        <f t="shared" si="0"/>
        <v>2782</v>
      </c>
      <c r="V27" s="20">
        <v>162.19999999999999</v>
      </c>
      <c r="W27" s="20">
        <v>0.84</v>
      </c>
      <c r="X27" s="29">
        <v>0.91</v>
      </c>
      <c r="Y27" s="20">
        <v>1.02</v>
      </c>
      <c r="Z27" s="114" t="s">
        <v>805</v>
      </c>
      <c r="AA27" s="109"/>
    </row>
    <row r="28" spans="1:34" s="20" customFormat="1" x14ac:dyDescent="0.25">
      <c r="A28" s="47">
        <v>4742</v>
      </c>
      <c r="B28" s="20" t="s">
        <v>23</v>
      </c>
      <c r="C28" s="20">
        <v>6</v>
      </c>
      <c r="D28" s="20" t="s">
        <v>239</v>
      </c>
      <c r="E28" s="29">
        <v>685.88</v>
      </c>
      <c r="F28" s="29">
        <v>1141.3</v>
      </c>
      <c r="G28" s="30"/>
      <c r="H28" s="20">
        <v>4</v>
      </c>
      <c r="I28" s="20">
        <v>142</v>
      </c>
      <c r="J28" s="34" t="s">
        <v>28</v>
      </c>
      <c r="K28" s="20">
        <v>94</v>
      </c>
      <c r="L28" s="20" t="s">
        <v>19</v>
      </c>
      <c r="M28" s="20">
        <v>29</v>
      </c>
      <c r="N28" s="33"/>
      <c r="O28" s="34" t="s">
        <v>722</v>
      </c>
      <c r="P28" s="32">
        <v>2708</v>
      </c>
      <c r="Q28" s="35"/>
      <c r="R28" s="12" t="s">
        <v>167</v>
      </c>
      <c r="S28" s="35"/>
      <c r="T28" s="20" t="s">
        <v>550</v>
      </c>
      <c r="U28" s="216">
        <f t="shared" si="0"/>
        <v>2801</v>
      </c>
      <c r="V28" s="20">
        <v>92.3</v>
      </c>
      <c r="W28" s="20">
        <v>0.98</v>
      </c>
      <c r="X28" s="29">
        <v>0.64</v>
      </c>
      <c r="Y28" s="20">
        <v>0.7</v>
      </c>
      <c r="Z28" s="114" t="s">
        <v>805</v>
      </c>
      <c r="AA28" s="109"/>
    </row>
    <row r="29" spans="1:34" s="20" customFormat="1" x14ac:dyDescent="0.25">
      <c r="A29" s="47">
        <v>4747</v>
      </c>
      <c r="B29" s="20" t="s">
        <v>23</v>
      </c>
      <c r="C29" s="20">
        <v>6</v>
      </c>
      <c r="D29" s="20" t="s">
        <v>235</v>
      </c>
      <c r="E29" s="29">
        <v>689.73</v>
      </c>
      <c r="F29" s="29">
        <v>1142.73</v>
      </c>
      <c r="G29" s="30"/>
      <c r="H29" s="20">
        <v>2</v>
      </c>
      <c r="I29" s="20">
        <v>128</v>
      </c>
      <c r="J29" s="34" t="s">
        <v>28</v>
      </c>
      <c r="K29" s="20">
        <v>99</v>
      </c>
      <c r="L29" s="20" t="s">
        <v>19</v>
      </c>
      <c r="M29" s="20">
        <v>17</v>
      </c>
      <c r="N29" s="33"/>
      <c r="O29" s="34" t="s">
        <v>722</v>
      </c>
      <c r="P29" s="32">
        <v>2708</v>
      </c>
      <c r="Q29" s="35"/>
      <c r="R29" s="12" t="s">
        <v>167</v>
      </c>
      <c r="S29" s="35"/>
      <c r="T29" s="20" t="s">
        <v>550</v>
      </c>
      <c r="U29" s="216">
        <f t="shared" si="0"/>
        <v>2806</v>
      </c>
      <c r="V29" s="20">
        <v>121</v>
      </c>
      <c r="W29" s="20">
        <v>1.22</v>
      </c>
      <c r="X29" s="29">
        <v>0.96</v>
      </c>
      <c r="Y29" s="20">
        <v>1.1599999999999999</v>
      </c>
      <c r="Z29" s="87" t="s">
        <v>807</v>
      </c>
      <c r="AA29" s="109"/>
    </row>
    <row r="30" spans="1:34" s="20" customFormat="1" x14ac:dyDescent="0.25">
      <c r="A30" s="47">
        <v>4725</v>
      </c>
      <c r="B30" s="20" t="s">
        <v>23</v>
      </c>
      <c r="C30" s="20">
        <v>6</v>
      </c>
      <c r="D30" s="20" t="s">
        <v>243</v>
      </c>
      <c r="E30" s="29">
        <v>684.48</v>
      </c>
      <c r="F30" s="29">
        <v>1139.1300000000001</v>
      </c>
      <c r="G30" s="30"/>
      <c r="H30" s="20">
        <v>13</v>
      </c>
      <c r="I30" s="20">
        <v>113</v>
      </c>
      <c r="J30" s="34" t="s">
        <v>28</v>
      </c>
      <c r="K30" s="20">
        <v>82</v>
      </c>
      <c r="L30" s="43" t="s">
        <v>27</v>
      </c>
      <c r="M30" s="20">
        <v>4</v>
      </c>
      <c r="N30" s="33" t="s">
        <v>801</v>
      </c>
      <c r="O30" s="33"/>
      <c r="P30" s="32">
        <v>2727</v>
      </c>
      <c r="Q30" s="35">
        <v>2713</v>
      </c>
      <c r="R30" s="12">
        <v>2707</v>
      </c>
      <c r="S30" s="35" t="s">
        <v>179</v>
      </c>
      <c r="T30" s="47" t="s">
        <v>550</v>
      </c>
      <c r="U30" s="216">
        <f t="shared" si="0"/>
        <v>2808</v>
      </c>
      <c r="V30" s="20">
        <v>128.1</v>
      </c>
      <c r="W30" s="20">
        <v>1.56</v>
      </c>
      <c r="X30" s="29">
        <v>1.4</v>
      </c>
      <c r="Y30" s="20">
        <v>1.23</v>
      </c>
      <c r="Z30" s="87" t="s">
        <v>806</v>
      </c>
      <c r="AA30" s="109"/>
      <c r="AH30" s="20" t="s">
        <v>79</v>
      </c>
    </row>
    <row r="31" spans="1:34" s="20" customFormat="1" x14ac:dyDescent="0.25">
      <c r="A31" s="47">
        <v>4708</v>
      </c>
      <c r="B31" s="20" t="s">
        <v>23</v>
      </c>
      <c r="C31" s="20">
        <v>6</v>
      </c>
      <c r="D31" s="20" t="s">
        <v>265</v>
      </c>
      <c r="E31" s="29">
        <v>689.07</v>
      </c>
      <c r="F31" s="29">
        <v>1138.8900000000001</v>
      </c>
      <c r="G31" s="30"/>
      <c r="H31" s="20">
        <v>13</v>
      </c>
      <c r="I31" s="20">
        <v>74</v>
      </c>
      <c r="J31" s="34" t="s">
        <v>28</v>
      </c>
      <c r="K31" s="22">
        <v>58</v>
      </c>
      <c r="L31" s="43" t="s">
        <v>27</v>
      </c>
      <c r="M31" s="20">
        <v>0</v>
      </c>
      <c r="N31" s="34" t="s">
        <v>725</v>
      </c>
      <c r="O31" s="33"/>
      <c r="P31" s="32">
        <v>2745</v>
      </c>
      <c r="Q31" s="35">
        <v>2713</v>
      </c>
      <c r="R31" s="12" t="s">
        <v>167</v>
      </c>
      <c r="S31" s="35" t="s">
        <v>179</v>
      </c>
      <c r="T31" s="47" t="s">
        <v>550</v>
      </c>
      <c r="U31" s="216">
        <f t="shared" si="0"/>
        <v>2802</v>
      </c>
      <c r="V31" s="22">
        <v>115.1</v>
      </c>
      <c r="W31" s="22">
        <v>1.98</v>
      </c>
      <c r="X31" s="49">
        <v>0</v>
      </c>
      <c r="Y31" s="22">
        <v>0</v>
      </c>
      <c r="Z31" s="115" t="s">
        <v>811</v>
      </c>
      <c r="AA31" s="109"/>
      <c r="AH31" s="20" t="s">
        <v>79</v>
      </c>
    </row>
    <row r="32" spans="1:34" s="20" customFormat="1" x14ac:dyDescent="0.25">
      <c r="A32" s="47">
        <v>4720</v>
      </c>
      <c r="B32" s="20" t="s">
        <v>23</v>
      </c>
      <c r="C32" s="20">
        <v>6</v>
      </c>
      <c r="D32" s="20" t="s">
        <v>162</v>
      </c>
      <c r="E32" s="29">
        <v>688.6</v>
      </c>
      <c r="F32" s="29">
        <v>1139.54</v>
      </c>
      <c r="G32" s="30"/>
      <c r="H32" s="20">
        <v>13</v>
      </c>
      <c r="I32" s="20">
        <v>110</v>
      </c>
      <c r="J32" s="34" t="s">
        <v>28</v>
      </c>
      <c r="K32" s="20">
        <v>99</v>
      </c>
      <c r="L32" s="43" t="s">
        <v>27</v>
      </c>
      <c r="M32" s="20">
        <v>7</v>
      </c>
      <c r="N32" s="33" t="s">
        <v>815</v>
      </c>
      <c r="O32" s="33"/>
      <c r="P32" s="32">
        <v>2712</v>
      </c>
      <c r="Q32" s="124"/>
      <c r="R32" s="12" t="s">
        <v>167</v>
      </c>
      <c r="S32" s="35" t="s">
        <v>179</v>
      </c>
      <c r="T32" s="47" t="s">
        <v>550</v>
      </c>
      <c r="U32" s="216">
        <f t="shared" si="0"/>
        <v>2810</v>
      </c>
      <c r="V32" s="20">
        <v>113.6</v>
      </c>
      <c r="W32" s="20">
        <v>1.1499999999999999</v>
      </c>
      <c r="X32" s="29">
        <v>1.66</v>
      </c>
      <c r="Y32" s="20">
        <v>1.32</v>
      </c>
      <c r="Z32" s="87" t="s">
        <v>806</v>
      </c>
      <c r="AA32" s="109"/>
      <c r="AH32" s="20" t="s">
        <v>79</v>
      </c>
    </row>
    <row r="33" spans="1:27" s="20" customFormat="1" x14ac:dyDescent="0.25">
      <c r="A33" s="47">
        <v>4739</v>
      </c>
      <c r="B33" s="20" t="s">
        <v>23</v>
      </c>
      <c r="C33" s="20">
        <v>6</v>
      </c>
      <c r="D33" s="20" t="s">
        <v>262</v>
      </c>
      <c r="E33" s="29">
        <v>688.18</v>
      </c>
      <c r="F33" s="29">
        <v>1141.43</v>
      </c>
      <c r="G33" s="30"/>
      <c r="H33" s="20">
        <v>4</v>
      </c>
      <c r="I33" s="20">
        <v>190</v>
      </c>
      <c r="J33" s="34" t="s">
        <v>28</v>
      </c>
      <c r="K33" s="20">
        <v>104</v>
      </c>
      <c r="L33" s="43" t="s">
        <v>27</v>
      </c>
      <c r="M33" s="20">
        <v>12</v>
      </c>
      <c r="N33" s="34" t="s">
        <v>263</v>
      </c>
      <c r="O33" s="33"/>
      <c r="P33" s="32">
        <v>2710</v>
      </c>
      <c r="Q33" s="124"/>
      <c r="R33" s="12" t="s">
        <v>167</v>
      </c>
      <c r="S33" s="35" t="s">
        <v>179</v>
      </c>
      <c r="T33" s="20" t="s">
        <v>550</v>
      </c>
      <c r="U33" s="216">
        <f>P33+K33-1</f>
        <v>2813</v>
      </c>
      <c r="V33" s="20">
        <v>119.8</v>
      </c>
      <c r="W33" s="20">
        <v>1.1499999999999999</v>
      </c>
      <c r="X33" s="29">
        <v>1.17</v>
      </c>
      <c r="Y33" s="20">
        <v>1.24</v>
      </c>
      <c r="Z33" s="87" t="s">
        <v>806</v>
      </c>
      <c r="AA33" s="109"/>
    </row>
    <row r="34" spans="1:27" s="20" customFormat="1" x14ac:dyDescent="0.25">
      <c r="A34" s="47">
        <v>4705</v>
      </c>
      <c r="B34" s="20" t="s">
        <v>23</v>
      </c>
      <c r="C34" s="20">
        <v>6</v>
      </c>
      <c r="D34" s="20" t="s">
        <v>269</v>
      </c>
      <c r="E34" s="29">
        <v>682.06</v>
      </c>
      <c r="F34" s="29">
        <v>1138.95</v>
      </c>
      <c r="G34" s="30"/>
      <c r="H34" s="20">
        <v>4</v>
      </c>
      <c r="I34" s="20">
        <v>157</v>
      </c>
      <c r="J34" s="34" t="s">
        <v>28</v>
      </c>
      <c r="K34" s="20">
        <v>96</v>
      </c>
      <c r="L34" s="20" t="s">
        <v>19</v>
      </c>
      <c r="M34" s="20">
        <v>28</v>
      </c>
      <c r="N34" s="33"/>
      <c r="O34" s="34" t="s">
        <v>722</v>
      </c>
      <c r="P34" s="32">
        <v>2704</v>
      </c>
      <c r="Q34" s="35"/>
      <c r="R34" s="12" t="s">
        <v>179</v>
      </c>
      <c r="S34" s="35"/>
      <c r="T34" s="47" t="s">
        <v>551</v>
      </c>
      <c r="U34" s="216">
        <f t="shared" si="0"/>
        <v>2799</v>
      </c>
      <c r="V34" s="20">
        <v>109.2</v>
      </c>
      <c r="W34" s="20">
        <v>1.1399999999999999</v>
      </c>
      <c r="X34" s="29">
        <v>0.91</v>
      </c>
      <c r="Y34" s="20">
        <v>0.98</v>
      </c>
      <c r="Z34" s="87" t="s">
        <v>807</v>
      </c>
      <c r="AA34" s="109"/>
    </row>
    <row r="35" spans="1:27" s="20" customFormat="1" x14ac:dyDescent="0.25">
      <c r="A35" s="47">
        <v>34575</v>
      </c>
      <c r="B35" s="20" t="s">
        <v>23</v>
      </c>
      <c r="C35" s="20">
        <v>7</v>
      </c>
      <c r="D35" s="20" t="s">
        <v>251</v>
      </c>
      <c r="E35" s="29">
        <v>690.92</v>
      </c>
      <c r="F35" s="29">
        <v>1139.68</v>
      </c>
      <c r="G35" s="30"/>
      <c r="H35" s="20">
        <v>4</v>
      </c>
      <c r="I35" s="20">
        <v>88</v>
      </c>
      <c r="J35" s="34" t="s">
        <v>28</v>
      </c>
      <c r="K35" s="22">
        <v>50</v>
      </c>
      <c r="L35" s="20" t="s">
        <v>19</v>
      </c>
      <c r="M35" s="22">
        <v>18</v>
      </c>
      <c r="N35" s="33"/>
      <c r="O35" s="34" t="s">
        <v>775</v>
      </c>
      <c r="P35" s="32">
        <v>2704</v>
      </c>
      <c r="Q35" s="35"/>
      <c r="R35" s="12" t="s">
        <v>179</v>
      </c>
      <c r="S35" s="35"/>
      <c r="T35" s="20" t="s">
        <v>551</v>
      </c>
      <c r="U35" s="216">
        <f t="shared" si="0"/>
        <v>2753</v>
      </c>
      <c r="V35" s="20">
        <v>72.3</v>
      </c>
      <c r="W35" s="20">
        <v>1.45</v>
      </c>
      <c r="X35" s="29">
        <v>0.71</v>
      </c>
      <c r="Y35" s="20">
        <v>1.28</v>
      </c>
      <c r="Z35" s="87" t="s">
        <v>807</v>
      </c>
      <c r="AA35" s="109"/>
    </row>
    <row r="36" spans="1:27" s="20" customFormat="1" x14ac:dyDescent="0.25">
      <c r="A36" s="47">
        <v>4730</v>
      </c>
      <c r="B36" s="20" t="s">
        <v>23</v>
      </c>
      <c r="C36" s="20">
        <v>6</v>
      </c>
      <c r="D36" s="20" t="s">
        <v>268</v>
      </c>
      <c r="E36" s="29">
        <v>681.58</v>
      </c>
      <c r="F36" s="29">
        <v>1140.43</v>
      </c>
      <c r="G36" s="30"/>
      <c r="H36" s="20">
        <v>2</v>
      </c>
      <c r="I36" s="20">
        <v>132</v>
      </c>
      <c r="J36" s="34" t="s">
        <v>28</v>
      </c>
      <c r="K36" s="20">
        <v>59</v>
      </c>
      <c r="L36" s="43" t="s">
        <v>27</v>
      </c>
      <c r="M36" s="20">
        <v>21</v>
      </c>
      <c r="N36" s="33"/>
      <c r="O36" s="34" t="s">
        <v>722</v>
      </c>
      <c r="P36" s="32">
        <v>2704</v>
      </c>
      <c r="Q36" s="35"/>
      <c r="R36" s="12" t="s">
        <v>179</v>
      </c>
      <c r="S36" s="35"/>
      <c r="T36" s="20" t="s">
        <v>551</v>
      </c>
      <c r="U36" s="216">
        <f t="shared" si="0"/>
        <v>2762</v>
      </c>
      <c r="V36" s="20">
        <v>93</v>
      </c>
      <c r="W36" s="20">
        <v>1.58</v>
      </c>
      <c r="X36" s="29">
        <v>1.1100000000000001</v>
      </c>
      <c r="Y36" s="20">
        <v>1.59</v>
      </c>
      <c r="Z36" s="87" t="s">
        <v>806</v>
      </c>
      <c r="AA36" s="109"/>
    </row>
    <row r="37" spans="1:27" s="20" customFormat="1" x14ac:dyDescent="0.25">
      <c r="A37" s="47">
        <v>34606</v>
      </c>
      <c r="B37" s="20" t="s">
        <v>23</v>
      </c>
      <c r="C37" s="20">
        <v>7</v>
      </c>
      <c r="D37" s="20" t="s">
        <v>261</v>
      </c>
      <c r="E37" s="29">
        <v>691.89</v>
      </c>
      <c r="F37" s="29">
        <v>1141.45</v>
      </c>
      <c r="G37" s="30"/>
      <c r="H37" s="20">
        <v>4</v>
      </c>
      <c r="I37" s="20">
        <v>157</v>
      </c>
      <c r="J37" s="34" t="s">
        <v>10</v>
      </c>
      <c r="K37" s="22">
        <v>62</v>
      </c>
      <c r="L37" s="20" t="s">
        <v>19</v>
      </c>
      <c r="M37" s="20">
        <v>16</v>
      </c>
      <c r="N37" s="33"/>
      <c r="O37" s="34" t="s">
        <v>793</v>
      </c>
      <c r="P37" s="32">
        <v>2704</v>
      </c>
      <c r="Q37" s="35"/>
      <c r="R37" s="12" t="s">
        <v>179</v>
      </c>
      <c r="S37" s="35"/>
      <c r="T37" s="20" t="s">
        <v>551</v>
      </c>
      <c r="U37" s="216">
        <f t="shared" si="0"/>
        <v>2765</v>
      </c>
      <c r="V37" s="20">
        <v>69.2</v>
      </c>
      <c r="W37" s="20">
        <v>1.1200000000000001</v>
      </c>
      <c r="X37" s="29">
        <v>1.1100000000000001</v>
      </c>
      <c r="Y37" s="20">
        <v>1.0900000000000001</v>
      </c>
      <c r="Z37" s="87" t="s">
        <v>806</v>
      </c>
      <c r="AA37" s="109"/>
    </row>
    <row r="38" spans="1:27" s="20" customFormat="1" x14ac:dyDescent="0.25">
      <c r="A38" s="47">
        <v>4734</v>
      </c>
      <c r="B38" s="20" t="s">
        <v>23</v>
      </c>
      <c r="C38" s="20">
        <v>6</v>
      </c>
      <c r="D38" s="20" t="s">
        <v>202</v>
      </c>
      <c r="E38" s="29">
        <v>685.07</v>
      </c>
      <c r="F38" s="29">
        <v>1140.54</v>
      </c>
      <c r="G38" s="30"/>
      <c r="H38" s="20">
        <v>4</v>
      </c>
      <c r="I38" s="20">
        <v>110</v>
      </c>
      <c r="J38" s="34" t="s">
        <v>28</v>
      </c>
      <c r="K38" s="22">
        <v>47</v>
      </c>
      <c r="L38" s="20" t="s">
        <v>19</v>
      </c>
      <c r="M38" s="20">
        <v>11</v>
      </c>
      <c r="N38" s="33"/>
      <c r="O38" s="34" t="s">
        <v>793</v>
      </c>
      <c r="P38" s="32">
        <v>2704</v>
      </c>
      <c r="Q38" s="35"/>
      <c r="R38" s="12" t="s">
        <v>179</v>
      </c>
      <c r="S38" s="35"/>
      <c r="T38" s="20" t="s">
        <v>551</v>
      </c>
      <c r="U38" s="216">
        <f t="shared" si="0"/>
        <v>2750</v>
      </c>
      <c r="V38" s="20">
        <v>89.4</v>
      </c>
      <c r="W38" s="20">
        <v>1.9</v>
      </c>
      <c r="X38" s="29">
        <v>2.54</v>
      </c>
      <c r="Y38" s="20">
        <v>2.1</v>
      </c>
      <c r="Z38" s="87" t="s">
        <v>271</v>
      </c>
      <c r="AA38" s="109"/>
    </row>
    <row r="39" spans="1:27" s="20" customFormat="1" x14ac:dyDescent="0.25">
      <c r="A39" s="47">
        <v>4718</v>
      </c>
      <c r="B39" s="20" t="s">
        <v>23</v>
      </c>
      <c r="C39" s="20">
        <v>6</v>
      </c>
      <c r="D39" s="20" t="s">
        <v>162</v>
      </c>
      <c r="E39" s="29">
        <v>688.4</v>
      </c>
      <c r="F39" s="29">
        <v>1139.04</v>
      </c>
      <c r="G39" s="30"/>
      <c r="H39" s="20">
        <v>4</v>
      </c>
      <c r="I39" s="20">
        <v>72</v>
      </c>
      <c r="J39" s="34" t="s">
        <v>28</v>
      </c>
      <c r="K39" s="22">
        <v>36</v>
      </c>
      <c r="L39" s="20" t="s">
        <v>19</v>
      </c>
      <c r="M39" s="20">
        <v>13</v>
      </c>
      <c r="N39" s="33"/>
      <c r="O39" s="34" t="s">
        <v>722</v>
      </c>
      <c r="P39" s="32">
        <v>2704</v>
      </c>
      <c r="Q39" s="35"/>
      <c r="R39" s="12" t="s">
        <v>179</v>
      </c>
      <c r="S39" s="35"/>
      <c r="T39" s="47" t="s">
        <v>551</v>
      </c>
      <c r="U39" s="216">
        <f t="shared" si="0"/>
        <v>2739</v>
      </c>
      <c r="V39" s="20">
        <v>75</v>
      </c>
      <c r="W39" s="20">
        <v>2.08</v>
      </c>
      <c r="X39" s="29">
        <v>1.77</v>
      </c>
      <c r="Y39" s="20">
        <v>1.94</v>
      </c>
      <c r="Z39" s="87" t="s">
        <v>808</v>
      </c>
      <c r="AA39" s="2"/>
    </row>
    <row r="40" spans="1:27" s="20" customFormat="1" x14ac:dyDescent="0.25">
      <c r="A40" s="47">
        <v>34574</v>
      </c>
      <c r="B40" s="20" t="s">
        <v>23</v>
      </c>
      <c r="C40" s="20">
        <v>7</v>
      </c>
      <c r="D40" s="20" t="s">
        <v>251</v>
      </c>
      <c r="E40" s="29">
        <v>690.85</v>
      </c>
      <c r="F40" s="29">
        <v>1139.43</v>
      </c>
      <c r="G40" s="30"/>
      <c r="H40" s="20">
        <v>2</v>
      </c>
      <c r="I40" s="20">
        <v>50</v>
      </c>
      <c r="J40" s="34" t="s">
        <v>28</v>
      </c>
      <c r="K40" s="22">
        <v>31</v>
      </c>
      <c r="L40" s="43" t="s">
        <v>27</v>
      </c>
      <c r="M40" s="20">
        <v>11</v>
      </c>
      <c r="N40" s="33"/>
      <c r="O40" s="34" t="s">
        <v>722</v>
      </c>
      <c r="P40" s="32">
        <v>2704</v>
      </c>
      <c r="Q40" s="35"/>
      <c r="R40" s="12" t="s">
        <v>179</v>
      </c>
      <c r="S40" s="35"/>
      <c r="T40" s="20" t="s">
        <v>551</v>
      </c>
      <c r="U40" s="216">
        <f t="shared" si="0"/>
        <v>2734</v>
      </c>
      <c r="V40" s="20">
        <v>69.3</v>
      </c>
      <c r="W40" s="20">
        <v>2.2400000000000002</v>
      </c>
      <c r="X40" s="29">
        <v>2.61</v>
      </c>
      <c r="Y40" s="20">
        <v>2.31</v>
      </c>
      <c r="Z40" s="87" t="s">
        <v>809</v>
      </c>
      <c r="AA40" s="2"/>
    </row>
    <row r="41" spans="1:27" s="20" customFormat="1" x14ac:dyDescent="0.25">
      <c r="A41" s="47">
        <v>4713</v>
      </c>
      <c r="B41" s="20" t="s">
        <v>23</v>
      </c>
      <c r="C41" s="20">
        <v>6</v>
      </c>
      <c r="D41" s="20" t="s">
        <v>203</v>
      </c>
      <c r="E41" s="29">
        <v>685.81</v>
      </c>
      <c r="F41" s="29">
        <v>1138.49</v>
      </c>
      <c r="G41" s="30"/>
      <c r="H41" s="20">
        <v>4</v>
      </c>
      <c r="I41" s="20">
        <v>100</v>
      </c>
      <c r="J41" s="34" t="s">
        <v>28</v>
      </c>
      <c r="K41" s="22">
        <v>42</v>
      </c>
      <c r="L41" s="20" t="s">
        <v>19</v>
      </c>
      <c r="M41" s="20">
        <v>13</v>
      </c>
      <c r="N41" s="33"/>
      <c r="O41" s="34" t="s">
        <v>793</v>
      </c>
      <c r="P41" s="32">
        <v>2704</v>
      </c>
      <c r="Q41" s="35"/>
      <c r="R41" s="12" t="s">
        <v>179</v>
      </c>
      <c r="S41" s="35"/>
      <c r="T41" s="47" t="s">
        <v>551</v>
      </c>
      <c r="U41" s="216">
        <f t="shared" si="0"/>
        <v>2745</v>
      </c>
      <c r="V41" s="20">
        <v>89.7</v>
      </c>
      <c r="W41" s="20">
        <v>2.14</v>
      </c>
      <c r="X41" s="29">
        <v>2.56</v>
      </c>
      <c r="Y41" s="20">
        <v>2.0099999999999998</v>
      </c>
      <c r="Z41" s="87" t="s">
        <v>809</v>
      </c>
      <c r="AA41" s="2"/>
    </row>
    <row r="42" spans="1:27" s="20" customFormat="1" x14ac:dyDescent="0.25">
      <c r="A42" s="47">
        <v>34604</v>
      </c>
      <c r="B42" s="20" t="s">
        <v>23</v>
      </c>
      <c r="C42" s="20">
        <v>7</v>
      </c>
      <c r="D42" s="20" t="s">
        <v>233</v>
      </c>
      <c r="E42" s="29">
        <v>690.49</v>
      </c>
      <c r="F42" s="29">
        <v>1141.48</v>
      </c>
      <c r="G42" s="30"/>
      <c r="H42" s="20">
        <v>4</v>
      </c>
      <c r="I42" s="20">
        <v>127</v>
      </c>
      <c r="J42" s="34" t="s">
        <v>28</v>
      </c>
      <c r="K42" s="22">
        <v>44</v>
      </c>
      <c r="L42" s="20" t="s">
        <v>19</v>
      </c>
      <c r="M42" s="20">
        <v>9</v>
      </c>
      <c r="N42" s="33"/>
      <c r="O42" s="34" t="s">
        <v>722</v>
      </c>
      <c r="P42" s="32">
        <v>2704</v>
      </c>
      <c r="Q42" s="35"/>
      <c r="R42" s="12" t="s">
        <v>179</v>
      </c>
      <c r="S42" s="35"/>
      <c r="T42" s="20" t="s">
        <v>551</v>
      </c>
      <c r="U42" s="216">
        <f t="shared" si="0"/>
        <v>2747</v>
      </c>
      <c r="V42" s="20">
        <v>94.4</v>
      </c>
      <c r="W42" s="20">
        <v>2.15</v>
      </c>
      <c r="X42" s="29">
        <v>2.0099999999999998</v>
      </c>
      <c r="Y42" s="20">
        <v>2.25</v>
      </c>
      <c r="Z42" s="87" t="s">
        <v>809</v>
      </c>
      <c r="AA42" s="2"/>
    </row>
    <row r="43" spans="1:27" s="20" customFormat="1" x14ac:dyDescent="0.25">
      <c r="A43" s="47">
        <v>4703</v>
      </c>
      <c r="B43" s="20" t="s">
        <v>23</v>
      </c>
      <c r="C43" s="20">
        <v>6</v>
      </c>
      <c r="D43" s="20" t="s">
        <v>269</v>
      </c>
      <c r="E43" s="29">
        <v>682.59</v>
      </c>
      <c r="F43" s="29">
        <v>1138.0899999999999</v>
      </c>
      <c r="G43" s="30"/>
      <c r="H43" s="20">
        <v>4</v>
      </c>
      <c r="I43" s="20">
        <v>160</v>
      </c>
      <c r="J43" s="34" t="s">
        <v>28</v>
      </c>
      <c r="K43" s="20">
        <v>42</v>
      </c>
      <c r="L43" s="20" t="s">
        <v>19</v>
      </c>
      <c r="M43" s="20">
        <v>11</v>
      </c>
      <c r="N43" s="33"/>
      <c r="O43" s="34" t="s">
        <v>24</v>
      </c>
      <c r="P43" s="32">
        <v>2704</v>
      </c>
      <c r="Q43" s="35"/>
      <c r="R43" s="12" t="s">
        <v>179</v>
      </c>
      <c r="S43" s="35"/>
      <c r="T43" s="47" t="s">
        <v>551</v>
      </c>
      <c r="U43" s="216">
        <f t="shared" si="0"/>
        <v>2745</v>
      </c>
      <c r="V43" s="20">
        <v>100.7</v>
      </c>
      <c r="W43" s="20">
        <v>2.4</v>
      </c>
      <c r="X43" s="29">
        <v>3.08</v>
      </c>
      <c r="Y43" s="20">
        <v>2.0699999999999998</v>
      </c>
      <c r="Z43" s="87" t="s">
        <v>810</v>
      </c>
      <c r="AA43" s="2"/>
    </row>
    <row r="44" spans="1:27" s="20" customFormat="1" x14ac:dyDescent="0.25">
      <c r="A44" s="47">
        <v>4755</v>
      </c>
      <c r="B44" s="20" t="s">
        <v>23</v>
      </c>
      <c r="C44" s="20">
        <v>6</v>
      </c>
      <c r="D44" s="20" t="s">
        <v>236</v>
      </c>
      <c r="E44" s="29">
        <v>687.12</v>
      </c>
      <c r="F44" s="29">
        <v>1142.32</v>
      </c>
      <c r="G44" s="30"/>
      <c r="H44" s="20">
        <v>8</v>
      </c>
      <c r="I44" s="20">
        <v>95</v>
      </c>
      <c r="J44" s="34" t="s">
        <v>28</v>
      </c>
      <c r="K44" s="22">
        <v>21</v>
      </c>
      <c r="L44" s="20" t="s">
        <v>19</v>
      </c>
      <c r="M44" s="20">
        <v>11</v>
      </c>
      <c r="N44" s="33"/>
      <c r="O44" s="34" t="s">
        <v>722</v>
      </c>
      <c r="P44" s="32">
        <v>2704</v>
      </c>
      <c r="Q44" s="35"/>
      <c r="R44" s="12" t="s">
        <v>179</v>
      </c>
      <c r="S44" s="35"/>
      <c r="T44" s="20" t="s">
        <v>551</v>
      </c>
      <c r="U44" s="216">
        <f t="shared" si="0"/>
        <v>2724</v>
      </c>
      <c r="V44" s="20">
        <v>52.5</v>
      </c>
      <c r="W44" s="20">
        <v>2.5</v>
      </c>
      <c r="X44" s="29">
        <v>2.39</v>
      </c>
      <c r="Y44" s="20">
        <v>2.5099999999999998</v>
      </c>
      <c r="Z44" s="87" t="s">
        <v>809</v>
      </c>
      <c r="AA44" s="2"/>
    </row>
    <row r="45" spans="1:27" s="20" customFormat="1" x14ac:dyDescent="0.25">
      <c r="A45" s="47">
        <v>4727</v>
      </c>
      <c r="B45" s="20" t="s">
        <v>23</v>
      </c>
      <c r="C45" s="20">
        <v>6</v>
      </c>
      <c r="D45" s="20" t="s">
        <v>155</v>
      </c>
      <c r="E45" s="29">
        <v>685.5</v>
      </c>
      <c r="F45" s="29">
        <v>1139.0999999999999</v>
      </c>
      <c r="G45" s="30"/>
      <c r="H45" s="20">
        <v>1</v>
      </c>
      <c r="I45" s="20">
        <v>140</v>
      </c>
      <c r="J45" s="34" t="s">
        <v>28</v>
      </c>
      <c r="K45" s="22">
        <v>193</v>
      </c>
      <c r="L45" s="43" t="s">
        <v>27</v>
      </c>
      <c r="M45" s="20">
        <v>20</v>
      </c>
      <c r="N45" s="33"/>
      <c r="O45" s="34" t="s">
        <v>24</v>
      </c>
      <c r="P45" s="32">
        <v>2704</v>
      </c>
      <c r="Q45" s="35"/>
      <c r="R45" s="12" t="s">
        <v>179</v>
      </c>
      <c r="S45" s="35"/>
      <c r="T45" s="47" t="s">
        <v>551</v>
      </c>
      <c r="U45" s="216">
        <f t="shared" si="0"/>
        <v>2896</v>
      </c>
      <c r="V45" s="20">
        <v>162.19999999999999</v>
      </c>
      <c r="W45" s="20">
        <v>0.84</v>
      </c>
      <c r="X45" s="29">
        <v>0.91</v>
      </c>
      <c r="Y45" s="20">
        <v>1.02</v>
      </c>
      <c r="Z45" s="114" t="s">
        <v>805</v>
      </c>
      <c r="AA45" s="2"/>
    </row>
    <row r="46" spans="1:27" s="20" customFormat="1" x14ac:dyDescent="0.25">
      <c r="A46" s="47">
        <v>4740</v>
      </c>
      <c r="B46" s="20" t="s">
        <v>23</v>
      </c>
      <c r="C46" s="20">
        <v>6</v>
      </c>
      <c r="D46" s="20" t="s">
        <v>259</v>
      </c>
      <c r="E46" s="29">
        <v>682.24</v>
      </c>
      <c r="F46" s="29">
        <v>1141.52</v>
      </c>
      <c r="G46" s="30"/>
      <c r="H46" s="20">
        <v>4</v>
      </c>
      <c r="I46" s="20">
        <v>226</v>
      </c>
      <c r="J46" s="34" t="s">
        <v>28</v>
      </c>
      <c r="K46" s="22">
        <v>102</v>
      </c>
      <c r="L46" s="43" t="s">
        <v>27</v>
      </c>
      <c r="M46" s="20">
        <v>20</v>
      </c>
      <c r="N46" s="33"/>
      <c r="O46" s="34" t="s">
        <v>722</v>
      </c>
      <c r="P46" s="32">
        <v>2704</v>
      </c>
      <c r="Q46" s="35"/>
      <c r="R46" s="12" t="s">
        <v>179</v>
      </c>
      <c r="S46" s="35"/>
      <c r="T46" s="20" t="s">
        <v>551</v>
      </c>
      <c r="U46" s="216">
        <f t="shared" si="0"/>
        <v>2805</v>
      </c>
      <c r="V46" s="20">
        <v>119.7</v>
      </c>
      <c r="W46" s="20">
        <v>1.17</v>
      </c>
      <c r="X46" s="29">
        <v>1.03</v>
      </c>
      <c r="Y46" s="20">
        <v>0.81</v>
      </c>
      <c r="Z46" s="87" t="s">
        <v>806</v>
      </c>
      <c r="AA46" s="2"/>
    </row>
    <row r="47" spans="1:27" s="20" customFormat="1" x14ac:dyDescent="0.25">
      <c r="A47" s="47">
        <v>4707</v>
      </c>
      <c r="B47" s="20" t="s">
        <v>23</v>
      </c>
      <c r="C47" s="20">
        <v>6</v>
      </c>
      <c r="D47" s="20" t="s">
        <v>264</v>
      </c>
      <c r="E47" s="29">
        <v>688.61</v>
      </c>
      <c r="F47" s="29">
        <v>1138.8900000000001</v>
      </c>
      <c r="G47" s="30"/>
      <c r="H47" s="20">
        <v>2</v>
      </c>
      <c r="I47" s="20">
        <v>107</v>
      </c>
      <c r="J47" s="34" t="s">
        <v>28</v>
      </c>
      <c r="K47" s="22">
        <v>98</v>
      </c>
      <c r="L47" s="20" t="s">
        <v>19</v>
      </c>
      <c r="M47" s="20">
        <v>12</v>
      </c>
      <c r="N47" s="33"/>
      <c r="O47" s="34" t="s">
        <v>24</v>
      </c>
      <c r="P47" s="32">
        <v>2704</v>
      </c>
      <c r="Q47" s="35"/>
      <c r="R47" s="12" t="s">
        <v>179</v>
      </c>
      <c r="S47" s="35"/>
      <c r="T47" s="47" t="s">
        <v>551</v>
      </c>
      <c r="U47" s="216">
        <f t="shared" si="0"/>
        <v>2801</v>
      </c>
      <c r="V47" s="20">
        <v>108.5</v>
      </c>
      <c r="W47" s="20">
        <v>1.1100000000000001</v>
      </c>
      <c r="X47" s="29">
        <v>1.56</v>
      </c>
      <c r="Y47" s="20">
        <v>0.68</v>
      </c>
      <c r="Z47" s="87" t="s">
        <v>807</v>
      </c>
      <c r="AA47" s="2"/>
    </row>
    <row r="48" spans="1:27" s="20" customFormat="1" x14ac:dyDescent="0.25">
      <c r="A48" s="47">
        <v>34596</v>
      </c>
      <c r="B48" s="20" t="s">
        <v>23</v>
      </c>
      <c r="H48" s="20">
        <v>8</v>
      </c>
      <c r="I48" s="20">
        <v>201</v>
      </c>
      <c r="J48" s="34" t="s">
        <v>37</v>
      </c>
      <c r="K48" s="20">
        <v>30</v>
      </c>
      <c r="L48" s="20" t="s">
        <v>19</v>
      </c>
      <c r="M48" s="20">
        <v>13</v>
      </c>
      <c r="N48" s="33"/>
      <c r="O48" s="34" t="s">
        <v>722</v>
      </c>
      <c r="P48" s="32" t="s">
        <v>537</v>
      </c>
      <c r="Q48" s="124"/>
      <c r="R48" s="12" t="s">
        <v>537</v>
      </c>
      <c r="S48" s="124"/>
      <c r="T48" s="20" t="s">
        <v>551</v>
      </c>
      <c r="U48" s="110" t="s">
        <v>577</v>
      </c>
      <c r="V48" s="20">
        <v>66.5</v>
      </c>
      <c r="W48" s="20">
        <v>2.2200000000000002</v>
      </c>
      <c r="X48" s="29">
        <v>2.0099999999999998</v>
      </c>
      <c r="Y48" s="20">
        <v>2.1</v>
      </c>
      <c r="Z48" s="87" t="s">
        <v>809</v>
      </c>
      <c r="AA48" s="20" t="s">
        <v>534</v>
      </c>
    </row>
    <row r="49" spans="1:245" s="20" customFormat="1" x14ac:dyDescent="0.25">
      <c r="A49" s="47">
        <v>4704</v>
      </c>
      <c r="B49" s="20" t="s">
        <v>23</v>
      </c>
      <c r="C49" s="20">
        <v>6</v>
      </c>
      <c r="D49" s="20" t="s">
        <v>269</v>
      </c>
      <c r="E49" s="29">
        <v>682.24</v>
      </c>
      <c r="F49" s="29">
        <v>1138.9100000000001</v>
      </c>
      <c r="G49" s="30"/>
      <c r="H49" s="20">
        <v>2</v>
      </c>
      <c r="I49" s="20">
        <v>100</v>
      </c>
      <c r="J49" s="34" t="s">
        <v>28</v>
      </c>
      <c r="K49" s="20">
        <v>117</v>
      </c>
      <c r="L49" s="20" t="s">
        <v>19</v>
      </c>
      <c r="M49" s="20">
        <v>14</v>
      </c>
      <c r="N49" s="33" t="s">
        <v>803</v>
      </c>
      <c r="O49" s="33"/>
      <c r="P49" s="32">
        <v>2708</v>
      </c>
      <c r="Q49" s="35"/>
      <c r="R49" s="12" t="s">
        <v>179</v>
      </c>
      <c r="S49" s="35" t="s">
        <v>260</v>
      </c>
      <c r="T49" s="47" t="s">
        <v>551</v>
      </c>
      <c r="U49" s="216">
        <f t="shared" si="0"/>
        <v>2824</v>
      </c>
      <c r="V49" s="20">
        <v>98.8</v>
      </c>
      <c r="W49" s="20">
        <v>0.84</v>
      </c>
      <c r="X49" s="29">
        <v>0.74</v>
      </c>
      <c r="Y49" s="20">
        <v>0.63</v>
      </c>
      <c r="Z49" s="115" t="s">
        <v>805</v>
      </c>
      <c r="AA49" s="2"/>
    </row>
    <row r="50" spans="1:245" s="20" customFormat="1" x14ac:dyDescent="0.25">
      <c r="A50" s="47">
        <v>4732</v>
      </c>
      <c r="B50" s="20" t="s">
        <v>23</v>
      </c>
      <c r="C50" s="20">
        <v>6</v>
      </c>
      <c r="D50" s="20" t="s">
        <v>230</v>
      </c>
      <c r="E50" s="29">
        <v>682.38</v>
      </c>
      <c r="F50" s="29">
        <v>1140.44</v>
      </c>
      <c r="G50" s="30"/>
      <c r="H50" s="20">
        <v>13</v>
      </c>
      <c r="I50" s="20">
        <v>120</v>
      </c>
      <c r="J50" s="34" t="s">
        <v>28</v>
      </c>
      <c r="K50" s="22">
        <v>117</v>
      </c>
      <c r="L50" s="20" t="s">
        <v>19</v>
      </c>
      <c r="M50" s="20">
        <v>8</v>
      </c>
      <c r="N50" s="33" t="s">
        <v>804</v>
      </c>
      <c r="O50" s="33"/>
      <c r="P50" s="32">
        <v>2711</v>
      </c>
      <c r="Q50" s="35"/>
      <c r="R50" s="12" t="s">
        <v>179</v>
      </c>
      <c r="S50" s="35" t="s">
        <v>260</v>
      </c>
      <c r="T50" s="20" t="s">
        <v>551</v>
      </c>
      <c r="U50" s="216">
        <f t="shared" si="0"/>
        <v>2827</v>
      </c>
      <c r="V50" s="20">
        <v>112.8</v>
      </c>
      <c r="W50" s="20">
        <v>0.96</v>
      </c>
      <c r="X50" s="29">
        <v>1.08</v>
      </c>
      <c r="Y50" s="20">
        <v>0.76</v>
      </c>
      <c r="Z50" s="122" t="s">
        <v>812</v>
      </c>
      <c r="AA50" s="2"/>
      <c r="AH50" s="20" t="s">
        <v>79</v>
      </c>
    </row>
    <row r="51" spans="1:245" s="20" customFormat="1" x14ac:dyDescent="0.25">
      <c r="A51" s="47">
        <v>4743</v>
      </c>
      <c r="B51" s="20" t="s">
        <v>23</v>
      </c>
      <c r="C51" s="20">
        <v>6</v>
      </c>
      <c r="D51" s="20" t="s">
        <v>239</v>
      </c>
      <c r="E51" s="29">
        <v>685</v>
      </c>
      <c r="F51" s="29">
        <v>1141.08</v>
      </c>
      <c r="G51" s="30"/>
      <c r="H51" s="20">
        <v>4</v>
      </c>
      <c r="I51" s="20">
        <v>190</v>
      </c>
      <c r="J51" s="34" t="s">
        <v>28</v>
      </c>
      <c r="K51" s="22">
        <v>99</v>
      </c>
      <c r="L51" s="43" t="s">
        <v>27</v>
      </c>
      <c r="M51" s="20">
        <v>19</v>
      </c>
      <c r="N51" s="33" t="s">
        <v>802</v>
      </c>
      <c r="O51" s="33"/>
      <c r="P51" s="32">
        <v>2706</v>
      </c>
      <c r="Q51" s="35"/>
      <c r="R51" s="12" t="s">
        <v>179</v>
      </c>
      <c r="S51" s="35" t="s">
        <v>260</v>
      </c>
      <c r="T51" s="20" t="s">
        <v>551</v>
      </c>
      <c r="U51" s="216">
        <f t="shared" si="0"/>
        <v>2804</v>
      </c>
      <c r="V51" s="20">
        <v>109.9</v>
      </c>
      <c r="W51" s="20">
        <v>1.1100000000000001</v>
      </c>
      <c r="X51" s="29">
        <v>0.72</v>
      </c>
      <c r="Y51" s="20">
        <v>0.8</v>
      </c>
      <c r="Z51" s="87" t="s">
        <v>807</v>
      </c>
      <c r="AA51" s="2"/>
    </row>
    <row r="52" spans="1:245" s="20" customFormat="1" x14ac:dyDescent="0.25">
      <c r="A52" s="47">
        <v>4746</v>
      </c>
      <c r="B52" s="20" t="s">
        <v>23</v>
      </c>
      <c r="C52" s="20">
        <v>6</v>
      </c>
      <c r="D52" s="20" t="s">
        <v>228</v>
      </c>
      <c r="E52" s="29">
        <v>684.3</v>
      </c>
      <c r="F52" s="29">
        <v>1141.6300000000001</v>
      </c>
      <c r="G52" s="30"/>
      <c r="H52" s="20">
        <v>13</v>
      </c>
      <c r="I52" s="20">
        <v>134</v>
      </c>
      <c r="J52" s="34" t="s">
        <v>28</v>
      </c>
      <c r="K52" s="22">
        <v>101</v>
      </c>
      <c r="L52" s="20" t="s">
        <v>19</v>
      </c>
      <c r="M52" s="20">
        <v>14</v>
      </c>
      <c r="N52" s="33" t="s">
        <v>796</v>
      </c>
      <c r="O52" s="33"/>
      <c r="P52" s="32">
        <v>2712</v>
      </c>
      <c r="Q52" s="35" t="s">
        <v>172</v>
      </c>
      <c r="R52" s="12" t="s">
        <v>179</v>
      </c>
      <c r="S52" s="35"/>
      <c r="T52" s="20" t="s">
        <v>551</v>
      </c>
      <c r="U52" s="216">
        <f t="shared" si="0"/>
        <v>2812</v>
      </c>
      <c r="V52" s="20">
        <v>122.2</v>
      </c>
      <c r="W52" s="20">
        <v>1.21</v>
      </c>
      <c r="X52" s="29">
        <v>0.72</v>
      </c>
      <c r="Y52" s="20">
        <v>1.1200000000000001</v>
      </c>
      <c r="Z52" s="87" t="s">
        <v>807</v>
      </c>
      <c r="AA52" s="2"/>
      <c r="AH52" s="20" t="s">
        <v>79</v>
      </c>
    </row>
    <row r="53" spans="1:245" s="20" customFormat="1" x14ac:dyDescent="0.25">
      <c r="A53" s="47">
        <v>4706</v>
      </c>
      <c r="B53" s="20" t="s">
        <v>23</v>
      </c>
      <c r="C53" s="20">
        <v>6</v>
      </c>
      <c r="D53" s="20" t="s">
        <v>270</v>
      </c>
      <c r="E53" s="29">
        <v>683.15</v>
      </c>
      <c r="F53" s="29">
        <v>1138.5</v>
      </c>
      <c r="G53" s="30"/>
      <c r="H53" s="20">
        <v>2</v>
      </c>
      <c r="I53" s="20">
        <v>160</v>
      </c>
      <c r="J53" s="34" t="s">
        <v>28</v>
      </c>
      <c r="K53" s="20">
        <v>115</v>
      </c>
      <c r="L53" s="20" t="s">
        <v>19</v>
      </c>
      <c r="M53" s="20">
        <v>19</v>
      </c>
      <c r="N53" s="33" t="s">
        <v>797</v>
      </c>
      <c r="O53" s="33"/>
      <c r="P53" s="32">
        <v>2706</v>
      </c>
      <c r="Q53" s="35" t="s">
        <v>272</v>
      </c>
      <c r="R53" s="12" t="s">
        <v>179</v>
      </c>
      <c r="S53" s="35"/>
      <c r="T53" s="47" t="s">
        <v>551</v>
      </c>
      <c r="U53" s="216">
        <f t="shared" si="0"/>
        <v>2820</v>
      </c>
      <c r="V53" s="20">
        <v>136.30000000000001</v>
      </c>
      <c r="W53" s="20">
        <v>1.19</v>
      </c>
      <c r="X53" s="29">
        <v>0.68</v>
      </c>
      <c r="Y53" s="20">
        <v>0.83</v>
      </c>
      <c r="Z53" s="87" t="s">
        <v>807</v>
      </c>
      <c r="AA53" s="2"/>
    </row>
    <row r="54" spans="1:245" s="20" customFormat="1" x14ac:dyDescent="0.25">
      <c r="A54" s="47">
        <v>34602</v>
      </c>
      <c r="B54" s="20" t="s">
        <v>23</v>
      </c>
      <c r="C54" s="20">
        <v>7</v>
      </c>
      <c r="D54" s="20" t="s">
        <v>230</v>
      </c>
      <c r="E54" s="29">
        <v>692.52</v>
      </c>
      <c r="F54" s="29">
        <v>1140.57</v>
      </c>
      <c r="G54" s="30"/>
      <c r="H54" s="20">
        <v>8</v>
      </c>
      <c r="I54" s="20">
        <v>132</v>
      </c>
      <c r="J54" s="34" t="s">
        <v>28</v>
      </c>
      <c r="K54" s="22">
        <v>28</v>
      </c>
      <c r="L54" s="20" t="s">
        <v>19</v>
      </c>
      <c r="M54" s="20">
        <v>9</v>
      </c>
      <c r="N54" s="33"/>
      <c r="O54" s="34" t="s">
        <v>722</v>
      </c>
      <c r="P54" s="32">
        <v>2716</v>
      </c>
      <c r="Q54" s="35"/>
      <c r="R54" s="12" t="s">
        <v>231</v>
      </c>
      <c r="S54" s="124"/>
      <c r="T54" s="20" t="s">
        <v>634</v>
      </c>
      <c r="U54" s="216">
        <f t="shared" si="0"/>
        <v>2743</v>
      </c>
      <c r="V54" s="20">
        <v>59.6</v>
      </c>
      <c r="W54" s="20">
        <v>2.13</v>
      </c>
      <c r="X54" s="29">
        <v>1.89</v>
      </c>
      <c r="Y54" s="20">
        <v>2.4900000000000002</v>
      </c>
      <c r="Z54" s="87" t="s">
        <v>808</v>
      </c>
      <c r="AA54" s="48" t="s">
        <v>357</v>
      </c>
    </row>
    <row r="55" spans="1:245" s="22" customFormat="1" x14ac:dyDescent="0.25">
      <c r="A55" s="47">
        <v>34612</v>
      </c>
      <c r="B55" s="20" t="s">
        <v>23</v>
      </c>
      <c r="C55" s="28">
        <v>7</v>
      </c>
      <c r="D55" s="20" t="s">
        <v>259</v>
      </c>
      <c r="E55" s="29">
        <v>692.96</v>
      </c>
      <c r="F55" s="29">
        <v>1141.0999999999999</v>
      </c>
      <c r="G55" s="30"/>
      <c r="H55" s="20">
        <v>8</v>
      </c>
      <c r="I55" s="20">
        <v>132</v>
      </c>
      <c r="J55" s="34" t="s">
        <v>28</v>
      </c>
      <c r="K55" s="22">
        <v>101</v>
      </c>
      <c r="L55" s="20" t="s">
        <v>19</v>
      </c>
      <c r="M55" s="20">
        <v>24</v>
      </c>
      <c r="N55" s="33"/>
      <c r="O55" s="34" t="s">
        <v>24</v>
      </c>
      <c r="P55" s="32">
        <v>2702</v>
      </c>
      <c r="Q55" s="35"/>
      <c r="R55" s="12" t="s">
        <v>260</v>
      </c>
      <c r="S55" s="35"/>
      <c r="T55" s="20" t="s">
        <v>552</v>
      </c>
      <c r="U55" s="216">
        <f t="shared" si="0"/>
        <v>2802</v>
      </c>
      <c r="V55" s="20">
        <v>73.3</v>
      </c>
      <c r="W55" s="20">
        <v>0.73</v>
      </c>
      <c r="X55" s="29">
        <v>0.54</v>
      </c>
      <c r="Y55" s="20">
        <v>0.43</v>
      </c>
      <c r="Z55" s="114" t="s">
        <v>805</v>
      </c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</row>
    <row r="56" spans="1:245" s="20" customFormat="1" x14ac:dyDescent="0.25">
      <c r="A56" s="47">
        <v>4754</v>
      </c>
      <c r="B56" s="20" t="s">
        <v>23</v>
      </c>
      <c r="C56" s="20">
        <v>6</v>
      </c>
      <c r="D56" s="20" t="s">
        <v>236</v>
      </c>
      <c r="E56" s="29">
        <v>687.43</v>
      </c>
      <c r="F56" s="29">
        <v>1142.3499999999999</v>
      </c>
      <c r="G56" s="30"/>
      <c r="H56" s="20">
        <v>4</v>
      </c>
      <c r="I56" s="20">
        <v>190</v>
      </c>
      <c r="J56" s="34" t="s">
        <v>28</v>
      </c>
      <c r="K56" s="22">
        <v>125</v>
      </c>
      <c r="L56" s="20" t="s">
        <v>19</v>
      </c>
      <c r="M56" s="20">
        <v>18</v>
      </c>
      <c r="N56" s="33"/>
      <c r="O56" s="34" t="s">
        <v>722</v>
      </c>
      <c r="P56" s="32">
        <v>2703</v>
      </c>
      <c r="Q56" s="35"/>
      <c r="R56" s="12" t="s">
        <v>210</v>
      </c>
      <c r="S56" s="35"/>
      <c r="T56" s="20" t="s">
        <v>552</v>
      </c>
      <c r="U56" s="216">
        <f t="shared" si="0"/>
        <v>2827</v>
      </c>
      <c r="V56" s="20">
        <v>123.5</v>
      </c>
      <c r="W56" s="20">
        <v>0.99</v>
      </c>
      <c r="X56" s="29">
        <v>0.73</v>
      </c>
      <c r="Y56" s="20">
        <v>0.59</v>
      </c>
      <c r="Z56" s="114" t="s">
        <v>805</v>
      </c>
      <c r="AA56" s="2"/>
    </row>
    <row r="57" spans="1:245" s="20" customFormat="1" x14ac:dyDescent="0.25">
      <c r="A57" s="55">
        <v>4714</v>
      </c>
      <c r="B57" s="22" t="s">
        <v>23</v>
      </c>
      <c r="C57" s="22">
        <v>6</v>
      </c>
      <c r="D57" s="22" t="s">
        <v>203</v>
      </c>
      <c r="E57" s="49">
        <v>685.38</v>
      </c>
      <c r="F57" s="49">
        <v>1138.54</v>
      </c>
      <c r="G57" s="50"/>
      <c r="H57" s="22">
        <v>8</v>
      </c>
      <c r="I57" s="22">
        <v>133</v>
      </c>
      <c r="J57" s="52" t="s">
        <v>37</v>
      </c>
      <c r="K57" s="22">
        <v>23</v>
      </c>
      <c r="L57" s="22" t="s">
        <v>19</v>
      </c>
      <c r="M57" s="22">
        <v>11</v>
      </c>
      <c r="N57" s="54"/>
      <c r="O57" s="52" t="s">
        <v>793</v>
      </c>
      <c r="P57" s="51" t="s">
        <v>257</v>
      </c>
      <c r="Q57" s="53" t="s">
        <v>150</v>
      </c>
      <c r="R57" s="130" t="s">
        <v>257</v>
      </c>
      <c r="S57" s="53"/>
      <c r="T57" s="55" t="s">
        <v>552</v>
      </c>
      <c r="U57" s="88" t="s">
        <v>563</v>
      </c>
      <c r="V57" s="22">
        <v>58.2</v>
      </c>
      <c r="W57" s="22">
        <v>2.5299999999999998</v>
      </c>
      <c r="X57" s="49">
        <v>1.68</v>
      </c>
      <c r="Y57" s="22">
        <v>2.83</v>
      </c>
      <c r="Z57" s="87" t="s">
        <v>808</v>
      </c>
      <c r="AA57" s="52" t="s">
        <v>267</v>
      </c>
      <c r="AB57" s="22" t="s">
        <v>266</v>
      </c>
      <c r="AD57" s="22"/>
      <c r="AE57" s="22"/>
      <c r="AF57" s="22"/>
      <c r="AG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</row>
    <row r="58" spans="1:245" s="20" customFormat="1" x14ac:dyDescent="0.25">
      <c r="A58" s="55">
        <v>34622</v>
      </c>
      <c r="B58" s="22" t="s">
        <v>23</v>
      </c>
      <c r="C58" s="22">
        <v>7</v>
      </c>
      <c r="D58" s="22" t="s">
        <v>254</v>
      </c>
      <c r="E58" s="49">
        <v>692.22</v>
      </c>
      <c r="F58" s="49">
        <v>1143.33</v>
      </c>
      <c r="G58" s="50"/>
      <c r="H58" s="22">
        <v>8</v>
      </c>
      <c r="I58" s="22">
        <v>95</v>
      </c>
      <c r="J58" s="52" t="s">
        <v>37</v>
      </c>
      <c r="K58" s="22">
        <v>33</v>
      </c>
      <c r="L58" s="22" t="s">
        <v>19</v>
      </c>
      <c r="M58" s="22">
        <v>12</v>
      </c>
      <c r="N58" s="54"/>
      <c r="O58" s="52" t="s">
        <v>722</v>
      </c>
      <c r="P58" s="51" t="s">
        <v>257</v>
      </c>
      <c r="Q58" s="53"/>
      <c r="R58" s="130" t="s">
        <v>257</v>
      </c>
      <c r="S58" s="53" t="s">
        <v>258</v>
      </c>
      <c r="T58" s="22" t="s">
        <v>552</v>
      </c>
      <c r="U58" s="217" t="s">
        <v>603</v>
      </c>
      <c r="V58" s="22">
        <v>50.2</v>
      </c>
      <c r="W58" s="22">
        <v>1.52</v>
      </c>
      <c r="X58" s="49">
        <v>1.54</v>
      </c>
      <c r="Y58" s="22">
        <v>1.27</v>
      </c>
      <c r="Z58" s="87" t="s">
        <v>806</v>
      </c>
      <c r="AA58" s="52" t="s">
        <v>256</v>
      </c>
      <c r="AB58" s="22"/>
      <c r="AH58" s="22"/>
    </row>
    <row r="59" spans="1:245" s="23" customFormat="1" x14ac:dyDescent="0.25">
      <c r="A59" s="78" t="s">
        <v>820</v>
      </c>
      <c r="Q59" s="403"/>
      <c r="R59" s="131"/>
      <c r="S59" s="403"/>
      <c r="U59" s="41"/>
      <c r="V59" s="23">
        <f>COUNT(V6:V58)</f>
        <v>53</v>
      </c>
      <c r="W59" s="23">
        <f>AVERAGE(W6:W58)</f>
        <v>1.5696226415094334</v>
      </c>
      <c r="Z59" s="116"/>
    </row>
    <row r="60" spans="1:245" s="20" customFormat="1" x14ac:dyDescent="0.25">
      <c r="A60" s="47">
        <v>34563</v>
      </c>
      <c r="B60" s="20" t="s">
        <v>23</v>
      </c>
      <c r="C60" s="20">
        <v>7</v>
      </c>
      <c r="D60" s="20" t="s">
        <v>270</v>
      </c>
      <c r="E60" s="29">
        <v>693.87</v>
      </c>
      <c r="F60" s="29">
        <v>1138.99</v>
      </c>
      <c r="G60" s="30"/>
      <c r="H60" s="124">
        <v>2</v>
      </c>
      <c r="I60" s="20">
        <v>176</v>
      </c>
      <c r="J60" s="34" t="s">
        <v>28</v>
      </c>
      <c r="K60" s="20">
        <v>101</v>
      </c>
      <c r="L60" s="43" t="s">
        <v>27</v>
      </c>
      <c r="M60" s="20">
        <v>18</v>
      </c>
      <c r="N60" s="33"/>
      <c r="O60" s="34" t="s">
        <v>24</v>
      </c>
      <c r="P60" s="32">
        <v>2725</v>
      </c>
      <c r="Q60" s="124"/>
      <c r="R60" s="12" t="s">
        <v>131</v>
      </c>
      <c r="S60" s="124"/>
      <c r="T60" s="20" t="s">
        <v>813</v>
      </c>
      <c r="U60" s="47"/>
      <c r="V60" s="20">
        <v>136.19999999999999</v>
      </c>
      <c r="W60" s="20">
        <v>1.35</v>
      </c>
      <c r="X60" s="29">
        <v>0.72</v>
      </c>
      <c r="Y60" s="20">
        <v>0.85</v>
      </c>
      <c r="Z60" s="87" t="s">
        <v>807</v>
      </c>
      <c r="AA60" s="20" t="s">
        <v>357</v>
      </c>
      <c r="AE60" s="35"/>
      <c r="AF60" s="35"/>
      <c r="AH60" s="31"/>
    </row>
    <row r="61" spans="1:245" s="20" customFormat="1" x14ac:dyDescent="0.25">
      <c r="A61" s="47">
        <v>4716</v>
      </c>
      <c r="B61" s="20" t="s">
        <v>23</v>
      </c>
      <c r="C61" s="20">
        <v>6</v>
      </c>
      <c r="D61" s="20" t="s">
        <v>251</v>
      </c>
      <c r="E61" s="29">
        <v>680.28</v>
      </c>
      <c r="F61" s="29">
        <v>1139.1300000000001</v>
      </c>
      <c r="G61" s="30"/>
      <c r="H61" s="124">
        <v>2</v>
      </c>
      <c r="I61" s="20">
        <v>132</v>
      </c>
      <c r="J61" s="34" t="s">
        <v>28</v>
      </c>
      <c r="K61" s="20">
        <v>121</v>
      </c>
      <c r="L61" s="43" t="s">
        <v>27</v>
      </c>
      <c r="M61" s="20">
        <v>21</v>
      </c>
      <c r="N61" s="33"/>
      <c r="O61" s="34" t="s">
        <v>793</v>
      </c>
      <c r="P61" s="32">
        <v>2709</v>
      </c>
      <c r="Q61" s="124"/>
      <c r="R61" s="12" t="s">
        <v>252</v>
      </c>
      <c r="S61" s="124"/>
      <c r="T61" s="20" t="s">
        <v>813</v>
      </c>
      <c r="U61" s="47"/>
      <c r="V61" s="20">
        <v>128.69999999999999</v>
      </c>
      <c r="W61" s="20">
        <v>1.06</v>
      </c>
      <c r="X61" s="29">
        <v>1.05</v>
      </c>
      <c r="Y61" s="20">
        <v>0.93</v>
      </c>
      <c r="Z61" s="87" t="s">
        <v>806</v>
      </c>
      <c r="AE61" s="35"/>
      <c r="AF61" s="35"/>
      <c r="AH61" s="31"/>
    </row>
    <row r="62" spans="1:245" s="20" customFormat="1" x14ac:dyDescent="0.25">
      <c r="A62" s="47">
        <v>34626</v>
      </c>
      <c r="B62" s="20" t="s">
        <v>23</v>
      </c>
      <c r="C62" s="20">
        <v>7</v>
      </c>
      <c r="D62" s="20" t="s">
        <v>791</v>
      </c>
      <c r="E62" s="29">
        <v>693.29</v>
      </c>
      <c r="F62" s="29">
        <v>1143.8399999999999</v>
      </c>
      <c r="G62" s="30"/>
      <c r="H62" s="124">
        <v>4</v>
      </c>
      <c r="I62" s="20">
        <v>157</v>
      </c>
      <c r="J62" s="34" t="s">
        <v>28</v>
      </c>
      <c r="K62" s="20">
        <v>110</v>
      </c>
      <c r="L62" s="43" t="s">
        <v>27</v>
      </c>
      <c r="M62" s="20">
        <v>19</v>
      </c>
      <c r="N62" s="33"/>
      <c r="O62" s="34" t="s">
        <v>722</v>
      </c>
      <c r="P62" s="32">
        <v>2706</v>
      </c>
      <c r="Q62" s="124"/>
      <c r="R62" s="12" t="s">
        <v>253</v>
      </c>
      <c r="S62" s="124"/>
      <c r="T62" s="20" t="s">
        <v>813</v>
      </c>
      <c r="U62" s="47"/>
      <c r="V62" s="20">
        <v>110.1</v>
      </c>
      <c r="W62" s="20">
        <v>1</v>
      </c>
      <c r="X62" s="29">
        <v>1.31</v>
      </c>
      <c r="Y62" s="20">
        <v>1.54</v>
      </c>
      <c r="Z62" s="87" t="s">
        <v>806</v>
      </c>
      <c r="AE62" s="32"/>
      <c r="AF62" s="35"/>
      <c r="AH62" s="31"/>
      <c r="IK62" s="20">
        <v>73344.240000000005</v>
      </c>
    </row>
    <row r="63" spans="1:245" s="20" customFormat="1" x14ac:dyDescent="0.25">
      <c r="A63" s="47">
        <v>34561</v>
      </c>
      <c r="B63" s="20" t="s">
        <v>23</v>
      </c>
      <c r="C63" s="20">
        <v>7</v>
      </c>
      <c r="D63" s="20" t="s">
        <v>249</v>
      </c>
      <c r="E63" s="29">
        <v>691.71</v>
      </c>
      <c r="F63" s="29">
        <v>1138.6400000000001</v>
      </c>
      <c r="G63" s="30"/>
      <c r="H63" s="124">
        <v>2</v>
      </c>
      <c r="I63" s="20">
        <v>95</v>
      </c>
      <c r="J63" s="34" t="s">
        <v>28</v>
      </c>
      <c r="K63" s="20">
        <v>112</v>
      </c>
      <c r="L63" s="43" t="s">
        <v>27</v>
      </c>
      <c r="M63" s="20">
        <v>22</v>
      </c>
      <c r="N63" s="33"/>
      <c r="O63" s="34" t="s">
        <v>722</v>
      </c>
      <c r="P63" s="32">
        <v>2704</v>
      </c>
      <c r="Q63" s="124"/>
      <c r="R63" s="12" t="s">
        <v>179</v>
      </c>
      <c r="S63" s="124"/>
      <c r="T63" s="20" t="s">
        <v>813</v>
      </c>
      <c r="U63" s="47"/>
      <c r="V63" s="20">
        <v>101.5</v>
      </c>
      <c r="W63" s="20">
        <v>0.91</v>
      </c>
      <c r="X63" s="29">
        <v>0.73</v>
      </c>
      <c r="Y63" s="20">
        <v>0.64</v>
      </c>
      <c r="Z63" s="114" t="s">
        <v>805</v>
      </c>
      <c r="AE63" s="35"/>
      <c r="AF63" s="35"/>
      <c r="AH63" s="31"/>
    </row>
    <row r="64" spans="1:245" s="20" customFormat="1" x14ac:dyDescent="0.25">
      <c r="A64" s="47">
        <v>34558</v>
      </c>
      <c r="B64" s="20" t="s">
        <v>23</v>
      </c>
      <c r="C64" s="20">
        <v>7</v>
      </c>
      <c r="D64" s="20" t="s">
        <v>790</v>
      </c>
      <c r="E64" s="29">
        <v>690.73</v>
      </c>
      <c r="F64" s="29">
        <v>1138.26</v>
      </c>
      <c r="G64" s="30"/>
      <c r="H64" s="124">
        <v>4</v>
      </c>
      <c r="I64" s="20">
        <v>95</v>
      </c>
      <c r="J64" s="34" t="s">
        <v>28</v>
      </c>
      <c r="K64" s="20">
        <v>102</v>
      </c>
      <c r="L64" s="43" t="s">
        <v>27</v>
      </c>
      <c r="M64" s="20">
        <v>35</v>
      </c>
      <c r="N64" s="33"/>
      <c r="O64" s="34" t="s">
        <v>722</v>
      </c>
      <c r="P64" s="32">
        <v>2704</v>
      </c>
      <c r="Q64" s="124"/>
      <c r="R64" s="12" t="s">
        <v>179</v>
      </c>
      <c r="S64" s="124"/>
      <c r="T64" s="20" t="s">
        <v>813</v>
      </c>
      <c r="U64" s="47"/>
      <c r="V64" s="20">
        <v>79.2</v>
      </c>
      <c r="W64" s="20">
        <v>1.58</v>
      </c>
      <c r="X64" s="29">
        <v>0.9</v>
      </c>
      <c r="Y64" s="20">
        <v>0.93</v>
      </c>
      <c r="Z64" s="87" t="s">
        <v>807</v>
      </c>
      <c r="AE64" s="35"/>
      <c r="AF64" s="35"/>
      <c r="AH64" s="31"/>
    </row>
    <row r="65" spans="1:253" s="20" customFormat="1" x14ac:dyDescent="0.25">
      <c r="A65" s="47">
        <v>4701</v>
      </c>
      <c r="B65" s="20" t="s">
        <v>23</v>
      </c>
      <c r="C65" s="20">
        <v>6</v>
      </c>
      <c r="D65" s="20" t="s">
        <v>788</v>
      </c>
      <c r="E65" s="29">
        <v>680.76</v>
      </c>
      <c r="F65" s="29">
        <v>1138.26</v>
      </c>
      <c r="G65" s="30"/>
      <c r="H65" s="20">
        <v>1</v>
      </c>
      <c r="I65" s="20">
        <v>140</v>
      </c>
      <c r="J65" s="34" t="s">
        <v>28</v>
      </c>
      <c r="K65" s="22">
        <v>123</v>
      </c>
      <c r="L65" s="20" t="s">
        <v>19</v>
      </c>
      <c r="M65" s="20">
        <v>24</v>
      </c>
      <c r="N65" s="33" t="s">
        <v>814</v>
      </c>
      <c r="O65" s="33"/>
      <c r="P65" s="32">
        <v>2702</v>
      </c>
      <c r="Q65" s="35" t="s">
        <v>273</v>
      </c>
      <c r="R65" s="12" t="s">
        <v>211</v>
      </c>
      <c r="S65" s="124"/>
      <c r="T65" s="20" t="s">
        <v>813</v>
      </c>
      <c r="U65" s="47"/>
      <c r="V65" s="94">
        <v>174.8</v>
      </c>
      <c r="W65" s="20">
        <v>1.42</v>
      </c>
      <c r="X65" s="29">
        <v>1.03</v>
      </c>
      <c r="Y65" s="20">
        <v>1.0900000000000001</v>
      </c>
      <c r="Z65" s="87" t="s">
        <v>806</v>
      </c>
      <c r="AE65" s="35"/>
      <c r="AF65" s="35"/>
      <c r="AH65" s="31"/>
    </row>
    <row r="66" spans="1:253" s="20" customFormat="1" x14ac:dyDescent="0.25">
      <c r="A66" s="138" t="s">
        <v>818</v>
      </c>
      <c r="B66" s="22"/>
      <c r="C66" s="22"/>
      <c r="D66" s="22"/>
      <c r="E66" s="49"/>
      <c r="F66" s="49"/>
      <c r="G66" s="50"/>
      <c r="H66" s="22"/>
      <c r="I66" s="22"/>
      <c r="J66" s="52"/>
      <c r="K66" s="22"/>
      <c r="L66" s="22"/>
      <c r="M66" s="22"/>
      <c r="N66" s="54"/>
      <c r="O66" s="52"/>
      <c r="P66" s="51"/>
      <c r="Q66" s="53"/>
      <c r="R66" s="130"/>
      <c r="S66" s="53"/>
      <c r="T66" s="22"/>
      <c r="U66" s="217"/>
      <c r="V66" s="22"/>
      <c r="W66" s="22"/>
      <c r="X66" s="49"/>
      <c r="Y66" s="22"/>
      <c r="Z66" s="87"/>
      <c r="AA66" s="52"/>
      <c r="AB66" s="22"/>
      <c r="AH66" s="22"/>
    </row>
    <row r="67" spans="1:253" s="20" customFormat="1" x14ac:dyDescent="0.25">
      <c r="A67" s="363">
        <v>4709</v>
      </c>
      <c r="B67" s="139" t="s">
        <v>23</v>
      </c>
      <c r="C67" s="139">
        <v>6</v>
      </c>
      <c r="D67" s="139" t="s">
        <v>816</v>
      </c>
      <c r="E67" s="140">
        <v>684.56</v>
      </c>
      <c r="F67" s="140">
        <v>1138.52</v>
      </c>
      <c r="H67" s="139">
        <v>8</v>
      </c>
      <c r="I67" s="139">
        <v>38</v>
      </c>
      <c r="J67" s="20" t="s">
        <v>817</v>
      </c>
      <c r="K67" s="139">
        <v>9</v>
      </c>
      <c r="L67" s="139" t="s">
        <v>19</v>
      </c>
      <c r="N67" s="141"/>
      <c r="O67" s="142" t="s">
        <v>722</v>
      </c>
      <c r="P67" s="141"/>
      <c r="Q67" s="404"/>
      <c r="R67" s="392" t="s">
        <v>646</v>
      </c>
      <c r="S67" s="405"/>
      <c r="T67" s="147"/>
      <c r="U67" s="47"/>
      <c r="W67" s="157"/>
      <c r="X67" s="147"/>
      <c r="Y67" s="160"/>
      <c r="Z67" s="157"/>
      <c r="AA67" s="147"/>
      <c r="AB67" s="161"/>
      <c r="AC67" s="161"/>
      <c r="AD67" s="161"/>
      <c r="AE67" s="155"/>
      <c r="AF67" s="156"/>
      <c r="AG67" s="156"/>
      <c r="AH67" s="163"/>
      <c r="AI67" s="147"/>
      <c r="AJ67" s="158"/>
      <c r="AK67" s="147"/>
      <c r="AL67" s="147"/>
      <c r="AM67" s="159"/>
      <c r="AN67" s="159"/>
      <c r="AO67" s="147"/>
      <c r="AP67" s="148"/>
      <c r="AQ67" s="147"/>
      <c r="AR67" s="155"/>
      <c r="AS67" s="155"/>
      <c r="AT67" s="148"/>
      <c r="AU67" s="147"/>
    </row>
    <row r="68" spans="1:253" s="20" customFormat="1" x14ac:dyDescent="0.25">
      <c r="A68" s="363">
        <v>4710</v>
      </c>
      <c r="B68" s="139" t="s">
        <v>23</v>
      </c>
      <c r="C68" s="139">
        <v>6</v>
      </c>
      <c r="D68" s="139" t="s">
        <v>816</v>
      </c>
      <c r="E68" s="140">
        <v>684.68</v>
      </c>
      <c r="F68" s="140">
        <v>1138.1300000000001</v>
      </c>
      <c r="H68" s="139">
        <v>8</v>
      </c>
      <c r="I68" s="139">
        <v>86</v>
      </c>
      <c r="J68" s="20" t="s">
        <v>817</v>
      </c>
      <c r="K68" s="139">
        <v>22</v>
      </c>
      <c r="L68" s="139" t="s">
        <v>19</v>
      </c>
      <c r="N68" s="141"/>
      <c r="O68" s="142" t="s">
        <v>722</v>
      </c>
      <c r="P68" s="141"/>
      <c r="Q68" s="404"/>
      <c r="R68" s="392" t="s">
        <v>646</v>
      </c>
      <c r="S68" s="405"/>
      <c r="T68" s="147"/>
      <c r="U68" s="47"/>
      <c r="W68" s="157"/>
      <c r="X68" s="147"/>
      <c r="Y68" s="160"/>
      <c r="Z68" s="157"/>
      <c r="AA68" s="147"/>
      <c r="AB68" s="161"/>
      <c r="AC68" s="161"/>
      <c r="AD68" s="161"/>
      <c r="AE68" s="155"/>
      <c r="AF68" s="156"/>
      <c r="AG68" s="156"/>
      <c r="AH68" s="163"/>
      <c r="AI68" s="147"/>
      <c r="AJ68" s="158"/>
      <c r="AK68" s="147"/>
      <c r="AL68" s="147"/>
      <c r="AM68" s="159"/>
      <c r="AN68" s="159"/>
      <c r="AO68" s="147"/>
      <c r="AP68" s="148"/>
      <c r="AQ68" s="147"/>
      <c r="AR68" s="151"/>
      <c r="AS68" s="162"/>
      <c r="AT68" s="147"/>
      <c r="AU68" s="147"/>
    </row>
    <row r="69" spans="1:253" s="20" customFormat="1" x14ac:dyDescent="0.25">
      <c r="A69" s="363">
        <v>4712</v>
      </c>
      <c r="B69" s="139" t="s">
        <v>23</v>
      </c>
      <c r="C69" s="139">
        <v>6</v>
      </c>
      <c r="D69" s="139" t="s">
        <v>203</v>
      </c>
      <c r="E69" s="140">
        <v>685.56</v>
      </c>
      <c r="F69" s="140">
        <v>1137.95</v>
      </c>
      <c r="H69" s="139">
        <v>8</v>
      </c>
      <c r="I69" s="139">
        <v>38</v>
      </c>
      <c r="J69" s="20" t="s">
        <v>817</v>
      </c>
      <c r="K69" s="139">
        <v>13</v>
      </c>
      <c r="L69" s="139" t="s">
        <v>19</v>
      </c>
      <c r="N69" s="141"/>
      <c r="O69" s="142" t="s">
        <v>24</v>
      </c>
      <c r="P69" s="141"/>
      <c r="Q69" s="404"/>
      <c r="R69" s="392" t="s">
        <v>646</v>
      </c>
      <c r="S69" s="405"/>
      <c r="T69" s="147"/>
      <c r="U69" s="47"/>
      <c r="W69" s="157"/>
      <c r="X69" s="147"/>
      <c r="Y69" s="160"/>
      <c r="Z69" s="157"/>
      <c r="AA69" s="147"/>
      <c r="AB69" s="161"/>
      <c r="AC69" s="161"/>
      <c r="AD69" s="161"/>
      <c r="AE69" s="155"/>
      <c r="AF69" s="156"/>
      <c r="AG69" s="156"/>
      <c r="AH69" s="163"/>
      <c r="AI69" s="147"/>
      <c r="AJ69" s="158"/>
      <c r="AK69" s="147"/>
      <c r="AL69" s="147"/>
      <c r="AM69" s="159"/>
      <c r="AN69" s="159"/>
      <c r="AO69" s="147"/>
      <c r="AP69" s="148"/>
      <c r="AQ69" s="147"/>
      <c r="AR69" s="151"/>
      <c r="AS69" s="162"/>
      <c r="AT69" s="147"/>
      <c r="AU69" s="147"/>
    </row>
    <row r="70" spans="1:253" s="20" customFormat="1" x14ac:dyDescent="0.25">
      <c r="A70" s="373">
        <v>4719</v>
      </c>
      <c r="B70" s="143" t="s">
        <v>23</v>
      </c>
      <c r="C70" s="143">
        <v>6</v>
      </c>
      <c r="D70" s="143" t="s">
        <v>162</v>
      </c>
      <c r="E70" s="144">
        <v>688.11</v>
      </c>
      <c r="F70" s="144">
        <v>1139.07</v>
      </c>
      <c r="H70" s="143">
        <v>8</v>
      </c>
      <c r="I70" s="139">
        <v>95</v>
      </c>
      <c r="J70" s="20" t="s">
        <v>817</v>
      </c>
      <c r="K70" s="143">
        <v>31</v>
      </c>
      <c r="L70" s="143" t="s">
        <v>19</v>
      </c>
      <c r="N70" s="145"/>
      <c r="O70" s="142" t="s">
        <v>722</v>
      </c>
      <c r="P70" s="145"/>
      <c r="Q70" s="406"/>
      <c r="R70" s="392" t="s">
        <v>646</v>
      </c>
      <c r="S70" s="407"/>
      <c r="T70" s="148"/>
      <c r="U70" s="47"/>
      <c r="W70" s="151"/>
      <c r="X70" s="147"/>
      <c r="Y70" s="152"/>
      <c r="Z70" s="151"/>
      <c r="AA70" s="148"/>
      <c r="AB70" s="154"/>
      <c r="AC70" s="154"/>
      <c r="AD70" s="154"/>
      <c r="AE70" s="155"/>
      <c r="AF70" s="150"/>
      <c r="AG70" s="150"/>
      <c r="AH70" s="164"/>
      <c r="AI70" s="148"/>
      <c r="AJ70" s="149"/>
      <c r="AK70" s="148"/>
      <c r="AL70" s="148"/>
      <c r="AM70" s="165"/>
      <c r="AN70" s="159"/>
      <c r="AO70" s="147"/>
      <c r="AP70" s="148"/>
      <c r="AQ70" s="148"/>
      <c r="AR70" s="161"/>
      <c r="AS70" s="162"/>
      <c r="AT70" s="147"/>
      <c r="AU70" s="148"/>
    </row>
    <row r="71" spans="1:253" s="20" customFormat="1" x14ac:dyDescent="0.25">
      <c r="A71" s="373">
        <v>4721</v>
      </c>
      <c r="B71" s="143" t="s">
        <v>23</v>
      </c>
      <c r="C71" s="143">
        <v>6</v>
      </c>
      <c r="D71" s="143" t="s">
        <v>497</v>
      </c>
      <c r="E71" s="144">
        <v>687.69</v>
      </c>
      <c r="F71" s="144">
        <v>1139.27</v>
      </c>
      <c r="H71" s="143">
        <v>8</v>
      </c>
      <c r="I71" s="139">
        <v>57</v>
      </c>
      <c r="J71" s="20" t="s">
        <v>817</v>
      </c>
      <c r="K71" s="143">
        <v>12</v>
      </c>
      <c r="L71" s="143" t="s">
        <v>19</v>
      </c>
      <c r="N71" s="145"/>
      <c r="O71" s="142" t="s">
        <v>722</v>
      </c>
      <c r="P71" s="145"/>
      <c r="Q71" s="406"/>
      <c r="R71" s="392" t="s">
        <v>646</v>
      </c>
      <c r="S71" s="407"/>
      <c r="T71" s="148"/>
      <c r="U71" s="47"/>
      <c r="W71" s="151"/>
      <c r="X71" s="147"/>
      <c r="Y71" s="152"/>
      <c r="Z71" s="151"/>
      <c r="AA71" s="148"/>
      <c r="AB71" s="154"/>
      <c r="AC71" s="154"/>
      <c r="AD71" s="154"/>
      <c r="AE71" s="155"/>
      <c r="AF71" s="150"/>
      <c r="AG71" s="150"/>
      <c r="AH71" s="164"/>
      <c r="AI71" s="148"/>
      <c r="AJ71" s="149"/>
      <c r="AK71" s="148"/>
      <c r="AL71" s="148"/>
      <c r="AM71" s="165"/>
      <c r="AN71" s="159"/>
      <c r="AO71" s="147"/>
      <c r="AP71" s="148"/>
      <c r="AQ71" s="148"/>
      <c r="AR71" s="161"/>
      <c r="AS71" s="155"/>
      <c r="AT71" s="148"/>
      <c r="AU71" s="148"/>
    </row>
    <row r="72" spans="1:253" s="20" customFormat="1" x14ac:dyDescent="0.25">
      <c r="A72" s="373">
        <v>4723</v>
      </c>
      <c r="B72" s="143" t="s">
        <v>23</v>
      </c>
      <c r="C72" s="143">
        <v>6</v>
      </c>
      <c r="D72" s="143" t="s">
        <v>248</v>
      </c>
      <c r="E72" s="144">
        <v>683.32</v>
      </c>
      <c r="F72" s="144">
        <v>1139.48</v>
      </c>
      <c r="H72" s="143">
        <v>8</v>
      </c>
      <c r="I72" s="139">
        <v>113</v>
      </c>
      <c r="J72" s="20" t="s">
        <v>817</v>
      </c>
      <c r="K72" s="143">
        <v>28</v>
      </c>
      <c r="L72" s="143" t="s">
        <v>19</v>
      </c>
      <c r="N72" s="145"/>
      <c r="O72" s="142" t="s">
        <v>722</v>
      </c>
      <c r="P72" s="145"/>
      <c r="Q72" s="406"/>
      <c r="R72" s="392" t="s">
        <v>646</v>
      </c>
      <c r="S72" s="407"/>
      <c r="T72" s="148"/>
      <c r="U72" s="47"/>
      <c r="W72" s="151"/>
      <c r="X72" s="147"/>
      <c r="Y72" s="152"/>
      <c r="Z72" s="151"/>
      <c r="AA72" s="148"/>
      <c r="AB72" s="154"/>
      <c r="AC72" s="154"/>
      <c r="AD72" s="154"/>
      <c r="AE72" s="155"/>
      <c r="AF72" s="150"/>
      <c r="AG72" s="150"/>
      <c r="AH72" s="164"/>
      <c r="AI72" s="148"/>
      <c r="AJ72" s="149"/>
      <c r="AK72" s="148"/>
      <c r="AL72" s="148"/>
      <c r="AM72" s="165"/>
      <c r="AN72" s="159"/>
      <c r="AO72" s="147"/>
      <c r="AP72" s="148"/>
      <c r="AQ72" s="148"/>
      <c r="AR72" s="161"/>
      <c r="AS72" s="155"/>
      <c r="AT72" s="148"/>
      <c r="AU72" s="148"/>
    </row>
    <row r="73" spans="1:253" s="20" customFormat="1" x14ac:dyDescent="0.25">
      <c r="A73" s="373">
        <v>4731</v>
      </c>
      <c r="B73" s="143" t="s">
        <v>23</v>
      </c>
      <c r="C73" s="143">
        <v>6</v>
      </c>
      <c r="D73" s="143" t="s">
        <v>230</v>
      </c>
      <c r="E73" s="144">
        <v>682.78</v>
      </c>
      <c r="F73" s="144">
        <v>1140.3800000000001</v>
      </c>
      <c r="H73" s="143">
        <v>8</v>
      </c>
      <c r="I73" s="139">
        <v>176</v>
      </c>
      <c r="J73" s="20" t="s">
        <v>817</v>
      </c>
      <c r="K73" s="143">
        <v>34</v>
      </c>
      <c r="L73" s="143" t="s">
        <v>19</v>
      </c>
      <c r="M73" s="143">
        <v>10</v>
      </c>
      <c r="N73" s="145"/>
      <c r="O73" s="146" t="s">
        <v>24</v>
      </c>
      <c r="P73" s="145"/>
      <c r="Q73" s="406"/>
      <c r="R73" s="392" t="s">
        <v>646</v>
      </c>
      <c r="S73" s="407"/>
      <c r="T73" s="148"/>
      <c r="U73" s="47"/>
      <c r="W73" s="151"/>
      <c r="Y73" s="152"/>
      <c r="Z73" s="151"/>
      <c r="AB73" s="153"/>
      <c r="AC73" s="150"/>
      <c r="AD73" s="154"/>
      <c r="AE73" s="155"/>
      <c r="AF73" s="148"/>
      <c r="AH73" s="164"/>
      <c r="AI73" s="148"/>
      <c r="AJ73" s="149"/>
      <c r="AK73" s="148"/>
      <c r="AL73" s="148"/>
      <c r="AM73" s="165"/>
      <c r="AN73" s="159"/>
      <c r="AO73" s="147"/>
      <c r="AP73" s="148"/>
      <c r="AQ73" s="148">
        <v>4731</v>
      </c>
      <c r="AR73" s="155"/>
      <c r="AS73" s="155"/>
      <c r="AT73" s="148"/>
      <c r="AU73" s="148"/>
    </row>
    <row r="74" spans="1:253" s="20" customFormat="1" x14ac:dyDescent="0.25">
      <c r="A74" s="373">
        <v>34576</v>
      </c>
      <c r="B74" s="143" t="s">
        <v>23</v>
      </c>
      <c r="C74" s="143">
        <v>7</v>
      </c>
      <c r="D74" s="143" t="s">
        <v>251</v>
      </c>
      <c r="E74" s="144">
        <v>690.67</v>
      </c>
      <c r="F74" s="144">
        <v>1139.6300000000001</v>
      </c>
      <c r="H74" s="143">
        <v>8</v>
      </c>
      <c r="I74" s="139">
        <v>153</v>
      </c>
      <c r="J74" s="20" t="s">
        <v>817</v>
      </c>
      <c r="K74" s="143">
        <v>42</v>
      </c>
      <c r="L74" s="143" t="s">
        <v>19</v>
      </c>
      <c r="M74" s="143">
        <v>9</v>
      </c>
      <c r="N74" s="145"/>
      <c r="O74" s="142" t="s">
        <v>722</v>
      </c>
      <c r="P74" s="145"/>
      <c r="Q74" s="406"/>
      <c r="R74" s="392" t="s">
        <v>646</v>
      </c>
      <c r="S74" s="124"/>
      <c r="T74" s="148"/>
      <c r="U74" s="47"/>
      <c r="W74" s="151"/>
      <c r="Y74" s="152"/>
      <c r="Z74" s="151"/>
      <c r="AA74" s="148"/>
      <c r="AB74" s="154"/>
      <c r="AC74" s="154"/>
      <c r="AD74" s="154"/>
      <c r="AE74" s="155"/>
      <c r="AF74" s="150"/>
      <c r="AG74" s="150"/>
      <c r="AH74" s="148"/>
      <c r="AI74" s="148"/>
      <c r="AJ74" s="149"/>
      <c r="AK74" s="148"/>
      <c r="AL74" s="148"/>
      <c r="AM74" s="150"/>
      <c r="AN74" s="159"/>
      <c r="AO74" s="147"/>
      <c r="AP74" s="147"/>
      <c r="AQ74" s="148">
        <v>34576</v>
      </c>
      <c r="AR74" s="155"/>
      <c r="AS74" s="155"/>
      <c r="AT74" s="148"/>
      <c r="AU74" s="148"/>
    </row>
    <row r="75" spans="1:253" s="20" customFormat="1" x14ac:dyDescent="0.25">
      <c r="A75" s="373">
        <v>34577</v>
      </c>
      <c r="B75" s="143" t="s">
        <v>23</v>
      </c>
      <c r="C75" s="143">
        <v>7</v>
      </c>
      <c r="D75" s="143" t="s">
        <v>251</v>
      </c>
      <c r="E75" s="144">
        <v>690.67</v>
      </c>
      <c r="F75" s="144">
        <v>1139.8</v>
      </c>
      <c r="H75" s="143">
        <v>8</v>
      </c>
      <c r="I75" s="143">
        <v>102</v>
      </c>
      <c r="J75" s="20" t="s">
        <v>817</v>
      </c>
      <c r="K75" s="143">
        <v>25</v>
      </c>
      <c r="L75" s="143" t="s">
        <v>19</v>
      </c>
      <c r="M75" s="143">
        <v>12</v>
      </c>
      <c r="N75" s="145"/>
      <c r="O75" s="142" t="s">
        <v>722</v>
      </c>
      <c r="P75" s="145"/>
      <c r="Q75" s="406"/>
      <c r="R75" s="392" t="s">
        <v>646</v>
      </c>
      <c r="S75" s="407"/>
      <c r="T75" s="148"/>
      <c r="U75" s="47"/>
      <c r="W75" s="151"/>
      <c r="Y75" s="152"/>
      <c r="Z75" s="151"/>
      <c r="AA75" s="148"/>
      <c r="AB75" s="154"/>
      <c r="AC75" s="154"/>
      <c r="AD75" s="154"/>
      <c r="AE75" s="155"/>
      <c r="AF75" s="150"/>
      <c r="AG75" s="150"/>
      <c r="AH75" s="148"/>
      <c r="AI75" s="148"/>
      <c r="AJ75" s="149"/>
      <c r="AK75" s="148"/>
      <c r="AL75" s="148"/>
      <c r="AM75" s="150"/>
      <c r="AN75" s="159"/>
      <c r="AO75" s="147"/>
      <c r="AP75" s="147"/>
      <c r="AQ75" s="148">
        <v>34577</v>
      </c>
      <c r="AR75" s="155"/>
      <c r="AS75" s="155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  <c r="CJ75" s="148"/>
      <c r="CK75" s="148"/>
      <c r="CL75" s="148"/>
      <c r="CM75" s="148"/>
      <c r="CN75" s="148"/>
      <c r="CO75" s="148"/>
      <c r="CP75" s="148"/>
      <c r="CQ75" s="148"/>
      <c r="CR75" s="148"/>
      <c r="CS75" s="148"/>
      <c r="CT75" s="148"/>
      <c r="CU75" s="148"/>
      <c r="CV75" s="148"/>
      <c r="CW75" s="148"/>
      <c r="CX75" s="148"/>
      <c r="CY75" s="148"/>
      <c r="CZ75" s="148"/>
      <c r="DA75" s="148"/>
      <c r="DB75" s="148"/>
      <c r="DC75" s="148"/>
      <c r="DD75" s="148"/>
      <c r="DE75" s="148"/>
      <c r="DF75" s="148"/>
      <c r="DG75" s="148"/>
      <c r="DH75" s="148"/>
      <c r="DI75" s="148"/>
      <c r="DJ75" s="148"/>
      <c r="DK75" s="148"/>
      <c r="DL75" s="148"/>
      <c r="DM75" s="148"/>
      <c r="DN75" s="148"/>
      <c r="DO75" s="148"/>
      <c r="DP75" s="148"/>
      <c r="DQ75" s="148"/>
      <c r="DR75" s="148"/>
      <c r="DS75" s="148"/>
      <c r="DT75" s="148"/>
      <c r="DU75" s="148"/>
      <c r="DV75" s="148"/>
      <c r="DW75" s="148"/>
      <c r="DX75" s="148"/>
      <c r="DY75" s="148"/>
      <c r="DZ75" s="148"/>
      <c r="EA75" s="148"/>
      <c r="EB75" s="148"/>
      <c r="EC75" s="148"/>
      <c r="ED75" s="148"/>
      <c r="EE75" s="148"/>
      <c r="EF75" s="148"/>
      <c r="EG75" s="148"/>
      <c r="EH75" s="148"/>
      <c r="EI75" s="148"/>
      <c r="EJ75" s="148"/>
      <c r="EK75" s="148"/>
      <c r="EL75" s="148"/>
      <c r="EM75" s="148"/>
      <c r="EN75" s="148"/>
      <c r="EO75" s="148"/>
      <c r="EP75" s="148"/>
      <c r="EQ75" s="148"/>
      <c r="ER75" s="148"/>
      <c r="ES75" s="148"/>
      <c r="ET75" s="148"/>
      <c r="EU75" s="148"/>
      <c r="EV75" s="148"/>
      <c r="EW75" s="148"/>
      <c r="EX75" s="148"/>
      <c r="EY75" s="148"/>
      <c r="EZ75" s="148"/>
      <c r="FA75" s="148"/>
      <c r="FB75" s="148"/>
      <c r="FC75" s="148"/>
      <c r="FD75" s="148"/>
      <c r="FE75" s="148"/>
      <c r="FF75" s="148"/>
      <c r="FG75" s="148"/>
      <c r="FH75" s="148"/>
      <c r="FI75" s="148"/>
      <c r="FJ75" s="148"/>
      <c r="FK75" s="148"/>
      <c r="FL75" s="148"/>
      <c r="FM75" s="148"/>
      <c r="FN75" s="148"/>
      <c r="FO75" s="148"/>
      <c r="FP75" s="148"/>
      <c r="FQ75" s="148"/>
      <c r="FR75" s="148"/>
      <c r="FS75" s="148"/>
      <c r="FT75" s="148"/>
      <c r="FU75" s="148"/>
      <c r="FV75" s="148"/>
      <c r="FW75" s="148"/>
      <c r="FX75" s="148"/>
      <c r="FY75" s="148"/>
      <c r="FZ75" s="148"/>
      <c r="GA75" s="148"/>
      <c r="GB75" s="148"/>
      <c r="GC75" s="148"/>
      <c r="GD75" s="148"/>
      <c r="GE75" s="148"/>
      <c r="GF75" s="148"/>
      <c r="GG75" s="148"/>
      <c r="GH75" s="148"/>
      <c r="GI75" s="148"/>
      <c r="GJ75" s="148"/>
      <c r="GK75" s="148"/>
      <c r="GL75" s="148"/>
      <c r="GM75" s="148"/>
      <c r="GN75" s="148"/>
      <c r="GO75" s="148"/>
      <c r="GP75" s="148"/>
      <c r="GQ75" s="148"/>
      <c r="GR75" s="148"/>
      <c r="GS75" s="148"/>
      <c r="GT75" s="148"/>
      <c r="GU75" s="148"/>
      <c r="GV75" s="148"/>
      <c r="GW75" s="148"/>
      <c r="GX75" s="148"/>
      <c r="GY75" s="148"/>
      <c r="GZ75" s="148"/>
      <c r="HA75" s="148"/>
      <c r="HB75" s="148"/>
      <c r="HC75" s="148"/>
      <c r="HD75" s="148"/>
      <c r="HE75" s="148"/>
      <c r="HF75" s="148"/>
      <c r="HG75" s="148"/>
      <c r="HH75" s="148"/>
      <c r="HI75" s="148"/>
      <c r="HJ75" s="148"/>
      <c r="HK75" s="148"/>
      <c r="HL75" s="148"/>
      <c r="HM75" s="148"/>
      <c r="HN75" s="148"/>
      <c r="HO75" s="148"/>
      <c r="HP75" s="148"/>
      <c r="HQ75" s="148"/>
      <c r="HR75" s="148"/>
      <c r="HS75" s="148"/>
      <c r="HT75" s="148"/>
      <c r="HU75" s="148"/>
      <c r="HV75" s="148"/>
      <c r="HW75" s="148"/>
      <c r="HX75" s="148"/>
      <c r="HY75" s="148"/>
      <c r="HZ75" s="148"/>
      <c r="IA75" s="148"/>
      <c r="IB75" s="148"/>
      <c r="IC75" s="148"/>
      <c r="ID75" s="148"/>
      <c r="IE75" s="148"/>
      <c r="IF75" s="148"/>
      <c r="IG75" s="148"/>
      <c r="IH75" s="148"/>
      <c r="II75" s="148"/>
      <c r="IJ75" s="148"/>
      <c r="IK75" s="148"/>
      <c r="IL75" s="148"/>
      <c r="IM75" s="148"/>
      <c r="IN75" s="148"/>
      <c r="IO75" s="148"/>
      <c r="IP75" s="148"/>
      <c r="IQ75" s="148"/>
      <c r="IR75" s="148"/>
      <c r="IS75" s="148"/>
    </row>
    <row r="76" spans="1:253" s="20" customFormat="1" x14ac:dyDescent="0.25">
      <c r="A76" s="373">
        <v>34581</v>
      </c>
      <c r="B76" s="143" t="s">
        <v>23</v>
      </c>
      <c r="C76" s="143">
        <v>7</v>
      </c>
      <c r="D76" s="143" t="s">
        <v>234</v>
      </c>
      <c r="E76" s="144">
        <v>691.08</v>
      </c>
      <c r="F76" s="144">
        <v>1139.8</v>
      </c>
      <c r="H76" s="143">
        <v>8</v>
      </c>
      <c r="I76" s="143">
        <v>113</v>
      </c>
      <c r="J76" s="20" t="s">
        <v>817</v>
      </c>
      <c r="K76" s="143">
        <v>26</v>
      </c>
      <c r="L76" s="143" t="s">
        <v>19</v>
      </c>
      <c r="M76" s="143">
        <v>8</v>
      </c>
      <c r="N76" s="145"/>
      <c r="O76" s="142" t="s">
        <v>722</v>
      </c>
      <c r="P76" s="145"/>
      <c r="Q76" s="406"/>
      <c r="R76" s="392" t="s">
        <v>646</v>
      </c>
      <c r="S76" s="407"/>
      <c r="T76" s="148"/>
      <c r="U76" s="47"/>
      <c r="W76" s="151"/>
      <c r="Y76" s="152"/>
      <c r="Z76" s="151"/>
      <c r="AA76" s="148"/>
      <c r="AB76" s="154"/>
      <c r="AC76" s="154"/>
      <c r="AD76" s="155"/>
      <c r="AE76" s="150"/>
      <c r="AF76" s="150"/>
      <c r="AG76" s="148"/>
      <c r="AH76" s="148"/>
      <c r="AI76" s="149"/>
      <c r="AJ76" s="148"/>
      <c r="AK76" s="148"/>
      <c r="AL76" s="150"/>
      <c r="AM76" s="159"/>
      <c r="AN76" s="147"/>
      <c r="AO76" s="147"/>
      <c r="AP76" s="148">
        <v>34581</v>
      </c>
      <c r="AQ76" s="155"/>
      <c r="AR76" s="155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148"/>
      <c r="CK76" s="148"/>
      <c r="CL76" s="148"/>
      <c r="CM76" s="148"/>
      <c r="CN76" s="148"/>
      <c r="CO76" s="148"/>
      <c r="CP76" s="148"/>
      <c r="CQ76" s="148"/>
      <c r="CR76" s="148"/>
      <c r="CS76" s="148"/>
      <c r="CT76" s="148"/>
      <c r="CU76" s="148"/>
      <c r="CV76" s="148"/>
      <c r="CW76" s="148"/>
      <c r="CX76" s="148"/>
      <c r="CY76" s="148"/>
      <c r="CZ76" s="148"/>
      <c r="DA76" s="148"/>
      <c r="DB76" s="148"/>
      <c r="DC76" s="148"/>
      <c r="DD76" s="148"/>
      <c r="DE76" s="148"/>
      <c r="DF76" s="148"/>
      <c r="DG76" s="148"/>
      <c r="DH76" s="148"/>
      <c r="DI76" s="148"/>
      <c r="DJ76" s="148"/>
      <c r="DK76" s="148"/>
      <c r="DL76" s="148"/>
      <c r="DM76" s="148"/>
      <c r="DN76" s="148"/>
      <c r="DO76" s="148"/>
      <c r="DP76" s="148"/>
      <c r="DQ76" s="148"/>
      <c r="DR76" s="148"/>
      <c r="DS76" s="148"/>
      <c r="DT76" s="148"/>
      <c r="DU76" s="148"/>
      <c r="DV76" s="148"/>
      <c r="DW76" s="148"/>
      <c r="DX76" s="148"/>
      <c r="DY76" s="148"/>
      <c r="DZ76" s="148"/>
      <c r="EA76" s="148"/>
      <c r="EB76" s="148"/>
      <c r="EC76" s="148"/>
      <c r="ED76" s="148"/>
      <c r="EE76" s="148"/>
      <c r="EF76" s="148"/>
      <c r="EG76" s="148"/>
      <c r="EH76" s="148"/>
      <c r="EI76" s="148"/>
      <c r="EJ76" s="148"/>
      <c r="EK76" s="148"/>
      <c r="EL76" s="148"/>
      <c r="EM76" s="148"/>
      <c r="EN76" s="148"/>
      <c r="EO76" s="148"/>
      <c r="EP76" s="148"/>
      <c r="EQ76" s="148"/>
      <c r="ER76" s="148"/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/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8"/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8"/>
      <c r="GF76" s="148"/>
      <c r="GG76" s="148"/>
      <c r="GH76" s="148"/>
      <c r="GI76" s="148"/>
      <c r="GJ76" s="148"/>
      <c r="GK76" s="148"/>
      <c r="GL76" s="148"/>
      <c r="GM76" s="148"/>
      <c r="GN76" s="148"/>
      <c r="GO76" s="148"/>
      <c r="GP76" s="148"/>
      <c r="GQ76" s="148"/>
      <c r="GR76" s="148"/>
      <c r="GS76" s="148"/>
      <c r="GT76" s="148"/>
      <c r="GU76" s="148"/>
      <c r="GV76" s="148"/>
      <c r="GW76" s="148"/>
      <c r="GX76" s="148"/>
      <c r="GY76" s="148"/>
      <c r="GZ76" s="148"/>
      <c r="HA76" s="148"/>
      <c r="HB76" s="148"/>
      <c r="HC76" s="148"/>
      <c r="HD76" s="148"/>
      <c r="HE76" s="148"/>
      <c r="HF76" s="148"/>
      <c r="HG76" s="148"/>
      <c r="HH76" s="148"/>
      <c r="HI76" s="148"/>
      <c r="HJ76" s="148"/>
      <c r="HK76" s="148"/>
      <c r="HL76" s="148"/>
      <c r="HM76" s="148"/>
      <c r="HN76" s="148"/>
      <c r="HO76" s="148"/>
      <c r="HP76" s="148"/>
      <c r="HQ76" s="148"/>
      <c r="HR76" s="148"/>
      <c r="HS76" s="148"/>
      <c r="HT76" s="148"/>
      <c r="HU76" s="148"/>
      <c r="HV76" s="148"/>
      <c r="HW76" s="148"/>
      <c r="HX76" s="148"/>
      <c r="HY76" s="148"/>
      <c r="HZ76" s="148"/>
      <c r="IA76" s="148"/>
      <c r="IB76" s="148"/>
      <c r="IC76" s="148"/>
      <c r="ID76" s="148"/>
      <c r="IE76" s="148"/>
      <c r="IF76" s="148"/>
      <c r="IG76" s="148"/>
      <c r="IH76" s="148"/>
      <c r="II76" s="148"/>
      <c r="IJ76" s="148"/>
      <c r="IK76" s="148"/>
      <c r="IL76" s="148"/>
      <c r="IM76" s="148"/>
      <c r="IN76" s="148"/>
      <c r="IO76" s="148"/>
      <c r="IP76" s="148"/>
      <c r="IQ76" s="148"/>
      <c r="IR76" s="148"/>
    </row>
    <row r="77" spans="1:253" s="20" customFormat="1" x14ac:dyDescent="0.25">
      <c r="A77" s="47">
        <v>34562</v>
      </c>
      <c r="B77" s="20" t="s">
        <v>23</v>
      </c>
      <c r="C77" s="20">
        <v>7</v>
      </c>
      <c r="D77" s="20" t="s">
        <v>249</v>
      </c>
      <c r="E77" s="29">
        <v>691.9</v>
      </c>
      <c r="F77" s="29">
        <v>1138.6600000000001</v>
      </c>
      <c r="G77" s="30"/>
      <c r="H77" s="125">
        <v>13</v>
      </c>
      <c r="I77" s="20">
        <v>201</v>
      </c>
      <c r="J77" s="20" t="s">
        <v>817</v>
      </c>
      <c r="K77" s="20">
        <v>39</v>
      </c>
      <c r="L77" s="20" t="s">
        <v>19</v>
      </c>
      <c r="N77" s="33"/>
      <c r="O77" s="33"/>
      <c r="P77" s="32"/>
      <c r="Q77" s="124"/>
      <c r="R77" s="12" t="s">
        <v>646</v>
      </c>
      <c r="S77" s="124"/>
      <c r="U77" s="47"/>
      <c r="V77" s="57"/>
      <c r="W77" s="57"/>
      <c r="X77" s="57"/>
      <c r="Z77" s="114"/>
      <c r="AA77" s="31" t="s">
        <v>794</v>
      </c>
      <c r="AJ77" s="47"/>
      <c r="AK77" s="47"/>
    </row>
    <row r="78" spans="1:253" s="20" customFormat="1" x14ac:dyDescent="0.25">
      <c r="A78" s="47">
        <v>34599</v>
      </c>
      <c r="B78" s="20" t="s">
        <v>23</v>
      </c>
      <c r="C78" s="20">
        <v>7</v>
      </c>
      <c r="D78" s="20" t="s">
        <v>229</v>
      </c>
      <c r="E78" s="29">
        <v>693.9</v>
      </c>
      <c r="F78" s="29">
        <v>1140.08</v>
      </c>
      <c r="G78" s="30"/>
      <c r="H78" s="124">
        <v>8</v>
      </c>
      <c r="I78" s="20">
        <v>87</v>
      </c>
      <c r="J78" s="20" t="s">
        <v>817</v>
      </c>
      <c r="K78" s="20">
        <v>17</v>
      </c>
      <c r="L78" s="20" t="s">
        <v>19</v>
      </c>
      <c r="M78" s="20">
        <v>12</v>
      </c>
      <c r="N78" s="33"/>
      <c r="O78" s="34" t="s">
        <v>24</v>
      </c>
      <c r="P78" s="32"/>
      <c r="Q78" s="124"/>
      <c r="R78" s="12" t="s">
        <v>646</v>
      </c>
      <c r="S78" s="124"/>
      <c r="U78" s="47"/>
      <c r="V78" s="57"/>
      <c r="W78" s="57"/>
      <c r="X78" s="57"/>
      <c r="Z78" s="126"/>
      <c r="AA78" s="30"/>
      <c r="AB78" s="29"/>
      <c r="AE78" s="30"/>
      <c r="AF78" s="35"/>
      <c r="AH78" s="31"/>
      <c r="AJ78" s="47"/>
      <c r="AK78" s="47"/>
    </row>
    <row r="79" spans="1:253" s="20" customFormat="1" x14ac:dyDescent="0.25">
      <c r="A79" s="47">
        <v>34597</v>
      </c>
      <c r="B79" s="20" t="s">
        <v>23</v>
      </c>
      <c r="C79" s="20">
        <v>7</v>
      </c>
      <c r="D79" s="20" t="s">
        <v>514</v>
      </c>
      <c r="E79" s="29">
        <v>694.44</v>
      </c>
      <c r="F79" s="29">
        <v>1140.27</v>
      </c>
      <c r="G79" s="30"/>
      <c r="H79" s="124">
        <v>8</v>
      </c>
      <c r="I79" s="20">
        <v>113</v>
      </c>
      <c r="J79" s="20" t="s">
        <v>817</v>
      </c>
      <c r="K79" s="20">
        <v>29</v>
      </c>
      <c r="L79" s="20" t="s">
        <v>19</v>
      </c>
      <c r="M79" s="20">
        <v>10</v>
      </c>
      <c r="N79" s="33"/>
      <c r="O79" s="34" t="s">
        <v>722</v>
      </c>
      <c r="P79" s="32"/>
      <c r="Q79" s="124"/>
      <c r="R79" s="12" t="s">
        <v>646</v>
      </c>
      <c r="S79" s="124"/>
      <c r="U79" s="47"/>
      <c r="V79" s="57"/>
      <c r="W79" s="57"/>
      <c r="X79" s="57"/>
      <c r="Z79" s="126"/>
      <c r="AA79" s="30"/>
      <c r="AB79" s="29"/>
      <c r="AE79" s="30"/>
      <c r="AF79" s="35"/>
      <c r="AH79" s="31"/>
      <c r="AJ79" s="47"/>
      <c r="AK79" s="47"/>
    </row>
    <row r="80" spans="1:253" s="20" customFormat="1" x14ac:dyDescent="0.25">
      <c r="A80" s="47">
        <v>34633</v>
      </c>
      <c r="B80" s="20" t="s">
        <v>23</v>
      </c>
      <c r="C80" s="20">
        <v>7</v>
      </c>
      <c r="D80" s="20" t="s">
        <v>225</v>
      </c>
      <c r="E80" s="29">
        <v>690.63</v>
      </c>
      <c r="F80" s="29">
        <v>1144.81</v>
      </c>
      <c r="G80" s="30"/>
      <c r="H80" s="124">
        <v>8</v>
      </c>
      <c r="I80" s="20">
        <v>50</v>
      </c>
      <c r="J80" s="20" t="s">
        <v>817</v>
      </c>
      <c r="K80" s="20">
        <v>29</v>
      </c>
      <c r="L80" s="20" t="s">
        <v>19</v>
      </c>
      <c r="M80" s="20">
        <v>14</v>
      </c>
      <c r="N80" s="33"/>
      <c r="O80" s="34" t="s">
        <v>722</v>
      </c>
      <c r="P80" s="32"/>
      <c r="Q80" s="124"/>
      <c r="R80" s="12" t="s">
        <v>646</v>
      </c>
      <c r="S80" s="124"/>
      <c r="U80" s="47"/>
      <c r="V80" s="57"/>
      <c r="W80" s="57"/>
      <c r="X80" s="57"/>
      <c r="Z80" s="114"/>
      <c r="AH80" s="31"/>
      <c r="AJ80" s="47"/>
      <c r="AK80" s="47"/>
    </row>
    <row r="81" spans="1:245" s="20" customFormat="1" x14ac:dyDescent="0.25">
      <c r="A81" s="47">
        <v>4737</v>
      </c>
      <c r="B81" s="20" t="s">
        <v>23</v>
      </c>
      <c r="C81" s="20">
        <v>6</v>
      </c>
      <c r="D81" s="20" t="s">
        <v>233</v>
      </c>
      <c r="E81" s="29">
        <v>680.8</v>
      </c>
      <c r="F81" s="29">
        <v>1141.5899999999999</v>
      </c>
      <c r="G81" s="30"/>
      <c r="H81" s="124">
        <v>4</v>
      </c>
      <c r="I81" s="20">
        <v>56</v>
      </c>
      <c r="J81" s="20" t="s">
        <v>817</v>
      </c>
      <c r="K81" s="20">
        <v>22</v>
      </c>
      <c r="L81" s="43" t="s">
        <v>27</v>
      </c>
      <c r="M81" s="20">
        <v>7</v>
      </c>
      <c r="N81" s="33"/>
      <c r="O81" s="34" t="s">
        <v>722</v>
      </c>
      <c r="P81" s="32"/>
      <c r="Q81" s="124"/>
      <c r="R81" s="12" t="s">
        <v>646</v>
      </c>
      <c r="S81" s="124"/>
      <c r="U81" s="47"/>
      <c r="V81" s="57"/>
      <c r="W81" s="57"/>
      <c r="X81" s="57"/>
      <c r="Z81" s="126"/>
      <c r="AA81" s="30"/>
      <c r="AB81" s="29"/>
      <c r="AE81" s="125"/>
      <c r="AF81" s="35"/>
      <c r="AH81" s="31"/>
      <c r="AJ81" s="47"/>
      <c r="AK81" s="47"/>
    </row>
    <row r="82" spans="1:245" s="20" customFormat="1" x14ac:dyDescent="0.25">
      <c r="A82" s="47">
        <v>4745</v>
      </c>
      <c r="B82" s="20" t="s">
        <v>23</v>
      </c>
      <c r="C82" s="20">
        <v>6</v>
      </c>
      <c r="D82" s="20" t="s">
        <v>245</v>
      </c>
      <c r="E82" s="29">
        <v>683.07</v>
      </c>
      <c r="F82" s="29">
        <v>1141.8599999999999</v>
      </c>
      <c r="G82" s="30"/>
      <c r="H82" s="124">
        <v>8</v>
      </c>
      <c r="I82" s="20">
        <v>63</v>
      </c>
      <c r="J82" s="20" t="s">
        <v>817</v>
      </c>
      <c r="K82" s="20">
        <v>29</v>
      </c>
      <c r="L82" s="20" t="s">
        <v>19</v>
      </c>
      <c r="M82" s="20">
        <v>14</v>
      </c>
      <c r="N82" s="33"/>
      <c r="O82" s="34" t="s">
        <v>722</v>
      </c>
      <c r="P82" s="32"/>
      <c r="Q82" s="124"/>
      <c r="R82" s="12" t="s">
        <v>646</v>
      </c>
      <c r="S82" s="127"/>
      <c r="U82" s="47"/>
      <c r="V82" s="80"/>
      <c r="W82" s="80"/>
      <c r="X82" s="80"/>
      <c r="Z82" s="128"/>
      <c r="AA82" s="82"/>
      <c r="AB82" s="92"/>
      <c r="AC82" s="28"/>
      <c r="AD82" s="28"/>
      <c r="AE82" s="82"/>
      <c r="AF82" s="12"/>
      <c r="AG82" s="28"/>
      <c r="AH82" s="100"/>
      <c r="AI82" s="28"/>
      <c r="AJ82" s="13"/>
      <c r="AK82" s="13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</row>
    <row r="83" spans="1:245" s="20" customFormat="1" x14ac:dyDescent="0.25">
      <c r="A83" s="47">
        <v>4763</v>
      </c>
      <c r="B83" s="20" t="s">
        <v>23</v>
      </c>
      <c r="C83" s="20">
        <v>6</v>
      </c>
      <c r="D83" s="20" t="s">
        <v>792</v>
      </c>
      <c r="E83" s="29">
        <v>689.96</v>
      </c>
      <c r="F83" s="29">
        <v>1143.3900000000001</v>
      </c>
      <c r="G83" s="30"/>
      <c r="H83" s="124">
        <v>8</v>
      </c>
      <c r="I83" s="20">
        <v>95</v>
      </c>
      <c r="J83" s="20" t="s">
        <v>817</v>
      </c>
      <c r="K83" s="20">
        <v>23</v>
      </c>
      <c r="L83" s="20" t="s">
        <v>19</v>
      </c>
      <c r="M83" s="20">
        <v>10</v>
      </c>
      <c r="N83" s="33"/>
      <c r="O83" s="34" t="s">
        <v>722</v>
      </c>
      <c r="P83" s="32"/>
      <c r="Q83" s="124"/>
      <c r="R83" s="12" t="s">
        <v>646</v>
      </c>
      <c r="S83" s="124"/>
      <c r="U83" s="47"/>
      <c r="V83" s="57"/>
      <c r="W83" s="57"/>
      <c r="X83" s="57"/>
      <c r="Z83" s="126"/>
      <c r="AA83" s="30"/>
      <c r="AB83" s="29"/>
      <c r="AE83" s="30"/>
      <c r="AF83" s="35"/>
      <c r="AH83" s="31"/>
      <c r="AJ83" s="47"/>
      <c r="AK83" s="47"/>
    </row>
    <row r="85" spans="1:245" s="14" customFormat="1" x14ac:dyDescent="0.25">
      <c r="A85" s="13" t="s">
        <v>837</v>
      </c>
      <c r="E85" s="25"/>
      <c r="F85" s="25"/>
      <c r="J85" s="26"/>
      <c r="K85" s="24"/>
      <c r="N85" s="27"/>
      <c r="O85" s="26"/>
      <c r="P85" s="26"/>
      <c r="Q85" s="19"/>
      <c r="R85" s="19"/>
      <c r="S85" s="19"/>
      <c r="U85" s="26"/>
      <c r="X85" s="25"/>
      <c r="Z85" s="117"/>
    </row>
    <row r="86" spans="1:245" s="20" customFormat="1" x14ac:dyDescent="0.25">
      <c r="A86" s="47">
        <v>4768</v>
      </c>
      <c r="B86" s="20" t="s">
        <v>23</v>
      </c>
      <c r="C86" s="20">
        <v>6</v>
      </c>
      <c r="D86" s="20" t="s">
        <v>287</v>
      </c>
      <c r="E86" s="29">
        <v>686.08</v>
      </c>
      <c r="F86" s="29">
        <v>1143.8399999999999</v>
      </c>
      <c r="G86" s="30"/>
      <c r="H86" s="20">
        <v>4</v>
      </c>
      <c r="I86" s="20">
        <v>113</v>
      </c>
      <c r="J86" s="34" t="s">
        <v>37</v>
      </c>
      <c r="K86" s="20">
        <v>70</v>
      </c>
      <c r="L86" s="20" t="s">
        <v>19</v>
      </c>
      <c r="M86" s="20">
        <v>12</v>
      </c>
      <c r="N86" s="33" t="s">
        <v>27</v>
      </c>
      <c r="O86" s="34" t="s">
        <v>722</v>
      </c>
      <c r="P86" s="32" t="s">
        <v>147</v>
      </c>
      <c r="Q86" s="35"/>
      <c r="R86" s="12" t="s">
        <v>147</v>
      </c>
      <c r="S86" s="35" t="s">
        <v>537</v>
      </c>
      <c r="T86" s="47" t="s">
        <v>553</v>
      </c>
      <c r="U86" s="48" t="s">
        <v>574</v>
      </c>
      <c r="V86" s="20">
        <v>82.1</v>
      </c>
      <c r="W86" s="20">
        <v>1.17</v>
      </c>
      <c r="X86" s="29">
        <v>0.97</v>
      </c>
      <c r="Y86" s="20">
        <v>1.68</v>
      </c>
      <c r="Z86" s="87" t="s">
        <v>807</v>
      </c>
      <c r="AA86" s="34" t="s">
        <v>833</v>
      </c>
    </row>
    <row r="87" spans="1:245" s="20" customFormat="1" x14ac:dyDescent="0.25">
      <c r="A87" s="47">
        <v>4806</v>
      </c>
      <c r="B87" s="20" t="s">
        <v>23</v>
      </c>
      <c r="C87" s="20">
        <v>6</v>
      </c>
      <c r="D87" s="20" t="s">
        <v>286</v>
      </c>
      <c r="E87" s="29">
        <v>685.35</v>
      </c>
      <c r="F87" s="29">
        <v>1145.46</v>
      </c>
      <c r="G87" s="30"/>
      <c r="H87" s="20">
        <v>4</v>
      </c>
      <c r="I87" s="20">
        <v>173</v>
      </c>
      <c r="J87" s="34" t="s">
        <v>37</v>
      </c>
      <c r="K87" s="20">
        <v>72</v>
      </c>
      <c r="L87" s="20" t="s">
        <v>19</v>
      </c>
      <c r="M87" s="20">
        <v>14</v>
      </c>
      <c r="N87" s="33" t="s">
        <v>27</v>
      </c>
      <c r="O87" s="34" t="s">
        <v>722</v>
      </c>
      <c r="P87" s="32" t="s">
        <v>147</v>
      </c>
      <c r="Q87" s="35"/>
      <c r="R87" s="12" t="s">
        <v>147</v>
      </c>
      <c r="S87" s="35"/>
      <c r="T87" s="20" t="s">
        <v>553</v>
      </c>
      <c r="U87" s="48" t="s">
        <v>834</v>
      </c>
      <c r="V87" s="20">
        <v>101.3</v>
      </c>
      <c r="W87" s="20">
        <v>1.41</v>
      </c>
      <c r="X87" s="29">
        <v>1.28</v>
      </c>
      <c r="Y87" s="20">
        <v>2.23</v>
      </c>
      <c r="Z87" s="87" t="s">
        <v>806</v>
      </c>
      <c r="AA87" s="34" t="s">
        <v>833</v>
      </c>
    </row>
    <row r="88" spans="1:245" s="20" customFormat="1" x14ac:dyDescent="0.25">
      <c r="A88" s="47">
        <v>4812</v>
      </c>
      <c r="B88" s="20" t="s">
        <v>23</v>
      </c>
      <c r="C88" s="20">
        <v>6</v>
      </c>
      <c r="D88" s="20" t="s">
        <v>284</v>
      </c>
      <c r="E88" s="29">
        <v>687.72</v>
      </c>
      <c r="F88" s="29">
        <v>1146.24</v>
      </c>
      <c r="G88" s="30"/>
      <c r="H88" s="20">
        <v>4</v>
      </c>
      <c r="I88" s="20">
        <v>157</v>
      </c>
      <c r="J88" s="34" t="s">
        <v>10</v>
      </c>
      <c r="K88" s="20">
        <v>39</v>
      </c>
      <c r="L88" s="20" t="s">
        <v>19</v>
      </c>
      <c r="M88" s="20">
        <v>14</v>
      </c>
      <c r="N88" s="33" t="s">
        <v>27</v>
      </c>
      <c r="O88" s="34" t="s">
        <v>24</v>
      </c>
      <c r="P88" s="32">
        <v>2719</v>
      </c>
      <c r="Q88" s="35"/>
      <c r="R88" s="12" t="s">
        <v>126</v>
      </c>
      <c r="S88" s="35"/>
      <c r="T88" s="47" t="s">
        <v>553</v>
      </c>
      <c r="U88" s="216">
        <f t="shared" ref="U88:U136" si="1">P88+K88-1</f>
        <v>2757</v>
      </c>
      <c r="V88" s="20">
        <v>107.5</v>
      </c>
      <c r="W88" s="20">
        <v>2.76</v>
      </c>
      <c r="X88" s="29">
        <v>2.12</v>
      </c>
      <c r="Y88" s="20">
        <v>2.67</v>
      </c>
      <c r="Z88" s="122" t="s">
        <v>809</v>
      </c>
      <c r="AA88" s="34" t="s">
        <v>125</v>
      </c>
    </row>
    <row r="89" spans="1:245" s="20" customFormat="1" x14ac:dyDescent="0.25">
      <c r="A89" s="47">
        <v>4759</v>
      </c>
      <c r="B89" s="20" t="s">
        <v>23</v>
      </c>
      <c r="C89" s="20">
        <v>6</v>
      </c>
      <c r="D89" s="20" t="s">
        <v>290</v>
      </c>
      <c r="E89" s="29">
        <v>682.75</v>
      </c>
      <c r="F89" s="29">
        <v>1142.81</v>
      </c>
      <c r="G89" s="30"/>
      <c r="H89" s="20">
        <v>4</v>
      </c>
      <c r="I89" s="20">
        <v>127</v>
      </c>
      <c r="J89" s="34" t="s">
        <v>10</v>
      </c>
      <c r="K89" s="20">
        <v>38</v>
      </c>
      <c r="L89" s="20" t="s">
        <v>19</v>
      </c>
      <c r="M89" s="20">
        <v>10</v>
      </c>
      <c r="N89" s="33" t="s">
        <v>27</v>
      </c>
      <c r="O89" s="34" t="s">
        <v>24</v>
      </c>
      <c r="P89" s="32">
        <v>2719</v>
      </c>
      <c r="Q89" s="35"/>
      <c r="R89" s="12" t="s">
        <v>126</v>
      </c>
      <c r="S89" s="35"/>
      <c r="T89" s="47" t="s">
        <v>553</v>
      </c>
      <c r="U89" s="216">
        <f t="shared" si="1"/>
        <v>2756</v>
      </c>
      <c r="V89" s="20">
        <v>92</v>
      </c>
      <c r="W89" s="20">
        <v>2.42</v>
      </c>
      <c r="X89" s="29">
        <v>1.91</v>
      </c>
      <c r="Y89" s="20">
        <v>2.0499999999999998</v>
      </c>
      <c r="Z89" s="122" t="s">
        <v>808</v>
      </c>
      <c r="AA89" s="34" t="s">
        <v>125</v>
      </c>
    </row>
    <row r="90" spans="1:245" s="20" customFormat="1" x14ac:dyDescent="0.25">
      <c r="A90" s="47">
        <v>4781</v>
      </c>
      <c r="B90" s="20" t="s">
        <v>23</v>
      </c>
      <c r="C90" s="20">
        <v>6</v>
      </c>
      <c r="D90" s="20" t="s">
        <v>285</v>
      </c>
      <c r="E90" s="29">
        <v>688.11</v>
      </c>
      <c r="F90" s="29">
        <v>1144.29</v>
      </c>
      <c r="G90" s="30"/>
      <c r="H90" s="20">
        <v>4</v>
      </c>
      <c r="I90" s="20">
        <v>113</v>
      </c>
      <c r="J90" s="34" t="s">
        <v>28</v>
      </c>
      <c r="K90" s="20">
        <v>37</v>
      </c>
      <c r="L90" s="20" t="s">
        <v>19</v>
      </c>
      <c r="M90" s="20">
        <v>13</v>
      </c>
      <c r="N90" s="33" t="s">
        <v>27</v>
      </c>
      <c r="O90" s="34" t="s">
        <v>722</v>
      </c>
      <c r="P90" s="32">
        <v>2717</v>
      </c>
      <c r="Q90" s="35"/>
      <c r="R90" s="12" t="s">
        <v>134</v>
      </c>
      <c r="S90" s="35"/>
      <c r="T90" s="20" t="s">
        <v>553</v>
      </c>
      <c r="U90" s="216">
        <f t="shared" si="1"/>
        <v>2753</v>
      </c>
      <c r="V90" s="20">
        <v>85.9</v>
      </c>
      <c r="W90" s="20">
        <v>2.3199999999999998</v>
      </c>
      <c r="X90" s="29">
        <v>1.56</v>
      </c>
      <c r="Y90" s="20">
        <v>2.16</v>
      </c>
      <c r="Z90" s="122" t="s">
        <v>808</v>
      </c>
    </row>
    <row r="91" spans="1:245" s="20" customFormat="1" x14ac:dyDescent="0.25">
      <c r="A91" s="47">
        <v>4789</v>
      </c>
      <c r="B91" s="20" t="s">
        <v>23</v>
      </c>
      <c r="C91" s="20">
        <v>6</v>
      </c>
      <c r="D91" s="20" t="s">
        <v>225</v>
      </c>
      <c r="E91" s="29">
        <v>682.34</v>
      </c>
      <c r="F91" s="29">
        <v>1144.9100000000001</v>
      </c>
      <c r="G91" s="30"/>
      <c r="H91" s="20">
        <v>4</v>
      </c>
      <c r="I91" s="20">
        <v>140</v>
      </c>
      <c r="J91" s="34" t="s">
        <v>10</v>
      </c>
      <c r="K91" s="20">
        <v>35</v>
      </c>
      <c r="L91" s="20" t="s">
        <v>19</v>
      </c>
      <c r="M91" s="20">
        <v>10</v>
      </c>
      <c r="N91" s="33" t="s">
        <v>27</v>
      </c>
      <c r="O91" s="34" t="s">
        <v>24</v>
      </c>
      <c r="P91" s="32">
        <v>2719</v>
      </c>
      <c r="Q91" s="35"/>
      <c r="R91" s="12" t="s">
        <v>126</v>
      </c>
      <c r="S91" s="35"/>
      <c r="T91" s="47" t="s">
        <v>553</v>
      </c>
      <c r="U91" s="216">
        <f t="shared" si="1"/>
        <v>2753</v>
      </c>
      <c r="V91" s="20">
        <v>101.7</v>
      </c>
      <c r="W91" s="20">
        <v>2.91</v>
      </c>
      <c r="X91" s="29">
        <v>2.0499999999999998</v>
      </c>
      <c r="Y91" s="20">
        <v>2.64</v>
      </c>
      <c r="Z91" s="122" t="s">
        <v>809</v>
      </c>
      <c r="AA91" s="34" t="s">
        <v>125</v>
      </c>
    </row>
    <row r="92" spans="1:245" s="20" customFormat="1" x14ac:dyDescent="0.25">
      <c r="A92" s="47">
        <v>34645</v>
      </c>
      <c r="B92" s="20" t="s">
        <v>23</v>
      </c>
      <c r="C92" s="20">
        <v>7</v>
      </c>
      <c r="D92" s="20" t="s">
        <v>276</v>
      </c>
      <c r="E92" s="29">
        <v>692.35</v>
      </c>
      <c r="F92" s="29">
        <v>1145.23</v>
      </c>
      <c r="G92" s="30"/>
      <c r="H92" s="20">
        <v>8</v>
      </c>
      <c r="I92" s="20">
        <v>200</v>
      </c>
      <c r="J92" s="34" t="s">
        <v>28</v>
      </c>
      <c r="K92" s="20">
        <v>36</v>
      </c>
      <c r="L92" s="43" t="s">
        <v>27</v>
      </c>
      <c r="M92" s="20">
        <v>10</v>
      </c>
      <c r="N92" s="33" t="s">
        <v>27</v>
      </c>
      <c r="O92" s="34" t="s">
        <v>722</v>
      </c>
      <c r="P92" s="32">
        <v>2717</v>
      </c>
      <c r="Q92" s="35"/>
      <c r="R92" s="12" t="s">
        <v>134</v>
      </c>
      <c r="S92" s="35"/>
      <c r="T92" s="47" t="s">
        <v>553</v>
      </c>
      <c r="U92" s="216">
        <f t="shared" si="1"/>
        <v>2752</v>
      </c>
      <c r="V92" s="20">
        <v>71.3</v>
      </c>
      <c r="W92" s="20">
        <v>1.98</v>
      </c>
      <c r="X92" s="29">
        <v>2.15</v>
      </c>
      <c r="Y92" s="20">
        <v>2.04</v>
      </c>
      <c r="Z92" s="122" t="s">
        <v>271</v>
      </c>
      <c r="AA92" s="34" t="s">
        <v>154</v>
      </c>
    </row>
    <row r="93" spans="1:245" s="20" customFormat="1" x14ac:dyDescent="0.25">
      <c r="A93" s="47">
        <v>4811</v>
      </c>
      <c r="B93" s="20" t="s">
        <v>23</v>
      </c>
      <c r="C93" s="20">
        <v>6</v>
      </c>
      <c r="D93" s="20" t="s">
        <v>280</v>
      </c>
      <c r="E93" s="29">
        <v>689.95</v>
      </c>
      <c r="F93" s="29">
        <v>1146.8399999999999</v>
      </c>
      <c r="G93" s="30"/>
      <c r="H93" s="20">
        <v>4</v>
      </c>
      <c r="I93" s="20">
        <v>113</v>
      </c>
      <c r="J93" s="34" t="s">
        <v>28</v>
      </c>
      <c r="K93" s="20">
        <v>36</v>
      </c>
      <c r="L93" s="20" t="s">
        <v>19</v>
      </c>
      <c r="M93" s="20">
        <v>12</v>
      </c>
      <c r="N93" s="33" t="s">
        <v>27</v>
      </c>
      <c r="O93" s="34" t="s">
        <v>722</v>
      </c>
      <c r="P93" s="32">
        <v>2717</v>
      </c>
      <c r="Q93" s="35"/>
      <c r="R93" s="12" t="s">
        <v>134</v>
      </c>
      <c r="S93" s="35"/>
      <c r="T93" s="47" t="s">
        <v>553</v>
      </c>
      <c r="U93" s="216">
        <f t="shared" si="1"/>
        <v>2752</v>
      </c>
      <c r="V93" s="20">
        <v>83.6</v>
      </c>
      <c r="W93" s="20">
        <v>2.3199999999999998</v>
      </c>
      <c r="X93" s="29">
        <v>1.74</v>
      </c>
      <c r="Y93" s="20">
        <v>2.4</v>
      </c>
      <c r="Z93" s="122" t="s">
        <v>808</v>
      </c>
    </row>
    <row r="94" spans="1:245" s="20" customFormat="1" x14ac:dyDescent="0.25">
      <c r="A94" s="47">
        <v>4829</v>
      </c>
      <c r="B94" s="20" t="s">
        <v>23</v>
      </c>
      <c r="C94" s="20">
        <v>6</v>
      </c>
      <c r="D94" s="20" t="s">
        <v>278</v>
      </c>
      <c r="E94" s="29">
        <v>689.88</v>
      </c>
      <c r="F94" s="29">
        <v>1148.56</v>
      </c>
      <c r="G94" s="30"/>
      <c r="H94" s="20">
        <v>4</v>
      </c>
      <c r="I94" s="20">
        <v>127</v>
      </c>
      <c r="J94" s="34" t="s">
        <v>28</v>
      </c>
      <c r="K94" s="20">
        <v>36</v>
      </c>
      <c r="L94" s="20" t="s">
        <v>19</v>
      </c>
      <c r="M94" s="20">
        <v>12</v>
      </c>
      <c r="N94" s="33" t="s">
        <v>27</v>
      </c>
      <c r="O94" s="34" t="s">
        <v>722</v>
      </c>
      <c r="P94" s="32">
        <v>2717</v>
      </c>
      <c r="Q94" s="35"/>
      <c r="R94" s="12" t="s">
        <v>134</v>
      </c>
      <c r="S94" s="35"/>
      <c r="T94" s="47" t="s">
        <v>553</v>
      </c>
      <c r="U94" s="216">
        <f t="shared" si="1"/>
        <v>2752</v>
      </c>
      <c r="V94" s="20">
        <v>78.7</v>
      </c>
      <c r="W94" s="20">
        <v>2.19</v>
      </c>
      <c r="X94" s="29">
        <v>1.72</v>
      </c>
      <c r="Y94" s="20">
        <v>2.08</v>
      </c>
      <c r="Z94" s="122" t="s">
        <v>808</v>
      </c>
      <c r="AA94" s="34" t="s">
        <v>279</v>
      </c>
    </row>
    <row r="95" spans="1:245" s="20" customFormat="1" x14ac:dyDescent="0.25">
      <c r="A95" s="47">
        <v>4785</v>
      </c>
      <c r="B95" s="20" t="s">
        <v>23</v>
      </c>
      <c r="C95" s="20">
        <v>6</v>
      </c>
      <c r="D95" s="20" t="s">
        <v>281</v>
      </c>
      <c r="E95" s="29">
        <v>679.98</v>
      </c>
      <c r="F95" s="29">
        <v>1144.52</v>
      </c>
      <c r="G95" s="30"/>
      <c r="H95" s="20">
        <v>4</v>
      </c>
      <c r="I95" s="20">
        <v>157</v>
      </c>
      <c r="J95" s="34" t="s">
        <v>10</v>
      </c>
      <c r="K95" s="20">
        <v>34</v>
      </c>
      <c r="L95" s="20" t="s">
        <v>19</v>
      </c>
      <c r="M95" s="20">
        <v>11</v>
      </c>
      <c r="N95" s="33" t="s">
        <v>27</v>
      </c>
      <c r="O95" s="34" t="s">
        <v>24</v>
      </c>
      <c r="P95" s="32">
        <v>2719</v>
      </c>
      <c r="Q95" s="35"/>
      <c r="R95" s="12" t="s">
        <v>126</v>
      </c>
      <c r="S95" s="35"/>
      <c r="T95" s="47" t="s">
        <v>553</v>
      </c>
      <c r="U95" s="216">
        <f t="shared" si="1"/>
        <v>2752</v>
      </c>
      <c r="V95" s="20">
        <v>75.099999999999994</v>
      </c>
      <c r="W95" s="20">
        <v>2.21</v>
      </c>
      <c r="X95" s="29">
        <v>1.41</v>
      </c>
      <c r="Y95" s="20">
        <v>1.95</v>
      </c>
      <c r="Z95" s="122" t="s">
        <v>808</v>
      </c>
      <c r="AA95" s="34" t="s">
        <v>125</v>
      </c>
    </row>
    <row r="96" spans="1:245" s="20" customFormat="1" x14ac:dyDescent="0.25">
      <c r="A96" s="47">
        <v>34669</v>
      </c>
      <c r="B96" s="20" t="s">
        <v>23</v>
      </c>
      <c r="C96" s="20">
        <v>7</v>
      </c>
      <c r="D96" s="20" t="s">
        <v>274</v>
      </c>
      <c r="E96" s="29">
        <v>691.69</v>
      </c>
      <c r="F96" s="29">
        <v>1147.43</v>
      </c>
      <c r="G96" s="30"/>
      <c r="H96" s="20">
        <v>4</v>
      </c>
      <c r="I96" s="20">
        <v>113</v>
      </c>
      <c r="J96" s="34" t="s">
        <v>37</v>
      </c>
      <c r="K96" s="20">
        <v>35</v>
      </c>
      <c r="L96" s="20" t="s">
        <v>19</v>
      </c>
      <c r="M96" s="20">
        <v>8</v>
      </c>
      <c r="N96" s="33" t="s">
        <v>27</v>
      </c>
      <c r="O96" s="34" t="s">
        <v>24</v>
      </c>
      <c r="P96" s="32">
        <v>2717</v>
      </c>
      <c r="Q96" s="35"/>
      <c r="R96" s="12" t="s">
        <v>150</v>
      </c>
      <c r="S96" s="35"/>
      <c r="T96" s="47" t="s">
        <v>553</v>
      </c>
      <c r="U96" s="216">
        <f t="shared" si="1"/>
        <v>2751</v>
      </c>
      <c r="V96" s="20">
        <v>90.8</v>
      </c>
      <c r="W96" s="20">
        <v>2.59</v>
      </c>
      <c r="X96" s="29">
        <v>1.51</v>
      </c>
      <c r="Y96" s="20">
        <v>3.22</v>
      </c>
      <c r="Z96" s="122" t="s">
        <v>808</v>
      </c>
    </row>
    <row r="97" spans="1:34" s="20" customFormat="1" x14ac:dyDescent="0.25">
      <c r="A97" s="47">
        <v>34687</v>
      </c>
      <c r="B97" s="20" t="s">
        <v>23</v>
      </c>
      <c r="H97" s="20">
        <v>4</v>
      </c>
      <c r="I97" s="20">
        <v>113</v>
      </c>
      <c r="J97" s="34" t="s">
        <v>37</v>
      </c>
      <c r="K97" s="20">
        <v>34</v>
      </c>
      <c r="L97" s="20" t="s">
        <v>19</v>
      </c>
      <c r="M97" s="20">
        <v>9</v>
      </c>
      <c r="N97" s="33" t="s">
        <v>27</v>
      </c>
      <c r="O97" s="34" t="s">
        <v>722</v>
      </c>
      <c r="P97" s="32">
        <v>2718</v>
      </c>
      <c r="Q97" s="124"/>
      <c r="R97" s="12" t="s">
        <v>533</v>
      </c>
      <c r="S97" s="124"/>
      <c r="T97" s="20" t="s">
        <v>553</v>
      </c>
      <c r="U97" s="47" t="s">
        <v>148</v>
      </c>
      <c r="V97" s="20">
        <v>98</v>
      </c>
      <c r="W97" s="20">
        <v>2.88</v>
      </c>
      <c r="X97" s="29">
        <v>2.09</v>
      </c>
      <c r="Y97" s="20">
        <v>3.1</v>
      </c>
      <c r="Z97" s="122" t="s">
        <v>809</v>
      </c>
    </row>
    <row r="98" spans="1:34" s="20" customFormat="1" x14ac:dyDescent="0.25">
      <c r="A98" s="47">
        <v>4808</v>
      </c>
      <c r="B98" s="20" t="s">
        <v>23</v>
      </c>
      <c r="C98" s="20">
        <v>6</v>
      </c>
      <c r="D98" s="20" t="s">
        <v>288</v>
      </c>
      <c r="E98" s="29">
        <v>681.71</v>
      </c>
      <c r="F98" s="29">
        <v>1146.72</v>
      </c>
      <c r="G98" s="30"/>
      <c r="H98" s="20">
        <v>13</v>
      </c>
      <c r="I98" s="20">
        <v>201</v>
      </c>
      <c r="J98" s="34" t="s">
        <v>28</v>
      </c>
      <c r="K98" s="20">
        <v>34</v>
      </c>
      <c r="L98" s="20" t="s">
        <v>19</v>
      </c>
      <c r="M98" s="20">
        <v>14</v>
      </c>
      <c r="N98" s="33" t="s">
        <v>27</v>
      </c>
      <c r="O98" s="34" t="s">
        <v>722</v>
      </c>
      <c r="P98" s="32">
        <v>2717</v>
      </c>
      <c r="Q98" s="35"/>
      <c r="R98" s="12" t="s">
        <v>134</v>
      </c>
      <c r="S98" s="35"/>
      <c r="T98" s="47" t="s">
        <v>553</v>
      </c>
      <c r="U98" s="216">
        <f t="shared" si="1"/>
        <v>2750</v>
      </c>
      <c r="V98" s="20">
        <v>73.099999999999994</v>
      </c>
      <c r="W98" s="20">
        <v>2.15</v>
      </c>
      <c r="X98" s="29">
        <v>1.68</v>
      </c>
      <c r="Y98" s="20">
        <v>1.87</v>
      </c>
      <c r="Z98" s="122" t="s">
        <v>808</v>
      </c>
      <c r="AH98" s="20" t="s">
        <v>289</v>
      </c>
    </row>
    <row r="99" spans="1:34" s="20" customFormat="1" x14ac:dyDescent="0.25">
      <c r="A99" s="47">
        <v>4840</v>
      </c>
      <c r="B99" s="20" t="s">
        <v>23</v>
      </c>
      <c r="C99" s="20">
        <v>6</v>
      </c>
      <c r="D99" s="20" t="s">
        <v>283</v>
      </c>
      <c r="E99" s="29">
        <v>687.22</v>
      </c>
      <c r="F99" s="29">
        <v>1148.3699999999999</v>
      </c>
      <c r="G99" s="30"/>
      <c r="H99" s="20">
        <v>4</v>
      </c>
      <c r="I99" s="20">
        <v>127</v>
      </c>
      <c r="J99" s="34" t="s">
        <v>10</v>
      </c>
      <c r="K99" s="20">
        <v>30</v>
      </c>
      <c r="L99" s="20" t="s">
        <v>19</v>
      </c>
      <c r="M99" s="20">
        <v>10</v>
      </c>
      <c r="N99" s="33" t="s">
        <v>27</v>
      </c>
      <c r="O99" s="34" t="s">
        <v>24</v>
      </c>
      <c r="P99" s="32">
        <v>2719</v>
      </c>
      <c r="Q99" s="35"/>
      <c r="R99" s="12" t="s">
        <v>126</v>
      </c>
      <c r="S99" s="35"/>
      <c r="T99" s="47" t="s">
        <v>553</v>
      </c>
      <c r="U99" s="216">
        <f t="shared" si="1"/>
        <v>2748</v>
      </c>
      <c r="V99" s="20">
        <v>73.599999999999994</v>
      </c>
      <c r="W99" s="20">
        <v>2.4500000000000002</v>
      </c>
      <c r="X99" s="29">
        <v>2.21</v>
      </c>
      <c r="Y99" s="20">
        <v>2.4</v>
      </c>
      <c r="Z99" s="122" t="s">
        <v>809</v>
      </c>
      <c r="AA99" s="34" t="s">
        <v>125</v>
      </c>
    </row>
    <row r="100" spans="1:34" s="20" customFormat="1" x14ac:dyDescent="0.25">
      <c r="A100" s="47">
        <v>4827</v>
      </c>
      <c r="B100" s="20" t="s">
        <v>23</v>
      </c>
      <c r="C100" s="20">
        <v>6</v>
      </c>
      <c r="D100" s="20" t="s">
        <v>220</v>
      </c>
      <c r="E100" s="29">
        <v>684.8</v>
      </c>
      <c r="F100" s="29">
        <v>1147.7</v>
      </c>
      <c r="G100" s="30"/>
      <c r="H100" s="20">
        <v>4</v>
      </c>
      <c r="I100" s="20">
        <v>77</v>
      </c>
      <c r="J100" s="34" t="s">
        <v>10</v>
      </c>
      <c r="K100" s="20">
        <v>27</v>
      </c>
      <c r="L100" s="43" t="s">
        <v>27</v>
      </c>
      <c r="M100" s="20">
        <v>12</v>
      </c>
      <c r="N100" s="33" t="s">
        <v>27</v>
      </c>
      <c r="O100" s="34" t="s">
        <v>24</v>
      </c>
      <c r="P100" s="32">
        <v>2719</v>
      </c>
      <c r="Q100" s="35"/>
      <c r="R100" s="12" t="s">
        <v>126</v>
      </c>
      <c r="S100" s="35"/>
      <c r="T100" s="22" t="s">
        <v>553</v>
      </c>
      <c r="U100" s="216">
        <f t="shared" si="1"/>
        <v>2745</v>
      </c>
      <c r="V100" s="22">
        <v>78.2</v>
      </c>
      <c r="W100" s="22">
        <v>2.89</v>
      </c>
      <c r="X100" s="49">
        <v>2.23</v>
      </c>
      <c r="Y100" s="22">
        <v>3.24</v>
      </c>
      <c r="Z100" s="122" t="s">
        <v>809</v>
      </c>
      <c r="AA100" s="34" t="s">
        <v>125</v>
      </c>
      <c r="AH100" s="20" t="s">
        <v>47</v>
      </c>
    </row>
    <row r="101" spans="1:34" s="20" customFormat="1" x14ac:dyDescent="0.25">
      <c r="A101" s="47">
        <v>4797</v>
      </c>
      <c r="B101" s="20" t="s">
        <v>23</v>
      </c>
      <c r="C101" s="20">
        <v>6</v>
      </c>
      <c r="D101" s="20" t="s">
        <v>292</v>
      </c>
      <c r="E101" s="29">
        <v>680.02</v>
      </c>
      <c r="F101" s="29">
        <v>1145.3599999999999</v>
      </c>
      <c r="G101" s="30"/>
      <c r="H101" s="20">
        <v>13</v>
      </c>
      <c r="I101" s="20">
        <v>63</v>
      </c>
      <c r="J101" s="34" t="s">
        <v>28</v>
      </c>
      <c r="K101" s="20">
        <v>45</v>
      </c>
      <c r="L101" s="20" t="s">
        <v>19</v>
      </c>
      <c r="M101" s="20">
        <v>19</v>
      </c>
      <c r="N101" s="33" t="s">
        <v>27</v>
      </c>
      <c r="O101" s="34" t="s">
        <v>793</v>
      </c>
      <c r="P101" s="32">
        <v>2706</v>
      </c>
      <c r="Q101" s="35"/>
      <c r="R101" s="12" t="s">
        <v>253</v>
      </c>
      <c r="S101" s="35"/>
      <c r="T101" s="20" t="s">
        <v>565</v>
      </c>
      <c r="U101" s="216">
        <f t="shared" si="1"/>
        <v>2750</v>
      </c>
      <c r="V101" s="20">
        <v>45.1</v>
      </c>
      <c r="W101" s="29">
        <v>1</v>
      </c>
      <c r="X101" s="29">
        <v>0.73</v>
      </c>
      <c r="Y101" s="20">
        <v>1.28</v>
      </c>
      <c r="Z101" s="87" t="s">
        <v>807</v>
      </c>
      <c r="AA101" s="2"/>
      <c r="AH101" s="20" t="s">
        <v>293</v>
      </c>
    </row>
    <row r="102" spans="1:34" s="20" customFormat="1" x14ac:dyDescent="0.25">
      <c r="A102" s="47">
        <v>4809</v>
      </c>
      <c r="B102" s="20" t="s">
        <v>23</v>
      </c>
      <c r="C102" s="20">
        <v>6</v>
      </c>
      <c r="D102" s="20" t="s">
        <v>311</v>
      </c>
      <c r="E102" s="29">
        <v>682.08</v>
      </c>
      <c r="F102" s="29">
        <v>1146.8699999999999</v>
      </c>
      <c r="G102" s="30"/>
      <c r="H102" s="20">
        <v>4</v>
      </c>
      <c r="I102" s="20">
        <v>88</v>
      </c>
      <c r="J102" s="34" t="s">
        <v>28</v>
      </c>
      <c r="K102" s="20">
        <v>46</v>
      </c>
      <c r="L102" s="20" t="s">
        <v>19</v>
      </c>
      <c r="M102" s="20">
        <v>14</v>
      </c>
      <c r="N102" s="33" t="s">
        <v>27</v>
      </c>
      <c r="O102" s="34" t="s">
        <v>722</v>
      </c>
      <c r="P102" s="32">
        <v>2707</v>
      </c>
      <c r="Q102" s="35"/>
      <c r="R102" s="12" t="s">
        <v>169</v>
      </c>
      <c r="S102" s="35"/>
      <c r="T102" s="20" t="s">
        <v>565</v>
      </c>
      <c r="U102" s="216">
        <f t="shared" si="1"/>
        <v>2752</v>
      </c>
      <c r="V102" s="20">
        <v>75.3</v>
      </c>
      <c r="W102" s="20">
        <v>1.64</v>
      </c>
      <c r="X102" s="29">
        <v>1.4</v>
      </c>
      <c r="Y102" s="20">
        <v>1.31</v>
      </c>
      <c r="Z102" s="87" t="s">
        <v>806</v>
      </c>
      <c r="AA102" s="2"/>
    </row>
    <row r="103" spans="1:34" s="20" customFormat="1" x14ac:dyDescent="0.25">
      <c r="A103" s="47">
        <v>4817</v>
      </c>
      <c r="B103" s="20" t="s">
        <v>23</v>
      </c>
      <c r="C103" s="20">
        <v>6</v>
      </c>
      <c r="D103" s="20" t="s">
        <v>282</v>
      </c>
      <c r="E103" s="29">
        <v>689.22</v>
      </c>
      <c r="F103" s="29">
        <v>1147.55</v>
      </c>
      <c r="G103" s="30"/>
      <c r="H103" s="20">
        <v>4</v>
      </c>
      <c r="I103" s="20">
        <v>88</v>
      </c>
      <c r="J103" s="34" t="s">
        <v>28</v>
      </c>
      <c r="K103" s="20">
        <v>50</v>
      </c>
      <c r="L103" s="43" t="s">
        <v>27</v>
      </c>
      <c r="M103" s="20">
        <v>11</v>
      </c>
      <c r="N103" s="33" t="s">
        <v>27</v>
      </c>
      <c r="O103" s="34" t="s">
        <v>722</v>
      </c>
      <c r="P103" s="32">
        <v>2708</v>
      </c>
      <c r="Q103" s="35"/>
      <c r="R103" s="12" t="s">
        <v>167</v>
      </c>
      <c r="S103" s="35"/>
      <c r="T103" s="20" t="s">
        <v>565</v>
      </c>
      <c r="U103" s="216">
        <f t="shared" si="1"/>
        <v>2757</v>
      </c>
      <c r="V103" s="20">
        <v>80.099999999999994</v>
      </c>
      <c r="W103" s="20">
        <v>1.6</v>
      </c>
      <c r="X103" s="29">
        <v>0.91</v>
      </c>
      <c r="Y103" s="20">
        <v>1.3</v>
      </c>
      <c r="Z103" s="87" t="s">
        <v>807</v>
      </c>
      <c r="AA103" s="2"/>
    </row>
    <row r="104" spans="1:34" s="20" customFormat="1" x14ac:dyDescent="0.25">
      <c r="A104" s="47">
        <v>4783</v>
      </c>
      <c r="B104" s="20" t="s">
        <v>23</v>
      </c>
      <c r="C104" s="20">
        <v>6</v>
      </c>
      <c r="D104" s="20" t="s">
        <v>291</v>
      </c>
      <c r="E104" s="29">
        <v>681.07</v>
      </c>
      <c r="F104" s="29">
        <v>1144.73</v>
      </c>
      <c r="G104" s="30"/>
      <c r="H104" s="20">
        <v>13</v>
      </c>
      <c r="I104" s="20">
        <v>45</v>
      </c>
      <c r="J104" s="34" t="s">
        <v>28</v>
      </c>
      <c r="K104" s="20">
        <v>51</v>
      </c>
      <c r="L104" s="20" t="s">
        <v>19</v>
      </c>
      <c r="M104" s="20">
        <v>13</v>
      </c>
      <c r="N104" s="33" t="s">
        <v>27</v>
      </c>
      <c r="O104" s="34" t="s">
        <v>722</v>
      </c>
      <c r="P104" s="32">
        <v>2708</v>
      </c>
      <c r="Q104" s="35"/>
      <c r="R104" s="12" t="s">
        <v>167</v>
      </c>
      <c r="S104" s="35"/>
      <c r="T104" s="22" t="s">
        <v>565</v>
      </c>
      <c r="U104" s="216">
        <f t="shared" si="1"/>
        <v>2758</v>
      </c>
      <c r="V104" s="22">
        <v>67.3</v>
      </c>
      <c r="W104" s="22">
        <v>1.32</v>
      </c>
      <c r="X104" s="49">
        <v>0.79</v>
      </c>
      <c r="Y104" s="22">
        <v>0.95</v>
      </c>
      <c r="Z104" s="87" t="s">
        <v>807</v>
      </c>
      <c r="AA104" s="2"/>
      <c r="AH104" s="20" t="s">
        <v>79</v>
      </c>
    </row>
    <row r="105" spans="1:34" s="20" customFormat="1" x14ac:dyDescent="0.25">
      <c r="A105" s="47">
        <v>34629</v>
      </c>
      <c r="B105" s="20" t="s">
        <v>23</v>
      </c>
      <c r="C105" s="20">
        <v>7</v>
      </c>
      <c r="D105" s="20" t="s">
        <v>281</v>
      </c>
      <c r="E105" s="29">
        <v>690.61</v>
      </c>
      <c r="F105" s="29">
        <v>1144.82</v>
      </c>
      <c r="G105" s="30"/>
      <c r="H105" s="20">
        <v>4</v>
      </c>
      <c r="I105" s="20">
        <v>127</v>
      </c>
      <c r="J105" s="34" t="s">
        <v>28</v>
      </c>
      <c r="K105" s="22">
        <v>49</v>
      </c>
      <c r="L105" s="20" t="s">
        <v>19</v>
      </c>
      <c r="M105" s="20">
        <v>16</v>
      </c>
      <c r="N105" s="33" t="s">
        <v>27</v>
      </c>
      <c r="O105" s="34" t="s">
        <v>722</v>
      </c>
      <c r="P105" s="32">
        <v>2708</v>
      </c>
      <c r="Q105" s="35"/>
      <c r="R105" s="12" t="s">
        <v>167</v>
      </c>
      <c r="S105" s="35"/>
      <c r="T105" s="20" t="s">
        <v>565</v>
      </c>
      <c r="U105" s="216">
        <f t="shared" si="1"/>
        <v>2756</v>
      </c>
      <c r="V105" s="20">
        <v>87.9</v>
      </c>
      <c r="W105" s="20">
        <v>1.79</v>
      </c>
      <c r="X105" s="29">
        <v>1.42</v>
      </c>
      <c r="Y105" s="20">
        <v>1.33</v>
      </c>
      <c r="Z105" s="87" t="s">
        <v>806</v>
      </c>
      <c r="AA105" s="2"/>
    </row>
    <row r="106" spans="1:34" s="20" customFormat="1" x14ac:dyDescent="0.25">
      <c r="A106" s="47">
        <v>34644</v>
      </c>
      <c r="B106" s="20" t="s">
        <v>23</v>
      </c>
      <c r="C106" s="20">
        <v>7</v>
      </c>
      <c r="D106" s="20" t="s">
        <v>277</v>
      </c>
      <c r="E106" s="29">
        <v>691.95</v>
      </c>
      <c r="F106" s="29">
        <v>1145.53</v>
      </c>
      <c r="G106" s="30"/>
      <c r="H106" s="20">
        <v>13</v>
      </c>
      <c r="I106" s="20">
        <v>39</v>
      </c>
      <c r="J106" s="34" t="s">
        <v>28</v>
      </c>
      <c r="K106" s="20">
        <v>100</v>
      </c>
      <c r="L106" s="43" t="s">
        <v>27</v>
      </c>
      <c r="M106" s="20">
        <v>18</v>
      </c>
      <c r="N106" s="33" t="s">
        <v>27</v>
      </c>
      <c r="O106" s="34" t="s">
        <v>722</v>
      </c>
      <c r="P106" s="32">
        <v>2708</v>
      </c>
      <c r="Q106" s="35"/>
      <c r="R106" s="12" t="s">
        <v>167</v>
      </c>
      <c r="S106" s="35"/>
      <c r="T106" s="20" t="s">
        <v>565</v>
      </c>
      <c r="U106" s="216">
        <f t="shared" si="1"/>
        <v>2807</v>
      </c>
      <c r="V106" s="20">
        <v>61.9</v>
      </c>
      <c r="W106" s="20">
        <v>0.62</v>
      </c>
      <c r="X106" s="29">
        <v>0.52</v>
      </c>
      <c r="Y106" s="20">
        <v>0.56000000000000005</v>
      </c>
      <c r="Z106" s="114" t="s">
        <v>805</v>
      </c>
      <c r="AA106" s="2"/>
      <c r="AH106" s="20" t="s">
        <v>189</v>
      </c>
    </row>
    <row r="107" spans="1:34" s="20" customFormat="1" x14ac:dyDescent="0.25">
      <c r="A107" s="47">
        <v>4794</v>
      </c>
      <c r="B107" s="20" t="s">
        <v>23</v>
      </c>
      <c r="C107" s="20">
        <v>6</v>
      </c>
      <c r="D107" s="20" t="s">
        <v>304</v>
      </c>
      <c r="E107" s="29">
        <v>683.72</v>
      </c>
      <c r="F107" s="29">
        <v>1144.5899999999999</v>
      </c>
      <c r="G107" s="30"/>
      <c r="H107" s="20">
        <v>13</v>
      </c>
      <c r="I107" s="20">
        <v>81</v>
      </c>
      <c r="J107" s="34" t="s">
        <v>28</v>
      </c>
      <c r="K107" s="20">
        <v>88</v>
      </c>
      <c r="L107" s="20" t="s">
        <v>19</v>
      </c>
      <c r="M107" s="20">
        <v>19</v>
      </c>
      <c r="N107" s="33" t="s">
        <v>27</v>
      </c>
      <c r="O107" s="34" t="s">
        <v>722</v>
      </c>
      <c r="P107" s="32">
        <v>2704</v>
      </c>
      <c r="Q107" s="35"/>
      <c r="R107" s="12" t="s">
        <v>179</v>
      </c>
      <c r="S107" s="35"/>
      <c r="T107" s="20" t="s">
        <v>564</v>
      </c>
      <c r="U107" s="216">
        <f t="shared" si="1"/>
        <v>2791</v>
      </c>
      <c r="V107" s="20">
        <v>92.2</v>
      </c>
      <c r="W107" s="20">
        <v>1.05</v>
      </c>
      <c r="X107" s="29">
        <v>0.76</v>
      </c>
      <c r="Y107" s="20">
        <v>0.72</v>
      </c>
      <c r="Z107" s="87" t="s">
        <v>807</v>
      </c>
      <c r="AA107" s="2"/>
      <c r="AH107" s="20" t="s">
        <v>79</v>
      </c>
    </row>
    <row r="108" spans="1:34" s="20" customFormat="1" x14ac:dyDescent="0.25">
      <c r="A108" s="47">
        <v>4784</v>
      </c>
      <c r="B108" s="20" t="s">
        <v>23</v>
      </c>
      <c r="C108" s="20">
        <v>6</v>
      </c>
      <c r="D108" s="20" t="s">
        <v>291</v>
      </c>
      <c r="E108" s="29">
        <v>681.28</v>
      </c>
      <c r="F108" s="29">
        <v>1144.19</v>
      </c>
      <c r="G108" s="30"/>
      <c r="H108" s="20">
        <v>4</v>
      </c>
      <c r="I108" s="20">
        <v>157</v>
      </c>
      <c r="J108" s="34" t="s">
        <v>28</v>
      </c>
      <c r="K108" s="22">
        <v>93</v>
      </c>
      <c r="L108" s="43" t="s">
        <v>27</v>
      </c>
      <c r="M108" s="20">
        <v>18</v>
      </c>
      <c r="N108" s="33" t="s">
        <v>27</v>
      </c>
      <c r="O108" s="34" t="s">
        <v>722</v>
      </c>
      <c r="P108" s="32">
        <v>2704</v>
      </c>
      <c r="Q108" s="35"/>
      <c r="R108" s="12" t="s">
        <v>179</v>
      </c>
      <c r="S108" s="35"/>
      <c r="T108" s="20" t="s">
        <v>564</v>
      </c>
      <c r="U108" s="216">
        <f t="shared" si="1"/>
        <v>2796</v>
      </c>
      <c r="V108" s="20">
        <v>104.5</v>
      </c>
      <c r="W108" s="20">
        <v>1.1200000000000001</v>
      </c>
      <c r="X108" s="29">
        <v>0.81</v>
      </c>
      <c r="Y108" s="20">
        <v>0.91</v>
      </c>
      <c r="Z108" s="87" t="s">
        <v>807</v>
      </c>
      <c r="AA108" s="2"/>
    </row>
    <row r="109" spans="1:34" s="20" customFormat="1" x14ac:dyDescent="0.25">
      <c r="A109" s="47">
        <v>4780</v>
      </c>
      <c r="B109" s="20" t="s">
        <v>23</v>
      </c>
      <c r="C109" s="20">
        <v>6</v>
      </c>
      <c r="D109" s="20" t="s">
        <v>301</v>
      </c>
      <c r="E109" s="29">
        <v>689.8</v>
      </c>
      <c r="F109" s="29">
        <v>1144.52</v>
      </c>
      <c r="G109" s="30"/>
      <c r="H109" s="20">
        <v>2</v>
      </c>
      <c r="I109" s="20">
        <v>78</v>
      </c>
      <c r="J109" s="34" t="s">
        <v>28</v>
      </c>
      <c r="K109" s="22">
        <v>42</v>
      </c>
      <c r="L109" s="43" t="s">
        <v>27</v>
      </c>
      <c r="M109" s="20">
        <v>18</v>
      </c>
      <c r="N109" s="33" t="s">
        <v>27</v>
      </c>
      <c r="O109" s="34" t="s">
        <v>722</v>
      </c>
      <c r="P109" s="32">
        <v>2704</v>
      </c>
      <c r="Q109" s="35"/>
      <c r="R109" s="12" t="s">
        <v>179</v>
      </c>
      <c r="S109" s="35"/>
      <c r="T109" s="20" t="s">
        <v>564</v>
      </c>
      <c r="U109" s="216">
        <f t="shared" si="1"/>
        <v>2745</v>
      </c>
      <c r="V109" s="20">
        <v>71.099999999999994</v>
      </c>
      <c r="W109" s="20">
        <v>1.69</v>
      </c>
      <c r="X109" s="29">
        <v>1.02</v>
      </c>
      <c r="Y109" s="20">
        <v>1.44</v>
      </c>
      <c r="Z109" s="87" t="s">
        <v>806</v>
      </c>
      <c r="AA109" s="2"/>
    </row>
    <row r="110" spans="1:34" s="20" customFormat="1" x14ac:dyDescent="0.25">
      <c r="A110" s="47">
        <v>4779</v>
      </c>
      <c r="B110" s="20" t="s">
        <v>23</v>
      </c>
      <c r="C110" s="20">
        <v>6</v>
      </c>
      <c r="D110" s="20" t="s">
        <v>301</v>
      </c>
      <c r="E110" s="29">
        <v>689.99</v>
      </c>
      <c r="F110" s="29">
        <v>1144.69</v>
      </c>
      <c r="G110" s="30"/>
      <c r="H110" s="20">
        <v>4</v>
      </c>
      <c r="I110" s="20">
        <v>127</v>
      </c>
      <c r="J110" s="34" t="s">
        <v>28</v>
      </c>
      <c r="K110" s="22">
        <v>47</v>
      </c>
      <c r="L110" s="20" t="s">
        <v>19</v>
      </c>
      <c r="M110" s="20">
        <v>12</v>
      </c>
      <c r="N110" s="33" t="s">
        <v>27</v>
      </c>
      <c r="O110" s="34" t="s">
        <v>722</v>
      </c>
      <c r="P110" s="32">
        <v>2704</v>
      </c>
      <c r="Q110" s="35"/>
      <c r="R110" s="12" t="s">
        <v>179</v>
      </c>
      <c r="S110" s="35"/>
      <c r="T110" s="20" t="s">
        <v>564</v>
      </c>
      <c r="U110" s="216">
        <f t="shared" si="1"/>
        <v>2750</v>
      </c>
      <c r="V110" s="20">
        <v>85.9</v>
      </c>
      <c r="W110" s="20">
        <v>1.83</v>
      </c>
      <c r="X110" s="29">
        <v>1.68</v>
      </c>
      <c r="Y110" s="20">
        <v>1.47</v>
      </c>
      <c r="Z110" s="87" t="s">
        <v>806</v>
      </c>
      <c r="AA110" s="2"/>
    </row>
    <row r="111" spans="1:34" s="20" customFormat="1" x14ac:dyDescent="0.25">
      <c r="A111" s="47">
        <v>4799</v>
      </c>
      <c r="B111" s="20" t="s">
        <v>23</v>
      </c>
      <c r="C111" s="20">
        <v>6</v>
      </c>
      <c r="D111" s="20" t="s">
        <v>300</v>
      </c>
      <c r="E111" s="29">
        <v>689.07</v>
      </c>
      <c r="F111" s="29">
        <v>1145.1099999999999</v>
      </c>
      <c r="G111" s="30"/>
      <c r="H111" s="20">
        <v>8</v>
      </c>
      <c r="I111" s="20">
        <v>201</v>
      </c>
      <c r="J111" s="34" t="s">
        <v>28</v>
      </c>
      <c r="K111" s="22">
        <v>47</v>
      </c>
      <c r="L111" s="43" t="s">
        <v>27</v>
      </c>
      <c r="M111" s="20">
        <v>11</v>
      </c>
      <c r="N111" s="33" t="s">
        <v>27</v>
      </c>
      <c r="O111" s="34" t="s">
        <v>722</v>
      </c>
      <c r="P111" s="32">
        <v>2704</v>
      </c>
      <c r="Q111" s="35"/>
      <c r="R111" s="12" t="s">
        <v>179</v>
      </c>
      <c r="S111" s="35"/>
      <c r="T111" s="20" t="s">
        <v>564</v>
      </c>
      <c r="U111" s="216">
        <f t="shared" si="1"/>
        <v>2750</v>
      </c>
      <c r="V111" s="20">
        <v>88.9</v>
      </c>
      <c r="W111" s="20">
        <v>1.89</v>
      </c>
      <c r="X111" s="29">
        <v>2.2999999999999998</v>
      </c>
      <c r="Y111" s="20">
        <v>1.08</v>
      </c>
      <c r="Z111" s="87" t="s">
        <v>271</v>
      </c>
      <c r="AA111" s="2"/>
      <c r="AH111" s="20" t="s">
        <v>35</v>
      </c>
    </row>
    <row r="112" spans="1:34" s="20" customFormat="1" x14ac:dyDescent="0.25">
      <c r="A112" s="47">
        <v>4826</v>
      </c>
      <c r="B112" s="20" t="s">
        <v>23</v>
      </c>
      <c r="C112" s="20">
        <v>6</v>
      </c>
      <c r="D112" s="20" t="s">
        <v>220</v>
      </c>
      <c r="E112" s="29">
        <v>684.92</v>
      </c>
      <c r="F112" s="29">
        <v>1147.79</v>
      </c>
      <c r="G112" s="30"/>
      <c r="H112" s="20">
        <v>4</v>
      </c>
      <c r="I112" s="20">
        <v>141</v>
      </c>
      <c r="J112" s="34" t="s">
        <v>28</v>
      </c>
      <c r="K112" s="22">
        <v>47</v>
      </c>
      <c r="L112" s="20" t="s">
        <v>19</v>
      </c>
      <c r="M112" s="20">
        <v>13</v>
      </c>
      <c r="N112" s="33" t="s">
        <v>27</v>
      </c>
      <c r="O112" s="34" t="s">
        <v>722</v>
      </c>
      <c r="P112" s="32">
        <v>2704</v>
      </c>
      <c r="Q112" s="35"/>
      <c r="R112" s="12" t="s">
        <v>179</v>
      </c>
      <c r="S112" s="35"/>
      <c r="T112" s="20" t="s">
        <v>564</v>
      </c>
      <c r="U112" s="216">
        <f t="shared" si="1"/>
        <v>2750</v>
      </c>
      <c r="V112" s="20">
        <v>83.5</v>
      </c>
      <c r="W112" s="20">
        <v>1.78</v>
      </c>
      <c r="X112" s="29">
        <v>2.02</v>
      </c>
      <c r="Y112" s="20">
        <v>1.7</v>
      </c>
      <c r="Z112" s="87" t="s">
        <v>271</v>
      </c>
      <c r="AA112" s="2"/>
    </row>
    <row r="113" spans="1:34" s="20" customFormat="1" x14ac:dyDescent="0.25">
      <c r="A113" s="47">
        <v>4819</v>
      </c>
      <c r="B113" s="20" t="s">
        <v>23</v>
      </c>
      <c r="C113" s="20">
        <v>6</v>
      </c>
      <c r="D113" s="20" t="s">
        <v>296</v>
      </c>
      <c r="E113" s="29">
        <v>688.38</v>
      </c>
      <c r="F113" s="29">
        <v>1147.1199999999999</v>
      </c>
      <c r="G113" s="30"/>
      <c r="H113" s="20">
        <v>2</v>
      </c>
      <c r="I113" s="20">
        <v>113</v>
      </c>
      <c r="J113" s="34" t="s">
        <v>28</v>
      </c>
      <c r="K113" s="22">
        <v>41</v>
      </c>
      <c r="L113" s="43" t="s">
        <v>27</v>
      </c>
      <c r="M113" s="20">
        <v>18</v>
      </c>
      <c r="N113" s="33" t="s">
        <v>27</v>
      </c>
      <c r="O113" s="34" t="s">
        <v>722</v>
      </c>
      <c r="P113" s="32">
        <v>2704</v>
      </c>
      <c r="Q113" s="35"/>
      <c r="R113" s="12" t="s">
        <v>179</v>
      </c>
      <c r="S113" s="35"/>
      <c r="T113" s="20" t="s">
        <v>564</v>
      </c>
      <c r="U113" s="216">
        <f t="shared" si="1"/>
        <v>2744</v>
      </c>
      <c r="V113" s="20">
        <v>98.5</v>
      </c>
      <c r="W113" s="20">
        <v>2.4</v>
      </c>
      <c r="X113" s="29">
        <v>1.98</v>
      </c>
      <c r="Y113" s="20">
        <v>2.38</v>
      </c>
      <c r="Z113" s="87" t="s">
        <v>808</v>
      </c>
      <c r="AA113" s="2"/>
    </row>
    <row r="114" spans="1:34" s="20" customFormat="1" x14ac:dyDescent="0.25">
      <c r="A114" s="47">
        <v>4762</v>
      </c>
      <c r="B114" s="20" t="s">
        <v>23</v>
      </c>
      <c r="C114" s="20">
        <v>6</v>
      </c>
      <c r="D114" s="20" t="s">
        <v>227</v>
      </c>
      <c r="E114" s="29">
        <v>683.72</v>
      </c>
      <c r="F114" s="29">
        <v>1142.8</v>
      </c>
      <c r="G114" s="30"/>
      <c r="H114" s="20">
        <v>2</v>
      </c>
      <c r="I114" s="20">
        <v>78</v>
      </c>
      <c r="J114" s="34" t="s">
        <v>28</v>
      </c>
      <c r="K114" s="22">
        <v>42</v>
      </c>
      <c r="L114" s="20" t="s">
        <v>19</v>
      </c>
      <c r="M114" s="20">
        <v>15</v>
      </c>
      <c r="N114" s="33" t="s">
        <v>27</v>
      </c>
      <c r="O114" s="34" t="s">
        <v>722</v>
      </c>
      <c r="P114" s="32">
        <v>2704</v>
      </c>
      <c r="Q114" s="35"/>
      <c r="R114" s="12" t="s">
        <v>179</v>
      </c>
      <c r="S114" s="35"/>
      <c r="T114" s="20" t="s">
        <v>564</v>
      </c>
      <c r="U114" s="216">
        <f t="shared" si="1"/>
        <v>2745</v>
      </c>
      <c r="V114" s="20">
        <v>98.5</v>
      </c>
      <c r="W114" s="20">
        <v>2.35</v>
      </c>
      <c r="X114" s="29">
        <v>1.47</v>
      </c>
      <c r="Y114" s="20">
        <v>2.41</v>
      </c>
      <c r="Z114" s="87" t="s">
        <v>808</v>
      </c>
      <c r="AA114" s="2"/>
    </row>
    <row r="115" spans="1:34" s="20" customFormat="1" x14ac:dyDescent="0.25">
      <c r="A115" s="47">
        <v>4758</v>
      </c>
      <c r="B115" s="20" t="s">
        <v>23</v>
      </c>
      <c r="C115" s="20">
        <v>6</v>
      </c>
      <c r="D115" s="20" t="s">
        <v>290</v>
      </c>
      <c r="E115" s="29">
        <v>682.72</v>
      </c>
      <c r="F115" s="29">
        <v>1142.94</v>
      </c>
      <c r="G115" s="30"/>
      <c r="H115" s="20">
        <v>2</v>
      </c>
      <c r="I115" s="20">
        <v>95</v>
      </c>
      <c r="J115" s="34" t="s">
        <v>28</v>
      </c>
      <c r="K115" s="22">
        <v>47</v>
      </c>
      <c r="L115" s="20" t="s">
        <v>19</v>
      </c>
      <c r="M115" s="20">
        <v>13</v>
      </c>
      <c r="N115" s="33" t="s">
        <v>27</v>
      </c>
      <c r="O115" s="34" t="s">
        <v>722</v>
      </c>
      <c r="P115" s="32">
        <v>2704</v>
      </c>
      <c r="Q115" s="35"/>
      <c r="R115" s="12" t="s">
        <v>179</v>
      </c>
      <c r="S115" s="35"/>
      <c r="T115" s="20" t="s">
        <v>564</v>
      </c>
      <c r="U115" s="216">
        <f t="shared" si="1"/>
        <v>2750</v>
      </c>
      <c r="V115" s="20">
        <v>98.8</v>
      </c>
      <c r="W115" s="20">
        <v>2.1</v>
      </c>
      <c r="X115" s="29">
        <v>1.86</v>
      </c>
      <c r="Y115" s="20">
        <v>1.52</v>
      </c>
      <c r="Z115" s="87" t="s">
        <v>808</v>
      </c>
      <c r="AA115" s="2"/>
    </row>
    <row r="116" spans="1:34" s="20" customFormat="1" x14ac:dyDescent="0.25">
      <c r="A116" s="47">
        <v>34670</v>
      </c>
      <c r="B116" s="20" t="s">
        <v>23</v>
      </c>
      <c r="C116" s="20">
        <v>7</v>
      </c>
      <c r="D116" s="20" t="s">
        <v>274</v>
      </c>
      <c r="E116" s="29">
        <v>691.9</v>
      </c>
      <c r="F116" s="29">
        <v>1147.97</v>
      </c>
      <c r="G116" s="30"/>
      <c r="H116" s="20">
        <v>4</v>
      </c>
      <c r="I116" s="20">
        <v>127</v>
      </c>
      <c r="J116" s="34" t="s">
        <v>28</v>
      </c>
      <c r="K116" s="22">
        <v>39</v>
      </c>
      <c r="L116" s="20" t="s">
        <v>19</v>
      </c>
      <c r="M116" s="20">
        <v>11</v>
      </c>
      <c r="N116" s="33" t="s">
        <v>27</v>
      </c>
      <c r="O116" s="34" t="s">
        <v>722</v>
      </c>
      <c r="P116" s="32">
        <v>2704</v>
      </c>
      <c r="Q116" s="35"/>
      <c r="R116" s="12" t="s">
        <v>179</v>
      </c>
      <c r="S116" s="35"/>
      <c r="T116" s="20" t="s">
        <v>564</v>
      </c>
      <c r="U116" s="216">
        <f t="shared" si="1"/>
        <v>2742</v>
      </c>
      <c r="V116" s="20">
        <v>95.4</v>
      </c>
      <c r="W116" s="20">
        <v>2.4500000000000002</v>
      </c>
      <c r="X116" s="29">
        <v>2.0499999999999998</v>
      </c>
      <c r="Y116" s="20">
        <v>1.7</v>
      </c>
      <c r="Z116" s="87" t="s">
        <v>809</v>
      </c>
      <c r="AA116" s="2"/>
    </row>
    <row r="117" spans="1:34" s="20" customFormat="1" x14ac:dyDescent="0.25">
      <c r="A117" s="47">
        <v>4776</v>
      </c>
      <c r="B117" s="20" t="s">
        <v>23</v>
      </c>
      <c r="C117" s="20">
        <v>6</v>
      </c>
      <c r="D117" s="20" t="s">
        <v>305</v>
      </c>
      <c r="E117" s="29">
        <v>684.56</v>
      </c>
      <c r="F117" s="29">
        <v>1143.26</v>
      </c>
      <c r="G117" s="30"/>
      <c r="H117" s="20">
        <v>4</v>
      </c>
      <c r="I117" s="20">
        <v>127</v>
      </c>
      <c r="J117" s="34" t="s">
        <v>28</v>
      </c>
      <c r="K117" s="22">
        <v>44</v>
      </c>
      <c r="L117" s="20" t="s">
        <v>19</v>
      </c>
      <c r="M117" s="20">
        <v>8</v>
      </c>
      <c r="N117" s="33" t="s">
        <v>27</v>
      </c>
      <c r="O117" s="34" t="s">
        <v>722</v>
      </c>
      <c r="P117" s="32">
        <v>2704</v>
      </c>
      <c r="Q117" s="35"/>
      <c r="R117" s="12" t="s">
        <v>179</v>
      </c>
      <c r="S117" s="35"/>
      <c r="T117" s="20" t="s">
        <v>564</v>
      </c>
      <c r="U117" s="216">
        <f t="shared" si="1"/>
        <v>2747</v>
      </c>
      <c r="V117" s="20">
        <v>89.2</v>
      </c>
      <c r="W117" s="20">
        <v>2.0299999999999998</v>
      </c>
      <c r="X117" s="29">
        <v>2.69</v>
      </c>
      <c r="Y117" s="20">
        <v>2.27</v>
      </c>
      <c r="Z117" s="87" t="s">
        <v>809</v>
      </c>
      <c r="AA117" s="2"/>
    </row>
    <row r="118" spans="1:34" s="20" customFormat="1" x14ac:dyDescent="0.25">
      <c r="A118" s="47">
        <v>4749</v>
      </c>
      <c r="B118" s="20" t="s">
        <v>23</v>
      </c>
      <c r="C118" s="20">
        <v>6</v>
      </c>
      <c r="D118" s="20" t="s">
        <v>309</v>
      </c>
      <c r="E118" s="29">
        <v>680.49</v>
      </c>
      <c r="F118" s="29">
        <v>1142.8499999999999</v>
      </c>
      <c r="G118" s="30"/>
      <c r="H118" s="20">
        <v>2</v>
      </c>
      <c r="I118" s="20">
        <v>83</v>
      </c>
      <c r="J118" s="34" t="s">
        <v>28</v>
      </c>
      <c r="K118" s="20">
        <v>47</v>
      </c>
      <c r="L118" s="43" t="s">
        <v>27</v>
      </c>
      <c r="M118" s="20">
        <v>11</v>
      </c>
      <c r="N118" s="33" t="s">
        <v>27</v>
      </c>
      <c r="O118" s="34" t="s">
        <v>722</v>
      </c>
      <c r="P118" s="32">
        <v>2704</v>
      </c>
      <c r="Q118" s="35"/>
      <c r="R118" s="12" t="s">
        <v>179</v>
      </c>
      <c r="S118" s="35"/>
      <c r="T118" s="20" t="s">
        <v>564</v>
      </c>
      <c r="U118" s="216">
        <f t="shared" si="1"/>
        <v>2750</v>
      </c>
      <c r="V118" s="20">
        <v>114.6</v>
      </c>
      <c r="W118" s="20">
        <v>2.44</v>
      </c>
      <c r="X118" s="29">
        <v>2.2599999999999998</v>
      </c>
      <c r="Y118" s="20">
        <v>2.1</v>
      </c>
      <c r="Z118" s="87" t="s">
        <v>809</v>
      </c>
      <c r="AA118" s="2"/>
    </row>
    <row r="119" spans="1:34" s="20" customFormat="1" x14ac:dyDescent="0.25">
      <c r="A119" s="47">
        <v>4752</v>
      </c>
      <c r="B119" s="20" t="s">
        <v>23</v>
      </c>
      <c r="C119" s="20">
        <v>6</v>
      </c>
      <c r="D119" s="20" t="s">
        <v>306</v>
      </c>
      <c r="E119" s="29">
        <v>681.55</v>
      </c>
      <c r="F119" s="29">
        <v>1142.9000000000001</v>
      </c>
      <c r="G119" s="30"/>
      <c r="H119" s="20">
        <v>2</v>
      </c>
      <c r="I119" s="20">
        <v>70</v>
      </c>
      <c r="J119" s="34" t="s">
        <v>28</v>
      </c>
      <c r="K119" s="22">
        <v>24</v>
      </c>
      <c r="L119" s="43" t="s">
        <v>27</v>
      </c>
      <c r="M119" s="20">
        <v>10</v>
      </c>
      <c r="N119" s="33" t="s">
        <v>27</v>
      </c>
      <c r="O119" s="34" t="s">
        <v>722</v>
      </c>
      <c r="P119" s="32">
        <v>2704</v>
      </c>
      <c r="Q119" s="35"/>
      <c r="R119" s="12" t="s">
        <v>179</v>
      </c>
      <c r="S119" s="35"/>
      <c r="T119" s="20" t="s">
        <v>564</v>
      </c>
      <c r="U119" s="216">
        <f t="shared" si="1"/>
        <v>2727</v>
      </c>
      <c r="V119" s="20">
        <v>49.3</v>
      </c>
      <c r="W119" s="20">
        <v>2.0499999999999998</v>
      </c>
      <c r="X119" s="29">
        <v>1.7</v>
      </c>
      <c r="Y119" s="20">
        <v>1.72</v>
      </c>
      <c r="Z119" s="87" t="s">
        <v>808</v>
      </c>
      <c r="AA119" s="2"/>
    </row>
    <row r="120" spans="1:34" s="20" customFormat="1" x14ac:dyDescent="0.25">
      <c r="A120" s="47">
        <v>4787</v>
      </c>
      <c r="B120" s="20" t="s">
        <v>23</v>
      </c>
      <c r="C120" s="20">
        <v>6</v>
      </c>
      <c r="D120" s="20" t="s">
        <v>302</v>
      </c>
      <c r="E120" s="29">
        <v>687.27</v>
      </c>
      <c r="F120" s="29">
        <v>1144.57</v>
      </c>
      <c r="G120" s="30"/>
      <c r="H120" s="20">
        <v>13</v>
      </c>
      <c r="I120" s="20">
        <v>34</v>
      </c>
      <c r="J120" s="34" t="s">
        <v>28</v>
      </c>
      <c r="K120" s="22">
        <v>25</v>
      </c>
      <c r="L120" s="20" t="s">
        <v>19</v>
      </c>
      <c r="M120" s="20">
        <v>9</v>
      </c>
      <c r="N120" s="33" t="s">
        <v>27</v>
      </c>
      <c r="O120" s="34" t="s">
        <v>722</v>
      </c>
      <c r="P120" s="32">
        <v>2704</v>
      </c>
      <c r="Q120" s="35"/>
      <c r="R120" s="12" t="s">
        <v>179</v>
      </c>
      <c r="S120" s="35"/>
      <c r="T120" s="20" t="s">
        <v>564</v>
      </c>
      <c r="U120" s="216">
        <f t="shared" si="1"/>
        <v>2728</v>
      </c>
      <c r="V120" s="20">
        <v>60.7</v>
      </c>
      <c r="W120" s="20">
        <v>2.4300000000000002</v>
      </c>
      <c r="X120" s="29">
        <v>1.99</v>
      </c>
      <c r="Y120" s="20">
        <v>2.38</v>
      </c>
      <c r="Z120" s="87" t="s">
        <v>808</v>
      </c>
      <c r="AA120" s="2"/>
    </row>
    <row r="121" spans="1:34" s="20" customFormat="1" x14ac:dyDescent="0.25">
      <c r="A121" s="47">
        <v>34628</v>
      </c>
      <c r="B121" s="20" t="s">
        <v>23</v>
      </c>
      <c r="C121" s="20">
        <v>7</v>
      </c>
      <c r="D121" s="20" t="s">
        <v>281</v>
      </c>
      <c r="E121" s="29">
        <v>690.53</v>
      </c>
      <c r="F121" s="29">
        <v>1144.93</v>
      </c>
      <c r="G121" s="30"/>
      <c r="H121" s="20">
        <v>8</v>
      </c>
      <c r="I121" s="20">
        <v>123</v>
      </c>
      <c r="J121" s="34" t="s">
        <v>10</v>
      </c>
      <c r="K121" s="22">
        <v>27</v>
      </c>
      <c r="L121" s="20" t="s">
        <v>19</v>
      </c>
      <c r="M121" s="20">
        <v>13</v>
      </c>
      <c r="N121" s="33" t="s">
        <v>27</v>
      </c>
      <c r="O121" s="34" t="s">
        <v>722</v>
      </c>
      <c r="P121" s="32">
        <v>2704</v>
      </c>
      <c r="Q121" s="35"/>
      <c r="R121" s="12" t="s">
        <v>179</v>
      </c>
      <c r="S121" s="35"/>
      <c r="T121" s="20" t="s">
        <v>564</v>
      </c>
      <c r="U121" s="216">
        <f t="shared" si="1"/>
        <v>2730</v>
      </c>
      <c r="V121" s="20">
        <v>54.7</v>
      </c>
      <c r="W121" s="20">
        <v>2.0299999999999998</v>
      </c>
      <c r="X121" s="29">
        <v>1.77</v>
      </c>
      <c r="Y121" s="20">
        <v>2.23</v>
      </c>
      <c r="Z121" s="87" t="s">
        <v>808</v>
      </c>
      <c r="AA121" s="2"/>
    </row>
    <row r="122" spans="1:34" s="20" customFormat="1" x14ac:dyDescent="0.25">
      <c r="A122" s="47">
        <v>4772</v>
      </c>
      <c r="B122" s="20" t="s">
        <v>23</v>
      </c>
      <c r="C122" s="20">
        <v>6</v>
      </c>
      <c r="D122" s="20" t="s">
        <v>153</v>
      </c>
      <c r="E122" s="29">
        <v>685.79</v>
      </c>
      <c r="F122" s="29">
        <v>1144.03</v>
      </c>
      <c r="G122" s="30"/>
      <c r="H122" s="20">
        <v>8</v>
      </c>
      <c r="I122" s="20">
        <v>113</v>
      </c>
      <c r="J122" s="34" t="s">
        <v>28</v>
      </c>
      <c r="K122" s="22">
        <v>25</v>
      </c>
      <c r="L122" s="20" t="s">
        <v>19</v>
      </c>
      <c r="M122" s="20">
        <v>9</v>
      </c>
      <c r="N122" s="33" t="s">
        <v>27</v>
      </c>
      <c r="O122" s="34" t="s">
        <v>722</v>
      </c>
      <c r="P122" s="32">
        <v>2704</v>
      </c>
      <c r="Q122" s="35"/>
      <c r="R122" s="12" t="s">
        <v>179</v>
      </c>
      <c r="S122" s="35"/>
      <c r="T122" s="20" t="s">
        <v>564</v>
      </c>
      <c r="U122" s="216">
        <f t="shared" si="1"/>
        <v>2728</v>
      </c>
      <c r="V122" s="20">
        <v>73</v>
      </c>
      <c r="W122" s="20">
        <v>2.92</v>
      </c>
      <c r="X122" s="29">
        <v>2.79</v>
      </c>
      <c r="Y122" s="20">
        <v>2.76</v>
      </c>
      <c r="Z122" s="87" t="s">
        <v>809</v>
      </c>
      <c r="AA122" s="2"/>
      <c r="AH122" s="20" t="s">
        <v>35</v>
      </c>
    </row>
    <row r="123" spans="1:34" s="20" customFormat="1" x14ac:dyDescent="0.25">
      <c r="A123" s="47">
        <v>34646</v>
      </c>
      <c r="B123" s="20" t="s">
        <v>23</v>
      </c>
      <c r="C123" s="20">
        <v>7</v>
      </c>
      <c r="D123" s="20" t="s">
        <v>276</v>
      </c>
      <c r="E123" s="29">
        <v>692.43</v>
      </c>
      <c r="F123" s="29">
        <v>1145.54</v>
      </c>
      <c r="G123" s="30"/>
      <c r="H123" s="20">
        <v>4</v>
      </c>
      <c r="I123" s="20">
        <v>76</v>
      </c>
      <c r="J123" s="34" t="s">
        <v>28</v>
      </c>
      <c r="K123" s="22">
        <v>28</v>
      </c>
      <c r="L123" s="20" t="s">
        <v>19</v>
      </c>
      <c r="M123" s="20">
        <v>9</v>
      </c>
      <c r="N123" s="33" t="s">
        <v>27</v>
      </c>
      <c r="O123" s="34" t="s">
        <v>722</v>
      </c>
      <c r="P123" s="32">
        <v>2704</v>
      </c>
      <c r="Q123" s="35"/>
      <c r="R123" s="12" t="s">
        <v>179</v>
      </c>
      <c r="S123" s="35"/>
      <c r="T123" s="20" t="s">
        <v>564</v>
      </c>
      <c r="U123" s="216">
        <f t="shared" si="1"/>
        <v>2731</v>
      </c>
      <c r="V123" s="20">
        <v>62.9</v>
      </c>
      <c r="W123" s="20">
        <v>2.25</v>
      </c>
      <c r="X123" s="29">
        <v>2.1800000000000002</v>
      </c>
      <c r="Y123" s="20">
        <v>2.14</v>
      </c>
      <c r="Z123" s="87" t="s">
        <v>809</v>
      </c>
      <c r="AA123" s="2"/>
    </row>
    <row r="124" spans="1:34" s="20" customFormat="1" x14ac:dyDescent="0.25">
      <c r="A124" s="47">
        <v>4801</v>
      </c>
      <c r="B124" s="20" t="s">
        <v>23</v>
      </c>
      <c r="C124" s="20">
        <v>6</v>
      </c>
      <c r="D124" s="20" t="s">
        <v>292</v>
      </c>
      <c r="E124" s="29">
        <v>680.65</v>
      </c>
      <c r="F124" s="29">
        <v>1145.94</v>
      </c>
      <c r="G124" s="30"/>
      <c r="H124" s="20">
        <v>4</v>
      </c>
      <c r="I124" s="20">
        <v>157</v>
      </c>
      <c r="J124" s="34" t="s">
        <v>28</v>
      </c>
      <c r="K124" s="22">
        <v>101</v>
      </c>
      <c r="L124" s="20" t="s">
        <v>19</v>
      </c>
      <c r="M124" s="20">
        <v>19</v>
      </c>
      <c r="N124" s="34" t="s">
        <v>209</v>
      </c>
      <c r="O124" s="33" t="s">
        <v>27</v>
      </c>
      <c r="P124" s="32">
        <v>2705</v>
      </c>
      <c r="Q124" s="35"/>
      <c r="R124" s="12" t="s">
        <v>179</v>
      </c>
      <c r="S124" s="35">
        <v>2698</v>
      </c>
      <c r="T124" s="20" t="s">
        <v>564</v>
      </c>
      <c r="U124" s="216">
        <f t="shared" si="1"/>
        <v>2805</v>
      </c>
      <c r="V124" s="20">
        <v>100.3</v>
      </c>
      <c r="W124" s="20">
        <v>0.99</v>
      </c>
      <c r="X124" s="29">
        <v>0.61</v>
      </c>
      <c r="Y124" s="20">
        <v>0.74</v>
      </c>
      <c r="Z124" s="115" t="s">
        <v>805</v>
      </c>
      <c r="AA124" s="2"/>
    </row>
    <row r="125" spans="1:34" s="20" customFormat="1" x14ac:dyDescent="0.25">
      <c r="A125" s="47">
        <v>4751</v>
      </c>
      <c r="B125" s="20" t="s">
        <v>23</v>
      </c>
      <c r="C125" s="20">
        <v>6</v>
      </c>
      <c r="D125" s="20" t="s">
        <v>306</v>
      </c>
      <c r="E125" s="29">
        <v>681.86</v>
      </c>
      <c r="F125" s="29">
        <v>1142.6199999999999</v>
      </c>
      <c r="G125" s="30"/>
      <c r="H125" s="20">
        <v>4</v>
      </c>
      <c r="I125" s="20">
        <v>113</v>
      </c>
      <c r="J125" s="34" t="s">
        <v>28</v>
      </c>
      <c r="K125" s="22">
        <v>112</v>
      </c>
      <c r="L125" s="20" t="s">
        <v>19</v>
      </c>
      <c r="M125" s="20">
        <v>25</v>
      </c>
      <c r="N125" s="33" t="s">
        <v>27</v>
      </c>
      <c r="O125" s="34" t="s">
        <v>24</v>
      </c>
      <c r="P125" s="32">
        <v>2704</v>
      </c>
      <c r="Q125" s="35"/>
      <c r="R125" s="12" t="s">
        <v>179</v>
      </c>
      <c r="S125" s="35"/>
      <c r="T125" s="20" t="s">
        <v>564</v>
      </c>
      <c r="U125" s="216">
        <f t="shared" si="1"/>
        <v>2815</v>
      </c>
      <c r="V125" s="20">
        <v>97.2</v>
      </c>
      <c r="W125" s="20">
        <v>0.87</v>
      </c>
      <c r="X125" s="29">
        <v>0.61</v>
      </c>
      <c r="Y125" s="20">
        <v>0.56999999999999995</v>
      </c>
      <c r="Z125" s="115" t="s">
        <v>805</v>
      </c>
      <c r="AA125" s="2"/>
    </row>
    <row r="126" spans="1:34" s="20" customFormat="1" x14ac:dyDescent="0.25">
      <c r="A126" s="47">
        <v>34630</v>
      </c>
      <c r="B126" s="20" t="s">
        <v>23</v>
      </c>
      <c r="C126" s="20">
        <v>7</v>
      </c>
      <c r="D126" s="20" t="s">
        <v>281</v>
      </c>
      <c r="E126" s="29">
        <v>690.6</v>
      </c>
      <c r="F126" s="29">
        <v>1144.67</v>
      </c>
      <c r="G126" s="30"/>
      <c r="H126" s="20">
        <v>4</v>
      </c>
      <c r="I126" s="20">
        <v>190</v>
      </c>
      <c r="J126" s="34" t="s">
        <v>28</v>
      </c>
      <c r="K126" s="22">
        <v>116</v>
      </c>
      <c r="L126" s="20" t="s">
        <v>19</v>
      </c>
      <c r="M126" s="20">
        <v>20</v>
      </c>
      <c r="N126" s="33" t="s">
        <v>27</v>
      </c>
      <c r="O126" s="34" t="s">
        <v>722</v>
      </c>
      <c r="P126" s="32">
        <v>2704</v>
      </c>
      <c r="Q126" s="35"/>
      <c r="R126" s="12" t="s">
        <v>179</v>
      </c>
      <c r="S126" s="35"/>
      <c r="T126" s="20" t="s">
        <v>564</v>
      </c>
      <c r="U126" s="216">
        <f t="shared" si="1"/>
        <v>2819</v>
      </c>
      <c r="V126" s="20">
        <v>114.2</v>
      </c>
      <c r="W126" s="20">
        <v>0.98</v>
      </c>
      <c r="X126" s="29">
        <v>0.47</v>
      </c>
      <c r="Y126" s="20">
        <v>0.7</v>
      </c>
      <c r="Z126" s="115" t="s">
        <v>805</v>
      </c>
      <c r="AA126" s="2"/>
    </row>
    <row r="127" spans="1:34" s="20" customFormat="1" x14ac:dyDescent="0.25">
      <c r="A127" s="47">
        <v>4803</v>
      </c>
      <c r="B127" s="20" t="s">
        <v>23</v>
      </c>
      <c r="C127" s="20">
        <v>6</v>
      </c>
      <c r="D127" s="20" t="s">
        <v>297</v>
      </c>
      <c r="E127" s="29">
        <v>688.32</v>
      </c>
      <c r="F127" s="29">
        <v>1145.81</v>
      </c>
      <c r="G127" s="30"/>
      <c r="H127" s="20">
        <v>13</v>
      </c>
      <c r="I127" s="20">
        <v>90</v>
      </c>
      <c r="J127" s="34" t="s">
        <v>28</v>
      </c>
      <c r="K127" s="20">
        <v>54</v>
      </c>
      <c r="L127" s="43" t="s">
        <v>27</v>
      </c>
      <c r="M127" s="20">
        <v>3</v>
      </c>
      <c r="N127" s="34" t="s">
        <v>298</v>
      </c>
      <c r="O127" s="33" t="s">
        <v>27</v>
      </c>
      <c r="P127" s="32">
        <v>2716</v>
      </c>
      <c r="Q127" s="124"/>
      <c r="R127" s="12" t="s">
        <v>179</v>
      </c>
      <c r="S127" s="35">
        <v>2702</v>
      </c>
      <c r="T127" s="20" t="s">
        <v>564</v>
      </c>
      <c r="U127" s="216">
        <f t="shared" si="1"/>
        <v>2769</v>
      </c>
      <c r="V127" s="20">
        <v>84.5</v>
      </c>
      <c r="W127" s="20">
        <v>1.57</v>
      </c>
      <c r="X127" s="29">
        <v>1.94</v>
      </c>
      <c r="Y127" s="20">
        <v>1.79</v>
      </c>
      <c r="Z127" s="87" t="s">
        <v>806</v>
      </c>
      <c r="AA127" s="2"/>
      <c r="AH127" s="20" t="s">
        <v>79</v>
      </c>
    </row>
    <row r="128" spans="1:34" s="20" customFormat="1" x14ac:dyDescent="0.25">
      <c r="A128" s="47">
        <v>4815</v>
      </c>
      <c r="B128" s="20" t="s">
        <v>23</v>
      </c>
      <c r="C128" s="20">
        <v>6</v>
      </c>
      <c r="D128" s="20" t="s">
        <v>303</v>
      </c>
      <c r="E128" s="29">
        <v>683.07</v>
      </c>
      <c r="F128" s="29">
        <v>1146.5</v>
      </c>
      <c r="G128" s="30"/>
      <c r="H128" s="20">
        <v>13</v>
      </c>
      <c r="I128" s="20">
        <v>95</v>
      </c>
      <c r="J128" s="34" t="s">
        <v>28</v>
      </c>
      <c r="K128" s="20">
        <v>59</v>
      </c>
      <c r="L128" s="20" t="s">
        <v>19</v>
      </c>
      <c r="M128" s="20">
        <v>0</v>
      </c>
      <c r="N128" s="34" t="s">
        <v>725</v>
      </c>
      <c r="O128" s="33" t="s">
        <v>27</v>
      </c>
      <c r="P128" s="32">
        <v>2755</v>
      </c>
      <c r="Q128" s="35">
        <v>2725</v>
      </c>
      <c r="R128" s="12" t="s">
        <v>179</v>
      </c>
      <c r="S128" s="35"/>
      <c r="T128" s="20" t="s">
        <v>564</v>
      </c>
      <c r="U128" s="216">
        <f t="shared" si="1"/>
        <v>2813</v>
      </c>
      <c r="V128" s="20">
        <v>71.599999999999994</v>
      </c>
      <c r="W128" s="20">
        <v>1.21</v>
      </c>
      <c r="X128" s="29">
        <v>0</v>
      </c>
      <c r="Y128" s="20">
        <v>0</v>
      </c>
      <c r="Z128" s="122" t="s">
        <v>811</v>
      </c>
      <c r="AA128" s="2"/>
    </row>
    <row r="129" spans="1:236" s="20" customFormat="1" x14ac:dyDescent="0.25">
      <c r="A129" s="55">
        <v>34643</v>
      </c>
      <c r="B129" s="22" t="s">
        <v>23</v>
      </c>
      <c r="C129" s="22">
        <v>7</v>
      </c>
      <c r="D129" s="22" t="s">
        <v>277</v>
      </c>
      <c r="E129" s="49">
        <v>691.39</v>
      </c>
      <c r="F129" s="49">
        <v>1145.29</v>
      </c>
      <c r="G129" s="50"/>
      <c r="H129" s="22">
        <v>8</v>
      </c>
      <c r="I129" s="22">
        <v>78</v>
      </c>
      <c r="J129" s="52" t="s">
        <v>37</v>
      </c>
      <c r="K129" s="22">
        <v>22</v>
      </c>
      <c r="L129" s="22" t="s">
        <v>19</v>
      </c>
      <c r="M129" s="22">
        <v>11</v>
      </c>
      <c r="N129" s="54" t="s">
        <v>27</v>
      </c>
      <c r="O129" s="52" t="s">
        <v>722</v>
      </c>
      <c r="P129" s="53" t="s">
        <v>295</v>
      </c>
      <c r="Q129" s="53"/>
      <c r="R129" s="130" t="s">
        <v>295</v>
      </c>
      <c r="S129" s="53"/>
      <c r="T129" s="22" t="s">
        <v>566</v>
      </c>
      <c r="U129" s="217" t="s">
        <v>294</v>
      </c>
      <c r="V129" s="22">
        <v>56.9</v>
      </c>
      <c r="W129" s="22">
        <v>2.59</v>
      </c>
      <c r="X129" s="49">
        <v>2.08</v>
      </c>
      <c r="Y129" s="22">
        <v>2.5099999999999998</v>
      </c>
      <c r="Z129" s="122" t="s">
        <v>809</v>
      </c>
      <c r="AA129" s="52"/>
      <c r="AB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</row>
    <row r="130" spans="1:236" s="20" customFormat="1" x14ac:dyDescent="0.25">
      <c r="A130" s="47">
        <v>4773</v>
      </c>
      <c r="B130" s="20" t="s">
        <v>23</v>
      </c>
      <c r="C130" s="20">
        <v>6</v>
      </c>
      <c r="D130" s="20" t="s">
        <v>153</v>
      </c>
      <c r="E130" s="29">
        <v>685.43</v>
      </c>
      <c r="F130" s="29">
        <v>1143.97</v>
      </c>
      <c r="G130" s="30"/>
      <c r="H130" s="20">
        <v>8</v>
      </c>
      <c r="I130" s="20">
        <v>64</v>
      </c>
      <c r="J130" s="34" t="s">
        <v>10</v>
      </c>
      <c r="K130" s="22">
        <v>64</v>
      </c>
      <c r="L130" s="20" t="s">
        <v>19</v>
      </c>
      <c r="M130" s="20">
        <v>31</v>
      </c>
      <c r="N130" s="33" t="s">
        <v>27</v>
      </c>
      <c r="O130" s="34" t="s">
        <v>24</v>
      </c>
      <c r="P130" s="32">
        <v>2699</v>
      </c>
      <c r="Q130" s="35"/>
      <c r="R130" s="12" t="s">
        <v>221</v>
      </c>
      <c r="S130" s="35"/>
      <c r="T130" s="20" t="s">
        <v>566</v>
      </c>
      <c r="U130" s="216">
        <f t="shared" si="1"/>
        <v>2762</v>
      </c>
      <c r="V130" s="20">
        <v>65.099999999999994</v>
      </c>
      <c r="W130" s="20">
        <v>1.02</v>
      </c>
      <c r="X130" s="29">
        <v>0.69</v>
      </c>
      <c r="Y130" s="20">
        <v>2.29</v>
      </c>
      <c r="Z130" s="87" t="s">
        <v>807</v>
      </c>
      <c r="AA130" s="2"/>
    </row>
    <row r="131" spans="1:236" s="20" customFormat="1" x14ac:dyDescent="0.25">
      <c r="A131" s="47">
        <v>4796</v>
      </c>
      <c r="B131" s="20" t="s">
        <v>23</v>
      </c>
      <c r="C131" s="20">
        <v>6</v>
      </c>
      <c r="D131" s="20" t="s">
        <v>304</v>
      </c>
      <c r="E131" s="29">
        <v>683.86</v>
      </c>
      <c r="F131" s="29">
        <v>1144.04</v>
      </c>
      <c r="G131" s="30"/>
      <c r="H131" s="20">
        <v>2</v>
      </c>
      <c r="I131" s="20">
        <v>153</v>
      </c>
      <c r="J131" s="34" t="s">
        <v>28</v>
      </c>
      <c r="K131" s="22">
        <v>59</v>
      </c>
      <c r="L131" s="43" t="s">
        <v>27</v>
      </c>
      <c r="M131" s="20">
        <v>18</v>
      </c>
      <c r="N131" s="33" t="s">
        <v>27</v>
      </c>
      <c r="O131" s="34" t="s">
        <v>722</v>
      </c>
      <c r="P131" s="32">
        <v>2698</v>
      </c>
      <c r="Q131" s="35"/>
      <c r="R131" s="12" t="s">
        <v>211</v>
      </c>
      <c r="S131" s="35"/>
      <c r="T131" s="20" t="s">
        <v>566</v>
      </c>
      <c r="U131" s="216">
        <f t="shared" si="1"/>
        <v>2756</v>
      </c>
      <c r="V131" s="20">
        <v>119.5</v>
      </c>
      <c r="W131" s="20">
        <v>2.0299999999999998</v>
      </c>
      <c r="X131" s="29">
        <v>1.69</v>
      </c>
      <c r="Y131" s="20">
        <v>1.52</v>
      </c>
      <c r="Z131" s="87" t="s">
        <v>808</v>
      </c>
      <c r="AA131" s="2"/>
    </row>
    <row r="132" spans="1:236" s="20" customFormat="1" x14ac:dyDescent="0.25">
      <c r="A132" s="47">
        <v>4771</v>
      </c>
      <c r="B132" s="20" t="s">
        <v>23</v>
      </c>
      <c r="C132" s="20">
        <v>6</v>
      </c>
      <c r="D132" s="20" t="s">
        <v>308</v>
      </c>
      <c r="E132" s="29">
        <v>681.27</v>
      </c>
      <c r="F132" s="29">
        <v>1143.1500000000001</v>
      </c>
      <c r="G132" s="30"/>
      <c r="H132" s="20">
        <v>2</v>
      </c>
      <c r="I132" s="20">
        <v>254</v>
      </c>
      <c r="J132" s="34" t="s">
        <v>28</v>
      </c>
      <c r="K132" s="22">
        <v>59</v>
      </c>
      <c r="L132" s="20" t="s">
        <v>19</v>
      </c>
      <c r="M132" s="20">
        <v>14</v>
      </c>
      <c r="N132" s="33" t="s">
        <v>27</v>
      </c>
      <c r="O132" s="34" t="s">
        <v>793</v>
      </c>
      <c r="P132" s="32">
        <v>2698</v>
      </c>
      <c r="Q132" s="35"/>
      <c r="R132" s="12" t="s">
        <v>211</v>
      </c>
      <c r="S132" s="35"/>
      <c r="T132" s="20" t="s">
        <v>566</v>
      </c>
      <c r="U132" s="216">
        <f t="shared" si="1"/>
        <v>2756</v>
      </c>
      <c r="V132" s="20">
        <v>162.4</v>
      </c>
      <c r="W132" s="20">
        <v>2.75</v>
      </c>
      <c r="X132" s="29">
        <v>2.0099999999999998</v>
      </c>
      <c r="Y132" s="20">
        <v>3.22</v>
      </c>
      <c r="Z132" s="87" t="s">
        <v>809</v>
      </c>
      <c r="AA132" s="2"/>
    </row>
    <row r="133" spans="1:236" s="20" customFormat="1" x14ac:dyDescent="0.25">
      <c r="A133" s="47">
        <v>4795</v>
      </c>
      <c r="B133" s="20" t="s">
        <v>23</v>
      </c>
      <c r="C133" s="20">
        <v>6</v>
      </c>
      <c r="D133" s="20" t="s">
        <v>304</v>
      </c>
      <c r="E133" s="29">
        <v>683.7</v>
      </c>
      <c r="F133" s="29">
        <v>1144.24</v>
      </c>
      <c r="G133" s="30"/>
      <c r="H133" s="20">
        <v>4</v>
      </c>
      <c r="I133" s="20">
        <v>157</v>
      </c>
      <c r="J133" s="34" t="s">
        <v>28</v>
      </c>
      <c r="K133" s="22">
        <v>31</v>
      </c>
      <c r="L133" s="20" t="s">
        <v>19</v>
      </c>
      <c r="M133" s="20">
        <v>11</v>
      </c>
      <c r="N133" s="33" t="s">
        <v>27</v>
      </c>
      <c r="O133" s="34" t="s">
        <v>722</v>
      </c>
      <c r="P133" s="32">
        <v>2698</v>
      </c>
      <c r="Q133" s="35"/>
      <c r="R133" s="12" t="s">
        <v>211</v>
      </c>
      <c r="S133" s="35"/>
      <c r="T133" s="20" t="s">
        <v>566</v>
      </c>
      <c r="U133" s="216">
        <f t="shared" si="1"/>
        <v>2728</v>
      </c>
      <c r="V133" s="20">
        <v>100.3</v>
      </c>
      <c r="W133" s="20">
        <v>3.23</v>
      </c>
      <c r="X133" s="29">
        <v>2.5299999999999998</v>
      </c>
      <c r="Y133" s="20">
        <v>2.73</v>
      </c>
      <c r="Z133" s="87" t="s">
        <v>858</v>
      </c>
      <c r="AA133" s="2"/>
    </row>
    <row r="134" spans="1:236" s="20" customFormat="1" x14ac:dyDescent="0.25">
      <c r="A134" s="55">
        <v>4807</v>
      </c>
      <c r="B134" s="22" t="s">
        <v>23</v>
      </c>
      <c r="C134" s="22">
        <v>6</v>
      </c>
      <c r="D134" s="22" t="s">
        <v>307</v>
      </c>
      <c r="E134" s="49">
        <v>680.16</v>
      </c>
      <c r="F134" s="49">
        <v>1146.5999999999999</v>
      </c>
      <c r="G134" s="50"/>
      <c r="H134" s="22">
        <v>4</v>
      </c>
      <c r="I134" s="22">
        <v>157</v>
      </c>
      <c r="J134" s="52" t="s">
        <v>28</v>
      </c>
      <c r="K134" s="22">
        <v>31</v>
      </c>
      <c r="L134" s="22" t="s">
        <v>19</v>
      </c>
      <c r="M134" s="22">
        <v>10</v>
      </c>
      <c r="N134" s="54" t="s">
        <v>27</v>
      </c>
      <c r="O134" s="52" t="s">
        <v>722</v>
      </c>
      <c r="P134" s="51">
        <v>2698</v>
      </c>
      <c r="Q134" s="53"/>
      <c r="R134" s="130" t="s">
        <v>211</v>
      </c>
      <c r="S134" s="53"/>
      <c r="T134" s="22" t="s">
        <v>566</v>
      </c>
      <c r="U134" s="216">
        <f t="shared" si="1"/>
        <v>2728</v>
      </c>
      <c r="V134" s="22">
        <v>94.2</v>
      </c>
      <c r="W134" s="22">
        <v>3.04</v>
      </c>
      <c r="X134" s="49">
        <v>2.5499999999999998</v>
      </c>
      <c r="Y134" s="22">
        <v>2.13</v>
      </c>
      <c r="Z134" s="122" t="s">
        <v>858</v>
      </c>
      <c r="AA134" s="2"/>
      <c r="AB134" s="22"/>
      <c r="AC134" s="22"/>
      <c r="AH134" s="22"/>
    </row>
    <row r="135" spans="1:236" s="20" customFormat="1" x14ac:dyDescent="0.25">
      <c r="A135" s="47">
        <v>4805</v>
      </c>
      <c r="B135" s="20" t="s">
        <v>23</v>
      </c>
      <c r="C135" s="20">
        <v>6</v>
      </c>
      <c r="D135" s="20" t="s">
        <v>286</v>
      </c>
      <c r="E135" s="29">
        <v>685.93</v>
      </c>
      <c r="F135" s="29">
        <v>1145.25</v>
      </c>
      <c r="G135" s="30"/>
      <c r="H135" s="20">
        <v>2</v>
      </c>
      <c r="I135" s="20">
        <v>135</v>
      </c>
      <c r="J135" s="34" t="s">
        <v>28</v>
      </c>
      <c r="K135" s="22">
        <v>81</v>
      </c>
      <c r="L135" s="43" t="s">
        <v>27</v>
      </c>
      <c r="M135" s="20">
        <v>13</v>
      </c>
      <c r="N135" s="34" t="s">
        <v>247</v>
      </c>
      <c r="O135" s="33" t="s">
        <v>27</v>
      </c>
      <c r="P135" s="32">
        <v>2702</v>
      </c>
      <c r="Q135" s="35">
        <v>2701</v>
      </c>
      <c r="R135" s="12">
        <v>2698</v>
      </c>
      <c r="S135" s="35"/>
      <c r="T135" s="20" t="s">
        <v>566</v>
      </c>
      <c r="U135" s="216">
        <f t="shared" si="1"/>
        <v>2782</v>
      </c>
      <c r="V135" s="20">
        <v>112.5</v>
      </c>
      <c r="W135" s="20">
        <v>1.39</v>
      </c>
      <c r="X135" s="29">
        <v>0.85</v>
      </c>
      <c r="Y135" s="20">
        <v>1.2</v>
      </c>
      <c r="Z135" s="87" t="s">
        <v>807</v>
      </c>
      <c r="AA135" s="20" t="s">
        <v>35</v>
      </c>
    </row>
    <row r="136" spans="1:236" s="20" customFormat="1" x14ac:dyDescent="0.25">
      <c r="A136" s="47">
        <v>34642</v>
      </c>
      <c r="B136" s="20" t="s">
        <v>23</v>
      </c>
      <c r="C136" s="20">
        <v>7</v>
      </c>
      <c r="D136" s="20" t="s">
        <v>292</v>
      </c>
      <c r="E136" s="29">
        <v>690.13</v>
      </c>
      <c r="F136" s="29">
        <v>1145.57</v>
      </c>
      <c r="G136" s="30"/>
      <c r="H136" s="20">
        <v>4</v>
      </c>
      <c r="I136" s="20">
        <v>127</v>
      </c>
      <c r="J136" s="34" t="s">
        <v>10</v>
      </c>
      <c r="K136" s="22">
        <v>39</v>
      </c>
      <c r="L136" s="20" t="s">
        <v>19</v>
      </c>
      <c r="M136" s="20">
        <v>11</v>
      </c>
      <c r="N136" s="33" t="s">
        <v>27</v>
      </c>
      <c r="O136" s="34" t="s">
        <v>722</v>
      </c>
      <c r="P136" s="32">
        <v>2697</v>
      </c>
      <c r="Q136" s="35"/>
      <c r="R136" s="12" t="s">
        <v>218</v>
      </c>
      <c r="S136" s="35"/>
      <c r="T136" s="20" t="s">
        <v>566</v>
      </c>
      <c r="U136" s="216">
        <f t="shared" si="1"/>
        <v>2735</v>
      </c>
      <c r="V136" s="20">
        <v>87.6</v>
      </c>
      <c r="W136" s="20">
        <v>2.25</v>
      </c>
      <c r="X136" s="29">
        <v>2.4700000000000002</v>
      </c>
      <c r="Y136" s="20">
        <v>1.52</v>
      </c>
      <c r="Z136" s="87" t="s">
        <v>809</v>
      </c>
      <c r="AA136" s="2"/>
    </row>
    <row r="137" spans="1:236" s="22" customFormat="1" x14ac:dyDescent="0.25">
      <c r="A137" s="47">
        <v>4782</v>
      </c>
      <c r="B137" s="20" t="s">
        <v>23</v>
      </c>
      <c r="C137" s="20">
        <v>6</v>
      </c>
      <c r="D137" s="20" t="s">
        <v>281</v>
      </c>
      <c r="E137" s="29">
        <v>680.71</v>
      </c>
      <c r="F137" s="29">
        <v>1144.71</v>
      </c>
      <c r="G137" s="30"/>
      <c r="H137" s="20">
        <v>2</v>
      </c>
      <c r="I137" s="20">
        <v>153</v>
      </c>
      <c r="J137" s="34" t="s">
        <v>37</v>
      </c>
      <c r="K137" s="20">
        <v>32</v>
      </c>
      <c r="L137" s="43" t="s">
        <v>27</v>
      </c>
      <c r="M137" s="20">
        <v>13</v>
      </c>
      <c r="N137" s="33" t="s">
        <v>27</v>
      </c>
      <c r="O137" s="34" t="s">
        <v>24</v>
      </c>
      <c r="P137" s="32">
        <v>2697</v>
      </c>
      <c r="Q137" s="124"/>
      <c r="R137" s="12" t="s">
        <v>258</v>
      </c>
      <c r="S137" s="124"/>
      <c r="T137" s="20" t="s">
        <v>566</v>
      </c>
      <c r="U137" s="47" t="s">
        <v>531</v>
      </c>
      <c r="V137" s="20">
        <v>115.3</v>
      </c>
      <c r="W137" s="20">
        <v>3.6</v>
      </c>
      <c r="X137" s="29">
        <v>2.0699999999999998</v>
      </c>
      <c r="Y137" s="20">
        <v>4</v>
      </c>
      <c r="Z137" s="87" t="s">
        <v>858</v>
      </c>
      <c r="AA137" s="43" t="s">
        <v>835</v>
      </c>
      <c r="AB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20"/>
      <c r="GD137" s="20"/>
      <c r="GE137" s="20"/>
      <c r="GF137" s="20"/>
      <c r="GG137" s="20"/>
      <c r="GH137" s="20"/>
      <c r="GI137" s="20"/>
      <c r="GJ137" s="20"/>
      <c r="GK137" s="20"/>
      <c r="GL137" s="20"/>
      <c r="GM137" s="20"/>
      <c r="GN137" s="20"/>
      <c r="GO137" s="20"/>
      <c r="GP137" s="20"/>
      <c r="GQ137" s="20"/>
      <c r="GR137" s="20"/>
      <c r="GS137" s="20"/>
      <c r="GT137" s="20"/>
      <c r="GU137" s="20"/>
      <c r="GV137" s="20"/>
      <c r="GW137" s="20"/>
      <c r="GX137" s="20"/>
      <c r="GY137" s="20"/>
      <c r="GZ137" s="20"/>
      <c r="HA137" s="20"/>
      <c r="HB137" s="20"/>
      <c r="HC137" s="20"/>
      <c r="HD137" s="20"/>
      <c r="HE137" s="20"/>
      <c r="HF137" s="20"/>
      <c r="HG137" s="20"/>
      <c r="HH137" s="20"/>
      <c r="HI137" s="20"/>
      <c r="HJ137" s="20"/>
      <c r="HK137" s="20"/>
      <c r="HL137" s="20"/>
      <c r="HM137" s="20"/>
      <c r="HN137" s="20"/>
      <c r="HO137" s="20"/>
      <c r="HP137" s="20"/>
      <c r="HQ137" s="20"/>
      <c r="HR137" s="20"/>
      <c r="HS137" s="20"/>
      <c r="HT137" s="20"/>
      <c r="HU137" s="20"/>
      <c r="HV137" s="20"/>
      <c r="HW137" s="20"/>
      <c r="HX137" s="20"/>
      <c r="HY137" s="20"/>
      <c r="HZ137" s="20"/>
      <c r="IA137" s="20"/>
      <c r="IB137" s="20"/>
    </row>
    <row r="138" spans="1:236" x14ac:dyDescent="0.25">
      <c r="A138" s="78" t="s">
        <v>836</v>
      </c>
    </row>
    <row r="139" spans="1:236" s="40" customFormat="1" x14ac:dyDescent="0.25">
      <c r="A139" s="178">
        <v>4848</v>
      </c>
      <c r="B139" s="166" t="s">
        <v>23</v>
      </c>
      <c r="C139" s="166">
        <v>6</v>
      </c>
      <c r="D139" s="166" t="s">
        <v>156</v>
      </c>
      <c r="E139" s="179">
        <v>684.68</v>
      </c>
      <c r="F139" s="179">
        <v>1148.0899999999999</v>
      </c>
      <c r="H139" s="166">
        <v>4</v>
      </c>
      <c r="I139" s="166">
        <v>100</v>
      </c>
      <c r="J139" s="183" t="s">
        <v>28</v>
      </c>
      <c r="K139" s="166">
        <v>31</v>
      </c>
      <c r="L139" s="166" t="s">
        <v>19</v>
      </c>
      <c r="M139" s="166">
        <v>10</v>
      </c>
      <c r="N139" s="180" t="s">
        <v>27</v>
      </c>
      <c r="O139" s="183" t="s">
        <v>722</v>
      </c>
      <c r="P139" s="181">
        <v>2718</v>
      </c>
      <c r="Q139" s="408"/>
      <c r="R139" s="393">
        <v>2718</v>
      </c>
      <c r="S139" s="409"/>
      <c r="T139" s="166" t="s">
        <v>827</v>
      </c>
      <c r="U139" s="216">
        <f>P139+K139-1</f>
        <v>2748</v>
      </c>
      <c r="V139" s="166">
        <v>78.2</v>
      </c>
      <c r="W139" s="166">
        <v>2.52</v>
      </c>
      <c r="X139" s="179">
        <v>2.4500000000000002</v>
      </c>
      <c r="Y139" s="166">
        <v>2.36</v>
      </c>
      <c r="Z139" s="186" t="s">
        <v>809</v>
      </c>
      <c r="AA139" s="181"/>
      <c r="AC139" s="181"/>
      <c r="AD139" s="181"/>
      <c r="AE139" s="181"/>
      <c r="AG139" s="167"/>
      <c r="AH139" s="167"/>
      <c r="AN139" s="184"/>
      <c r="AO139" s="166"/>
      <c r="AP139" s="166"/>
      <c r="AQ139" s="166"/>
      <c r="AR139" s="166"/>
      <c r="AS139" s="166"/>
    </row>
    <row r="140" spans="1:236" s="20" customFormat="1" x14ac:dyDescent="0.25">
      <c r="A140" s="178">
        <v>4757</v>
      </c>
      <c r="B140" s="166" t="s">
        <v>23</v>
      </c>
      <c r="C140" s="166">
        <v>6</v>
      </c>
      <c r="D140" s="166" t="s">
        <v>312</v>
      </c>
      <c r="E140" s="179">
        <v>685.87</v>
      </c>
      <c r="F140" s="179">
        <v>1143.03</v>
      </c>
      <c r="G140" s="167"/>
      <c r="H140" s="166">
        <v>4</v>
      </c>
      <c r="I140" s="166">
        <v>88</v>
      </c>
      <c r="J140" s="183" t="s">
        <v>28</v>
      </c>
      <c r="K140" s="166">
        <v>31</v>
      </c>
      <c r="L140" s="166" t="s">
        <v>19</v>
      </c>
      <c r="M140" s="166">
        <v>8</v>
      </c>
      <c r="N140" s="180"/>
      <c r="O140" s="185" t="s">
        <v>722</v>
      </c>
      <c r="P140" s="181">
        <v>2718</v>
      </c>
      <c r="Q140" s="408"/>
      <c r="R140" s="393">
        <v>2718</v>
      </c>
      <c r="S140" s="409"/>
      <c r="T140" s="166" t="s">
        <v>827</v>
      </c>
      <c r="U140" s="216">
        <f t="shared" ref="U140:U150" si="2">P140+K140-1</f>
        <v>2748</v>
      </c>
      <c r="V140" s="166">
        <v>87.7</v>
      </c>
      <c r="W140" s="166">
        <v>2.83</v>
      </c>
      <c r="X140" s="179">
        <v>3.86</v>
      </c>
      <c r="Y140" s="166">
        <v>3.04</v>
      </c>
      <c r="Z140" s="186" t="s">
        <v>810</v>
      </c>
      <c r="AA140" s="181"/>
      <c r="AC140" s="181"/>
      <c r="AD140" s="181"/>
      <c r="AE140" s="181"/>
      <c r="AG140" s="167"/>
      <c r="AH140" s="167"/>
      <c r="AN140" s="184"/>
      <c r="AO140" s="166"/>
      <c r="AP140" s="166"/>
      <c r="AQ140" s="166"/>
      <c r="AR140" s="166"/>
      <c r="AS140" s="166"/>
    </row>
    <row r="141" spans="1:236" s="40" customFormat="1" x14ac:dyDescent="0.25">
      <c r="A141" s="178">
        <v>4764</v>
      </c>
      <c r="B141" s="166" t="s">
        <v>23</v>
      </c>
      <c r="C141" s="166">
        <v>6</v>
      </c>
      <c r="D141" s="166" t="s">
        <v>792</v>
      </c>
      <c r="E141" s="179">
        <v>689.94</v>
      </c>
      <c r="F141" s="179">
        <v>1143.8599999999999</v>
      </c>
      <c r="G141" s="167"/>
      <c r="H141" s="166">
        <v>8</v>
      </c>
      <c r="I141" s="166">
        <v>134</v>
      </c>
      <c r="J141" s="183" t="s">
        <v>10</v>
      </c>
      <c r="K141" s="166">
        <v>35</v>
      </c>
      <c r="L141" s="166" t="s">
        <v>19</v>
      </c>
      <c r="M141" s="166">
        <v>14</v>
      </c>
      <c r="N141" s="180"/>
      <c r="O141" s="185" t="s">
        <v>24</v>
      </c>
      <c r="P141" s="181">
        <v>2719</v>
      </c>
      <c r="Q141" s="408"/>
      <c r="R141" s="393">
        <v>2719</v>
      </c>
      <c r="S141" s="409"/>
      <c r="T141" s="166" t="s">
        <v>827</v>
      </c>
      <c r="U141" s="216">
        <f t="shared" si="2"/>
        <v>2753</v>
      </c>
      <c r="V141" s="166">
        <v>68.2</v>
      </c>
      <c r="W141" s="166">
        <v>1.95</v>
      </c>
      <c r="X141" s="179">
        <v>1.39</v>
      </c>
      <c r="Y141" s="166">
        <v>1.74</v>
      </c>
      <c r="Z141" s="186" t="s">
        <v>806</v>
      </c>
      <c r="AA141" s="183" t="s">
        <v>125</v>
      </c>
      <c r="AC141" s="166"/>
      <c r="AD141" s="181"/>
      <c r="AE141" s="183"/>
      <c r="AG141" s="167"/>
      <c r="AH141" s="167"/>
      <c r="AN141" s="184"/>
      <c r="AO141" s="166"/>
      <c r="AP141" s="166"/>
      <c r="AQ141" s="166"/>
      <c r="AR141" s="166"/>
      <c r="AS141" s="166"/>
    </row>
    <row r="142" spans="1:236" s="40" customFormat="1" x14ac:dyDescent="0.25">
      <c r="A142" s="178">
        <v>4761</v>
      </c>
      <c r="B142" s="166" t="s">
        <v>23</v>
      </c>
      <c r="C142" s="166">
        <v>6</v>
      </c>
      <c r="D142" s="166" t="s">
        <v>290</v>
      </c>
      <c r="E142" s="179">
        <v>682.54</v>
      </c>
      <c r="F142" s="179">
        <v>1142.27</v>
      </c>
      <c r="G142" s="167"/>
      <c r="H142" s="166">
        <v>4</v>
      </c>
      <c r="I142" s="166">
        <v>190</v>
      </c>
      <c r="J142" s="183" t="s">
        <v>28</v>
      </c>
      <c r="K142" s="166">
        <v>120</v>
      </c>
      <c r="L142" s="166" t="s">
        <v>19</v>
      </c>
      <c r="M142" s="166">
        <v>15</v>
      </c>
      <c r="N142" s="180"/>
      <c r="O142" s="185" t="s">
        <v>777</v>
      </c>
      <c r="P142" s="181">
        <v>2713</v>
      </c>
      <c r="Q142" s="408"/>
      <c r="R142" s="393">
        <v>2713</v>
      </c>
      <c r="S142" s="409"/>
      <c r="T142" s="166" t="s">
        <v>827</v>
      </c>
      <c r="U142" s="216">
        <f>P142+K142-1</f>
        <v>2832</v>
      </c>
      <c r="V142" s="166">
        <v>111.2</v>
      </c>
      <c r="W142" s="166">
        <v>0.93</v>
      </c>
      <c r="X142" s="179">
        <v>0.59</v>
      </c>
      <c r="Y142" s="166">
        <v>0.79</v>
      </c>
      <c r="Z142" s="186" t="s">
        <v>805</v>
      </c>
      <c r="AA142" s="181"/>
      <c r="AC142" s="181"/>
      <c r="AD142" s="181"/>
      <c r="AE142" s="181"/>
      <c r="AG142" s="167"/>
      <c r="AH142" s="167"/>
      <c r="AN142" s="184"/>
      <c r="AO142" s="166"/>
      <c r="AP142" s="166"/>
      <c r="AQ142" s="166"/>
      <c r="AR142" s="166"/>
      <c r="AS142" s="166"/>
    </row>
    <row r="143" spans="1:236" s="40" customFormat="1" x14ac:dyDescent="0.25">
      <c r="A143" s="178">
        <v>4738</v>
      </c>
      <c r="B143" s="166" t="s">
        <v>23</v>
      </c>
      <c r="C143" s="166">
        <v>6</v>
      </c>
      <c r="D143" s="166" t="s">
        <v>233</v>
      </c>
      <c r="E143" s="179">
        <v>680.92</v>
      </c>
      <c r="F143" s="179">
        <v>1141.8599999999999</v>
      </c>
      <c r="G143" s="167"/>
      <c r="H143" s="166">
        <v>2</v>
      </c>
      <c r="I143" s="166">
        <v>143</v>
      </c>
      <c r="J143" s="183" t="s">
        <v>10</v>
      </c>
      <c r="K143" s="166">
        <v>104</v>
      </c>
      <c r="L143" s="166" t="s">
        <v>19</v>
      </c>
      <c r="M143" s="166">
        <v>21</v>
      </c>
      <c r="N143" s="180"/>
      <c r="O143" s="185" t="s">
        <v>24</v>
      </c>
      <c r="P143" s="181">
        <v>2711</v>
      </c>
      <c r="Q143" s="408"/>
      <c r="R143" s="393">
        <v>2711</v>
      </c>
      <c r="S143" s="409"/>
      <c r="T143" s="166" t="s">
        <v>827</v>
      </c>
      <c r="U143" s="216">
        <f>P143+K143-1</f>
        <v>2814</v>
      </c>
      <c r="V143" s="166">
        <v>122.6</v>
      </c>
      <c r="W143" s="166">
        <v>1.18</v>
      </c>
      <c r="X143" s="179">
        <v>0.79</v>
      </c>
      <c r="Y143" s="166">
        <v>0.74</v>
      </c>
      <c r="Z143" s="186" t="s">
        <v>807</v>
      </c>
      <c r="AA143" s="181"/>
      <c r="AC143" s="181"/>
      <c r="AD143" s="181"/>
      <c r="AE143" s="181"/>
      <c r="AG143" s="167"/>
      <c r="AH143" s="167"/>
      <c r="AN143" s="184"/>
      <c r="AO143" s="166"/>
      <c r="AP143" s="166"/>
      <c r="AQ143" s="166"/>
      <c r="AR143" s="166"/>
      <c r="AS143" s="166"/>
    </row>
    <row r="144" spans="1:236" s="40" customFormat="1" x14ac:dyDescent="0.25">
      <c r="A144" s="178">
        <v>4841</v>
      </c>
      <c r="B144" s="166" t="s">
        <v>23</v>
      </c>
      <c r="C144" s="166">
        <v>6</v>
      </c>
      <c r="D144" s="166" t="s">
        <v>283</v>
      </c>
      <c r="E144" s="179">
        <v>687.79</v>
      </c>
      <c r="F144" s="179">
        <v>1148.8599999999999</v>
      </c>
      <c r="H144" s="166">
        <v>8</v>
      </c>
      <c r="I144" s="166">
        <v>78</v>
      </c>
      <c r="J144" s="183" t="s">
        <v>37</v>
      </c>
      <c r="K144" s="166">
        <v>32</v>
      </c>
      <c r="L144" s="166" t="s">
        <v>19</v>
      </c>
      <c r="M144" s="166">
        <v>12</v>
      </c>
      <c r="N144" s="180" t="s">
        <v>27</v>
      </c>
      <c r="O144" s="183" t="s">
        <v>722</v>
      </c>
      <c r="P144" s="181" t="s">
        <v>825</v>
      </c>
      <c r="Q144" s="408"/>
      <c r="R144" s="393" t="s">
        <v>825</v>
      </c>
      <c r="S144" s="409"/>
      <c r="T144" s="166" t="s">
        <v>824</v>
      </c>
      <c r="U144" s="110" t="s">
        <v>826</v>
      </c>
      <c r="V144" s="166">
        <v>69.5</v>
      </c>
      <c r="W144" s="166">
        <v>2.17</v>
      </c>
      <c r="X144" s="179">
        <v>0.79</v>
      </c>
      <c r="Y144" s="166">
        <v>1.89</v>
      </c>
      <c r="Z144" s="186" t="s">
        <v>853</v>
      </c>
      <c r="AA144" s="181"/>
      <c r="AC144" s="181"/>
      <c r="AD144" s="181"/>
      <c r="AE144" s="181"/>
      <c r="AG144" s="167"/>
      <c r="AH144" s="167"/>
      <c r="AN144" s="184"/>
      <c r="AO144" s="166"/>
      <c r="AP144" s="166"/>
      <c r="AQ144" s="166"/>
      <c r="AR144" s="166"/>
      <c r="AS144" s="166"/>
    </row>
    <row r="145" spans="1:45" s="40" customFormat="1" x14ac:dyDescent="0.25">
      <c r="A145" s="178">
        <v>4765</v>
      </c>
      <c r="B145" s="166" t="s">
        <v>23</v>
      </c>
      <c r="C145" s="166">
        <v>6</v>
      </c>
      <c r="D145" s="166" t="s">
        <v>822</v>
      </c>
      <c r="E145" s="179">
        <v>688.28</v>
      </c>
      <c r="F145" s="179">
        <v>1143.53</v>
      </c>
      <c r="H145" s="166">
        <v>4</v>
      </c>
      <c r="I145" s="166">
        <v>88</v>
      </c>
      <c r="J145" s="183" t="s">
        <v>10</v>
      </c>
      <c r="K145" s="166">
        <v>48</v>
      </c>
      <c r="L145" s="166" t="s">
        <v>19</v>
      </c>
      <c r="M145" s="166">
        <v>18</v>
      </c>
      <c r="N145" s="180" t="s">
        <v>27</v>
      </c>
      <c r="O145" s="185" t="s">
        <v>24</v>
      </c>
      <c r="P145" s="181">
        <v>2707</v>
      </c>
      <c r="Q145" s="408"/>
      <c r="R145" s="393">
        <v>2707</v>
      </c>
      <c r="S145" s="410"/>
      <c r="T145" s="166" t="s">
        <v>827</v>
      </c>
      <c r="U145" s="216">
        <f>P145+K145-1</f>
        <v>2754</v>
      </c>
      <c r="V145" s="166">
        <v>70.7</v>
      </c>
      <c r="W145" s="166">
        <v>1.47</v>
      </c>
      <c r="X145" s="179">
        <v>0.71</v>
      </c>
      <c r="Y145" s="166">
        <v>1.66</v>
      </c>
      <c r="Z145" s="186" t="s">
        <v>807</v>
      </c>
      <c r="AA145" s="166" t="s">
        <v>316</v>
      </c>
      <c r="AC145" s="181"/>
      <c r="AD145" s="181"/>
      <c r="AE145" s="181"/>
      <c r="AG145" s="167"/>
      <c r="AH145" s="167"/>
      <c r="AN145" s="184"/>
      <c r="AO145" s="166"/>
      <c r="AQ145" s="166"/>
      <c r="AR145" s="166"/>
      <c r="AS145" s="166"/>
    </row>
    <row r="146" spans="1:45" s="40" customFormat="1" x14ac:dyDescent="0.25">
      <c r="A146" s="178">
        <v>4770</v>
      </c>
      <c r="B146" s="166" t="s">
        <v>23</v>
      </c>
      <c r="C146" s="166">
        <v>6</v>
      </c>
      <c r="D146" s="166" t="s">
        <v>287</v>
      </c>
      <c r="E146" s="179">
        <v>686.11</v>
      </c>
      <c r="F146" s="179">
        <v>1143.22</v>
      </c>
      <c r="G146" s="167"/>
      <c r="H146" s="166">
        <v>4</v>
      </c>
      <c r="I146" s="166">
        <v>77</v>
      </c>
      <c r="J146" s="183" t="s">
        <v>28</v>
      </c>
      <c r="K146" s="166">
        <v>34</v>
      </c>
      <c r="L146" s="166" t="s">
        <v>19</v>
      </c>
      <c r="M146" s="166">
        <v>9</v>
      </c>
      <c r="N146" s="180"/>
      <c r="O146" s="185" t="s">
        <v>722</v>
      </c>
      <c r="P146" s="181">
        <v>2706</v>
      </c>
      <c r="Q146" s="408"/>
      <c r="R146" s="393">
        <v>2706</v>
      </c>
      <c r="S146" s="409"/>
      <c r="T146" s="166" t="s">
        <v>827</v>
      </c>
      <c r="U146" s="216">
        <f t="shared" si="2"/>
        <v>2739</v>
      </c>
      <c r="V146" s="166">
        <v>68.5</v>
      </c>
      <c r="W146" s="166">
        <v>2.0099999999999998</v>
      </c>
      <c r="X146" s="179">
        <v>2.67</v>
      </c>
      <c r="Y146" s="166">
        <v>1.63</v>
      </c>
      <c r="Z146" s="186" t="s">
        <v>809</v>
      </c>
      <c r="AC146" s="181"/>
      <c r="AD146" s="181"/>
      <c r="AE146" s="181"/>
      <c r="AG146" s="167"/>
      <c r="AH146" s="167"/>
      <c r="AN146" s="184"/>
      <c r="AO146" s="166"/>
      <c r="AP146" s="166"/>
      <c r="AQ146" s="166"/>
      <c r="AR146" s="166"/>
      <c r="AS146" s="166"/>
    </row>
    <row r="147" spans="1:45" s="40" customFormat="1" x14ac:dyDescent="0.25">
      <c r="A147" s="178">
        <v>4767</v>
      </c>
      <c r="B147" s="166" t="s">
        <v>23</v>
      </c>
      <c r="C147" s="166">
        <v>6</v>
      </c>
      <c r="D147" s="166" t="s">
        <v>821</v>
      </c>
      <c r="E147" s="179">
        <v>687.81</v>
      </c>
      <c r="F147" s="179">
        <v>1143.69</v>
      </c>
      <c r="G147" s="167"/>
      <c r="H147" s="166">
        <v>2</v>
      </c>
      <c r="I147" s="166">
        <v>132</v>
      </c>
      <c r="J147" s="183" t="s">
        <v>28</v>
      </c>
      <c r="K147" s="166">
        <v>123</v>
      </c>
      <c r="L147" s="186" t="s">
        <v>27</v>
      </c>
      <c r="M147" s="166">
        <v>17</v>
      </c>
      <c r="N147" s="183" t="s">
        <v>314</v>
      </c>
      <c r="O147" s="187"/>
      <c r="P147" s="181">
        <v>2714</v>
      </c>
      <c r="Q147" s="408">
        <v>2713</v>
      </c>
      <c r="R147" s="393">
        <v>2706</v>
      </c>
      <c r="S147" s="410"/>
      <c r="T147" s="166" t="s">
        <v>827</v>
      </c>
      <c r="U147" s="216">
        <f t="shared" si="2"/>
        <v>2836</v>
      </c>
      <c r="V147" s="166">
        <v>116.9</v>
      </c>
      <c r="W147" s="166">
        <v>0.95</v>
      </c>
      <c r="X147" s="179">
        <v>0.81</v>
      </c>
      <c r="Y147" s="166">
        <v>0.82</v>
      </c>
      <c r="Z147" s="186" t="s">
        <v>805</v>
      </c>
      <c r="AA147" s="166" t="s">
        <v>35</v>
      </c>
      <c r="AC147" s="166"/>
      <c r="AD147" s="167"/>
      <c r="AE147" s="181"/>
      <c r="AG147" s="167"/>
      <c r="AH147" s="167"/>
      <c r="AN147" s="184"/>
      <c r="AO147" s="166"/>
      <c r="AQ147" s="166"/>
      <c r="AR147" s="166"/>
      <c r="AS147" s="166"/>
    </row>
    <row r="148" spans="1:45" s="40" customFormat="1" x14ac:dyDescent="0.25">
      <c r="A148" s="178">
        <v>34701</v>
      </c>
      <c r="B148" s="166" t="s">
        <v>23</v>
      </c>
      <c r="C148" s="166">
        <v>7</v>
      </c>
      <c r="D148" s="166" t="s">
        <v>317</v>
      </c>
      <c r="E148" s="179">
        <v>691.13</v>
      </c>
      <c r="F148" s="179">
        <v>1149.75</v>
      </c>
      <c r="H148" s="166">
        <v>2</v>
      </c>
      <c r="I148" s="166">
        <v>64</v>
      </c>
      <c r="J148" s="183" t="s">
        <v>28</v>
      </c>
      <c r="K148" s="166">
        <v>117</v>
      </c>
      <c r="L148" s="186" t="s">
        <v>27</v>
      </c>
      <c r="M148" s="166">
        <v>20</v>
      </c>
      <c r="N148" s="180" t="s">
        <v>27</v>
      </c>
      <c r="O148" s="183" t="s">
        <v>722</v>
      </c>
      <c r="P148" s="181">
        <v>2706</v>
      </c>
      <c r="Q148" s="408"/>
      <c r="R148" s="393">
        <v>2706</v>
      </c>
      <c r="S148" s="409"/>
      <c r="T148" s="166" t="s">
        <v>824</v>
      </c>
      <c r="U148" s="216">
        <f>P148+K148-1</f>
        <v>2822</v>
      </c>
      <c r="V148" s="166">
        <v>80</v>
      </c>
      <c r="W148" s="166">
        <v>0.68</v>
      </c>
      <c r="X148" s="179">
        <v>0.7</v>
      </c>
      <c r="Y148" s="166">
        <v>0.81</v>
      </c>
      <c r="Z148" s="186" t="s">
        <v>805</v>
      </c>
      <c r="AA148" s="181"/>
      <c r="AC148" s="181"/>
      <c r="AD148" s="181"/>
      <c r="AE148" s="167"/>
      <c r="AG148" s="167"/>
      <c r="AH148" s="167"/>
      <c r="AN148" s="184"/>
      <c r="AO148" s="166"/>
      <c r="AP148" s="166"/>
      <c r="AQ148" s="166"/>
      <c r="AR148" s="166"/>
      <c r="AS148" s="166"/>
    </row>
    <row r="149" spans="1:45" s="40" customFormat="1" x14ac:dyDescent="0.25">
      <c r="A149" s="178">
        <v>4756</v>
      </c>
      <c r="B149" s="166" t="s">
        <v>23</v>
      </c>
      <c r="C149" s="166">
        <v>6</v>
      </c>
      <c r="D149" s="166" t="s">
        <v>312</v>
      </c>
      <c r="E149" s="179">
        <v>685.18</v>
      </c>
      <c r="F149" s="179">
        <v>1142.8800000000001</v>
      </c>
      <c r="H149" s="166">
        <v>4</v>
      </c>
      <c r="I149" s="166">
        <v>190</v>
      </c>
      <c r="J149" s="183" t="s">
        <v>37</v>
      </c>
      <c r="K149" s="166">
        <v>125</v>
      </c>
      <c r="L149" s="166" t="s">
        <v>19</v>
      </c>
      <c r="M149" s="166">
        <v>20</v>
      </c>
      <c r="N149" s="180" t="s">
        <v>27</v>
      </c>
      <c r="O149" s="185" t="s">
        <v>24</v>
      </c>
      <c r="P149" s="181">
        <v>2704</v>
      </c>
      <c r="Q149" s="408"/>
      <c r="R149" s="393">
        <v>2704</v>
      </c>
      <c r="S149" s="409"/>
      <c r="T149" s="166" t="s">
        <v>827</v>
      </c>
      <c r="U149" s="216">
        <f t="shared" si="2"/>
        <v>2828</v>
      </c>
      <c r="V149" s="166">
        <v>111.8</v>
      </c>
      <c r="W149" s="166">
        <v>0.89</v>
      </c>
      <c r="X149" s="179">
        <v>0.82</v>
      </c>
      <c r="Y149" s="166">
        <v>0.74</v>
      </c>
      <c r="Z149" s="186" t="s">
        <v>805</v>
      </c>
      <c r="AA149" s="166" t="s">
        <v>823</v>
      </c>
      <c r="AC149" s="166"/>
      <c r="AD149" s="166"/>
      <c r="AE149" s="166"/>
      <c r="AG149" s="167"/>
      <c r="AH149" s="167"/>
      <c r="AN149" s="184"/>
      <c r="AO149" s="166"/>
      <c r="AP149" s="166"/>
      <c r="AQ149" s="166"/>
      <c r="AR149" s="166"/>
      <c r="AS149" s="166"/>
    </row>
    <row r="150" spans="1:45" s="40" customFormat="1" x14ac:dyDescent="0.25">
      <c r="A150" s="178">
        <v>4769</v>
      </c>
      <c r="B150" s="166" t="s">
        <v>23</v>
      </c>
      <c r="C150" s="166">
        <v>6</v>
      </c>
      <c r="D150" s="166" t="s">
        <v>287</v>
      </c>
      <c r="E150" s="179">
        <v>686.92</v>
      </c>
      <c r="F150" s="179">
        <v>1143.49</v>
      </c>
      <c r="H150" s="166">
        <v>2</v>
      </c>
      <c r="I150" s="166">
        <v>113</v>
      </c>
      <c r="J150" s="183" t="s">
        <v>28</v>
      </c>
      <c r="K150" s="166">
        <v>45</v>
      </c>
      <c r="L150" s="166" t="s">
        <v>19</v>
      </c>
      <c r="M150" s="166">
        <v>10</v>
      </c>
      <c r="N150" s="180" t="s">
        <v>27</v>
      </c>
      <c r="O150" s="185" t="s">
        <v>722</v>
      </c>
      <c r="P150" s="181">
        <v>2704</v>
      </c>
      <c r="Q150" s="408"/>
      <c r="R150" s="393">
        <v>2704</v>
      </c>
      <c r="S150" s="409"/>
      <c r="T150" s="166" t="s">
        <v>827</v>
      </c>
      <c r="U150" s="216">
        <f t="shared" si="2"/>
        <v>2748</v>
      </c>
      <c r="V150" s="166">
        <v>103.8</v>
      </c>
      <c r="W150" s="166">
        <v>2.31</v>
      </c>
      <c r="X150" s="179">
        <v>2.3199999999999998</v>
      </c>
      <c r="Y150" s="166">
        <v>2.37</v>
      </c>
      <c r="Z150" s="186" t="s">
        <v>809</v>
      </c>
      <c r="AA150" s="181"/>
      <c r="AC150" s="181"/>
      <c r="AD150" s="181"/>
      <c r="AE150" s="181"/>
      <c r="AG150" s="167"/>
      <c r="AH150" s="167"/>
      <c r="AN150" s="184"/>
      <c r="AO150" s="166"/>
      <c r="AP150" s="166"/>
      <c r="AQ150" s="166"/>
      <c r="AR150" s="166"/>
      <c r="AS150" s="166"/>
    </row>
    <row r="151" spans="1:45" s="40" customFormat="1" x14ac:dyDescent="0.25">
      <c r="A151" s="178">
        <v>4824</v>
      </c>
      <c r="B151" s="166" t="s">
        <v>23</v>
      </c>
      <c r="C151" s="166">
        <v>6</v>
      </c>
      <c r="D151" s="166" t="s">
        <v>353</v>
      </c>
      <c r="E151" s="179">
        <v>682.13</v>
      </c>
      <c r="F151" s="179">
        <v>1147.51</v>
      </c>
      <c r="H151" s="166">
        <v>4</v>
      </c>
      <c r="I151" s="166">
        <v>157</v>
      </c>
      <c r="J151" s="183" t="s">
        <v>28</v>
      </c>
      <c r="K151" s="188">
        <v>49</v>
      </c>
      <c r="L151" s="166" t="s">
        <v>19</v>
      </c>
      <c r="M151" s="166">
        <v>19</v>
      </c>
      <c r="N151" s="180" t="s">
        <v>27</v>
      </c>
      <c r="O151" s="183" t="s">
        <v>722</v>
      </c>
      <c r="P151" s="181">
        <v>2704</v>
      </c>
      <c r="Q151" s="408"/>
      <c r="R151" s="393">
        <v>2704</v>
      </c>
      <c r="S151" s="409"/>
      <c r="T151" s="166" t="s">
        <v>827</v>
      </c>
      <c r="U151" s="216">
        <f t="shared" ref="U151:U156" si="3">P151+K151-1</f>
        <v>2752</v>
      </c>
      <c r="V151" s="166">
        <v>106.4</v>
      </c>
      <c r="W151" s="166">
        <v>2.17</v>
      </c>
      <c r="X151" s="179">
        <v>1.26</v>
      </c>
      <c r="Y151" s="166">
        <v>1.7</v>
      </c>
      <c r="Z151" s="186" t="s">
        <v>808</v>
      </c>
      <c r="AA151" s="181"/>
      <c r="AC151" s="181"/>
      <c r="AD151" s="181"/>
      <c r="AE151" s="181"/>
      <c r="AG151" s="167"/>
      <c r="AH151" s="167"/>
      <c r="AN151" s="184"/>
      <c r="AO151" s="166"/>
      <c r="AP151" s="166"/>
      <c r="AQ151" s="166"/>
      <c r="AR151" s="166"/>
      <c r="AS151" s="166"/>
    </row>
    <row r="152" spans="1:45" s="40" customFormat="1" x14ac:dyDescent="0.25">
      <c r="A152" s="178">
        <v>4825</v>
      </c>
      <c r="B152" s="166" t="s">
        <v>23</v>
      </c>
      <c r="C152" s="166">
        <v>6</v>
      </c>
      <c r="D152" s="166" t="s">
        <v>200</v>
      </c>
      <c r="E152" s="179">
        <v>683.62</v>
      </c>
      <c r="F152" s="179">
        <v>1147.96</v>
      </c>
      <c r="H152" s="166">
        <v>4</v>
      </c>
      <c r="I152" s="166">
        <v>66</v>
      </c>
      <c r="J152" s="183" t="s">
        <v>28</v>
      </c>
      <c r="K152" s="188">
        <v>28</v>
      </c>
      <c r="L152" s="166" t="s">
        <v>19</v>
      </c>
      <c r="M152" s="166">
        <v>9</v>
      </c>
      <c r="N152" s="180" t="s">
        <v>27</v>
      </c>
      <c r="O152" s="183" t="s">
        <v>722</v>
      </c>
      <c r="P152" s="181">
        <v>2704</v>
      </c>
      <c r="Q152" s="408"/>
      <c r="R152" s="393">
        <v>2704</v>
      </c>
      <c r="S152" s="409"/>
      <c r="T152" s="166" t="s">
        <v>827</v>
      </c>
      <c r="U152" s="216">
        <f t="shared" si="3"/>
        <v>2731</v>
      </c>
      <c r="V152" s="166">
        <v>62.6</v>
      </c>
      <c r="W152" s="166">
        <v>2.2400000000000002</v>
      </c>
      <c r="X152" s="179">
        <v>2.74</v>
      </c>
      <c r="Y152" s="166">
        <v>2.36</v>
      </c>
      <c r="Z152" s="186" t="s">
        <v>809</v>
      </c>
      <c r="AA152" s="181"/>
      <c r="AC152" s="181"/>
      <c r="AD152" s="181"/>
      <c r="AE152" s="181"/>
      <c r="AG152" s="167"/>
      <c r="AH152" s="167"/>
      <c r="AN152" s="184"/>
      <c r="AO152" s="166"/>
      <c r="AP152" s="166"/>
      <c r="AQ152" s="166"/>
      <c r="AR152" s="166"/>
      <c r="AS152" s="166"/>
    </row>
    <row r="153" spans="1:45" s="40" customFormat="1" x14ac:dyDescent="0.25">
      <c r="A153" s="178">
        <v>4842</v>
      </c>
      <c r="B153" s="166" t="s">
        <v>23</v>
      </c>
      <c r="C153" s="166">
        <v>6</v>
      </c>
      <c r="D153" s="166" t="s">
        <v>283</v>
      </c>
      <c r="E153" s="179">
        <v>687.96</v>
      </c>
      <c r="F153" s="179">
        <v>1148.79</v>
      </c>
      <c r="H153" s="166">
        <v>4</v>
      </c>
      <c r="I153" s="166">
        <v>76</v>
      </c>
      <c r="J153" s="183" t="s">
        <v>28</v>
      </c>
      <c r="K153" s="188">
        <v>28</v>
      </c>
      <c r="L153" s="166" t="s">
        <v>19</v>
      </c>
      <c r="M153" s="166">
        <v>10</v>
      </c>
      <c r="N153" s="180" t="s">
        <v>27</v>
      </c>
      <c r="O153" s="183" t="s">
        <v>722</v>
      </c>
      <c r="P153" s="181">
        <v>2704</v>
      </c>
      <c r="Q153" s="408"/>
      <c r="R153" s="393">
        <v>2704</v>
      </c>
      <c r="S153" s="409"/>
      <c r="T153" s="166" t="s">
        <v>827</v>
      </c>
      <c r="U153" s="216">
        <f t="shared" si="3"/>
        <v>2731</v>
      </c>
      <c r="V153" s="166">
        <v>73.400000000000006</v>
      </c>
      <c r="W153" s="166">
        <v>2.62</v>
      </c>
      <c r="X153" s="179">
        <v>1.82</v>
      </c>
      <c r="Y153" s="166">
        <v>2.41</v>
      </c>
      <c r="Z153" s="186" t="s">
        <v>808</v>
      </c>
      <c r="AA153" s="181"/>
      <c r="AC153" s="181"/>
      <c r="AD153" s="181"/>
      <c r="AE153" s="181"/>
      <c r="AG153" s="167"/>
      <c r="AH153" s="167"/>
      <c r="AN153" s="184"/>
      <c r="AO153" s="166"/>
      <c r="AP153" s="166"/>
      <c r="AQ153" s="166"/>
      <c r="AR153" s="166"/>
      <c r="AS153" s="166"/>
    </row>
    <row r="154" spans="1:45" s="40" customFormat="1" x14ac:dyDescent="0.25">
      <c r="A154" s="178">
        <v>34657</v>
      </c>
      <c r="B154" s="166" t="s">
        <v>23</v>
      </c>
      <c r="C154" s="166">
        <v>7</v>
      </c>
      <c r="D154" s="166" t="s">
        <v>311</v>
      </c>
      <c r="E154" s="179">
        <v>692.87</v>
      </c>
      <c r="F154" s="179">
        <v>1146.1199999999999</v>
      </c>
      <c r="H154" s="166">
        <v>8</v>
      </c>
      <c r="I154" s="166">
        <v>78</v>
      </c>
      <c r="J154" s="183" t="s">
        <v>10</v>
      </c>
      <c r="K154" s="188">
        <v>20</v>
      </c>
      <c r="L154" s="166" t="s">
        <v>19</v>
      </c>
      <c r="M154" s="166">
        <v>11</v>
      </c>
      <c r="N154" s="180" t="s">
        <v>27</v>
      </c>
      <c r="O154" s="185" t="s">
        <v>722</v>
      </c>
      <c r="P154" s="181">
        <v>2703</v>
      </c>
      <c r="Q154" s="408"/>
      <c r="R154" s="393">
        <v>2703</v>
      </c>
      <c r="S154" s="409"/>
      <c r="T154" s="166" t="s">
        <v>827</v>
      </c>
      <c r="U154" s="216">
        <f t="shared" si="3"/>
        <v>2722</v>
      </c>
      <c r="V154" s="166">
        <v>50.2</v>
      </c>
      <c r="W154" s="166">
        <v>2.5099999999999998</v>
      </c>
      <c r="X154" s="179">
        <v>2.5</v>
      </c>
      <c r="Y154" s="166">
        <v>2.56</v>
      </c>
      <c r="Z154" s="186" t="s">
        <v>809</v>
      </c>
      <c r="AA154" s="181"/>
      <c r="AC154" s="181"/>
      <c r="AD154" s="181"/>
      <c r="AE154" s="181"/>
      <c r="AG154" s="167"/>
      <c r="AH154" s="167"/>
      <c r="AN154" s="184"/>
      <c r="AO154" s="166"/>
      <c r="AP154" s="166"/>
      <c r="AQ154" s="166"/>
      <c r="AR154" s="166"/>
      <c r="AS154" s="166"/>
    </row>
    <row r="155" spans="1:45" s="40" customFormat="1" x14ac:dyDescent="0.25">
      <c r="A155" s="178">
        <v>34649</v>
      </c>
      <c r="B155" s="166" t="s">
        <v>23</v>
      </c>
      <c r="C155" s="166">
        <v>7</v>
      </c>
      <c r="D155" s="166" t="s">
        <v>201</v>
      </c>
      <c r="E155" s="179">
        <v>693.49</v>
      </c>
      <c r="F155" s="179">
        <v>1145.26</v>
      </c>
      <c r="H155" s="166">
        <v>4</v>
      </c>
      <c r="I155" s="166">
        <v>77</v>
      </c>
      <c r="J155" s="183" t="s">
        <v>28</v>
      </c>
      <c r="K155" s="188">
        <v>58</v>
      </c>
      <c r="L155" s="166" t="s">
        <v>19</v>
      </c>
      <c r="M155" s="166">
        <v>12</v>
      </c>
      <c r="N155" s="180" t="s">
        <v>27</v>
      </c>
      <c r="O155" s="185" t="s">
        <v>722</v>
      </c>
      <c r="P155" s="181">
        <v>2702</v>
      </c>
      <c r="Q155" s="408"/>
      <c r="R155" s="393">
        <v>2702</v>
      </c>
      <c r="S155" s="409"/>
      <c r="T155" s="166" t="s">
        <v>827</v>
      </c>
      <c r="U155" s="216">
        <f t="shared" si="3"/>
        <v>2759</v>
      </c>
      <c r="V155" s="166">
        <v>74.099999999999994</v>
      </c>
      <c r="W155" s="166">
        <v>1.28</v>
      </c>
      <c r="X155" s="179">
        <v>1.24</v>
      </c>
      <c r="Y155" s="166">
        <v>0.98</v>
      </c>
      <c r="Z155" s="186" t="s">
        <v>806</v>
      </c>
      <c r="AA155" s="181"/>
      <c r="AB155" s="166"/>
      <c r="AC155" s="181"/>
      <c r="AD155" s="181"/>
      <c r="AE155" s="181"/>
      <c r="AG155" s="167"/>
      <c r="AH155" s="167"/>
      <c r="AN155" s="184"/>
      <c r="AO155" s="166"/>
      <c r="AQ155" s="166"/>
      <c r="AR155" s="166"/>
      <c r="AS155" s="166"/>
    </row>
    <row r="156" spans="1:45" s="40" customFormat="1" x14ac:dyDescent="0.25">
      <c r="A156" s="178">
        <v>34719</v>
      </c>
      <c r="B156" s="166" t="s">
        <v>23</v>
      </c>
      <c r="C156" s="166">
        <v>7</v>
      </c>
      <c r="D156" s="166" t="s">
        <v>310</v>
      </c>
      <c r="E156" s="179">
        <v>692.63</v>
      </c>
      <c r="F156" s="179">
        <v>1149.53</v>
      </c>
      <c r="H156" s="166">
        <v>8</v>
      </c>
      <c r="I156" s="166">
        <v>38</v>
      </c>
      <c r="J156" s="183" t="s">
        <v>10</v>
      </c>
      <c r="K156" s="188">
        <v>25</v>
      </c>
      <c r="L156" s="166" t="s">
        <v>19</v>
      </c>
      <c r="M156" s="166">
        <v>17</v>
      </c>
      <c r="N156" s="180" t="s">
        <v>27</v>
      </c>
      <c r="O156" s="183" t="s">
        <v>24</v>
      </c>
      <c r="P156" s="181">
        <v>2695</v>
      </c>
      <c r="Q156" s="408"/>
      <c r="R156" s="393">
        <v>2695</v>
      </c>
      <c r="S156" s="409"/>
      <c r="T156" s="166" t="s">
        <v>827</v>
      </c>
      <c r="U156" s="216">
        <f t="shared" si="3"/>
        <v>2719</v>
      </c>
      <c r="V156" s="166">
        <v>35</v>
      </c>
      <c r="W156" s="166">
        <v>1.4</v>
      </c>
      <c r="X156" s="179">
        <v>1.03</v>
      </c>
      <c r="Y156" s="166">
        <v>2.0699999999999998</v>
      </c>
      <c r="Z156" s="166" t="s">
        <v>578</v>
      </c>
      <c r="AA156" s="181"/>
      <c r="AC156" s="181"/>
      <c r="AD156" s="181"/>
      <c r="AE156" s="167"/>
      <c r="AG156" s="167"/>
      <c r="AH156" s="167"/>
      <c r="AN156" s="184"/>
      <c r="AO156" s="166"/>
      <c r="AP156" s="166"/>
      <c r="AQ156" s="166"/>
      <c r="AR156" s="166"/>
      <c r="AS156" s="166"/>
    </row>
    <row r="157" spans="1:45" x14ac:dyDescent="0.25">
      <c r="A157" s="138" t="s">
        <v>838</v>
      </c>
      <c r="R157" s="394"/>
    </row>
    <row r="158" spans="1:45" s="20" customFormat="1" x14ac:dyDescent="0.25">
      <c r="A158" s="363">
        <v>4748</v>
      </c>
      <c r="B158" s="169" t="s">
        <v>23</v>
      </c>
      <c r="C158" s="169">
        <v>6</v>
      </c>
      <c r="D158" s="169" t="s">
        <v>309</v>
      </c>
      <c r="E158" s="170">
        <v>680.97</v>
      </c>
      <c r="F158" s="170">
        <v>1142.45</v>
      </c>
      <c r="G158" s="168"/>
      <c r="H158" s="169">
        <v>4</v>
      </c>
      <c r="I158" s="169">
        <v>70</v>
      </c>
      <c r="J158" s="20" t="s">
        <v>817</v>
      </c>
      <c r="K158" s="169">
        <v>28</v>
      </c>
      <c r="L158" s="169" t="s">
        <v>19</v>
      </c>
      <c r="M158" s="169">
        <v>14</v>
      </c>
      <c r="N158" s="173" t="s">
        <v>27</v>
      </c>
      <c r="O158" s="175" t="s">
        <v>722</v>
      </c>
      <c r="P158" s="171"/>
      <c r="Q158" s="404"/>
      <c r="R158" s="184" t="s">
        <v>646</v>
      </c>
      <c r="S158" s="397"/>
      <c r="T158" s="169"/>
      <c r="U158" s="47"/>
      <c r="W158" s="174"/>
      <c r="Z158" s="174"/>
      <c r="AA158" s="169"/>
      <c r="AB158" s="177"/>
      <c r="AC158" s="177"/>
      <c r="AD158" s="177"/>
      <c r="AE158" s="176"/>
      <c r="AF158" s="168"/>
      <c r="AG158" s="168"/>
    </row>
    <row r="159" spans="1:45" s="20" customFormat="1" x14ac:dyDescent="0.25">
      <c r="A159" s="363">
        <v>4760</v>
      </c>
      <c r="B159" s="169" t="s">
        <v>23</v>
      </c>
      <c r="C159" s="169">
        <v>6</v>
      </c>
      <c r="D159" s="169" t="s">
        <v>290</v>
      </c>
      <c r="E159" s="170">
        <v>682.81</v>
      </c>
      <c r="F159" s="170">
        <v>1142.55</v>
      </c>
      <c r="G159" s="168"/>
      <c r="H159" s="169">
        <v>13</v>
      </c>
      <c r="I159" s="169">
        <v>21</v>
      </c>
      <c r="J159" s="20" t="s">
        <v>817</v>
      </c>
      <c r="K159" s="169" t="s">
        <v>472</v>
      </c>
      <c r="L159" s="169"/>
      <c r="M159" s="169"/>
      <c r="N159" s="169"/>
      <c r="O159" s="169"/>
      <c r="P159" s="171"/>
      <c r="Q159" s="404"/>
      <c r="R159" s="184" t="s">
        <v>646</v>
      </c>
      <c r="S159" s="124"/>
      <c r="T159" s="169"/>
      <c r="U159" s="47"/>
      <c r="W159" s="168"/>
      <c r="Z159" s="168"/>
      <c r="AA159" s="169" t="s">
        <v>246</v>
      </c>
      <c r="AC159" s="168"/>
      <c r="AD159" s="168"/>
      <c r="AE159" s="176"/>
      <c r="AF159" s="168"/>
      <c r="AG159" s="168"/>
    </row>
    <row r="160" spans="1:45" s="20" customFormat="1" x14ac:dyDescent="0.25">
      <c r="A160" s="363">
        <v>4766</v>
      </c>
      <c r="B160" s="169" t="s">
        <v>23</v>
      </c>
      <c r="C160" s="169">
        <v>6</v>
      </c>
      <c r="D160" s="169" t="s">
        <v>821</v>
      </c>
      <c r="E160" s="170">
        <v>687.3</v>
      </c>
      <c r="F160" s="170">
        <v>1143.8800000000001</v>
      </c>
      <c r="G160" s="168"/>
      <c r="H160" s="169">
        <v>8</v>
      </c>
      <c r="I160" s="169">
        <v>143</v>
      </c>
      <c r="J160" s="20" t="s">
        <v>817</v>
      </c>
      <c r="K160" s="169">
        <v>59</v>
      </c>
      <c r="L160" s="169" t="s">
        <v>19</v>
      </c>
      <c r="M160" s="169">
        <v>22</v>
      </c>
      <c r="N160" s="173" t="s">
        <v>27</v>
      </c>
      <c r="O160" s="175" t="s">
        <v>61</v>
      </c>
      <c r="P160" s="171"/>
      <c r="Q160" s="404"/>
      <c r="R160" s="184" t="s">
        <v>646</v>
      </c>
      <c r="S160" s="124"/>
      <c r="T160" s="169"/>
      <c r="U160" s="47"/>
      <c r="W160" s="174"/>
      <c r="Z160" s="174"/>
      <c r="AA160" s="169"/>
      <c r="AB160" s="169"/>
      <c r="AC160" s="177"/>
      <c r="AD160" s="177"/>
      <c r="AE160" s="176"/>
      <c r="AF160" s="168"/>
      <c r="AG160" s="168"/>
    </row>
    <row r="161" spans="1:33" s="20" customFormat="1" x14ac:dyDescent="0.25">
      <c r="A161" s="363">
        <v>4750</v>
      </c>
      <c r="B161" s="169" t="s">
        <v>23</v>
      </c>
      <c r="C161" s="169">
        <v>6</v>
      </c>
      <c r="D161" s="169" t="s">
        <v>309</v>
      </c>
      <c r="E161" s="170">
        <v>680.1</v>
      </c>
      <c r="F161" s="170">
        <v>1142.9000000000001</v>
      </c>
      <c r="G161" s="168"/>
      <c r="H161" s="169">
        <v>4</v>
      </c>
      <c r="I161" s="169">
        <v>141</v>
      </c>
      <c r="J161" s="20" t="s">
        <v>817</v>
      </c>
      <c r="K161" s="169">
        <v>19</v>
      </c>
      <c r="L161" s="172" t="s">
        <v>27</v>
      </c>
      <c r="M161" s="169">
        <v>11</v>
      </c>
      <c r="N161" s="173" t="s">
        <v>27</v>
      </c>
      <c r="O161" s="175" t="s">
        <v>722</v>
      </c>
      <c r="P161" s="171"/>
      <c r="Q161" s="404"/>
      <c r="R161" s="184" t="s">
        <v>646</v>
      </c>
      <c r="S161" s="124"/>
      <c r="T161" s="169"/>
      <c r="U161" s="47"/>
      <c r="W161" s="174"/>
      <c r="Z161" s="174"/>
      <c r="AA161" s="169"/>
      <c r="AB161" s="169"/>
      <c r="AC161" s="177"/>
      <c r="AD161" s="177"/>
      <c r="AE161" s="176"/>
      <c r="AF161" s="168"/>
      <c r="AG161" s="168"/>
    </row>
    <row r="162" spans="1:33" s="20" customFormat="1" x14ac:dyDescent="0.25">
      <c r="A162" s="363">
        <v>4774</v>
      </c>
      <c r="B162" s="169" t="s">
        <v>23</v>
      </c>
      <c r="C162" s="169">
        <v>6</v>
      </c>
      <c r="D162" s="169" t="s">
        <v>791</v>
      </c>
      <c r="E162" s="170">
        <v>683.33</v>
      </c>
      <c r="F162" s="170">
        <v>1143.7</v>
      </c>
      <c r="G162" s="168"/>
      <c r="H162" s="169">
        <v>4</v>
      </c>
      <c r="I162" s="169">
        <v>77</v>
      </c>
      <c r="J162" s="20" t="s">
        <v>817</v>
      </c>
      <c r="K162" s="169">
        <v>30</v>
      </c>
      <c r="L162" s="172" t="s">
        <v>27</v>
      </c>
      <c r="M162" s="169">
        <v>10</v>
      </c>
      <c r="N162" s="173" t="s">
        <v>27</v>
      </c>
      <c r="O162" s="175" t="s">
        <v>722</v>
      </c>
      <c r="P162" s="171"/>
      <c r="Q162" s="404"/>
      <c r="R162" s="184" t="s">
        <v>646</v>
      </c>
      <c r="S162" s="124"/>
      <c r="T162" s="169"/>
      <c r="U162" s="47"/>
      <c r="W162" s="174"/>
      <c r="Z162" s="174"/>
      <c r="AA162" s="175" t="s">
        <v>828</v>
      </c>
      <c r="AB162" s="169"/>
      <c r="AC162" s="177"/>
      <c r="AD162" s="177"/>
      <c r="AE162" s="176"/>
      <c r="AF162" s="168"/>
      <c r="AG162" s="168"/>
    </row>
    <row r="163" spans="1:33" s="20" customFormat="1" x14ac:dyDescent="0.25">
      <c r="A163" s="363">
        <v>4775</v>
      </c>
      <c r="B163" s="169" t="s">
        <v>23</v>
      </c>
      <c r="C163" s="169">
        <v>6</v>
      </c>
      <c r="D163" s="169" t="s">
        <v>305</v>
      </c>
      <c r="E163" s="170">
        <v>684.25</v>
      </c>
      <c r="F163" s="170">
        <v>1143.69</v>
      </c>
      <c r="G163" s="168"/>
      <c r="H163" s="169">
        <v>2</v>
      </c>
      <c r="I163" s="169">
        <v>57</v>
      </c>
      <c r="J163" s="20" t="s">
        <v>817</v>
      </c>
      <c r="K163" s="169">
        <v>23</v>
      </c>
      <c r="L163" s="172" t="s">
        <v>27</v>
      </c>
      <c r="M163" s="169">
        <v>10</v>
      </c>
      <c r="N163" s="173" t="s">
        <v>27</v>
      </c>
      <c r="O163" s="175" t="s">
        <v>722</v>
      </c>
      <c r="P163" s="171"/>
      <c r="Q163" s="404"/>
      <c r="R163" s="184" t="s">
        <v>646</v>
      </c>
      <c r="S163" s="124"/>
      <c r="T163" s="169"/>
      <c r="U163" s="47"/>
      <c r="W163" s="174"/>
      <c r="Z163" s="174"/>
      <c r="AA163" s="169"/>
      <c r="AB163" s="169"/>
      <c r="AC163" s="177"/>
      <c r="AD163" s="177"/>
      <c r="AE163" s="176"/>
      <c r="AF163" s="168"/>
      <c r="AG163" s="168"/>
    </row>
    <row r="164" spans="1:33" s="20" customFormat="1" x14ac:dyDescent="0.25">
      <c r="A164" s="363">
        <v>4777</v>
      </c>
      <c r="B164" s="169" t="s">
        <v>23</v>
      </c>
      <c r="C164" s="169">
        <v>6</v>
      </c>
      <c r="D164" s="169" t="s">
        <v>305</v>
      </c>
      <c r="E164" s="170">
        <v>684.4</v>
      </c>
      <c r="F164" s="170">
        <v>1143.19</v>
      </c>
      <c r="G164" s="168"/>
      <c r="H164" s="169">
        <v>13</v>
      </c>
      <c r="I164" s="169">
        <v>30</v>
      </c>
      <c r="J164" s="20" t="s">
        <v>817</v>
      </c>
      <c r="K164" s="169">
        <v>40</v>
      </c>
      <c r="L164" s="172" t="s">
        <v>27</v>
      </c>
      <c r="M164" s="169">
        <v>18</v>
      </c>
      <c r="N164" s="173" t="s">
        <v>27</v>
      </c>
      <c r="O164" s="175" t="s">
        <v>722</v>
      </c>
      <c r="P164" s="171"/>
      <c r="Q164" s="404"/>
      <c r="R164" s="184" t="s">
        <v>646</v>
      </c>
      <c r="S164" s="124"/>
      <c r="T164" s="169"/>
      <c r="U164" s="47"/>
      <c r="W164" s="174"/>
      <c r="Z164" s="174"/>
      <c r="AA164" s="169" t="s">
        <v>79</v>
      </c>
      <c r="AC164" s="177"/>
      <c r="AD164" s="177"/>
      <c r="AE164" s="176"/>
      <c r="AF164" s="168"/>
      <c r="AG164" s="168"/>
    </row>
    <row r="165" spans="1:33" s="20" customFormat="1" x14ac:dyDescent="0.25">
      <c r="A165" s="363">
        <v>4778</v>
      </c>
      <c r="B165" s="169" t="s">
        <v>23</v>
      </c>
      <c r="C165" s="169">
        <v>6</v>
      </c>
      <c r="D165" s="169" t="s">
        <v>301</v>
      </c>
      <c r="E165" s="170">
        <v>689.78</v>
      </c>
      <c r="F165" s="170">
        <v>1144.96</v>
      </c>
      <c r="G165" s="168"/>
      <c r="H165" s="169">
        <v>8</v>
      </c>
      <c r="I165" s="169">
        <v>79</v>
      </c>
      <c r="J165" s="20" t="s">
        <v>817</v>
      </c>
      <c r="K165" s="169">
        <v>22</v>
      </c>
      <c r="L165" s="169" t="s">
        <v>19</v>
      </c>
      <c r="M165" s="169">
        <v>12</v>
      </c>
      <c r="N165" s="173" t="s">
        <v>27</v>
      </c>
      <c r="O165" s="175" t="s">
        <v>722</v>
      </c>
      <c r="P165" s="171"/>
      <c r="Q165" s="404"/>
      <c r="R165" s="184" t="s">
        <v>646</v>
      </c>
      <c r="S165" s="124"/>
      <c r="T165" s="169"/>
      <c r="U165" s="47"/>
      <c r="W165" s="174"/>
      <c r="Z165" s="174"/>
      <c r="AA165" s="169"/>
      <c r="AB165" s="169"/>
      <c r="AC165" s="177"/>
      <c r="AD165" s="177"/>
      <c r="AE165" s="176"/>
      <c r="AF165" s="168"/>
      <c r="AG165" s="168"/>
    </row>
    <row r="166" spans="1:33" s="20" customFormat="1" x14ac:dyDescent="0.25">
      <c r="A166" s="363">
        <v>4786</v>
      </c>
      <c r="B166" s="169" t="s">
        <v>23</v>
      </c>
      <c r="C166" s="169">
        <v>6</v>
      </c>
      <c r="D166" s="169" t="s">
        <v>302</v>
      </c>
      <c r="E166" s="170">
        <v>687.47</v>
      </c>
      <c r="F166" s="170">
        <v>1144.5</v>
      </c>
      <c r="G166" s="168"/>
      <c r="H166" s="169">
        <v>8</v>
      </c>
      <c r="I166" s="169">
        <v>78</v>
      </c>
      <c r="J166" s="20" t="s">
        <v>817</v>
      </c>
      <c r="K166" s="169">
        <v>13</v>
      </c>
      <c r="L166" s="169" t="s">
        <v>19</v>
      </c>
      <c r="M166" s="169">
        <v>7</v>
      </c>
      <c r="N166" s="173" t="s">
        <v>27</v>
      </c>
      <c r="O166" s="175" t="s">
        <v>722</v>
      </c>
      <c r="P166" s="171"/>
      <c r="Q166" s="404"/>
      <c r="R166" s="184" t="s">
        <v>646</v>
      </c>
      <c r="S166" s="124"/>
      <c r="T166" s="169"/>
      <c r="U166" s="47"/>
      <c r="W166" s="174"/>
      <c r="Z166" s="174"/>
      <c r="AA166" s="169"/>
      <c r="AB166" s="169"/>
      <c r="AC166" s="177"/>
      <c r="AD166" s="177"/>
      <c r="AE166" s="176"/>
      <c r="AF166" s="168"/>
      <c r="AG166" s="168"/>
    </row>
    <row r="167" spans="1:33" s="20" customFormat="1" x14ac:dyDescent="0.25">
      <c r="A167" s="363">
        <v>4788</v>
      </c>
      <c r="B167" s="169" t="s">
        <v>23</v>
      </c>
      <c r="C167" s="169">
        <v>6</v>
      </c>
      <c r="D167" s="169" t="s">
        <v>302</v>
      </c>
      <c r="E167" s="170">
        <v>687.89</v>
      </c>
      <c r="F167" s="170">
        <v>1144.81</v>
      </c>
      <c r="G167" s="168"/>
      <c r="H167" s="169">
        <v>4</v>
      </c>
      <c r="I167" s="169">
        <v>76</v>
      </c>
      <c r="J167" s="20" t="s">
        <v>817</v>
      </c>
      <c r="K167" s="169">
        <v>36</v>
      </c>
      <c r="L167" s="169" t="s">
        <v>19</v>
      </c>
      <c r="M167" s="169">
        <v>10</v>
      </c>
      <c r="N167" s="173" t="s">
        <v>27</v>
      </c>
      <c r="O167" s="175"/>
      <c r="P167" s="171"/>
      <c r="Q167" s="404"/>
      <c r="R167" s="184" t="s">
        <v>646</v>
      </c>
      <c r="S167" s="124"/>
      <c r="T167" s="169"/>
      <c r="U167" s="47"/>
      <c r="W167" s="174"/>
      <c r="Z167" s="174"/>
      <c r="AA167" s="175" t="s">
        <v>831</v>
      </c>
      <c r="AB167" s="169"/>
      <c r="AC167" s="177"/>
      <c r="AD167" s="177"/>
      <c r="AE167" s="176"/>
      <c r="AF167" s="168"/>
      <c r="AG167" s="168"/>
    </row>
    <row r="168" spans="1:33" s="20" customFormat="1" x14ac:dyDescent="0.25">
      <c r="A168" s="363">
        <v>4790</v>
      </c>
      <c r="B168" s="169" t="s">
        <v>23</v>
      </c>
      <c r="C168" s="169">
        <v>6</v>
      </c>
      <c r="D168" s="169" t="s">
        <v>304</v>
      </c>
      <c r="E168" s="170">
        <v>683.23</v>
      </c>
      <c r="F168" s="170">
        <v>1144.6099999999999</v>
      </c>
      <c r="G168" s="168"/>
      <c r="H168" s="169">
        <v>2</v>
      </c>
      <c r="I168" s="169">
        <v>212</v>
      </c>
      <c r="J168" s="20" t="s">
        <v>817</v>
      </c>
      <c r="K168" s="169">
        <v>74</v>
      </c>
      <c r="L168" s="172" t="s">
        <v>27</v>
      </c>
      <c r="M168" s="169">
        <v>17</v>
      </c>
      <c r="N168" s="173" t="s">
        <v>27</v>
      </c>
      <c r="O168" s="175" t="s">
        <v>722</v>
      </c>
      <c r="P168" s="171"/>
      <c r="Q168" s="404"/>
      <c r="R168" s="184" t="s">
        <v>646</v>
      </c>
      <c r="S168" s="124"/>
      <c r="T168" s="169"/>
      <c r="U168" s="47"/>
      <c r="W168" s="174"/>
      <c r="Z168" s="174"/>
      <c r="AA168" s="175" t="s">
        <v>829</v>
      </c>
      <c r="AB168" s="169"/>
      <c r="AC168" s="177"/>
      <c r="AD168" s="177"/>
      <c r="AE168" s="176"/>
      <c r="AF168" s="168"/>
      <c r="AG168" s="168"/>
    </row>
    <row r="169" spans="1:33" s="20" customFormat="1" x14ac:dyDescent="0.25">
      <c r="A169" s="363">
        <v>4791</v>
      </c>
      <c r="B169" s="169" t="s">
        <v>23</v>
      </c>
      <c r="C169" s="169">
        <v>6</v>
      </c>
      <c r="D169" s="169" t="s">
        <v>484</v>
      </c>
      <c r="E169" s="170">
        <v>685.8</v>
      </c>
      <c r="F169" s="170">
        <v>1144.95</v>
      </c>
      <c r="G169" s="168"/>
      <c r="H169" s="169">
        <v>4</v>
      </c>
      <c r="I169" s="169">
        <v>76</v>
      </c>
      <c r="J169" s="20" t="s">
        <v>817</v>
      </c>
      <c r="K169" s="169">
        <v>21</v>
      </c>
      <c r="L169" s="169" t="s">
        <v>19</v>
      </c>
      <c r="M169" s="169">
        <v>8</v>
      </c>
      <c r="N169" s="173" t="s">
        <v>27</v>
      </c>
      <c r="O169" s="175" t="s">
        <v>722</v>
      </c>
      <c r="P169" s="171"/>
      <c r="Q169" s="404"/>
      <c r="R169" s="184" t="s">
        <v>646</v>
      </c>
      <c r="S169" s="124"/>
      <c r="T169" s="169"/>
      <c r="U169" s="47"/>
      <c r="W169" s="174"/>
      <c r="Z169" s="174"/>
      <c r="AA169" s="169"/>
      <c r="AB169" s="169"/>
      <c r="AC169" s="177"/>
      <c r="AD169" s="177"/>
      <c r="AE169" s="176"/>
      <c r="AF169" s="168"/>
      <c r="AG169" s="168"/>
    </row>
    <row r="170" spans="1:33" s="20" customFormat="1" x14ac:dyDescent="0.25">
      <c r="A170" s="363">
        <v>4792</v>
      </c>
      <c r="B170" s="169" t="s">
        <v>23</v>
      </c>
      <c r="C170" s="169">
        <v>6</v>
      </c>
      <c r="D170" s="169" t="s">
        <v>484</v>
      </c>
      <c r="E170" s="170">
        <v>685.73</v>
      </c>
      <c r="F170" s="170">
        <v>1144.72</v>
      </c>
      <c r="G170" s="168"/>
      <c r="H170" s="169">
        <v>13</v>
      </c>
      <c r="I170" s="169">
        <v>44</v>
      </c>
      <c r="J170" s="20" t="s">
        <v>817</v>
      </c>
      <c r="K170" s="169">
        <v>23</v>
      </c>
      <c r="L170" s="169" t="s">
        <v>19</v>
      </c>
      <c r="M170" s="169">
        <v>2</v>
      </c>
      <c r="N170" s="173" t="s">
        <v>27</v>
      </c>
      <c r="O170" s="175"/>
      <c r="P170" s="171"/>
      <c r="Q170" s="404"/>
      <c r="R170" s="184" t="s">
        <v>646</v>
      </c>
      <c r="S170" s="124"/>
      <c r="T170" s="169"/>
      <c r="U170" s="47"/>
      <c r="W170" s="174"/>
      <c r="Z170" s="174"/>
      <c r="AA170" s="169" t="s">
        <v>832</v>
      </c>
      <c r="AB170" s="169"/>
      <c r="AC170" s="177"/>
      <c r="AD170" s="177"/>
      <c r="AE170" s="176"/>
      <c r="AF170" s="168"/>
      <c r="AG170" s="168"/>
    </row>
    <row r="171" spans="1:33" s="20" customFormat="1" x14ac:dyDescent="0.25">
      <c r="A171" s="363">
        <v>4798</v>
      </c>
      <c r="B171" s="169" t="s">
        <v>23</v>
      </c>
      <c r="C171" s="169">
        <v>6</v>
      </c>
      <c r="D171" s="169" t="s">
        <v>292</v>
      </c>
      <c r="E171" s="170">
        <v>680.54</v>
      </c>
      <c r="F171" s="170">
        <v>1145.1199999999999</v>
      </c>
      <c r="G171" s="168"/>
      <c r="H171" s="169">
        <v>4</v>
      </c>
      <c r="I171" s="169">
        <v>56</v>
      </c>
      <c r="J171" s="20" t="s">
        <v>817</v>
      </c>
      <c r="K171" s="169">
        <v>28</v>
      </c>
      <c r="L171" s="169" t="s">
        <v>19</v>
      </c>
      <c r="M171" s="169">
        <v>10</v>
      </c>
      <c r="N171" s="173" t="s">
        <v>27</v>
      </c>
      <c r="O171" s="175" t="s">
        <v>722</v>
      </c>
      <c r="P171" s="171"/>
      <c r="Q171" s="404"/>
      <c r="R171" s="184" t="s">
        <v>646</v>
      </c>
      <c r="S171" s="397"/>
      <c r="T171" s="169"/>
      <c r="U171" s="47"/>
      <c r="W171" s="174"/>
      <c r="Z171" s="174"/>
      <c r="AA171" s="169"/>
      <c r="AB171" s="177"/>
      <c r="AC171" s="177"/>
      <c r="AD171" s="177"/>
      <c r="AE171" s="176"/>
      <c r="AF171" s="168"/>
      <c r="AG171" s="168"/>
    </row>
    <row r="172" spans="1:33" s="20" customFormat="1" x14ac:dyDescent="0.25">
      <c r="A172" s="363">
        <v>4800</v>
      </c>
      <c r="B172" s="169" t="s">
        <v>23</v>
      </c>
      <c r="C172" s="169">
        <v>6</v>
      </c>
      <c r="D172" s="169" t="s">
        <v>300</v>
      </c>
      <c r="E172" s="170">
        <v>689.99</v>
      </c>
      <c r="F172" s="170">
        <v>1145.1500000000001</v>
      </c>
      <c r="G172" s="168"/>
      <c r="H172" s="169">
        <v>8</v>
      </c>
      <c r="I172" s="169">
        <v>95</v>
      </c>
      <c r="J172" s="20" t="s">
        <v>817</v>
      </c>
      <c r="K172" s="169">
        <v>17</v>
      </c>
      <c r="L172" s="169" t="s">
        <v>19</v>
      </c>
      <c r="M172" s="169">
        <v>10</v>
      </c>
      <c r="N172" s="173" t="s">
        <v>27</v>
      </c>
      <c r="O172" s="175" t="s">
        <v>722</v>
      </c>
      <c r="P172" s="171"/>
      <c r="Q172" s="404"/>
      <c r="R172" s="184" t="s">
        <v>646</v>
      </c>
      <c r="S172" s="397"/>
      <c r="T172" s="169"/>
      <c r="U172" s="47"/>
      <c r="W172" s="174"/>
      <c r="Z172" s="174"/>
      <c r="AA172" s="169"/>
      <c r="AB172" s="177"/>
      <c r="AC172" s="177"/>
      <c r="AD172" s="177"/>
      <c r="AE172" s="176"/>
      <c r="AF172" s="168"/>
      <c r="AG172" s="168"/>
    </row>
    <row r="173" spans="1:33" s="20" customFormat="1" x14ac:dyDescent="0.25">
      <c r="A173" s="363">
        <v>4802</v>
      </c>
      <c r="B173" s="169" t="s">
        <v>23</v>
      </c>
      <c r="C173" s="169">
        <v>6</v>
      </c>
      <c r="D173" s="169" t="s">
        <v>300</v>
      </c>
      <c r="E173" s="170">
        <v>689.94</v>
      </c>
      <c r="F173" s="170">
        <v>1145.95</v>
      </c>
      <c r="G173" s="168"/>
      <c r="H173" s="169">
        <v>4</v>
      </c>
      <c r="I173" s="169">
        <v>9</v>
      </c>
      <c r="J173" s="20" t="s">
        <v>817</v>
      </c>
      <c r="K173" s="169">
        <v>13</v>
      </c>
      <c r="L173" s="169" t="s">
        <v>19</v>
      </c>
      <c r="M173" s="169">
        <v>0</v>
      </c>
      <c r="N173" s="173" t="s">
        <v>27</v>
      </c>
      <c r="O173" s="175" t="s">
        <v>722</v>
      </c>
      <c r="P173" s="171"/>
      <c r="Q173" s="404"/>
      <c r="R173" s="184" t="s">
        <v>646</v>
      </c>
      <c r="S173" s="397"/>
      <c r="T173" s="169"/>
      <c r="U173" s="47"/>
      <c r="W173" s="174"/>
      <c r="Z173" s="174"/>
      <c r="AA173" s="176" t="s">
        <v>544</v>
      </c>
      <c r="AB173" s="177"/>
      <c r="AC173" s="177"/>
      <c r="AD173" s="177"/>
      <c r="AE173" s="176"/>
      <c r="AG173" s="168"/>
    </row>
    <row r="174" spans="1:33" s="20" customFormat="1" x14ac:dyDescent="0.25">
      <c r="A174" s="363">
        <v>4804</v>
      </c>
      <c r="B174" s="169" t="s">
        <v>23</v>
      </c>
      <c r="C174" s="169">
        <v>6</v>
      </c>
      <c r="D174" s="169" t="s">
        <v>201</v>
      </c>
      <c r="E174" s="170">
        <v>683.19</v>
      </c>
      <c r="F174" s="170">
        <v>1145.96</v>
      </c>
      <c r="G174" s="168"/>
      <c r="H174" s="169">
        <v>4</v>
      </c>
      <c r="I174" s="169">
        <v>127</v>
      </c>
      <c r="J174" s="20" t="s">
        <v>817</v>
      </c>
      <c r="K174" s="169">
        <v>31</v>
      </c>
      <c r="L174" s="169" t="s">
        <v>19</v>
      </c>
      <c r="M174" s="169">
        <v>12</v>
      </c>
      <c r="N174" s="173" t="s">
        <v>27</v>
      </c>
      <c r="O174" s="175" t="s">
        <v>722</v>
      </c>
      <c r="P174" s="171"/>
      <c r="Q174" s="404"/>
      <c r="R174" s="184" t="s">
        <v>646</v>
      </c>
      <c r="S174" s="397"/>
      <c r="T174" s="169"/>
      <c r="U174" s="47"/>
      <c r="W174" s="174"/>
      <c r="Z174" s="174"/>
      <c r="AA174" s="169"/>
      <c r="AB174" s="177"/>
      <c r="AC174" s="177"/>
      <c r="AD174" s="177"/>
      <c r="AE174" s="176"/>
      <c r="AF174" s="168"/>
      <c r="AG174" s="168"/>
    </row>
    <row r="175" spans="1:33" s="20" customFormat="1" x14ac:dyDescent="0.25">
      <c r="A175" s="363">
        <v>4810</v>
      </c>
      <c r="B175" s="169" t="s">
        <v>23</v>
      </c>
      <c r="C175" s="169">
        <v>6</v>
      </c>
      <c r="D175" s="169" t="s">
        <v>311</v>
      </c>
      <c r="E175" s="170">
        <v>682.72</v>
      </c>
      <c r="F175" s="170">
        <v>1146.51</v>
      </c>
      <c r="G175" s="168"/>
      <c r="H175" s="169">
        <v>2</v>
      </c>
      <c r="I175" s="169">
        <v>113</v>
      </c>
      <c r="J175" s="20" t="s">
        <v>817</v>
      </c>
      <c r="K175" s="169">
        <v>79</v>
      </c>
      <c r="L175" s="172" t="s">
        <v>27</v>
      </c>
      <c r="M175" s="169">
        <v>19</v>
      </c>
      <c r="N175" s="173" t="s">
        <v>27</v>
      </c>
      <c r="O175" s="175" t="s">
        <v>722</v>
      </c>
      <c r="P175" s="171"/>
      <c r="Q175" s="404"/>
      <c r="R175" s="184" t="s">
        <v>646</v>
      </c>
      <c r="S175" s="397"/>
      <c r="T175" s="169"/>
      <c r="U175" s="47"/>
      <c r="W175" s="174"/>
      <c r="Z175" s="174"/>
      <c r="AA175" s="175" t="s">
        <v>829</v>
      </c>
      <c r="AB175" s="177"/>
      <c r="AC175" s="177"/>
      <c r="AD175" s="177"/>
      <c r="AE175" s="176"/>
      <c r="AF175" s="168"/>
      <c r="AG175" s="168"/>
    </row>
    <row r="176" spans="1:33" s="20" customFormat="1" x14ac:dyDescent="0.25">
      <c r="A176" s="363">
        <v>4813</v>
      </c>
      <c r="B176" s="169" t="s">
        <v>23</v>
      </c>
      <c r="C176" s="169">
        <v>6</v>
      </c>
      <c r="D176" s="169" t="s">
        <v>830</v>
      </c>
      <c r="E176" s="170">
        <v>685.26</v>
      </c>
      <c r="F176" s="170">
        <v>1146.69</v>
      </c>
      <c r="G176" s="168"/>
      <c r="H176" s="169">
        <v>2</v>
      </c>
      <c r="I176" s="169">
        <v>132</v>
      </c>
      <c r="J176" s="20" t="s">
        <v>817</v>
      </c>
      <c r="K176" s="169">
        <v>81</v>
      </c>
      <c r="L176" s="169" t="s">
        <v>19</v>
      </c>
      <c r="M176" s="169">
        <v>20</v>
      </c>
      <c r="N176" s="173" t="s">
        <v>27</v>
      </c>
      <c r="O176" s="175" t="s">
        <v>722</v>
      </c>
      <c r="P176" s="171"/>
      <c r="Q176" s="404"/>
      <c r="R176" s="184" t="s">
        <v>646</v>
      </c>
      <c r="S176" s="397"/>
      <c r="T176" s="169"/>
      <c r="U176" s="47"/>
      <c r="W176" s="174"/>
      <c r="Z176" s="174"/>
      <c r="AA176" s="175" t="s">
        <v>829</v>
      </c>
      <c r="AB176" s="177"/>
      <c r="AC176" s="177"/>
      <c r="AD176" s="177"/>
      <c r="AE176" s="176"/>
      <c r="AF176" s="168"/>
      <c r="AG176" s="168"/>
    </row>
    <row r="177" spans="1:45" s="20" customFormat="1" x14ac:dyDescent="0.25">
      <c r="A177" s="363">
        <v>4814</v>
      </c>
      <c r="B177" s="169" t="s">
        <v>23</v>
      </c>
      <c r="C177" s="169">
        <v>6</v>
      </c>
      <c r="D177" s="169" t="s">
        <v>311</v>
      </c>
      <c r="E177" s="170">
        <v>682.59</v>
      </c>
      <c r="F177" s="170">
        <v>1146.3399999999999</v>
      </c>
      <c r="G177" s="168"/>
      <c r="H177" s="169">
        <v>4</v>
      </c>
      <c r="I177" s="169">
        <v>88</v>
      </c>
      <c r="J177" s="20" t="s">
        <v>817</v>
      </c>
      <c r="K177" s="169">
        <v>32</v>
      </c>
      <c r="L177" s="169" t="s">
        <v>19</v>
      </c>
      <c r="M177" s="169">
        <v>11</v>
      </c>
      <c r="N177" s="173" t="s">
        <v>27</v>
      </c>
      <c r="O177" s="175" t="s">
        <v>722</v>
      </c>
      <c r="P177" s="171"/>
      <c r="Q177" s="404"/>
      <c r="R177" s="184" t="s">
        <v>646</v>
      </c>
      <c r="S177" s="397"/>
      <c r="T177" s="169"/>
      <c r="U177" s="47"/>
      <c r="W177" s="174"/>
      <c r="Z177" s="174"/>
      <c r="AA177" s="175" t="s">
        <v>828</v>
      </c>
      <c r="AB177" s="177"/>
      <c r="AC177" s="177"/>
      <c r="AD177" s="177"/>
      <c r="AE177" s="176"/>
      <c r="AF177" s="168"/>
      <c r="AG177" s="168"/>
    </row>
    <row r="178" spans="1:45" s="20" customFormat="1" x14ac:dyDescent="0.25">
      <c r="A178" s="363">
        <v>4816</v>
      </c>
      <c r="B178" s="169" t="s">
        <v>23</v>
      </c>
      <c r="C178" s="169">
        <v>6</v>
      </c>
      <c r="D178" s="169" t="s">
        <v>504</v>
      </c>
      <c r="E178" s="170">
        <v>684.68</v>
      </c>
      <c r="F178" s="170">
        <v>1146.71</v>
      </c>
      <c r="G178" s="168"/>
      <c r="H178" s="169">
        <v>2</v>
      </c>
      <c r="I178" s="169">
        <v>132</v>
      </c>
      <c r="J178" s="20" t="s">
        <v>817</v>
      </c>
      <c r="K178" s="169">
        <v>22</v>
      </c>
      <c r="L178" s="172" t="s">
        <v>27</v>
      </c>
      <c r="M178" s="169">
        <v>10</v>
      </c>
      <c r="N178" s="173" t="s">
        <v>27</v>
      </c>
      <c r="O178" s="175" t="s">
        <v>722</v>
      </c>
      <c r="P178" s="171"/>
      <c r="Q178" s="404"/>
      <c r="R178" s="184" t="s">
        <v>646</v>
      </c>
      <c r="S178" s="397"/>
      <c r="T178" s="169"/>
      <c r="U178" s="47"/>
      <c r="W178" s="174"/>
      <c r="Z178" s="174"/>
      <c r="AA178" s="169"/>
      <c r="AB178" s="177"/>
      <c r="AC178" s="177"/>
      <c r="AD178" s="177"/>
      <c r="AE178" s="176"/>
      <c r="AF178" s="168"/>
      <c r="AG178" s="168"/>
    </row>
    <row r="179" spans="1:45" s="20" customFormat="1" x14ac:dyDescent="0.25">
      <c r="A179" s="363">
        <v>4818</v>
      </c>
      <c r="B179" s="169" t="s">
        <v>23</v>
      </c>
      <c r="C179" s="169">
        <v>6</v>
      </c>
      <c r="D179" s="169" t="s">
        <v>296</v>
      </c>
      <c r="E179" s="170">
        <v>688.16</v>
      </c>
      <c r="F179" s="170">
        <v>1147.75</v>
      </c>
      <c r="G179" s="168"/>
      <c r="H179" s="169">
        <v>4</v>
      </c>
      <c r="I179" s="169">
        <v>56</v>
      </c>
      <c r="J179" s="20" t="s">
        <v>817</v>
      </c>
      <c r="K179" s="169">
        <v>27</v>
      </c>
      <c r="L179" s="172" t="s">
        <v>27</v>
      </c>
      <c r="M179" s="169">
        <v>12</v>
      </c>
      <c r="N179" s="173" t="s">
        <v>27</v>
      </c>
      <c r="O179" s="175" t="s">
        <v>722</v>
      </c>
      <c r="P179" s="171"/>
      <c r="Q179" s="404"/>
      <c r="R179" s="184" t="s">
        <v>646</v>
      </c>
      <c r="S179" s="397"/>
      <c r="T179" s="169"/>
      <c r="U179" s="47"/>
      <c r="W179" s="174"/>
      <c r="Z179" s="174"/>
      <c r="AA179" s="169"/>
      <c r="AB179" s="177"/>
      <c r="AC179" s="177"/>
      <c r="AD179" s="177"/>
      <c r="AE179" s="176"/>
      <c r="AF179" s="168"/>
      <c r="AG179" s="168"/>
    </row>
    <row r="180" spans="1:45" s="20" customFormat="1" x14ac:dyDescent="0.25">
      <c r="A180" s="363">
        <v>4820</v>
      </c>
      <c r="B180" s="169" t="s">
        <v>23</v>
      </c>
      <c r="C180" s="169">
        <v>6</v>
      </c>
      <c r="D180" s="169" t="s">
        <v>182</v>
      </c>
      <c r="E180" s="170">
        <v>687.44</v>
      </c>
      <c r="F180" s="170">
        <v>1147.1600000000001</v>
      </c>
      <c r="G180" s="168"/>
      <c r="H180" s="169">
        <v>2</v>
      </c>
      <c r="I180" s="169">
        <v>113</v>
      </c>
      <c r="J180" s="20" t="s">
        <v>817</v>
      </c>
      <c r="K180" s="169">
        <v>82</v>
      </c>
      <c r="L180" s="169" t="s">
        <v>19</v>
      </c>
      <c r="M180" s="169">
        <v>21</v>
      </c>
      <c r="N180" s="173" t="s">
        <v>27</v>
      </c>
      <c r="O180" s="175" t="s">
        <v>722</v>
      </c>
      <c r="P180" s="171"/>
      <c r="Q180" s="404"/>
      <c r="R180" s="184" t="s">
        <v>646</v>
      </c>
      <c r="S180" s="397"/>
      <c r="T180" s="169"/>
      <c r="U180" s="47"/>
      <c r="W180" s="174"/>
      <c r="Z180" s="174"/>
      <c r="AA180" s="175" t="s">
        <v>829</v>
      </c>
      <c r="AB180" s="177"/>
      <c r="AC180" s="177"/>
      <c r="AD180" s="177"/>
      <c r="AE180" s="176"/>
      <c r="AF180" s="168"/>
      <c r="AG180" s="168"/>
    </row>
    <row r="181" spans="1:45" s="20" customFormat="1" x14ac:dyDescent="0.25">
      <c r="A181" s="363">
        <v>4828</v>
      </c>
      <c r="B181" s="169" t="s">
        <v>23</v>
      </c>
      <c r="C181" s="169">
        <v>6</v>
      </c>
      <c r="D181" s="169" t="s">
        <v>278</v>
      </c>
      <c r="E181" s="170">
        <v>689.9</v>
      </c>
      <c r="F181" s="170">
        <v>1148.44</v>
      </c>
      <c r="G181" s="168"/>
      <c r="H181" s="169">
        <v>4</v>
      </c>
      <c r="I181" s="169">
        <v>127</v>
      </c>
      <c r="J181" s="20" t="s">
        <v>817</v>
      </c>
      <c r="K181" s="169">
        <v>27</v>
      </c>
      <c r="L181" s="169" t="s">
        <v>19</v>
      </c>
      <c r="M181" s="169">
        <v>8</v>
      </c>
      <c r="N181" s="173" t="s">
        <v>27</v>
      </c>
      <c r="O181" s="175" t="s">
        <v>722</v>
      </c>
      <c r="P181" s="171"/>
      <c r="Q181" s="404"/>
      <c r="R181" s="184" t="s">
        <v>646</v>
      </c>
      <c r="S181" s="397"/>
      <c r="T181" s="169"/>
      <c r="U181" s="47"/>
      <c r="W181" s="174"/>
      <c r="Z181" s="174"/>
      <c r="AA181" s="175" t="s">
        <v>828</v>
      </c>
      <c r="AB181" s="177"/>
      <c r="AC181" s="177"/>
      <c r="AD181" s="177"/>
      <c r="AE181" s="176"/>
      <c r="AF181" s="168"/>
      <c r="AG181" s="168"/>
    </row>
    <row r="182" spans="1:45" s="20" customFormat="1" x14ac:dyDescent="0.25">
      <c r="A182" s="363">
        <v>34631</v>
      </c>
      <c r="B182" s="169" t="s">
        <v>23</v>
      </c>
      <c r="C182" s="169">
        <v>7</v>
      </c>
      <c r="D182" s="169" t="s">
        <v>225</v>
      </c>
      <c r="E182" s="170">
        <v>690.08</v>
      </c>
      <c r="F182" s="170">
        <v>1144.99</v>
      </c>
      <c r="G182" s="168"/>
      <c r="H182" s="169">
        <v>4</v>
      </c>
      <c r="I182" s="169">
        <v>173</v>
      </c>
      <c r="J182" s="20" t="s">
        <v>817</v>
      </c>
      <c r="K182" s="169">
        <v>102</v>
      </c>
      <c r="L182" s="169" t="s">
        <v>19</v>
      </c>
      <c r="M182" s="169">
        <v>22</v>
      </c>
      <c r="N182" s="173" t="s">
        <v>27</v>
      </c>
      <c r="O182" s="175" t="s">
        <v>722</v>
      </c>
      <c r="P182" s="171"/>
      <c r="Q182" s="404"/>
      <c r="R182" s="184" t="s">
        <v>646</v>
      </c>
      <c r="S182" s="397"/>
      <c r="T182" s="169"/>
      <c r="U182" s="47"/>
      <c r="W182" s="174"/>
      <c r="Z182" s="174"/>
      <c r="AA182" s="169"/>
      <c r="AB182" s="177"/>
      <c r="AC182" s="177"/>
      <c r="AD182" s="177"/>
      <c r="AE182" s="169"/>
      <c r="AF182" s="169"/>
      <c r="AG182" s="169"/>
    </row>
    <row r="183" spans="1:45" s="20" customFormat="1" x14ac:dyDescent="0.25">
      <c r="A183" s="363">
        <v>34650</v>
      </c>
      <c r="B183" s="169" t="s">
        <v>23</v>
      </c>
      <c r="C183" s="169">
        <v>7</v>
      </c>
      <c r="D183" s="169" t="s">
        <v>307</v>
      </c>
      <c r="E183" s="170">
        <v>690.13</v>
      </c>
      <c r="F183" s="170">
        <v>1146.48</v>
      </c>
      <c r="G183" s="168"/>
      <c r="H183" s="169">
        <v>4</v>
      </c>
      <c r="I183" s="169">
        <v>88</v>
      </c>
      <c r="J183" s="20" t="s">
        <v>817</v>
      </c>
      <c r="K183" s="169">
        <v>76</v>
      </c>
      <c r="L183" s="169" t="s">
        <v>19</v>
      </c>
      <c r="M183" s="169">
        <v>10</v>
      </c>
      <c r="N183" s="173" t="s">
        <v>27</v>
      </c>
      <c r="O183" s="175" t="s">
        <v>722</v>
      </c>
      <c r="P183" s="171"/>
      <c r="Q183" s="404"/>
      <c r="R183" s="184" t="s">
        <v>646</v>
      </c>
      <c r="S183" s="397"/>
      <c r="T183" s="169"/>
      <c r="U183" s="47"/>
      <c r="W183" s="174"/>
      <c r="Z183" s="174"/>
      <c r="AA183" s="169"/>
      <c r="AB183" s="177"/>
      <c r="AC183" s="177"/>
      <c r="AD183" s="177"/>
      <c r="AE183" s="176"/>
      <c r="AF183" s="169"/>
      <c r="AG183" s="169"/>
    </row>
    <row r="184" spans="1:45" s="20" customFormat="1" x14ac:dyDescent="0.25">
      <c r="A184" s="178">
        <v>34648</v>
      </c>
      <c r="B184" s="166" t="s">
        <v>23</v>
      </c>
      <c r="C184" s="166">
        <v>7</v>
      </c>
      <c r="D184" s="166" t="s">
        <v>201</v>
      </c>
      <c r="E184" s="179">
        <v>693.16</v>
      </c>
      <c r="F184" s="179">
        <v>1145.31</v>
      </c>
      <c r="H184" s="166">
        <v>4</v>
      </c>
      <c r="I184" s="166">
        <v>77</v>
      </c>
      <c r="J184" s="20" t="s">
        <v>817</v>
      </c>
      <c r="K184" s="166">
        <v>33</v>
      </c>
      <c r="L184" s="166" t="s">
        <v>19</v>
      </c>
      <c r="M184" s="166">
        <v>11</v>
      </c>
      <c r="N184" s="180" t="s">
        <v>27</v>
      </c>
      <c r="O184" s="180"/>
      <c r="P184" s="181"/>
      <c r="Q184" s="408"/>
      <c r="R184" s="184" t="s">
        <v>646</v>
      </c>
      <c r="S184" s="409"/>
      <c r="T184" s="166"/>
      <c r="U184" s="110"/>
      <c r="V184" s="166"/>
      <c r="W184" s="166"/>
      <c r="X184" s="166"/>
      <c r="Y184" s="166"/>
      <c r="Z184" s="166"/>
      <c r="AA184" s="181"/>
      <c r="AC184" s="182"/>
      <c r="AD184" s="182"/>
      <c r="AE184" s="182"/>
      <c r="AG184" s="166"/>
      <c r="AH184" s="166"/>
      <c r="AN184" s="166"/>
      <c r="AO184" s="166"/>
      <c r="AP184" s="166"/>
      <c r="AQ184" s="166"/>
      <c r="AR184" s="178"/>
      <c r="AS184" s="178"/>
    </row>
    <row r="185" spans="1:45" s="20" customFormat="1" x14ac:dyDescent="0.25">
      <c r="A185" s="178">
        <v>34702</v>
      </c>
      <c r="B185" s="166" t="s">
        <v>23</v>
      </c>
      <c r="C185" s="166">
        <v>7</v>
      </c>
      <c r="D185" s="166" t="s">
        <v>317</v>
      </c>
      <c r="E185" s="179">
        <v>691.5</v>
      </c>
      <c r="F185" s="179">
        <v>1149.46</v>
      </c>
      <c r="H185" s="166">
        <v>8</v>
      </c>
      <c r="I185" s="166">
        <v>57</v>
      </c>
      <c r="J185" s="20" t="s">
        <v>817</v>
      </c>
      <c r="K185" s="166">
        <v>15</v>
      </c>
      <c r="L185" s="166" t="s">
        <v>19</v>
      </c>
      <c r="M185" s="166">
        <v>9</v>
      </c>
      <c r="N185" s="180" t="s">
        <v>27</v>
      </c>
      <c r="O185" s="183" t="s">
        <v>722</v>
      </c>
      <c r="P185" s="181"/>
      <c r="Q185" s="408"/>
      <c r="R185" s="184" t="s">
        <v>646</v>
      </c>
      <c r="S185" s="409"/>
      <c r="T185" s="166"/>
      <c r="U185" s="110"/>
      <c r="Z185" s="181"/>
      <c r="AA185" s="166"/>
      <c r="AB185" s="182"/>
      <c r="AC185" s="182"/>
      <c r="AD185" s="167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78"/>
      <c r="AS185" s="178"/>
    </row>
    <row r="186" spans="1:45" s="23" customFormat="1" x14ac:dyDescent="0.25">
      <c r="A186" s="41"/>
      <c r="E186" s="36"/>
      <c r="F186" s="36"/>
      <c r="G186" s="37"/>
      <c r="P186" s="37"/>
      <c r="Q186" s="390"/>
      <c r="R186" s="132"/>
      <c r="S186" s="390"/>
      <c r="T186" s="38"/>
      <c r="U186" s="41"/>
      <c r="X186" s="36"/>
      <c r="Z186" s="116"/>
    </row>
    <row r="187" spans="1:45" s="14" customFormat="1" x14ac:dyDescent="0.25">
      <c r="A187" s="13" t="s">
        <v>857</v>
      </c>
      <c r="B187" s="8"/>
      <c r="D187" s="8"/>
      <c r="E187" s="15"/>
      <c r="F187" s="15"/>
      <c r="G187" s="8"/>
      <c r="H187" s="8"/>
      <c r="I187" s="8"/>
      <c r="J187" s="8"/>
      <c r="K187" s="8"/>
      <c r="L187" s="8"/>
      <c r="M187" s="8"/>
      <c r="N187" s="16"/>
      <c r="O187" s="8"/>
      <c r="P187" s="8"/>
      <c r="Q187" s="18"/>
      <c r="R187" s="18"/>
      <c r="S187" s="18"/>
      <c r="T187" s="8"/>
      <c r="U187" s="18"/>
      <c r="V187" s="17"/>
      <c r="W187" s="8"/>
      <c r="X187" s="15"/>
      <c r="Y187" s="8"/>
      <c r="Z187" s="113"/>
      <c r="AC187" s="8"/>
      <c r="AH187" s="8"/>
    </row>
    <row r="188" spans="1:45" s="20" customFormat="1" x14ac:dyDescent="0.25">
      <c r="A188" s="47">
        <v>4886</v>
      </c>
      <c r="B188" s="20" t="s">
        <v>23</v>
      </c>
      <c r="C188" s="20">
        <v>6</v>
      </c>
      <c r="D188" s="20" t="s">
        <v>72</v>
      </c>
      <c r="E188" s="29">
        <v>682.16</v>
      </c>
      <c r="F188" s="29">
        <v>1152.83</v>
      </c>
      <c r="G188" s="30"/>
      <c r="H188" s="20">
        <v>13</v>
      </c>
      <c r="I188" s="20">
        <v>65</v>
      </c>
      <c r="J188" s="34" t="s">
        <v>28</v>
      </c>
      <c r="K188" s="20">
        <v>80</v>
      </c>
      <c r="L188" s="43" t="s">
        <v>27</v>
      </c>
      <c r="M188" s="20">
        <v>0</v>
      </c>
      <c r="N188" s="34" t="s">
        <v>903</v>
      </c>
      <c r="O188" s="33"/>
      <c r="P188" s="32">
        <v>2738</v>
      </c>
      <c r="Q188" s="35">
        <v>2719</v>
      </c>
      <c r="R188" s="12">
        <v>2717</v>
      </c>
      <c r="S188" s="124"/>
      <c r="T188" s="47" t="s">
        <v>554</v>
      </c>
      <c r="U188" s="216">
        <f>P188+K188-1</f>
        <v>2817</v>
      </c>
      <c r="V188" s="20">
        <v>122.5</v>
      </c>
      <c r="W188" s="20">
        <v>1.53</v>
      </c>
      <c r="X188" s="29">
        <v>0</v>
      </c>
      <c r="Y188" s="20">
        <v>0</v>
      </c>
      <c r="Z188" s="114" t="s">
        <v>811</v>
      </c>
      <c r="AA188" s="20" t="s">
        <v>26</v>
      </c>
    </row>
    <row r="189" spans="1:45" s="20" customFormat="1" x14ac:dyDescent="0.25">
      <c r="A189" s="47">
        <v>34752</v>
      </c>
      <c r="B189" s="20" t="s">
        <v>23</v>
      </c>
      <c r="C189" s="20">
        <v>7</v>
      </c>
      <c r="D189" s="20" t="s">
        <v>324</v>
      </c>
      <c r="E189" s="29">
        <v>691.72</v>
      </c>
      <c r="F189" s="29">
        <v>1151.6199999999999</v>
      </c>
      <c r="G189" s="30"/>
      <c r="H189" s="20">
        <v>13</v>
      </c>
      <c r="I189" s="22">
        <v>157</v>
      </c>
      <c r="J189" s="34" t="s">
        <v>10</v>
      </c>
      <c r="K189" s="22">
        <v>90</v>
      </c>
      <c r="L189" s="20" t="s">
        <v>19</v>
      </c>
      <c r="M189" s="20">
        <v>11</v>
      </c>
      <c r="N189" s="33" t="s">
        <v>901</v>
      </c>
      <c r="O189" s="33"/>
      <c r="P189" s="32">
        <v>2728</v>
      </c>
      <c r="Q189" s="35">
        <v>2719</v>
      </c>
      <c r="R189" s="12">
        <v>2717</v>
      </c>
      <c r="S189" s="124"/>
      <c r="T189" s="47" t="s">
        <v>554</v>
      </c>
      <c r="U189" s="216">
        <f t="shared" ref="U189:U227" si="4">P189+K189-1</f>
        <v>2817</v>
      </c>
      <c r="V189" s="22">
        <v>96.8</v>
      </c>
      <c r="W189" s="22">
        <v>1.08</v>
      </c>
      <c r="X189" s="49">
        <v>0.84</v>
      </c>
      <c r="Y189" s="22">
        <v>0.77</v>
      </c>
      <c r="Z189" s="122" t="s">
        <v>807</v>
      </c>
      <c r="AA189" s="20" t="s">
        <v>122</v>
      </c>
    </row>
    <row r="190" spans="1:45" s="20" customFormat="1" x14ac:dyDescent="0.25">
      <c r="A190" s="47">
        <v>4849</v>
      </c>
      <c r="B190" s="20" t="s">
        <v>23</v>
      </c>
      <c r="C190" s="20">
        <v>6</v>
      </c>
      <c r="D190" s="20" t="s">
        <v>337</v>
      </c>
      <c r="E190" s="29">
        <v>680.28</v>
      </c>
      <c r="F190" s="29">
        <v>1149.71</v>
      </c>
      <c r="G190" s="30"/>
      <c r="H190" s="20">
        <v>13</v>
      </c>
      <c r="I190" s="20">
        <v>118</v>
      </c>
      <c r="J190" s="34" t="s">
        <v>28</v>
      </c>
      <c r="K190" s="22">
        <v>87</v>
      </c>
      <c r="L190" s="20" t="s">
        <v>19</v>
      </c>
      <c r="M190" s="20">
        <v>13</v>
      </c>
      <c r="N190" s="33" t="s">
        <v>902</v>
      </c>
      <c r="O190" s="33"/>
      <c r="P190" s="32">
        <v>2718</v>
      </c>
      <c r="Q190" s="124"/>
      <c r="R190" s="12">
        <v>2717</v>
      </c>
      <c r="S190" s="35">
        <v>2710</v>
      </c>
      <c r="T190" s="47" t="s">
        <v>554</v>
      </c>
      <c r="U190" s="216">
        <f t="shared" si="4"/>
        <v>2804</v>
      </c>
      <c r="V190" s="20">
        <v>114.3</v>
      </c>
      <c r="W190" s="20">
        <v>1.31</v>
      </c>
      <c r="X190" s="29">
        <v>0.93</v>
      </c>
      <c r="Y190" s="20">
        <v>1.1100000000000001</v>
      </c>
      <c r="Z190" s="122" t="s">
        <v>807</v>
      </c>
      <c r="AA190" s="20" t="s">
        <v>122</v>
      </c>
    </row>
    <row r="191" spans="1:45" s="20" customFormat="1" x14ac:dyDescent="0.25">
      <c r="A191" s="47">
        <v>4868</v>
      </c>
      <c r="B191" s="20" t="s">
        <v>23</v>
      </c>
      <c r="C191" s="20">
        <v>6</v>
      </c>
      <c r="D191" s="20" t="s">
        <v>335</v>
      </c>
      <c r="E191" s="29">
        <v>682.6</v>
      </c>
      <c r="F191" s="29">
        <v>1150.7</v>
      </c>
      <c r="G191" s="30"/>
      <c r="H191" s="20">
        <v>13</v>
      </c>
      <c r="I191" s="20">
        <v>43</v>
      </c>
      <c r="J191" s="34" t="s">
        <v>28</v>
      </c>
      <c r="K191" s="20">
        <v>63</v>
      </c>
      <c r="L191" s="43" t="s">
        <v>27</v>
      </c>
      <c r="M191" s="20">
        <v>3</v>
      </c>
      <c r="N191" s="33" t="s">
        <v>904</v>
      </c>
      <c r="O191" s="33"/>
      <c r="P191" s="32">
        <v>2737</v>
      </c>
      <c r="Q191" s="35">
        <v>2719</v>
      </c>
      <c r="R191" s="12">
        <v>2717</v>
      </c>
      <c r="S191" s="124"/>
      <c r="T191" s="20" t="s">
        <v>554</v>
      </c>
      <c r="U191" s="216">
        <f t="shared" si="4"/>
        <v>2799</v>
      </c>
      <c r="V191" s="20">
        <v>74.2</v>
      </c>
      <c r="W191" s="20">
        <v>1.18</v>
      </c>
      <c r="X191" s="29">
        <v>1.45</v>
      </c>
      <c r="Y191" s="20">
        <v>1.37</v>
      </c>
      <c r="Z191" s="87" t="s">
        <v>806</v>
      </c>
      <c r="AA191" s="20" t="s">
        <v>79</v>
      </c>
    </row>
    <row r="192" spans="1:45" s="20" customFormat="1" x14ac:dyDescent="0.25">
      <c r="A192" s="47">
        <v>4884</v>
      </c>
      <c r="B192" s="20" t="s">
        <v>23</v>
      </c>
      <c r="C192" s="20">
        <v>6</v>
      </c>
      <c r="D192" s="20" t="s">
        <v>328</v>
      </c>
      <c r="E192" s="29">
        <v>688.81</v>
      </c>
      <c r="F192" s="29">
        <v>1152.3800000000001</v>
      </c>
      <c r="G192" s="30"/>
      <c r="H192" s="20">
        <v>4</v>
      </c>
      <c r="I192" s="22">
        <v>190</v>
      </c>
      <c r="J192" s="34" t="s">
        <v>10</v>
      </c>
      <c r="K192" s="22">
        <v>50</v>
      </c>
      <c r="L192" s="20" t="s">
        <v>19</v>
      </c>
      <c r="M192" s="20">
        <v>19</v>
      </c>
      <c r="N192" s="33"/>
      <c r="O192" s="34" t="s">
        <v>24</v>
      </c>
      <c r="P192" s="32">
        <v>2719</v>
      </c>
      <c r="Q192" s="35"/>
      <c r="R192" s="12" t="s">
        <v>126</v>
      </c>
      <c r="S192" s="35"/>
      <c r="T192" s="47" t="s">
        <v>554</v>
      </c>
      <c r="U192" s="216">
        <f t="shared" si="4"/>
        <v>2768</v>
      </c>
      <c r="V192" s="20">
        <v>96.3</v>
      </c>
      <c r="W192" s="20">
        <v>1.93</v>
      </c>
      <c r="X192" s="29">
        <v>1.1299999999999999</v>
      </c>
      <c r="Y192" s="20">
        <v>1.85</v>
      </c>
      <c r="Z192" s="87" t="s">
        <v>806</v>
      </c>
    </row>
    <row r="193" spans="1:27" s="20" customFormat="1" x14ac:dyDescent="0.25">
      <c r="A193" s="47">
        <v>4898</v>
      </c>
      <c r="B193" s="20" t="s">
        <v>23</v>
      </c>
      <c r="C193" s="20">
        <v>6</v>
      </c>
      <c r="D193" s="20" t="s">
        <v>73</v>
      </c>
      <c r="E193" s="29">
        <v>686.05</v>
      </c>
      <c r="F193" s="29">
        <v>1153.3800000000001</v>
      </c>
      <c r="G193" s="30"/>
      <c r="H193" s="20">
        <v>4</v>
      </c>
      <c r="I193" s="22">
        <v>88</v>
      </c>
      <c r="J193" s="34" t="s">
        <v>28</v>
      </c>
      <c r="K193" s="22">
        <v>50</v>
      </c>
      <c r="L193" s="43" t="s">
        <v>27</v>
      </c>
      <c r="M193" s="20">
        <v>13</v>
      </c>
      <c r="N193" s="33"/>
      <c r="O193" s="34" t="s">
        <v>722</v>
      </c>
      <c r="P193" s="32">
        <v>2717</v>
      </c>
      <c r="Q193" s="35"/>
      <c r="R193" s="12" t="s">
        <v>134</v>
      </c>
      <c r="S193" s="35"/>
      <c r="T193" s="47" t="s">
        <v>554</v>
      </c>
      <c r="U193" s="216">
        <f t="shared" si="4"/>
        <v>2766</v>
      </c>
      <c r="V193" s="20">
        <v>82.5</v>
      </c>
      <c r="W193" s="20">
        <v>1.65</v>
      </c>
      <c r="X193" s="29">
        <v>1.43</v>
      </c>
      <c r="Y193" s="20">
        <v>1.36</v>
      </c>
      <c r="Z193" s="87" t="s">
        <v>806</v>
      </c>
    </row>
    <row r="194" spans="1:27" s="20" customFormat="1" x14ac:dyDescent="0.25">
      <c r="A194" s="47">
        <v>4890</v>
      </c>
      <c r="B194" s="20" t="s">
        <v>23</v>
      </c>
      <c r="C194" s="20">
        <v>6</v>
      </c>
      <c r="D194" s="20" t="s">
        <v>331</v>
      </c>
      <c r="E194" s="29">
        <v>685.43</v>
      </c>
      <c r="F194" s="29">
        <v>1152.1400000000001</v>
      </c>
      <c r="G194" s="30"/>
      <c r="H194" s="20">
        <v>4</v>
      </c>
      <c r="I194" s="22">
        <v>173</v>
      </c>
      <c r="J194" s="34" t="s">
        <v>10</v>
      </c>
      <c r="K194" s="22">
        <v>48</v>
      </c>
      <c r="L194" s="20" t="s">
        <v>19</v>
      </c>
      <c r="M194" s="20">
        <v>14</v>
      </c>
      <c r="N194" s="33"/>
      <c r="O194" s="34" t="s">
        <v>24</v>
      </c>
      <c r="P194" s="32">
        <v>2719</v>
      </c>
      <c r="Q194" s="35"/>
      <c r="R194" s="12" t="s">
        <v>126</v>
      </c>
      <c r="S194" s="35"/>
      <c r="T194" s="20" t="s">
        <v>554</v>
      </c>
      <c r="U194" s="216">
        <f t="shared" si="4"/>
        <v>2766</v>
      </c>
      <c r="V194" s="20">
        <v>115.9</v>
      </c>
      <c r="W194" s="20">
        <v>2.41</v>
      </c>
      <c r="X194" s="29">
        <v>1.51</v>
      </c>
      <c r="Y194" s="20">
        <v>1.87</v>
      </c>
      <c r="Z194" s="87" t="s">
        <v>808</v>
      </c>
    </row>
    <row r="195" spans="1:27" s="20" customFormat="1" x14ac:dyDescent="0.25">
      <c r="A195" s="47">
        <v>4839</v>
      </c>
      <c r="B195" s="20" t="s">
        <v>23</v>
      </c>
      <c r="C195" s="20">
        <v>6</v>
      </c>
      <c r="D195" s="20" t="s">
        <v>336</v>
      </c>
      <c r="E195" s="29">
        <v>682.97</v>
      </c>
      <c r="F195" s="29">
        <v>1148.78</v>
      </c>
      <c r="G195" s="30"/>
      <c r="H195" s="20">
        <v>2</v>
      </c>
      <c r="I195" s="20">
        <v>153</v>
      </c>
      <c r="J195" s="34" t="s">
        <v>10</v>
      </c>
      <c r="K195" s="22">
        <v>42</v>
      </c>
      <c r="L195" s="20" t="s">
        <v>19</v>
      </c>
      <c r="M195" s="20">
        <v>15</v>
      </c>
      <c r="N195" s="33"/>
      <c r="O195" s="34" t="s">
        <v>24</v>
      </c>
      <c r="P195" s="32">
        <v>2719</v>
      </c>
      <c r="Q195" s="35"/>
      <c r="R195" s="12" t="s">
        <v>126</v>
      </c>
      <c r="S195" s="35"/>
      <c r="T195" s="20" t="s">
        <v>554</v>
      </c>
      <c r="U195" s="216">
        <f t="shared" si="4"/>
        <v>2760</v>
      </c>
      <c r="V195" s="20">
        <v>118.7</v>
      </c>
      <c r="W195" s="20">
        <v>2.83</v>
      </c>
      <c r="X195" s="29">
        <v>2.14</v>
      </c>
      <c r="Y195" s="20">
        <v>2.76</v>
      </c>
      <c r="Z195" s="87" t="s">
        <v>809</v>
      </c>
      <c r="AA195" s="34" t="s">
        <v>125</v>
      </c>
    </row>
    <row r="196" spans="1:27" s="20" customFormat="1" x14ac:dyDescent="0.25">
      <c r="A196" s="47">
        <v>4867</v>
      </c>
      <c r="B196" s="20" t="s">
        <v>23</v>
      </c>
      <c r="C196" s="20">
        <v>6</v>
      </c>
      <c r="D196" s="20" t="s">
        <v>329</v>
      </c>
      <c r="E196" s="29">
        <v>689.12</v>
      </c>
      <c r="F196" s="29">
        <v>1150.4100000000001</v>
      </c>
      <c r="G196" s="30"/>
      <c r="H196" s="20">
        <v>4</v>
      </c>
      <c r="I196" s="20">
        <v>173</v>
      </c>
      <c r="J196" s="34" t="s">
        <v>10</v>
      </c>
      <c r="K196" s="20">
        <v>39</v>
      </c>
      <c r="L196" s="43" t="s">
        <v>27</v>
      </c>
      <c r="M196" s="20">
        <v>15</v>
      </c>
      <c r="N196" s="33"/>
      <c r="O196" s="34" t="s">
        <v>775</v>
      </c>
      <c r="P196" s="32" t="s">
        <v>126</v>
      </c>
      <c r="Q196" s="125"/>
      <c r="R196" s="12" t="s">
        <v>126</v>
      </c>
      <c r="S196" s="125"/>
      <c r="T196" s="20" t="s">
        <v>554</v>
      </c>
      <c r="U196" s="216">
        <f t="shared" si="4"/>
        <v>2757</v>
      </c>
      <c r="V196" s="20">
        <v>83.1</v>
      </c>
      <c r="W196" s="20">
        <v>2.13</v>
      </c>
      <c r="X196" s="29">
        <v>1.94</v>
      </c>
      <c r="Y196" s="20">
        <v>1.79</v>
      </c>
      <c r="Z196" s="87" t="s">
        <v>808</v>
      </c>
    </row>
    <row r="197" spans="1:27" s="20" customFormat="1" x14ac:dyDescent="0.25">
      <c r="A197" s="47">
        <v>34734</v>
      </c>
      <c r="B197" s="20" t="s">
        <v>23</v>
      </c>
      <c r="C197" s="20">
        <v>7</v>
      </c>
      <c r="D197" s="20" t="s">
        <v>351</v>
      </c>
      <c r="E197" s="29">
        <v>691.43</v>
      </c>
      <c r="F197" s="29">
        <v>1150.97</v>
      </c>
      <c r="G197" s="30"/>
      <c r="H197" s="20">
        <v>4</v>
      </c>
      <c r="I197" s="20">
        <v>157</v>
      </c>
      <c r="J197" s="34" t="s">
        <v>10</v>
      </c>
      <c r="K197" s="22">
        <v>37</v>
      </c>
      <c r="L197" s="43" t="s">
        <v>27</v>
      </c>
      <c r="M197" s="20">
        <v>9</v>
      </c>
      <c r="N197" s="33"/>
      <c r="O197" s="34" t="s">
        <v>722</v>
      </c>
      <c r="P197" s="32">
        <v>2717</v>
      </c>
      <c r="Q197" s="35"/>
      <c r="R197" s="12" t="s">
        <v>134</v>
      </c>
      <c r="S197" s="35"/>
      <c r="T197" s="20" t="s">
        <v>554</v>
      </c>
      <c r="U197" s="216">
        <f t="shared" si="4"/>
        <v>2753</v>
      </c>
      <c r="V197" s="20">
        <v>94.6</v>
      </c>
      <c r="W197" s="20">
        <v>2.56</v>
      </c>
      <c r="X197" s="29">
        <v>1.73</v>
      </c>
      <c r="Y197" s="20">
        <v>2.29</v>
      </c>
      <c r="Z197" s="87" t="s">
        <v>808</v>
      </c>
      <c r="AA197" s="34" t="s">
        <v>352</v>
      </c>
    </row>
    <row r="198" spans="1:27" s="20" customFormat="1" x14ac:dyDescent="0.25">
      <c r="A198" s="47">
        <v>34827</v>
      </c>
      <c r="B198" s="20" t="s">
        <v>23</v>
      </c>
      <c r="C198" s="20">
        <v>7</v>
      </c>
      <c r="D198" s="20" t="s">
        <v>318</v>
      </c>
      <c r="E198" s="29">
        <v>690.62</v>
      </c>
      <c r="F198" s="29">
        <v>1155.48</v>
      </c>
      <c r="G198" s="30"/>
      <c r="H198" s="20">
        <v>4</v>
      </c>
      <c r="I198" s="22">
        <v>142</v>
      </c>
      <c r="J198" s="34" t="s">
        <v>10</v>
      </c>
      <c r="K198" s="22">
        <v>37</v>
      </c>
      <c r="L198" s="20" t="s">
        <v>19</v>
      </c>
      <c r="M198" s="20">
        <v>9</v>
      </c>
      <c r="N198" s="33"/>
      <c r="O198" s="34" t="s">
        <v>722</v>
      </c>
      <c r="P198" s="32">
        <v>2717</v>
      </c>
      <c r="Q198" s="35"/>
      <c r="R198" s="12" t="s">
        <v>134</v>
      </c>
      <c r="S198" s="35"/>
      <c r="T198" s="47" t="s">
        <v>554</v>
      </c>
      <c r="U198" s="216">
        <f t="shared" si="4"/>
        <v>2753</v>
      </c>
      <c r="V198" s="20">
        <v>94.1</v>
      </c>
      <c r="W198" s="20">
        <v>2.54</v>
      </c>
      <c r="X198" s="29">
        <v>1.98</v>
      </c>
      <c r="Y198" s="20">
        <v>2.69</v>
      </c>
      <c r="Z198" s="87" t="s">
        <v>808</v>
      </c>
      <c r="AA198" s="34" t="s">
        <v>319</v>
      </c>
    </row>
    <row r="199" spans="1:27" s="20" customFormat="1" x14ac:dyDescent="0.25">
      <c r="A199" s="47">
        <v>34826</v>
      </c>
      <c r="B199" s="20" t="s">
        <v>23</v>
      </c>
      <c r="C199" s="20">
        <v>7</v>
      </c>
      <c r="D199" s="20" t="s">
        <v>318</v>
      </c>
      <c r="E199" s="29">
        <v>690.51</v>
      </c>
      <c r="F199" s="29">
        <v>1155.6199999999999</v>
      </c>
      <c r="G199" s="30"/>
      <c r="H199" s="20">
        <v>4</v>
      </c>
      <c r="I199" s="20">
        <v>127</v>
      </c>
      <c r="J199" s="34" t="s">
        <v>10</v>
      </c>
      <c r="K199" s="22">
        <v>33</v>
      </c>
      <c r="L199" s="20" t="s">
        <v>19</v>
      </c>
      <c r="M199" s="20">
        <v>12</v>
      </c>
      <c r="N199" s="33"/>
      <c r="O199" s="34" t="s">
        <v>24</v>
      </c>
      <c r="P199" s="32">
        <v>2719</v>
      </c>
      <c r="Q199" s="35"/>
      <c r="R199" s="12" t="s">
        <v>126</v>
      </c>
      <c r="S199" s="35"/>
      <c r="T199" s="47" t="s">
        <v>554</v>
      </c>
      <c r="U199" s="216">
        <f t="shared" si="4"/>
        <v>2751</v>
      </c>
      <c r="V199" s="20">
        <v>76.3</v>
      </c>
      <c r="W199" s="20">
        <v>2.31</v>
      </c>
      <c r="X199" s="29">
        <v>1.97</v>
      </c>
      <c r="Y199" s="20">
        <v>1.9</v>
      </c>
      <c r="Z199" s="87" t="s">
        <v>808</v>
      </c>
      <c r="AA199" s="34" t="s">
        <v>959</v>
      </c>
    </row>
    <row r="200" spans="1:27" s="20" customFormat="1" x14ac:dyDescent="0.25">
      <c r="A200" s="47">
        <v>4914</v>
      </c>
      <c r="B200" s="20" t="s">
        <v>23</v>
      </c>
      <c r="C200" s="20">
        <v>6</v>
      </c>
      <c r="D200" s="20" t="s">
        <v>325</v>
      </c>
      <c r="E200" s="29">
        <v>687.77</v>
      </c>
      <c r="F200" s="29">
        <v>1154.67</v>
      </c>
      <c r="G200" s="30"/>
      <c r="H200" s="20">
        <v>8</v>
      </c>
      <c r="I200" s="22">
        <v>201</v>
      </c>
      <c r="J200" s="34" t="s">
        <v>37</v>
      </c>
      <c r="K200" s="22">
        <v>30</v>
      </c>
      <c r="L200" s="20" t="s">
        <v>19</v>
      </c>
      <c r="M200" s="20">
        <v>10</v>
      </c>
      <c r="N200" s="34" t="s">
        <v>327</v>
      </c>
      <c r="O200" s="33"/>
      <c r="P200" s="32" t="s">
        <v>917</v>
      </c>
      <c r="Q200" s="124"/>
      <c r="R200" s="12" t="s">
        <v>147</v>
      </c>
      <c r="S200" s="35" t="s">
        <v>150</v>
      </c>
      <c r="T200" s="20" t="s">
        <v>554</v>
      </c>
      <c r="U200" s="48" t="s">
        <v>148</v>
      </c>
      <c r="V200" s="20">
        <v>72.5</v>
      </c>
      <c r="W200" s="20">
        <v>2.42</v>
      </c>
      <c r="X200" s="29">
        <v>1.63</v>
      </c>
      <c r="Y200" s="20">
        <v>2.39</v>
      </c>
      <c r="Z200" s="87" t="s">
        <v>808</v>
      </c>
    </row>
    <row r="201" spans="1:27" s="20" customFormat="1" x14ac:dyDescent="0.25">
      <c r="A201" s="47">
        <v>34777</v>
      </c>
      <c r="B201" s="20" t="s">
        <v>23</v>
      </c>
      <c r="C201" s="20">
        <v>7</v>
      </c>
      <c r="D201" s="20" t="s">
        <v>322</v>
      </c>
      <c r="E201" s="29">
        <v>691</v>
      </c>
      <c r="F201" s="29">
        <v>1153.45</v>
      </c>
      <c r="G201" s="30"/>
      <c r="H201" s="20">
        <v>4</v>
      </c>
      <c r="I201" s="22">
        <v>82</v>
      </c>
      <c r="J201" s="34" t="s">
        <v>28</v>
      </c>
      <c r="K201" s="22">
        <v>34</v>
      </c>
      <c r="L201" s="20" t="s">
        <v>19</v>
      </c>
      <c r="M201" s="20">
        <v>10</v>
      </c>
      <c r="N201" s="33" t="s">
        <v>27</v>
      </c>
      <c r="O201" s="34" t="s">
        <v>722</v>
      </c>
      <c r="P201" s="32">
        <v>2717</v>
      </c>
      <c r="Q201" s="35"/>
      <c r="R201" s="12" t="s">
        <v>134</v>
      </c>
      <c r="S201" s="35"/>
      <c r="T201" s="20" t="s">
        <v>554</v>
      </c>
      <c r="U201" s="216">
        <f t="shared" si="4"/>
        <v>2750</v>
      </c>
      <c r="V201" s="20">
        <v>70</v>
      </c>
      <c r="W201" s="20">
        <v>2.06</v>
      </c>
      <c r="X201" s="29">
        <v>1.5</v>
      </c>
      <c r="Y201" s="20">
        <v>2.11</v>
      </c>
      <c r="Z201" s="87" t="s">
        <v>808</v>
      </c>
      <c r="AA201" s="34" t="s">
        <v>323</v>
      </c>
    </row>
    <row r="202" spans="1:27" s="20" customFormat="1" x14ac:dyDescent="0.25">
      <c r="A202" s="47">
        <v>4877</v>
      </c>
      <c r="B202" s="20" t="s">
        <v>23</v>
      </c>
      <c r="C202" s="20">
        <v>6</v>
      </c>
      <c r="D202" s="20" t="s">
        <v>332</v>
      </c>
      <c r="E202" s="29">
        <v>685.75</v>
      </c>
      <c r="F202" s="29">
        <v>1150.77</v>
      </c>
      <c r="G202" s="30"/>
      <c r="H202" s="20">
        <v>8</v>
      </c>
      <c r="I202" s="22">
        <v>176</v>
      </c>
      <c r="J202" s="34" t="s">
        <v>10</v>
      </c>
      <c r="K202" s="22">
        <v>31</v>
      </c>
      <c r="L202" s="20" t="s">
        <v>19</v>
      </c>
      <c r="M202" s="20">
        <v>10</v>
      </c>
      <c r="N202" s="33" t="s">
        <v>27</v>
      </c>
      <c r="O202" s="34" t="s">
        <v>24</v>
      </c>
      <c r="P202" s="32">
        <v>2719</v>
      </c>
      <c r="Q202" s="35"/>
      <c r="R202" s="12" t="s">
        <v>126</v>
      </c>
      <c r="S202" s="35"/>
      <c r="T202" s="20" t="s">
        <v>554</v>
      </c>
      <c r="U202" s="216">
        <f t="shared" si="4"/>
        <v>2749</v>
      </c>
      <c r="V202" s="20">
        <v>69.2</v>
      </c>
      <c r="W202" s="20">
        <v>2.23</v>
      </c>
      <c r="X202" s="29">
        <v>1.8</v>
      </c>
      <c r="Y202" s="20">
        <v>2.74</v>
      </c>
      <c r="Z202" s="87" t="s">
        <v>808</v>
      </c>
      <c r="AA202" s="34" t="s">
        <v>125</v>
      </c>
    </row>
    <row r="203" spans="1:27" s="20" customFormat="1" x14ac:dyDescent="0.25">
      <c r="A203" s="47">
        <v>4845</v>
      </c>
      <c r="B203" s="20" t="s">
        <v>23</v>
      </c>
      <c r="C203" s="20">
        <v>6</v>
      </c>
      <c r="D203" s="20" t="s">
        <v>334</v>
      </c>
      <c r="E203" s="29">
        <v>683.83</v>
      </c>
      <c r="F203" s="29">
        <v>1148.83</v>
      </c>
      <c r="G203" s="30"/>
      <c r="H203" s="20">
        <v>4</v>
      </c>
      <c r="I203" s="20">
        <v>157</v>
      </c>
      <c r="J203" s="34" t="s">
        <v>28</v>
      </c>
      <c r="K203" s="20">
        <v>48</v>
      </c>
      <c r="L203" s="20" t="s">
        <v>19</v>
      </c>
      <c r="M203" s="20">
        <v>11</v>
      </c>
      <c r="N203" s="33" t="s">
        <v>27</v>
      </c>
      <c r="O203" s="34" t="s">
        <v>722</v>
      </c>
      <c r="P203" s="32">
        <v>2713</v>
      </c>
      <c r="Q203" s="124"/>
      <c r="R203" s="12" t="s">
        <v>160</v>
      </c>
      <c r="S203" s="35"/>
      <c r="T203" s="20" t="s">
        <v>567</v>
      </c>
      <c r="U203" s="216">
        <f t="shared" si="4"/>
        <v>2760</v>
      </c>
      <c r="V203" s="20">
        <v>107.1</v>
      </c>
      <c r="W203" s="20">
        <v>2.23</v>
      </c>
      <c r="X203" s="29">
        <v>2.35</v>
      </c>
      <c r="Y203" s="20">
        <v>3.02</v>
      </c>
      <c r="Z203" s="87" t="s">
        <v>809</v>
      </c>
      <c r="AA203" s="2"/>
    </row>
    <row r="204" spans="1:27" s="20" customFormat="1" x14ac:dyDescent="0.25">
      <c r="A204" s="47">
        <v>4857</v>
      </c>
      <c r="B204" s="20" t="s">
        <v>23</v>
      </c>
      <c r="C204" s="20">
        <v>6</v>
      </c>
      <c r="D204" s="20" t="s">
        <v>333</v>
      </c>
      <c r="E204" s="29">
        <v>686</v>
      </c>
      <c r="F204" s="29">
        <v>1149.3800000000001</v>
      </c>
      <c r="G204" s="30"/>
      <c r="H204" s="20">
        <v>8</v>
      </c>
      <c r="I204" s="20">
        <v>63</v>
      </c>
      <c r="J204" s="34" t="s">
        <v>10</v>
      </c>
      <c r="K204" s="20">
        <v>25</v>
      </c>
      <c r="L204" s="20" t="s">
        <v>19</v>
      </c>
      <c r="M204" s="20">
        <v>12</v>
      </c>
      <c r="N204" s="33" t="s">
        <v>27</v>
      </c>
      <c r="O204" s="34" t="s">
        <v>722</v>
      </c>
      <c r="P204" s="32">
        <v>2707</v>
      </c>
      <c r="Q204" s="35"/>
      <c r="R204" s="12" t="s">
        <v>169</v>
      </c>
      <c r="S204" s="35"/>
      <c r="T204" s="20" t="s">
        <v>567</v>
      </c>
      <c r="U204" s="216">
        <f t="shared" si="4"/>
        <v>2731</v>
      </c>
      <c r="V204" s="20">
        <v>39.299999999999997</v>
      </c>
      <c r="W204" s="20">
        <v>1.57</v>
      </c>
      <c r="X204" s="29">
        <v>1.55</v>
      </c>
      <c r="Y204" s="20">
        <v>1.6</v>
      </c>
      <c r="Z204" s="87" t="s">
        <v>806</v>
      </c>
      <c r="AA204" s="2"/>
    </row>
    <row r="205" spans="1:27" s="20" customFormat="1" x14ac:dyDescent="0.25">
      <c r="A205" s="47">
        <v>4875</v>
      </c>
      <c r="B205" s="20" t="s">
        <v>23</v>
      </c>
      <c r="C205" s="20">
        <v>6</v>
      </c>
      <c r="D205" s="20" t="s">
        <v>330</v>
      </c>
      <c r="E205" s="29">
        <v>687.03</v>
      </c>
      <c r="F205" s="29">
        <v>1150.04</v>
      </c>
      <c r="G205" s="30"/>
      <c r="H205" s="20">
        <v>8</v>
      </c>
      <c r="I205" s="20">
        <v>87</v>
      </c>
      <c r="J205" s="34" t="s">
        <v>10</v>
      </c>
      <c r="K205" s="20">
        <v>25</v>
      </c>
      <c r="L205" s="20" t="s">
        <v>19</v>
      </c>
      <c r="M205" s="20">
        <v>9</v>
      </c>
      <c r="N205" s="33" t="s">
        <v>27</v>
      </c>
      <c r="O205" s="34" t="s">
        <v>722</v>
      </c>
      <c r="P205" s="32">
        <v>2707</v>
      </c>
      <c r="Q205" s="35"/>
      <c r="R205" s="12" t="s">
        <v>169</v>
      </c>
      <c r="S205" s="35"/>
      <c r="T205" s="20" t="s">
        <v>567</v>
      </c>
      <c r="U205" s="216">
        <f t="shared" si="4"/>
        <v>2731</v>
      </c>
      <c r="V205" s="20">
        <v>49.2</v>
      </c>
      <c r="W205" s="20">
        <v>1.97</v>
      </c>
      <c r="X205" s="29">
        <v>1.9</v>
      </c>
      <c r="Y205" s="20">
        <v>1.74</v>
      </c>
      <c r="Z205" s="87" t="s">
        <v>806</v>
      </c>
      <c r="AA205" s="2"/>
    </row>
    <row r="206" spans="1:27" s="20" customFormat="1" x14ac:dyDescent="0.25">
      <c r="A206" s="47">
        <v>34799</v>
      </c>
      <c r="B206" s="20" t="s">
        <v>23</v>
      </c>
      <c r="C206" s="20">
        <v>7</v>
      </c>
      <c r="D206" s="20" t="s">
        <v>77</v>
      </c>
      <c r="E206" s="29">
        <v>690.86</v>
      </c>
      <c r="F206" s="29">
        <v>1154.08</v>
      </c>
      <c r="G206" s="30"/>
      <c r="H206" s="20">
        <v>4</v>
      </c>
      <c r="I206" s="20">
        <v>226</v>
      </c>
      <c r="J206" s="34" t="s">
        <v>28</v>
      </c>
      <c r="K206" s="22">
        <v>148</v>
      </c>
      <c r="L206" s="20" t="s">
        <v>19</v>
      </c>
      <c r="M206" s="20">
        <v>36</v>
      </c>
      <c r="N206" s="33" t="s">
        <v>733</v>
      </c>
      <c r="O206" s="34"/>
      <c r="P206" s="32">
        <v>2712</v>
      </c>
      <c r="Q206" s="35"/>
      <c r="R206" s="12">
        <v>2707</v>
      </c>
      <c r="S206" s="35"/>
      <c r="T206" s="20" t="s">
        <v>567</v>
      </c>
      <c r="U206" s="216">
        <f t="shared" si="4"/>
        <v>2859</v>
      </c>
      <c r="V206" s="20">
        <v>114.3</v>
      </c>
      <c r="W206" s="20">
        <v>0.77</v>
      </c>
      <c r="X206" s="29">
        <v>0.36</v>
      </c>
      <c r="Y206" s="20">
        <v>0.42</v>
      </c>
      <c r="Z206" s="114" t="s">
        <v>805</v>
      </c>
      <c r="AA206" s="2"/>
    </row>
    <row r="207" spans="1:27" s="20" customFormat="1" x14ac:dyDescent="0.25">
      <c r="A207" s="47">
        <v>4861</v>
      </c>
      <c r="B207" s="20" t="s">
        <v>23</v>
      </c>
      <c r="C207" s="20">
        <v>6</v>
      </c>
      <c r="D207" s="20" t="s">
        <v>343</v>
      </c>
      <c r="E207" s="29">
        <v>685.51</v>
      </c>
      <c r="F207" s="29">
        <v>1149.44</v>
      </c>
      <c r="G207" s="30"/>
      <c r="H207" s="20">
        <v>13</v>
      </c>
      <c r="I207" s="20">
        <v>29</v>
      </c>
      <c r="J207" s="34" t="s">
        <v>28</v>
      </c>
      <c r="K207" s="20">
        <v>75</v>
      </c>
      <c r="L207" s="43" t="s">
        <v>27</v>
      </c>
      <c r="M207" s="20">
        <v>30</v>
      </c>
      <c r="N207" s="33" t="s">
        <v>27</v>
      </c>
      <c r="O207" s="34" t="s">
        <v>777</v>
      </c>
      <c r="P207" s="32">
        <v>2704</v>
      </c>
      <c r="Q207" s="35"/>
      <c r="R207" s="12" t="s">
        <v>179</v>
      </c>
      <c r="S207" s="35"/>
      <c r="T207" s="20" t="s">
        <v>568</v>
      </c>
      <c r="U207" s="216">
        <f t="shared" si="4"/>
        <v>2778</v>
      </c>
      <c r="V207" s="20">
        <v>45</v>
      </c>
      <c r="W207" s="20">
        <v>0.6</v>
      </c>
      <c r="X207" s="29">
        <v>0.5</v>
      </c>
      <c r="Y207" s="20">
        <v>0.42</v>
      </c>
      <c r="Z207" s="114" t="s">
        <v>805</v>
      </c>
      <c r="AA207" s="20" t="s">
        <v>35</v>
      </c>
    </row>
    <row r="208" spans="1:27" s="20" customFormat="1" x14ac:dyDescent="0.25">
      <c r="A208" s="47">
        <v>4873</v>
      </c>
      <c r="B208" s="20" t="s">
        <v>23</v>
      </c>
      <c r="C208" s="20">
        <v>6</v>
      </c>
      <c r="D208" s="20" t="s">
        <v>341</v>
      </c>
      <c r="E208" s="29">
        <v>688.55</v>
      </c>
      <c r="F208" s="29">
        <v>1150.0999999999999</v>
      </c>
      <c r="G208" s="30"/>
      <c r="H208" s="20">
        <v>13</v>
      </c>
      <c r="I208" s="20">
        <v>92</v>
      </c>
      <c r="J208" s="34" t="s">
        <v>28</v>
      </c>
      <c r="K208" s="20">
        <v>70</v>
      </c>
      <c r="L208" s="43" t="s">
        <v>27</v>
      </c>
      <c r="M208" s="20">
        <v>10</v>
      </c>
      <c r="N208" s="34" t="s">
        <v>342</v>
      </c>
      <c r="O208" s="33"/>
      <c r="P208" s="32">
        <v>2712</v>
      </c>
      <c r="Q208" s="35"/>
      <c r="R208" s="12" t="s">
        <v>173</v>
      </c>
      <c r="S208" s="35" t="s">
        <v>299</v>
      </c>
      <c r="T208" s="20" t="s">
        <v>568</v>
      </c>
      <c r="U208" s="216">
        <f t="shared" si="4"/>
        <v>2781</v>
      </c>
      <c r="V208" s="20">
        <v>92.3</v>
      </c>
      <c r="W208" s="20">
        <v>1.32</v>
      </c>
      <c r="X208" s="29">
        <v>0.76</v>
      </c>
      <c r="Y208" s="20">
        <v>1.05</v>
      </c>
      <c r="Z208" s="122" t="s">
        <v>807</v>
      </c>
      <c r="AA208" s="20" t="s">
        <v>122</v>
      </c>
    </row>
    <row r="209" spans="1:27" s="20" customFormat="1" x14ac:dyDescent="0.25">
      <c r="A209" s="47">
        <v>4836</v>
      </c>
      <c r="B209" s="20" t="s">
        <v>23</v>
      </c>
      <c r="C209" s="20">
        <v>6</v>
      </c>
      <c r="D209" s="20" t="s">
        <v>336</v>
      </c>
      <c r="E209" s="29">
        <v>682.56</v>
      </c>
      <c r="F209" s="29">
        <v>1148.67</v>
      </c>
      <c r="G209" s="30"/>
      <c r="H209" s="20">
        <v>2</v>
      </c>
      <c r="I209" s="20">
        <v>97</v>
      </c>
      <c r="J209" s="34" t="s">
        <v>28</v>
      </c>
      <c r="K209" s="20">
        <v>85</v>
      </c>
      <c r="L209" s="20" t="s">
        <v>19</v>
      </c>
      <c r="M209" s="20">
        <v>19</v>
      </c>
      <c r="N209" s="33"/>
      <c r="O209" s="34" t="s">
        <v>722</v>
      </c>
      <c r="P209" s="32">
        <v>2704</v>
      </c>
      <c r="Q209" s="35"/>
      <c r="R209" s="12" t="s">
        <v>179</v>
      </c>
      <c r="S209" s="35"/>
      <c r="T209" s="20" t="s">
        <v>568</v>
      </c>
      <c r="U209" s="216">
        <f t="shared" si="4"/>
        <v>2788</v>
      </c>
      <c r="V209" s="20">
        <v>101.6</v>
      </c>
      <c r="W209" s="20">
        <v>1.2</v>
      </c>
      <c r="X209" s="29">
        <v>0.75</v>
      </c>
      <c r="Y209" s="20">
        <v>1.26</v>
      </c>
      <c r="Z209" s="122" t="s">
        <v>807</v>
      </c>
    </row>
    <row r="210" spans="1:27" s="20" customFormat="1" x14ac:dyDescent="0.25">
      <c r="A210" s="47">
        <v>4883</v>
      </c>
      <c r="B210" s="20" t="s">
        <v>23</v>
      </c>
      <c r="C210" s="20">
        <v>6</v>
      </c>
      <c r="D210" s="20" t="s">
        <v>67</v>
      </c>
      <c r="E210" s="29">
        <v>684.92</v>
      </c>
      <c r="F210" s="29">
        <v>1151.53</v>
      </c>
      <c r="G210" s="30"/>
      <c r="H210" s="20">
        <v>4</v>
      </c>
      <c r="I210" s="20">
        <v>173</v>
      </c>
      <c r="J210" s="34" t="s">
        <v>28</v>
      </c>
      <c r="K210" s="20">
        <v>90</v>
      </c>
      <c r="L210" s="20" t="s">
        <v>19</v>
      </c>
      <c r="M210" s="20">
        <v>32</v>
      </c>
      <c r="N210" s="33"/>
      <c r="O210" s="34" t="s">
        <v>722</v>
      </c>
      <c r="P210" s="32">
        <v>2704</v>
      </c>
      <c r="Q210" s="35"/>
      <c r="R210" s="12" t="s">
        <v>179</v>
      </c>
      <c r="S210" s="35"/>
      <c r="T210" s="20" t="s">
        <v>568</v>
      </c>
      <c r="U210" s="216">
        <f t="shared" si="4"/>
        <v>2793</v>
      </c>
      <c r="V210" s="20">
        <v>104.5</v>
      </c>
      <c r="W210" s="20">
        <v>1.1599999999999999</v>
      </c>
      <c r="X210" s="29">
        <v>0.74</v>
      </c>
      <c r="Y210" s="20">
        <v>0.8</v>
      </c>
      <c r="Z210" s="122" t="s">
        <v>807</v>
      </c>
    </row>
    <row r="211" spans="1:27" s="20" customFormat="1" x14ac:dyDescent="0.25">
      <c r="A211" s="47">
        <v>4888</v>
      </c>
      <c r="B211" s="20" t="s">
        <v>23</v>
      </c>
      <c r="C211" s="20">
        <v>6</v>
      </c>
      <c r="D211" s="20" t="s">
        <v>340</v>
      </c>
      <c r="E211" s="29">
        <v>687.99</v>
      </c>
      <c r="F211" s="29">
        <v>1152.3499999999999</v>
      </c>
      <c r="G211" s="30"/>
      <c r="H211" s="20">
        <v>4</v>
      </c>
      <c r="I211" s="20">
        <v>173</v>
      </c>
      <c r="J211" s="34" t="s">
        <v>28</v>
      </c>
      <c r="K211" s="20">
        <v>96</v>
      </c>
      <c r="L211" s="20" t="s">
        <v>19</v>
      </c>
      <c r="M211" s="20">
        <v>30</v>
      </c>
      <c r="N211" s="33"/>
      <c r="O211" s="34" t="s">
        <v>722</v>
      </c>
      <c r="P211" s="32">
        <v>2704</v>
      </c>
      <c r="Q211" s="35"/>
      <c r="R211" s="12" t="s">
        <v>179</v>
      </c>
      <c r="S211" s="35"/>
      <c r="T211" s="20" t="s">
        <v>568</v>
      </c>
      <c r="U211" s="216">
        <f t="shared" si="4"/>
        <v>2799</v>
      </c>
      <c r="V211" s="20">
        <v>108.6</v>
      </c>
      <c r="W211" s="20">
        <v>1.1299999999999999</v>
      </c>
      <c r="X211" s="29">
        <v>0.87</v>
      </c>
      <c r="Y211" s="20">
        <v>1.01</v>
      </c>
      <c r="Z211" s="122" t="s">
        <v>807</v>
      </c>
    </row>
    <row r="212" spans="1:27" s="20" customFormat="1" x14ac:dyDescent="0.25">
      <c r="A212" s="47">
        <v>4830</v>
      </c>
      <c r="B212" s="20" t="s">
        <v>23</v>
      </c>
      <c r="C212" s="20">
        <v>6</v>
      </c>
      <c r="D212" s="20" t="s">
        <v>349</v>
      </c>
      <c r="E212" s="29">
        <v>680.07</v>
      </c>
      <c r="F212" s="29">
        <v>1148.25</v>
      </c>
      <c r="G212" s="30"/>
      <c r="H212" s="20">
        <v>13</v>
      </c>
      <c r="I212" s="20">
        <v>40</v>
      </c>
      <c r="J212" s="34" t="s">
        <v>28</v>
      </c>
      <c r="K212" s="20">
        <v>45</v>
      </c>
      <c r="L212" s="43" t="s">
        <v>27</v>
      </c>
      <c r="M212" s="20">
        <v>17</v>
      </c>
      <c r="N212" s="33"/>
      <c r="O212" s="34" t="s">
        <v>722</v>
      </c>
      <c r="P212" s="32">
        <v>2704</v>
      </c>
      <c r="Q212" s="35"/>
      <c r="R212" s="12" t="s">
        <v>179</v>
      </c>
      <c r="S212" s="35"/>
      <c r="T212" s="20" t="s">
        <v>568</v>
      </c>
      <c r="U212" s="216">
        <f t="shared" si="4"/>
        <v>2748</v>
      </c>
      <c r="V212" s="20">
        <v>69.599999999999994</v>
      </c>
      <c r="W212" s="20">
        <v>1.55</v>
      </c>
      <c r="X212" s="29">
        <v>1.1100000000000001</v>
      </c>
      <c r="Y212" s="20">
        <v>1.49</v>
      </c>
      <c r="Z212" s="87" t="s">
        <v>806</v>
      </c>
      <c r="AA212" s="20" t="s">
        <v>79</v>
      </c>
    </row>
    <row r="213" spans="1:27" s="20" customFormat="1" x14ac:dyDescent="0.25">
      <c r="A213" s="47">
        <v>4853</v>
      </c>
      <c r="B213" s="20" t="s">
        <v>23</v>
      </c>
      <c r="C213" s="20">
        <v>6</v>
      </c>
      <c r="D213" s="20" t="s">
        <v>310</v>
      </c>
      <c r="E213" s="29">
        <v>682.55</v>
      </c>
      <c r="F213" s="29">
        <v>1150.02</v>
      </c>
      <c r="G213" s="30"/>
      <c r="H213" s="20">
        <v>4</v>
      </c>
      <c r="I213" s="20">
        <v>190</v>
      </c>
      <c r="J213" s="34" t="s">
        <v>28</v>
      </c>
      <c r="K213" s="20">
        <v>56</v>
      </c>
      <c r="L213" s="20" t="s">
        <v>19</v>
      </c>
      <c r="M213" s="20">
        <v>17</v>
      </c>
      <c r="N213" s="33"/>
      <c r="O213" s="34" t="s">
        <v>722</v>
      </c>
      <c r="P213" s="32">
        <v>2704</v>
      </c>
      <c r="Q213" s="35"/>
      <c r="R213" s="12" t="s">
        <v>179</v>
      </c>
      <c r="S213" s="35"/>
      <c r="T213" s="20" t="s">
        <v>568</v>
      </c>
      <c r="U213" s="216">
        <f t="shared" si="4"/>
        <v>2759</v>
      </c>
      <c r="V213" s="20">
        <v>114.9</v>
      </c>
      <c r="W213" s="20">
        <v>2.0499999999999998</v>
      </c>
      <c r="X213" s="29">
        <v>0.99</v>
      </c>
      <c r="Y213" s="20">
        <v>2.27</v>
      </c>
      <c r="Z213" s="87" t="s">
        <v>853</v>
      </c>
    </row>
    <row r="214" spans="1:27" s="20" customFormat="1" x14ac:dyDescent="0.25">
      <c r="A214" s="47">
        <v>4880</v>
      </c>
      <c r="B214" s="20" t="s">
        <v>23</v>
      </c>
      <c r="C214" s="20">
        <v>6</v>
      </c>
      <c r="D214" s="20" t="s">
        <v>68</v>
      </c>
      <c r="E214" s="29">
        <v>682.28</v>
      </c>
      <c r="F214" s="29">
        <v>1151.67</v>
      </c>
      <c r="G214" s="30"/>
      <c r="H214" s="20">
        <v>13</v>
      </c>
      <c r="I214" s="20">
        <v>72</v>
      </c>
      <c r="J214" s="34" t="s">
        <v>28</v>
      </c>
      <c r="K214" s="20">
        <v>50</v>
      </c>
      <c r="L214" s="20" t="s">
        <v>19</v>
      </c>
      <c r="M214" s="20">
        <v>7</v>
      </c>
      <c r="N214" s="34" t="s">
        <v>314</v>
      </c>
      <c r="O214" s="33"/>
      <c r="P214" s="32">
        <v>2712</v>
      </c>
      <c r="Q214" s="35"/>
      <c r="R214" s="12">
        <v>2704</v>
      </c>
      <c r="S214" s="35">
        <v>2702</v>
      </c>
      <c r="T214" s="20" t="s">
        <v>568</v>
      </c>
      <c r="U214" s="216">
        <f t="shared" si="4"/>
        <v>2761</v>
      </c>
      <c r="V214" s="20">
        <v>116</v>
      </c>
      <c r="W214" s="20">
        <v>2.3199999999999998</v>
      </c>
      <c r="X214" s="29">
        <v>1.54</v>
      </c>
      <c r="Y214" s="20">
        <v>2.31</v>
      </c>
      <c r="Z214" s="87" t="s">
        <v>808</v>
      </c>
      <c r="AA214" s="20" t="s">
        <v>79</v>
      </c>
    </row>
    <row r="215" spans="1:27" s="20" customFormat="1" x14ac:dyDescent="0.25">
      <c r="A215" s="47">
        <v>4885</v>
      </c>
      <c r="B215" s="20" t="s">
        <v>23</v>
      </c>
      <c r="C215" s="20">
        <v>6</v>
      </c>
      <c r="D215" s="20" t="s">
        <v>328</v>
      </c>
      <c r="E215" s="29">
        <v>688.45</v>
      </c>
      <c r="F215" s="29">
        <v>1152.1099999999999</v>
      </c>
      <c r="G215" s="30"/>
      <c r="H215" s="20">
        <v>2</v>
      </c>
      <c r="I215" s="20">
        <v>95</v>
      </c>
      <c r="J215" s="34" t="s">
        <v>10</v>
      </c>
      <c r="K215" s="20">
        <v>40</v>
      </c>
      <c r="L215" s="43" t="s">
        <v>27</v>
      </c>
      <c r="M215" s="20">
        <v>12</v>
      </c>
      <c r="N215" s="33"/>
      <c r="O215" s="34" t="s">
        <v>722</v>
      </c>
      <c r="P215" s="32">
        <v>2704</v>
      </c>
      <c r="Q215" s="35"/>
      <c r="R215" s="12" t="s">
        <v>179</v>
      </c>
      <c r="S215" s="35"/>
      <c r="T215" s="20" t="s">
        <v>568</v>
      </c>
      <c r="U215" s="216">
        <f t="shared" si="4"/>
        <v>2743</v>
      </c>
      <c r="V215" s="20">
        <v>92.7</v>
      </c>
      <c r="W215" s="20">
        <v>2.3199999999999998</v>
      </c>
      <c r="X215" s="29">
        <v>2.56</v>
      </c>
      <c r="Y215" s="20">
        <v>1.72</v>
      </c>
      <c r="Z215" s="87" t="s">
        <v>809</v>
      </c>
    </row>
    <row r="216" spans="1:27" s="20" customFormat="1" x14ac:dyDescent="0.25">
      <c r="A216" s="47">
        <v>34774</v>
      </c>
      <c r="B216" s="20" t="s">
        <v>23</v>
      </c>
      <c r="C216" s="20">
        <v>7</v>
      </c>
      <c r="D216" s="20" t="s">
        <v>322</v>
      </c>
      <c r="E216" s="29">
        <v>690.08</v>
      </c>
      <c r="F216" s="29">
        <v>1153.0999999999999</v>
      </c>
      <c r="G216" s="30"/>
      <c r="H216" s="20">
        <v>4</v>
      </c>
      <c r="I216" s="20">
        <v>127</v>
      </c>
      <c r="J216" s="34" t="s">
        <v>28</v>
      </c>
      <c r="K216" s="20">
        <v>46</v>
      </c>
      <c r="L216" s="20" t="s">
        <v>19</v>
      </c>
      <c r="M216" s="20">
        <v>8</v>
      </c>
      <c r="N216" s="33"/>
      <c r="O216" s="34" t="s">
        <v>793</v>
      </c>
      <c r="P216" s="32">
        <v>2704</v>
      </c>
      <c r="Q216" s="35"/>
      <c r="R216" s="12" t="s">
        <v>179</v>
      </c>
      <c r="S216" s="35"/>
      <c r="T216" s="20" t="s">
        <v>568</v>
      </c>
      <c r="U216" s="216">
        <f t="shared" si="4"/>
        <v>2749</v>
      </c>
      <c r="V216" s="20">
        <v>103.3</v>
      </c>
      <c r="W216" s="20">
        <v>2.25</v>
      </c>
      <c r="X216" s="29">
        <v>2.04</v>
      </c>
      <c r="Y216" s="20">
        <v>2.02</v>
      </c>
      <c r="Z216" s="87" t="s">
        <v>809</v>
      </c>
      <c r="AA216" s="20" t="s">
        <v>189</v>
      </c>
    </row>
    <row r="217" spans="1:27" s="20" customFormat="1" x14ac:dyDescent="0.25">
      <c r="A217" s="47">
        <v>4872</v>
      </c>
      <c r="B217" s="20" t="s">
        <v>23</v>
      </c>
      <c r="C217" s="20">
        <v>6</v>
      </c>
      <c r="D217" s="20" t="s">
        <v>341</v>
      </c>
      <c r="E217" s="29">
        <v>688.22</v>
      </c>
      <c r="F217" s="29">
        <v>1150.5</v>
      </c>
      <c r="G217" s="30"/>
      <c r="H217" s="20">
        <v>2</v>
      </c>
      <c r="I217" s="20">
        <v>95</v>
      </c>
      <c r="J217" s="34" t="s">
        <v>28</v>
      </c>
      <c r="K217" s="20">
        <v>97</v>
      </c>
      <c r="L217" s="20" t="s">
        <v>19</v>
      </c>
      <c r="M217" s="20">
        <v>20</v>
      </c>
      <c r="N217" s="33"/>
      <c r="O217" s="34" t="s">
        <v>722</v>
      </c>
      <c r="P217" s="32">
        <v>2704</v>
      </c>
      <c r="Q217" s="35"/>
      <c r="R217" s="12" t="s">
        <v>179</v>
      </c>
      <c r="S217" s="35"/>
      <c r="T217" s="20" t="s">
        <v>568</v>
      </c>
      <c r="U217" s="216">
        <f t="shared" si="4"/>
        <v>2800</v>
      </c>
      <c r="V217" s="20">
        <v>91.1</v>
      </c>
      <c r="W217" s="20">
        <v>0.94</v>
      </c>
      <c r="X217" s="29">
        <v>0.83</v>
      </c>
      <c r="Y217" s="20">
        <v>1.06</v>
      </c>
      <c r="Z217" s="114" t="s">
        <v>805</v>
      </c>
      <c r="AA217" s="2"/>
    </row>
    <row r="218" spans="1:27" s="20" customFormat="1" x14ac:dyDescent="0.25">
      <c r="A218" s="47">
        <v>4900</v>
      </c>
      <c r="B218" s="20" t="s">
        <v>23</v>
      </c>
      <c r="C218" s="20">
        <v>6</v>
      </c>
      <c r="D218" s="20" t="s">
        <v>76</v>
      </c>
      <c r="E218" s="29">
        <v>684.1</v>
      </c>
      <c r="F218" s="29">
        <v>1153.3800000000001</v>
      </c>
      <c r="G218" s="30"/>
      <c r="H218" s="20">
        <v>4</v>
      </c>
      <c r="I218" s="20">
        <v>142</v>
      </c>
      <c r="J218" s="34" t="s">
        <v>28</v>
      </c>
      <c r="K218" s="20">
        <v>98</v>
      </c>
      <c r="L218" s="20" t="s">
        <v>19</v>
      </c>
      <c r="M218" s="20">
        <v>22</v>
      </c>
      <c r="N218" s="33"/>
      <c r="O218" s="34" t="s">
        <v>722</v>
      </c>
      <c r="P218" s="32">
        <v>2704</v>
      </c>
      <c r="Q218" s="35"/>
      <c r="R218" s="12" t="s">
        <v>179</v>
      </c>
      <c r="S218" s="124"/>
      <c r="T218" s="20" t="s">
        <v>568</v>
      </c>
      <c r="U218" s="216">
        <f t="shared" si="4"/>
        <v>2801</v>
      </c>
      <c r="V218" s="20">
        <v>94.5</v>
      </c>
      <c r="W218" s="20">
        <v>0.96</v>
      </c>
      <c r="X218" s="29">
        <v>0.77</v>
      </c>
      <c r="Y218" s="20">
        <v>1</v>
      </c>
      <c r="Z218" s="114" t="s">
        <v>805</v>
      </c>
      <c r="AA218" s="2"/>
    </row>
    <row r="219" spans="1:27" s="20" customFormat="1" x14ac:dyDescent="0.25">
      <c r="A219" s="47">
        <v>4911</v>
      </c>
      <c r="B219" s="20" t="s">
        <v>23</v>
      </c>
      <c r="C219" s="20">
        <v>6</v>
      </c>
      <c r="D219" s="20" t="s">
        <v>338</v>
      </c>
      <c r="E219" s="29">
        <v>688.14</v>
      </c>
      <c r="F219" s="29">
        <v>1154.52</v>
      </c>
      <c r="G219" s="30"/>
      <c r="H219" s="20">
        <v>2</v>
      </c>
      <c r="I219" s="20">
        <v>95</v>
      </c>
      <c r="J219" s="34" t="s">
        <v>28</v>
      </c>
      <c r="K219" s="20">
        <v>104</v>
      </c>
      <c r="L219" s="43" t="s">
        <v>27</v>
      </c>
      <c r="M219" s="20">
        <v>15</v>
      </c>
      <c r="N219" s="33"/>
      <c r="O219" s="34" t="s">
        <v>722</v>
      </c>
      <c r="P219" s="32">
        <v>2704</v>
      </c>
      <c r="Q219" s="35"/>
      <c r="R219" s="12" t="s">
        <v>179</v>
      </c>
      <c r="S219" s="35"/>
      <c r="T219" s="20" t="s">
        <v>568</v>
      </c>
      <c r="U219" s="216">
        <f t="shared" si="4"/>
        <v>2807</v>
      </c>
      <c r="V219" s="20">
        <v>90.4</v>
      </c>
      <c r="W219" s="20">
        <v>0.87</v>
      </c>
      <c r="X219" s="29">
        <v>0.64</v>
      </c>
      <c r="Y219" s="20">
        <v>0.72</v>
      </c>
      <c r="Z219" s="114" t="s">
        <v>805</v>
      </c>
      <c r="AA219" s="2"/>
    </row>
    <row r="220" spans="1:27" s="20" customFormat="1" x14ac:dyDescent="0.25">
      <c r="A220" s="47">
        <v>4913</v>
      </c>
      <c r="B220" s="20" t="s">
        <v>23</v>
      </c>
      <c r="C220" s="20">
        <v>6</v>
      </c>
      <c r="D220" s="20" t="s">
        <v>325</v>
      </c>
      <c r="E220" s="29">
        <v>687.14</v>
      </c>
      <c r="F220" s="29">
        <v>1154.18</v>
      </c>
      <c r="G220" s="30"/>
      <c r="H220" s="20">
        <v>4</v>
      </c>
      <c r="I220" s="20">
        <v>157</v>
      </c>
      <c r="J220" s="34" t="s">
        <v>28</v>
      </c>
      <c r="K220" s="20">
        <v>113</v>
      </c>
      <c r="L220" s="20" t="s">
        <v>19</v>
      </c>
      <c r="M220" s="20">
        <v>27</v>
      </c>
      <c r="N220" s="33"/>
      <c r="O220" s="34" t="s">
        <v>722</v>
      </c>
      <c r="P220" s="32">
        <v>2704</v>
      </c>
      <c r="Q220" s="35"/>
      <c r="R220" s="12" t="s">
        <v>179</v>
      </c>
      <c r="S220" s="35"/>
      <c r="T220" s="20" t="s">
        <v>568</v>
      </c>
      <c r="U220" s="216">
        <f t="shared" si="4"/>
        <v>2816</v>
      </c>
      <c r="V220" s="20">
        <v>108.5</v>
      </c>
      <c r="W220" s="20">
        <v>0.96</v>
      </c>
      <c r="X220" s="29">
        <v>0.56000000000000005</v>
      </c>
      <c r="Y220" s="20">
        <v>0.48</v>
      </c>
      <c r="Z220" s="114" t="s">
        <v>805</v>
      </c>
      <c r="AA220" s="2"/>
    </row>
    <row r="221" spans="1:27" s="20" customFormat="1" x14ac:dyDescent="0.25">
      <c r="A221" s="47">
        <v>4862</v>
      </c>
      <c r="B221" s="20" t="s">
        <v>23</v>
      </c>
      <c r="C221" s="20">
        <v>6</v>
      </c>
      <c r="D221" s="20" t="s">
        <v>343</v>
      </c>
      <c r="E221" s="29">
        <v>685.6</v>
      </c>
      <c r="F221" s="29">
        <v>1149.67</v>
      </c>
      <c r="G221" s="30"/>
      <c r="H221" s="20">
        <v>4</v>
      </c>
      <c r="I221" s="20">
        <v>190</v>
      </c>
      <c r="J221" s="34" t="s">
        <v>28</v>
      </c>
      <c r="K221" s="20">
        <v>114</v>
      </c>
      <c r="L221" s="20" t="s">
        <v>19</v>
      </c>
      <c r="M221" s="20">
        <v>18</v>
      </c>
      <c r="N221" s="33"/>
      <c r="O221" s="34" t="s">
        <v>722</v>
      </c>
      <c r="P221" s="32">
        <v>2704</v>
      </c>
      <c r="Q221" s="35"/>
      <c r="R221" s="12" t="s">
        <v>179</v>
      </c>
      <c r="S221" s="35"/>
      <c r="T221" s="20" t="s">
        <v>568</v>
      </c>
      <c r="U221" s="216">
        <f t="shared" si="4"/>
        <v>2817</v>
      </c>
      <c r="V221" s="20">
        <v>110.1</v>
      </c>
      <c r="W221" s="20">
        <v>0.97</v>
      </c>
      <c r="X221" s="29">
        <v>0.43</v>
      </c>
      <c r="Y221" s="20">
        <v>0.5</v>
      </c>
      <c r="Z221" s="114" t="s">
        <v>805</v>
      </c>
      <c r="AA221" s="2"/>
    </row>
    <row r="222" spans="1:27" s="20" customFormat="1" x14ac:dyDescent="0.25">
      <c r="A222" s="47">
        <v>4863</v>
      </c>
      <c r="B222" s="20" t="s">
        <v>23</v>
      </c>
      <c r="C222" s="20">
        <v>6</v>
      </c>
      <c r="D222" s="20" t="s">
        <v>329</v>
      </c>
      <c r="E222" s="29">
        <v>689.21</v>
      </c>
      <c r="F222" s="29">
        <v>1150.58</v>
      </c>
      <c r="G222" s="30"/>
      <c r="H222" s="20">
        <v>13</v>
      </c>
      <c r="I222" s="22">
        <v>109</v>
      </c>
      <c r="J222" s="34" t="s">
        <v>28</v>
      </c>
      <c r="K222" s="22">
        <v>97</v>
      </c>
      <c r="L222" s="20" t="s">
        <v>19</v>
      </c>
      <c r="M222" s="20">
        <v>0</v>
      </c>
      <c r="N222" s="34" t="s">
        <v>725</v>
      </c>
      <c r="O222" s="33"/>
      <c r="P222" s="32">
        <v>2734</v>
      </c>
      <c r="Q222" s="35">
        <v>2707</v>
      </c>
      <c r="R222" s="12">
        <v>2704</v>
      </c>
      <c r="S222" s="124"/>
      <c r="T222" s="20" t="s">
        <v>568</v>
      </c>
      <c r="U222" s="216">
        <f t="shared" si="4"/>
        <v>2830</v>
      </c>
      <c r="V222" s="20">
        <v>102.8</v>
      </c>
      <c r="W222" s="20">
        <v>1.06</v>
      </c>
      <c r="X222" s="29">
        <v>0</v>
      </c>
      <c r="Y222" s="20">
        <v>0</v>
      </c>
      <c r="Z222" s="114" t="s">
        <v>811</v>
      </c>
      <c r="AA222" s="20" t="s">
        <v>122</v>
      </c>
    </row>
    <row r="223" spans="1:27" s="20" customFormat="1" x14ac:dyDescent="0.25">
      <c r="A223" s="47">
        <v>4869</v>
      </c>
      <c r="B223" s="20" t="s">
        <v>23</v>
      </c>
      <c r="C223" s="20">
        <v>6</v>
      </c>
      <c r="D223" s="20" t="s">
        <v>335</v>
      </c>
      <c r="E223" s="29">
        <v>682.27</v>
      </c>
      <c r="F223" s="29">
        <v>1150.98</v>
      </c>
      <c r="G223" s="30"/>
      <c r="H223" s="20">
        <v>2</v>
      </c>
      <c r="I223" s="20">
        <v>104</v>
      </c>
      <c r="J223" s="34" t="s">
        <v>28</v>
      </c>
      <c r="K223" s="20">
        <v>106</v>
      </c>
      <c r="L223" s="43" t="s">
        <v>27</v>
      </c>
      <c r="M223" s="20">
        <v>20</v>
      </c>
      <c r="N223" s="33"/>
      <c r="O223" s="34" t="s">
        <v>722</v>
      </c>
      <c r="P223" s="32">
        <v>2704</v>
      </c>
      <c r="Q223" s="35"/>
      <c r="R223" s="12" t="s">
        <v>179</v>
      </c>
      <c r="S223" s="35"/>
      <c r="T223" s="20" t="s">
        <v>568</v>
      </c>
      <c r="U223" s="216">
        <f t="shared" si="4"/>
        <v>2809</v>
      </c>
      <c r="V223" s="20">
        <v>106.9</v>
      </c>
      <c r="W223" s="20">
        <v>1.01</v>
      </c>
      <c r="X223" s="29">
        <v>0.77</v>
      </c>
      <c r="Y223" s="20">
        <v>1.08</v>
      </c>
      <c r="Z223" s="122" t="s">
        <v>807</v>
      </c>
    </row>
    <row r="224" spans="1:27" s="20" customFormat="1" x14ac:dyDescent="0.25">
      <c r="A224" s="47">
        <v>4838</v>
      </c>
      <c r="B224" s="20" t="s">
        <v>23</v>
      </c>
      <c r="C224" s="20">
        <v>6</v>
      </c>
      <c r="D224" s="20" t="s">
        <v>336</v>
      </c>
      <c r="E224" s="29">
        <v>682.8</v>
      </c>
      <c r="F224" s="29">
        <v>1148.96</v>
      </c>
      <c r="G224" s="30"/>
      <c r="H224" s="20">
        <v>2</v>
      </c>
      <c r="I224" s="20">
        <v>153</v>
      </c>
      <c r="J224" s="34" t="s">
        <v>28</v>
      </c>
      <c r="K224" s="20">
        <v>110</v>
      </c>
      <c r="L224" s="43" t="s">
        <v>27</v>
      </c>
      <c r="M224" s="20">
        <v>17</v>
      </c>
      <c r="N224" s="33"/>
      <c r="O224" s="34" t="s">
        <v>722</v>
      </c>
      <c r="P224" s="32">
        <v>2704</v>
      </c>
      <c r="Q224" s="35"/>
      <c r="R224" s="12" t="s">
        <v>179</v>
      </c>
      <c r="S224" s="35"/>
      <c r="T224" s="20" t="s">
        <v>568</v>
      </c>
      <c r="U224" s="216">
        <f t="shared" si="4"/>
        <v>2813</v>
      </c>
      <c r="V224" s="20">
        <v>129.30000000000001</v>
      </c>
      <c r="W224" s="20">
        <v>1.18</v>
      </c>
      <c r="X224" s="29">
        <v>0.55000000000000004</v>
      </c>
      <c r="Y224" s="20">
        <v>0.89</v>
      </c>
      <c r="Z224" s="122" t="s">
        <v>807</v>
      </c>
    </row>
    <row r="225" spans="1:42" s="20" customFormat="1" x14ac:dyDescent="0.25">
      <c r="A225" s="47">
        <v>34798</v>
      </c>
      <c r="B225" s="20" t="s">
        <v>23</v>
      </c>
      <c r="C225" s="20">
        <v>7</v>
      </c>
      <c r="D225" s="20" t="s">
        <v>77</v>
      </c>
      <c r="E225" s="29">
        <v>690.87</v>
      </c>
      <c r="F225" s="29">
        <v>1154.53</v>
      </c>
      <c r="G225" s="30"/>
      <c r="H225" s="20">
        <v>4</v>
      </c>
      <c r="I225" s="20">
        <v>173</v>
      </c>
      <c r="J225" s="34" t="s">
        <v>28</v>
      </c>
      <c r="K225" s="20">
        <v>57</v>
      </c>
      <c r="L225" s="43" t="s">
        <v>27</v>
      </c>
      <c r="M225" s="20">
        <v>18</v>
      </c>
      <c r="N225" s="33"/>
      <c r="O225" s="34" t="s">
        <v>722</v>
      </c>
      <c r="P225" s="32">
        <v>2702</v>
      </c>
      <c r="Q225" s="35"/>
      <c r="R225" s="12" t="s">
        <v>260</v>
      </c>
      <c r="S225" s="35"/>
      <c r="T225" s="20" t="s">
        <v>569</v>
      </c>
      <c r="U225" s="216">
        <f t="shared" si="4"/>
        <v>2758</v>
      </c>
      <c r="V225" s="20">
        <v>69.2</v>
      </c>
      <c r="W225" s="20">
        <v>1.21</v>
      </c>
      <c r="X225" s="29">
        <v>0.79</v>
      </c>
      <c r="Y225" s="20">
        <v>1.1200000000000001</v>
      </c>
      <c r="Z225" s="122" t="s">
        <v>807</v>
      </c>
    </row>
    <row r="226" spans="1:42" s="20" customFormat="1" x14ac:dyDescent="0.25">
      <c r="A226" s="47">
        <v>34750</v>
      </c>
      <c r="B226" s="20" t="s">
        <v>23</v>
      </c>
      <c r="C226" s="20">
        <v>7</v>
      </c>
      <c r="D226" s="20" t="s">
        <v>324</v>
      </c>
      <c r="E226" s="29">
        <v>691.78</v>
      </c>
      <c r="F226" s="29">
        <v>1151.26</v>
      </c>
      <c r="G226" s="30"/>
      <c r="H226" s="20">
        <v>4</v>
      </c>
      <c r="I226" s="20">
        <v>157</v>
      </c>
      <c r="J226" s="34" t="s">
        <v>28</v>
      </c>
      <c r="K226" s="20">
        <v>64</v>
      </c>
      <c r="L226" s="20" t="s">
        <v>19</v>
      </c>
      <c r="M226" s="20">
        <v>18</v>
      </c>
      <c r="N226" s="33"/>
      <c r="O226" s="34" t="s">
        <v>722</v>
      </c>
      <c r="P226" s="32">
        <v>2702</v>
      </c>
      <c r="Q226" s="35"/>
      <c r="R226" s="12" t="s">
        <v>260</v>
      </c>
      <c r="S226" s="35"/>
      <c r="T226" s="20" t="s">
        <v>569</v>
      </c>
      <c r="U226" s="216">
        <f t="shared" si="4"/>
        <v>2765</v>
      </c>
      <c r="V226" s="20">
        <v>95.3</v>
      </c>
      <c r="W226" s="20">
        <v>1.49</v>
      </c>
      <c r="X226" s="29">
        <v>0.94</v>
      </c>
      <c r="Y226" s="20">
        <v>1.29</v>
      </c>
      <c r="Z226" s="122" t="s">
        <v>807</v>
      </c>
    </row>
    <row r="227" spans="1:42" s="20" customFormat="1" x14ac:dyDescent="0.25">
      <c r="A227" s="47">
        <v>4889</v>
      </c>
      <c r="B227" s="20" t="s">
        <v>23</v>
      </c>
      <c r="C227" s="20">
        <v>6</v>
      </c>
      <c r="D227" s="20" t="s">
        <v>331</v>
      </c>
      <c r="E227" s="29">
        <v>685.72</v>
      </c>
      <c r="F227" s="29">
        <v>1152.72</v>
      </c>
      <c r="G227" s="30"/>
      <c r="H227" s="20">
        <v>4</v>
      </c>
      <c r="I227" s="20">
        <v>78</v>
      </c>
      <c r="J227" s="34" t="s">
        <v>28</v>
      </c>
      <c r="K227" s="20">
        <v>47</v>
      </c>
      <c r="L227" s="43" t="s">
        <v>27</v>
      </c>
      <c r="M227" s="20">
        <v>16</v>
      </c>
      <c r="N227" s="33"/>
      <c r="O227" s="34" t="s">
        <v>722</v>
      </c>
      <c r="P227" s="32">
        <v>2703</v>
      </c>
      <c r="Q227" s="35"/>
      <c r="R227" s="12" t="s">
        <v>210</v>
      </c>
      <c r="S227" s="35"/>
      <c r="T227" s="20" t="s">
        <v>569</v>
      </c>
      <c r="U227" s="216">
        <f t="shared" si="4"/>
        <v>2749</v>
      </c>
      <c r="V227" s="20">
        <v>89.4</v>
      </c>
      <c r="W227" s="20">
        <v>1.9</v>
      </c>
      <c r="X227" s="29">
        <v>1.79</v>
      </c>
      <c r="Y227" s="20">
        <v>1.86</v>
      </c>
      <c r="Z227" s="87" t="s">
        <v>806</v>
      </c>
    </row>
    <row r="228" spans="1:42" s="20" customFormat="1" x14ac:dyDescent="0.25">
      <c r="A228" s="47">
        <v>4858</v>
      </c>
      <c r="B228" s="20" t="s">
        <v>23</v>
      </c>
      <c r="C228" s="20">
        <v>6</v>
      </c>
      <c r="D228" s="20" t="s">
        <v>333</v>
      </c>
      <c r="E228" s="29">
        <v>686.45</v>
      </c>
      <c r="F228" s="29">
        <v>1149.3499999999999</v>
      </c>
      <c r="G228" s="30"/>
      <c r="H228" s="20">
        <v>8</v>
      </c>
      <c r="I228" s="20">
        <v>153</v>
      </c>
      <c r="J228" s="34" t="s">
        <v>37</v>
      </c>
      <c r="K228" s="20">
        <v>32</v>
      </c>
      <c r="L228" s="20" t="s">
        <v>19</v>
      </c>
      <c r="M228" s="20">
        <v>11</v>
      </c>
      <c r="N228" s="33"/>
      <c r="O228" s="34" t="s">
        <v>722</v>
      </c>
      <c r="P228" s="35" t="s">
        <v>345</v>
      </c>
      <c r="Q228" s="35" t="s">
        <v>344</v>
      </c>
      <c r="R228" s="12" t="s">
        <v>345</v>
      </c>
      <c r="S228" s="35"/>
      <c r="T228" s="20" t="s">
        <v>569</v>
      </c>
      <c r="U228" s="48" t="s">
        <v>175</v>
      </c>
      <c r="V228" s="20">
        <v>70.5</v>
      </c>
      <c r="W228" s="20">
        <v>2.2000000000000002</v>
      </c>
      <c r="X228" s="29">
        <v>1.46</v>
      </c>
      <c r="Y228" s="20">
        <v>1.5</v>
      </c>
      <c r="Z228" s="87" t="s">
        <v>808</v>
      </c>
      <c r="AA228" s="34" t="s">
        <v>851</v>
      </c>
    </row>
    <row r="229" spans="1:42" s="20" customFormat="1" x14ac:dyDescent="0.25">
      <c r="A229" s="47">
        <v>4833</v>
      </c>
      <c r="B229" s="20" t="s">
        <v>23</v>
      </c>
      <c r="C229" s="20">
        <v>6</v>
      </c>
      <c r="D229" s="20" t="s">
        <v>349</v>
      </c>
      <c r="E229" s="29">
        <v>680.69</v>
      </c>
      <c r="F229" s="29">
        <v>1148.8599999999999</v>
      </c>
      <c r="G229" s="30"/>
      <c r="H229" s="20">
        <v>4</v>
      </c>
      <c r="I229" s="20">
        <v>113</v>
      </c>
      <c r="J229" s="34" t="s">
        <v>37</v>
      </c>
      <c r="K229" s="20">
        <v>34</v>
      </c>
      <c r="L229" s="20" t="s">
        <v>19</v>
      </c>
      <c r="M229" s="20">
        <v>8</v>
      </c>
      <c r="N229" s="33"/>
      <c r="O229" s="34" t="s">
        <v>722</v>
      </c>
      <c r="P229" s="35" t="s">
        <v>257</v>
      </c>
      <c r="Q229" s="35" t="s">
        <v>348</v>
      </c>
      <c r="R229" s="12" t="s">
        <v>257</v>
      </c>
      <c r="S229" s="411"/>
      <c r="T229" s="20" t="s">
        <v>569</v>
      </c>
      <c r="U229" s="48" t="s">
        <v>255</v>
      </c>
      <c r="V229" s="20">
        <v>86.7</v>
      </c>
      <c r="W229" s="20">
        <v>2.5499999999999998</v>
      </c>
      <c r="X229" s="29">
        <v>2.35</v>
      </c>
      <c r="Y229" s="20">
        <v>2.59</v>
      </c>
      <c r="Z229" s="87" t="s">
        <v>809</v>
      </c>
      <c r="AA229" s="34" t="s">
        <v>350</v>
      </c>
    </row>
    <row r="230" spans="1:42" s="20" customFormat="1" x14ac:dyDescent="0.25">
      <c r="A230" s="47">
        <v>4878</v>
      </c>
      <c r="B230" s="20" t="s">
        <v>23</v>
      </c>
      <c r="C230" s="20">
        <v>6</v>
      </c>
      <c r="D230" s="20" t="s">
        <v>71</v>
      </c>
      <c r="E230" s="29">
        <v>680.6</v>
      </c>
      <c r="F230" s="29">
        <v>1151.21</v>
      </c>
      <c r="G230" s="30"/>
      <c r="H230" s="20">
        <v>4</v>
      </c>
      <c r="I230" s="20">
        <v>101</v>
      </c>
      <c r="J230" s="34" t="s">
        <v>37</v>
      </c>
      <c r="K230" s="20">
        <v>34</v>
      </c>
      <c r="L230" s="20" t="s">
        <v>19</v>
      </c>
      <c r="M230" s="20">
        <v>9</v>
      </c>
      <c r="N230" s="33"/>
      <c r="O230" s="34" t="s">
        <v>722</v>
      </c>
      <c r="P230" s="35" t="s">
        <v>257</v>
      </c>
      <c r="Q230" s="35" t="s">
        <v>348</v>
      </c>
      <c r="R230" s="12" t="s">
        <v>257</v>
      </c>
      <c r="S230" s="35"/>
      <c r="T230" s="20" t="s">
        <v>569</v>
      </c>
      <c r="U230" s="48" t="s">
        <v>255</v>
      </c>
      <c r="V230" s="20">
        <v>80.400000000000006</v>
      </c>
      <c r="W230" s="20">
        <v>2.36</v>
      </c>
      <c r="X230" s="29">
        <v>2.31</v>
      </c>
      <c r="Y230" s="20">
        <v>2.59</v>
      </c>
      <c r="Z230" s="87" t="s">
        <v>809</v>
      </c>
      <c r="AA230" s="34" t="s">
        <v>347</v>
      </c>
    </row>
    <row r="231" spans="1:42" s="20" customFormat="1" x14ac:dyDescent="0.25">
      <c r="A231" s="47">
        <v>34733</v>
      </c>
      <c r="B231" s="20" t="s">
        <v>23</v>
      </c>
      <c r="C231" s="20">
        <v>7</v>
      </c>
      <c r="D231" s="20" t="s">
        <v>351</v>
      </c>
      <c r="E231" s="29">
        <v>691.32</v>
      </c>
      <c r="F231" s="29">
        <v>1150.76</v>
      </c>
      <c r="G231" s="30"/>
      <c r="H231" s="20">
        <v>8</v>
      </c>
      <c r="I231" s="20">
        <v>98</v>
      </c>
      <c r="J231" s="34" t="s">
        <v>10</v>
      </c>
      <c r="K231" s="20">
        <v>21</v>
      </c>
      <c r="L231" s="20" t="s">
        <v>19</v>
      </c>
      <c r="M231" s="20">
        <v>9</v>
      </c>
      <c r="N231" s="33"/>
      <c r="O231" s="34" t="s">
        <v>777</v>
      </c>
      <c r="P231" s="32">
        <v>2696</v>
      </c>
      <c r="Q231" s="35"/>
      <c r="R231" s="12" t="s">
        <v>213</v>
      </c>
      <c r="S231" s="35"/>
      <c r="T231" s="20" t="s">
        <v>569</v>
      </c>
      <c r="U231" s="216">
        <f t="shared" ref="U231:U251" si="5">P231+K231-1</f>
        <v>2716</v>
      </c>
      <c r="V231" s="20">
        <v>60.9</v>
      </c>
      <c r="W231" s="29">
        <v>2.9</v>
      </c>
      <c r="X231" s="29">
        <v>1.71</v>
      </c>
      <c r="Y231" s="20">
        <v>3.53</v>
      </c>
      <c r="Z231" s="87" t="s">
        <v>808</v>
      </c>
    </row>
    <row r="232" spans="1:42" s="20" customFormat="1" x14ac:dyDescent="0.25">
      <c r="A232" s="47">
        <v>4852</v>
      </c>
      <c r="B232" s="20" t="s">
        <v>23</v>
      </c>
      <c r="C232" s="20">
        <v>6</v>
      </c>
      <c r="D232" s="20" t="s">
        <v>310</v>
      </c>
      <c r="E232" s="29">
        <v>682.03</v>
      </c>
      <c r="F232" s="29">
        <v>1149.69</v>
      </c>
      <c r="G232" s="30"/>
      <c r="H232" s="20">
        <v>4</v>
      </c>
      <c r="I232" s="20">
        <v>127</v>
      </c>
      <c r="J232" s="34" t="s">
        <v>28</v>
      </c>
      <c r="K232" s="20">
        <v>37</v>
      </c>
      <c r="L232" s="20" t="s">
        <v>19</v>
      </c>
      <c r="M232" s="20">
        <v>8</v>
      </c>
      <c r="N232" s="33"/>
      <c r="O232" s="34" t="s">
        <v>722</v>
      </c>
      <c r="P232" s="32">
        <v>2696</v>
      </c>
      <c r="Q232" s="35"/>
      <c r="R232" s="12" t="s">
        <v>213</v>
      </c>
      <c r="S232" s="35"/>
      <c r="T232" s="20" t="s">
        <v>569</v>
      </c>
      <c r="U232" s="216">
        <f t="shared" si="5"/>
        <v>2732</v>
      </c>
      <c r="V232" s="20">
        <v>93</v>
      </c>
      <c r="W232" s="20">
        <v>2.5099999999999998</v>
      </c>
      <c r="X232" s="29">
        <v>2.48</v>
      </c>
      <c r="Y232" s="20">
        <v>2.92</v>
      </c>
      <c r="Z232" s="87" t="s">
        <v>809</v>
      </c>
    </row>
    <row r="233" spans="1:42" s="20" customFormat="1" x14ac:dyDescent="0.25">
      <c r="A233" s="47">
        <v>4876</v>
      </c>
      <c r="B233" s="20" t="s">
        <v>23</v>
      </c>
      <c r="C233" s="20">
        <v>6</v>
      </c>
      <c r="D233" s="20" t="s">
        <v>346</v>
      </c>
      <c r="E233" s="29">
        <v>684.85</v>
      </c>
      <c r="F233" s="29">
        <v>1150.67</v>
      </c>
      <c r="G233" s="30"/>
      <c r="H233" s="20">
        <v>4</v>
      </c>
      <c r="I233" s="20">
        <v>141</v>
      </c>
      <c r="J233" s="34" t="s">
        <v>28</v>
      </c>
      <c r="K233" s="20">
        <v>38</v>
      </c>
      <c r="L233" s="20" t="s">
        <v>19</v>
      </c>
      <c r="M233" s="20">
        <v>9</v>
      </c>
      <c r="N233" s="33"/>
      <c r="O233" s="34" t="s">
        <v>722</v>
      </c>
      <c r="P233" s="32">
        <v>2696</v>
      </c>
      <c r="Q233" s="35"/>
      <c r="R233" s="12" t="s">
        <v>213</v>
      </c>
      <c r="S233" s="35"/>
      <c r="T233" s="20" t="s">
        <v>569</v>
      </c>
      <c r="U233" s="216">
        <f t="shared" si="5"/>
        <v>2733</v>
      </c>
      <c r="V233" s="20">
        <v>96.8</v>
      </c>
      <c r="W233" s="20">
        <v>2.5499999999999998</v>
      </c>
      <c r="X233" s="29">
        <v>2.08</v>
      </c>
      <c r="Y233" s="20">
        <v>3.43</v>
      </c>
      <c r="Z233" s="87" t="s">
        <v>809</v>
      </c>
    </row>
    <row r="234" spans="1:42" s="20" customFormat="1" x14ac:dyDescent="0.25">
      <c r="A234" s="47">
        <v>4912</v>
      </c>
      <c r="B234" s="20" t="s">
        <v>23</v>
      </c>
      <c r="C234" s="20">
        <v>6</v>
      </c>
      <c r="D234" s="20" t="s">
        <v>338</v>
      </c>
      <c r="E234" s="29">
        <v>688.62</v>
      </c>
      <c r="F234" s="29">
        <v>1154.76</v>
      </c>
      <c r="G234" s="30"/>
      <c r="H234" s="20">
        <v>4</v>
      </c>
      <c r="I234" s="20">
        <v>157</v>
      </c>
      <c r="J234" s="34" t="s">
        <v>28</v>
      </c>
      <c r="K234" s="20">
        <v>106</v>
      </c>
      <c r="L234" s="20" t="s">
        <v>19</v>
      </c>
      <c r="M234" s="20">
        <v>26</v>
      </c>
      <c r="N234" s="33"/>
      <c r="O234" s="34" t="s">
        <v>775</v>
      </c>
      <c r="P234" s="32">
        <v>2695</v>
      </c>
      <c r="Q234" s="35"/>
      <c r="R234" s="12" t="s">
        <v>205</v>
      </c>
      <c r="S234" s="35"/>
      <c r="T234" s="20" t="s">
        <v>569</v>
      </c>
      <c r="U234" s="216">
        <f t="shared" si="5"/>
        <v>2800</v>
      </c>
      <c r="V234" s="20">
        <v>92.6</v>
      </c>
      <c r="W234" s="20">
        <v>0.87</v>
      </c>
      <c r="X234" s="29">
        <v>0.61</v>
      </c>
      <c r="Y234" s="20">
        <v>0.75</v>
      </c>
      <c r="Z234" s="114" t="s">
        <v>805</v>
      </c>
    </row>
    <row r="235" spans="1:42" s="20" customFormat="1" x14ac:dyDescent="0.25">
      <c r="A235" s="47">
        <v>4881</v>
      </c>
      <c r="B235" s="20" t="s">
        <v>23</v>
      </c>
      <c r="C235" s="20">
        <v>6</v>
      </c>
      <c r="D235" s="20" t="s">
        <v>339</v>
      </c>
      <c r="E235" s="29">
        <v>689.63</v>
      </c>
      <c r="F235" s="29">
        <v>1151.06</v>
      </c>
      <c r="G235" s="30"/>
      <c r="H235" s="20">
        <v>4</v>
      </c>
      <c r="I235" s="20">
        <v>173</v>
      </c>
      <c r="J235" s="34" t="s">
        <v>28</v>
      </c>
      <c r="K235" s="20">
        <v>115</v>
      </c>
      <c r="L235" s="43" t="s">
        <v>27</v>
      </c>
      <c r="M235" s="20">
        <v>24</v>
      </c>
      <c r="N235" s="33"/>
      <c r="O235" s="34" t="s">
        <v>24</v>
      </c>
      <c r="P235" s="32">
        <v>2695</v>
      </c>
      <c r="Q235" s="35"/>
      <c r="R235" s="12" t="s">
        <v>205</v>
      </c>
      <c r="S235" s="35"/>
      <c r="T235" s="22" t="s">
        <v>569</v>
      </c>
      <c r="U235" s="216">
        <f t="shared" si="5"/>
        <v>2809</v>
      </c>
      <c r="V235" s="22">
        <v>107.8</v>
      </c>
      <c r="W235" s="22">
        <v>0.94</v>
      </c>
      <c r="X235" s="49">
        <v>0.7</v>
      </c>
      <c r="Y235" s="22">
        <v>0.67</v>
      </c>
      <c r="Z235" s="115" t="s">
        <v>805</v>
      </c>
    </row>
    <row r="236" spans="1:42" x14ac:dyDescent="0.25">
      <c r="A236" s="78" t="s">
        <v>856</v>
      </c>
      <c r="V236" s="23"/>
      <c r="W236" s="23"/>
    </row>
    <row r="237" spans="1:42" s="20" customFormat="1" x14ac:dyDescent="0.25">
      <c r="A237" s="363">
        <v>4897</v>
      </c>
      <c r="B237" s="190" t="s">
        <v>23</v>
      </c>
      <c r="C237" s="190">
        <v>6</v>
      </c>
      <c r="D237" s="190" t="s">
        <v>75</v>
      </c>
      <c r="E237" s="191">
        <v>682.59</v>
      </c>
      <c r="F237" s="191">
        <v>1153.6199999999999</v>
      </c>
      <c r="G237" s="189"/>
      <c r="H237" s="190">
        <v>4</v>
      </c>
      <c r="I237" s="190">
        <v>77</v>
      </c>
      <c r="J237" s="195" t="s">
        <v>28</v>
      </c>
      <c r="K237" s="190">
        <v>29</v>
      </c>
      <c r="L237" s="190" t="s">
        <v>19</v>
      </c>
      <c r="M237" s="190">
        <v>10</v>
      </c>
      <c r="N237" s="193"/>
      <c r="O237" s="195" t="s">
        <v>722</v>
      </c>
      <c r="P237" s="194">
        <v>2717</v>
      </c>
      <c r="Q237" s="404"/>
      <c r="R237" s="392" t="s">
        <v>134</v>
      </c>
      <c r="S237" s="397"/>
      <c r="T237" s="190" t="s">
        <v>850</v>
      </c>
      <c r="U237" s="216">
        <f t="shared" si="5"/>
        <v>2745</v>
      </c>
      <c r="V237" s="190">
        <v>74.2</v>
      </c>
      <c r="W237" s="190">
        <v>2.56</v>
      </c>
      <c r="X237" s="191">
        <v>2.2799999999999998</v>
      </c>
      <c r="Y237" s="190">
        <v>2.7</v>
      </c>
      <c r="Z237" s="192" t="s">
        <v>809</v>
      </c>
      <c r="AA237" s="190"/>
      <c r="AD237" s="194"/>
      <c r="AE237" s="190"/>
      <c r="AF237" s="189"/>
      <c r="AG237" s="189"/>
      <c r="AM237" s="201">
        <v>2745</v>
      </c>
      <c r="AN237" s="210">
        <v>272</v>
      </c>
      <c r="AO237" s="190" t="s">
        <v>689</v>
      </c>
      <c r="AP237" s="190"/>
    </row>
    <row r="238" spans="1:42" s="20" customFormat="1" x14ac:dyDescent="0.25">
      <c r="A238" s="363">
        <v>4894</v>
      </c>
      <c r="B238" s="190" t="s">
        <v>23</v>
      </c>
      <c r="C238" s="190">
        <v>6</v>
      </c>
      <c r="D238" s="190" t="s">
        <v>844</v>
      </c>
      <c r="E238" s="191">
        <v>681.55</v>
      </c>
      <c r="F238" s="191">
        <v>1153.28</v>
      </c>
      <c r="G238" s="189"/>
      <c r="H238" s="190">
        <v>13</v>
      </c>
      <c r="I238" s="190">
        <v>105</v>
      </c>
      <c r="J238" s="195" t="s">
        <v>28</v>
      </c>
      <c r="K238" s="190">
        <v>95</v>
      </c>
      <c r="L238" s="192" t="s">
        <v>27</v>
      </c>
      <c r="M238" s="190">
        <v>3</v>
      </c>
      <c r="N238" s="286" t="s">
        <v>905</v>
      </c>
      <c r="O238" s="193"/>
      <c r="P238" s="194">
        <v>2725</v>
      </c>
      <c r="Q238" s="404">
        <v>2721</v>
      </c>
      <c r="R238" s="392" t="s">
        <v>134</v>
      </c>
      <c r="S238" s="124">
        <v>2707</v>
      </c>
      <c r="T238" s="190" t="s">
        <v>850</v>
      </c>
      <c r="U238" s="216">
        <f t="shared" si="5"/>
        <v>2819</v>
      </c>
      <c r="V238" s="190">
        <v>118.2</v>
      </c>
      <c r="W238" s="190">
        <v>1.24</v>
      </c>
      <c r="X238" s="191">
        <v>1.26</v>
      </c>
      <c r="Y238" s="190">
        <v>1.05</v>
      </c>
      <c r="Z238" s="192" t="s">
        <v>806</v>
      </c>
      <c r="AA238" s="190" t="s">
        <v>79</v>
      </c>
      <c r="AD238" s="194"/>
      <c r="AE238" s="190"/>
      <c r="AF238" s="189"/>
      <c r="AG238" s="189"/>
      <c r="AM238" s="201" t="s">
        <v>845</v>
      </c>
      <c r="AN238" s="201">
        <v>281</v>
      </c>
      <c r="AO238" s="190" t="s">
        <v>677</v>
      </c>
      <c r="AP238" s="202"/>
    </row>
    <row r="239" spans="1:42" s="20" customFormat="1" x14ac:dyDescent="0.25">
      <c r="A239" s="363">
        <v>34746</v>
      </c>
      <c r="B239" s="190" t="s">
        <v>23</v>
      </c>
      <c r="C239" s="190">
        <v>7</v>
      </c>
      <c r="D239" s="190" t="s">
        <v>68</v>
      </c>
      <c r="E239" s="191">
        <v>692.13</v>
      </c>
      <c r="F239" s="191">
        <v>1151.83</v>
      </c>
      <c r="G239" s="189"/>
      <c r="H239" s="190">
        <v>8</v>
      </c>
      <c r="I239" s="190">
        <v>64</v>
      </c>
      <c r="J239" s="195" t="s">
        <v>28</v>
      </c>
      <c r="K239" s="190">
        <v>30</v>
      </c>
      <c r="L239" s="190" t="s">
        <v>19</v>
      </c>
      <c r="M239" s="190">
        <v>11</v>
      </c>
      <c r="N239" s="193"/>
      <c r="O239" s="195" t="s">
        <v>722</v>
      </c>
      <c r="P239" s="194">
        <v>2708</v>
      </c>
      <c r="Q239" s="404"/>
      <c r="R239" s="392" t="s">
        <v>167</v>
      </c>
      <c r="S239" s="397"/>
      <c r="T239" s="190" t="s">
        <v>850</v>
      </c>
      <c r="U239" s="216">
        <f t="shared" si="5"/>
        <v>2737</v>
      </c>
      <c r="V239" s="203">
        <v>63.8</v>
      </c>
      <c r="W239" s="203">
        <v>2.13</v>
      </c>
      <c r="X239" s="212">
        <v>1.7</v>
      </c>
      <c r="Y239" s="203">
        <v>1.89</v>
      </c>
      <c r="Z239" s="214" t="s">
        <v>808</v>
      </c>
      <c r="AA239" s="190"/>
      <c r="AB239" s="194"/>
      <c r="AD239" s="189"/>
      <c r="AE239" s="200"/>
      <c r="AF239" s="211"/>
      <c r="AG239" s="205"/>
      <c r="AM239" s="210">
        <v>2737</v>
      </c>
      <c r="AN239" s="201">
        <v>272</v>
      </c>
      <c r="AO239" s="190" t="s">
        <v>687</v>
      </c>
      <c r="AP239" s="190" t="s">
        <v>842</v>
      </c>
    </row>
    <row r="240" spans="1:42" s="20" customFormat="1" x14ac:dyDescent="0.25">
      <c r="A240" s="363">
        <v>34802</v>
      </c>
      <c r="B240" s="190" t="s">
        <v>23</v>
      </c>
      <c r="C240" s="190">
        <v>7</v>
      </c>
      <c r="D240" s="190" t="s">
        <v>168</v>
      </c>
      <c r="E240" s="191">
        <v>691.22</v>
      </c>
      <c r="F240" s="191">
        <v>1154.5999999999999</v>
      </c>
      <c r="G240" s="189"/>
      <c r="H240" s="190">
        <v>8</v>
      </c>
      <c r="I240" s="190">
        <v>123</v>
      </c>
      <c r="J240" s="195" t="s">
        <v>10</v>
      </c>
      <c r="K240" s="190">
        <v>26</v>
      </c>
      <c r="L240" s="190" t="s">
        <v>19</v>
      </c>
      <c r="M240" s="190">
        <v>8</v>
      </c>
      <c r="N240" s="193"/>
      <c r="O240" s="195" t="s">
        <v>722</v>
      </c>
      <c r="P240" s="194">
        <v>2707</v>
      </c>
      <c r="Q240" s="404"/>
      <c r="R240" s="392" t="s">
        <v>169</v>
      </c>
      <c r="S240" s="397"/>
      <c r="T240" s="190" t="s">
        <v>850</v>
      </c>
      <c r="U240" s="216">
        <f t="shared" si="5"/>
        <v>2732</v>
      </c>
      <c r="V240" s="190">
        <v>75.099999999999994</v>
      </c>
      <c r="W240" s="190">
        <v>2.89</v>
      </c>
      <c r="X240" s="191">
        <v>3.41</v>
      </c>
      <c r="Y240" s="190">
        <v>2.83</v>
      </c>
      <c r="Z240" s="192" t="s">
        <v>810</v>
      </c>
      <c r="AA240" s="190"/>
      <c r="AB240" s="194"/>
      <c r="AD240" s="194"/>
      <c r="AE240" s="200"/>
      <c r="AF240" s="189"/>
      <c r="AG240" s="189"/>
      <c r="AM240" s="201">
        <v>2732</v>
      </c>
      <c r="AN240" s="201">
        <v>271</v>
      </c>
      <c r="AO240" s="190" t="s">
        <v>692</v>
      </c>
      <c r="AP240" s="190" t="s">
        <v>843</v>
      </c>
    </row>
    <row r="241" spans="1:42" s="20" customFormat="1" x14ac:dyDescent="0.25">
      <c r="A241" s="363">
        <v>4822</v>
      </c>
      <c r="B241" s="190" t="s">
        <v>23</v>
      </c>
      <c r="C241" s="190">
        <v>6</v>
      </c>
      <c r="D241" s="190" t="s">
        <v>839</v>
      </c>
      <c r="E241" s="191">
        <v>680.55</v>
      </c>
      <c r="F241" s="191">
        <v>1147.68</v>
      </c>
      <c r="G241" s="189"/>
      <c r="H241" s="190">
        <v>4</v>
      </c>
      <c r="I241" s="190">
        <v>66</v>
      </c>
      <c r="J241" s="195" t="s">
        <v>10</v>
      </c>
      <c r="K241" s="190">
        <v>58</v>
      </c>
      <c r="L241" s="190" t="s">
        <v>19</v>
      </c>
      <c r="M241" s="190">
        <v>11</v>
      </c>
      <c r="N241" s="193"/>
      <c r="O241" s="195" t="s">
        <v>722</v>
      </c>
      <c r="P241" s="194">
        <v>2704</v>
      </c>
      <c r="Q241" s="404"/>
      <c r="R241" s="392" t="s">
        <v>179</v>
      </c>
      <c r="S241" s="397"/>
      <c r="T241" s="190" t="s">
        <v>850</v>
      </c>
      <c r="U241" s="216">
        <f t="shared" si="5"/>
        <v>2761</v>
      </c>
      <c r="V241" s="196">
        <v>64.3</v>
      </c>
      <c r="W241" s="196">
        <v>1.1100000000000001</v>
      </c>
      <c r="X241" s="197">
        <v>1.66</v>
      </c>
      <c r="Y241" s="196">
        <v>1.1100000000000001</v>
      </c>
      <c r="Z241" s="199" t="s">
        <v>806</v>
      </c>
      <c r="AA241" s="190"/>
      <c r="AB241" s="194"/>
      <c r="AD241" s="213"/>
      <c r="AE241" s="190"/>
      <c r="AF241" s="198"/>
      <c r="AG241" s="189"/>
      <c r="AM241" s="194" t="s">
        <v>30</v>
      </c>
      <c r="AN241" s="201">
        <v>272</v>
      </c>
      <c r="AO241" s="190" t="s">
        <v>679</v>
      </c>
      <c r="AP241" s="190"/>
    </row>
    <row r="242" spans="1:42" s="20" customFormat="1" x14ac:dyDescent="0.25">
      <c r="A242" s="363">
        <v>4856</v>
      </c>
      <c r="B242" s="190" t="s">
        <v>23</v>
      </c>
      <c r="C242" s="190">
        <v>6</v>
      </c>
      <c r="D242" s="190" t="s">
        <v>333</v>
      </c>
      <c r="E242" s="191">
        <v>686.28</v>
      </c>
      <c r="F242" s="191">
        <v>1149.06</v>
      </c>
      <c r="G242" s="189"/>
      <c r="H242" s="190">
        <v>8</v>
      </c>
      <c r="I242" s="190">
        <v>113</v>
      </c>
      <c r="J242" s="195" t="s">
        <v>28</v>
      </c>
      <c r="K242" s="190">
        <v>24</v>
      </c>
      <c r="L242" s="190" t="s">
        <v>19</v>
      </c>
      <c r="M242" s="190">
        <v>11</v>
      </c>
      <c r="N242" s="193"/>
      <c r="O242" s="195" t="s">
        <v>722</v>
      </c>
      <c r="P242" s="194">
        <v>2704</v>
      </c>
      <c r="Q242" s="404"/>
      <c r="R242" s="392" t="s">
        <v>179</v>
      </c>
      <c r="S242" s="124"/>
      <c r="T242" s="190" t="s">
        <v>850</v>
      </c>
      <c r="U242" s="216">
        <f t="shared" si="5"/>
        <v>2727</v>
      </c>
      <c r="V242" s="190">
        <v>48.9</v>
      </c>
      <c r="W242" s="190">
        <v>2.04</v>
      </c>
      <c r="X242" s="191">
        <v>1.83</v>
      </c>
      <c r="Y242" s="190">
        <v>1.92</v>
      </c>
      <c r="Z242" s="192" t="s">
        <v>808</v>
      </c>
      <c r="AA242" s="190" t="s">
        <v>35</v>
      </c>
      <c r="AB242" s="194"/>
      <c r="AD242" s="194"/>
      <c r="AE242" s="190"/>
      <c r="AF242" s="189"/>
      <c r="AG242" s="189"/>
      <c r="AM242" s="201">
        <v>2727</v>
      </c>
      <c r="AN242" s="201">
        <v>271</v>
      </c>
      <c r="AO242" s="190" t="s">
        <v>684</v>
      </c>
      <c r="AP242" s="190"/>
    </row>
    <row r="243" spans="1:42" s="20" customFormat="1" x14ac:dyDescent="0.25">
      <c r="A243" s="363">
        <v>4854</v>
      </c>
      <c r="B243" s="190" t="s">
        <v>23</v>
      </c>
      <c r="C243" s="190">
        <v>6</v>
      </c>
      <c r="D243" s="190" t="s">
        <v>840</v>
      </c>
      <c r="E243" s="191">
        <v>688.78</v>
      </c>
      <c r="F243" s="191">
        <v>1149.5</v>
      </c>
      <c r="G243" s="189"/>
      <c r="H243" s="190">
        <v>4</v>
      </c>
      <c r="I243" s="190">
        <v>66</v>
      </c>
      <c r="J243" s="195" t="s">
        <v>28</v>
      </c>
      <c r="K243" s="190">
        <v>24</v>
      </c>
      <c r="L243" s="190" t="s">
        <v>19</v>
      </c>
      <c r="M243" s="190">
        <v>8</v>
      </c>
      <c r="N243" s="193"/>
      <c r="O243" s="195" t="s">
        <v>722</v>
      </c>
      <c r="P243" s="194">
        <v>2704</v>
      </c>
      <c r="Q243" s="404"/>
      <c r="R243" s="392" t="s">
        <v>179</v>
      </c>
      <c r="S243" s="397"/>
      <c r="T243" s="190" t="s">
        <v>850</v>
      </c>
      <c r="U243" s="216">
        <f t="shared" si="5"/>
        <v>2727</v>
      </c>
      <c r="V243" s="190">
        <v>66.5</v>
      </c>
      <c r="W243" s="190">
        <v>2.77</v>
      </c>
      <c r="X243" s="191">
        <v>2.35</v>
      </c>
      <c r="Y243" s="190">
        <v>3.02</v>
      </c>
      <c r="Z243" s="192" t="s">
        <v>809</v>
      </c>
      <c r="AA243" s="190"/>
      <c r="AB243" s="194"/>
      <c r="AD243" s="194"/>
      <c r="AE243" s="190"/>
      <c r="AF243" s="189"/>
      <c r="AG243" s="189"/>
      <c r="AM243" s="201">
        <v>2727</v>
      </c>
      <c r="AN243" s="201">
        <v>271</v>
      </c>
      <c r="AO243" s="190" t="s">
        <v>685</v>
      </c>
      <c r="AP243" s="190"/>
    </row>
    <row r="244" spans="1:42" s="20" customFormat="1" x14ac:dyDescent="0.25">
      <c r="A244" s="363">
        <v>4866</v>
      </c>
      <c r="B244" s="190" t="s">
        <v>23</v>
      </c>
      <c r="C244" s="190">
        <v>6</v>
      </c>
      <c r="D244" s="190" t="s">
        <v>329</v>
      </c>
      <c r="E244" s="191">
        <v>689.23</v>
      </c>
      <c r="F244" s="191">
        <v>1150.1199999999999</v>
      </c>
      <c r="G244" s="189"/>
      <c r="H244" s="190">
        <v>4</v>
      </c>
      <c r="I244" s="190">
        <v>82</v>
      </c>
      <c r="J244" s="195" t="s">
        <v>28</v>
      </c>
      <c r="K244" s="190">
        <v>27</v>
      </c>
      <c r="L244" s="190" t="s">
        <v>19</v>
      </c>
      <c r="M244" s="190">
        <v>10</v>
      </c>
      <c r="N244" s="193"/>
      <c r="O244" s="195" t="s">
        <v>722</v>
      </c>
      <c r="P244" s="194">
        <v>2704</v>
      </c>
      <c r="Q244" s="404"/>
      <c r="R244" s="392" t="s">
        <v>179</v>
      </c>
      <c r="S244" s="397"/>
      <c r="T244" s="190" t="s">
        <v>850</v>
      </c>
      <c r="U244" s="216">
        <f t="shared" si="5"/>
        <v>2730</v>
      </c>
      <c r="V244" s="190">
        <v>76.900000000000006</v>
      </c>
      <c r="W244" s="190">
        <v>2.85</v>
      </c>
      <c r="X244" s="191">
        <v>1.99</v>
      </c>
      <c r="Y244" s="190">
        <v>2.4700000000000002</v>
      </c>
      <c r="Z244" s="192" t="s">
        <v>808</v>
      </c>
      <c r="AA244" s="190"/>
      <c r="AB244" s="194"/>
      <c r="AD244" s="194"/>
      <c r="AE244" s="190"/>
      <c r="AF244" s="189"/>
      <c r="AG244" s="189"/>
      <c r="AM244" s="201">
        <v>2730</v>
      </c>
      <c r="AN244" s="201">
        <v>271</v>
      </c>
      <c r="AO244" s="190" t="s">
        <v>684</v>
      </c>
      <c r="AP244" s="190"/>
    </row>
    <row r="245" spans="1:42" s="20" customFormat="1" x14ac:dyDescent="0.25">
      <c r="A245" s="363">
        <v>34731</v>
      </c>
      <c r="B245" s="190" t="s">
        <v>23</v>
      </c>
      <c r="C245" s="190">
        <v>7</v>
      </c>
      <c r="D245" s="190" t="s">
        <v>64</v>
      </c>
      <c r="E245" s="191">
        <v>690.92</v>
      </c>
      <c r="F245" s="191">
        <v>1150.67</v>
      </c>
      <c r="G245" s="189"/>
      <c r="H245" s="190">
        <v>4</v>
      </c>
      <c r="I245" s="190">
        <v>113</v>
      </c>
      <c r="J245" s="195" t="s">
        <v>10</v>
      </c>
      <c r="K245" s="190">
        <v>39</v>
      </c>
      <c r="L245" s="192" t="s">
        <v>27</v>
      </c>
      <c r="M245" s="190">
        <v>12</v>
      </c>
      <c r="N245" s="193"/>
      <c r="O245" s="195" t="s">
        <v>793</v>
      </c>
      <c r="P245" s="194">
        <v>2704</v>
      </c>
      <c r="Q245" s="404"/>
      <c r="R245" s="392" t="s">
        <v>179</v>
      </c>
      <c r="S245" s="397"/>
      <c r="T245" s="190" t="s">
        <v>850</v>
      </c>
      <c r="U245" s="216">
        <f t="shared" si="5"/>
        <v>2742</v>
      </c>
      <c r="V245" s="190">
        <v>72.599999999999994</v>
      </c>
      <c r="W245" s="190">
        <v>1.86</v>
      </c>
      <c r="X245" s="191">
        <v>1.46</v>
      </c>
      <c r="Y245" s="190">
        <v>1.93</v>
      </c>
      <c r="Z245" s="199" t="s">
        <v>806</v>
      </c>
      <c r="AA245" s="190"/>
      <c r="AB245" s="194"/>
      <c r="AD245" s="189"/>
      <c r="AE245" s="190"/>
      <c r="AF245" s="189"/>
      <c r="AG245" s="189"/>
      <c r="AM245" s="201">
        <v>2742</v>
      </c>
      <c r="AN245" s="201">
        <v>272</v>
      </c>
      <c r="AO245" s="190" t="s">
        <v>679</v>
      </c>
      <c r="AP245" s="190"/>
    </row>
    <row r="246" spans="1:42" s="20" customFormat="1" x14ac:dyDescent="0.25">
      <c r="A246" s="363">
        <v>4893</v>
      </c>
      <c r="B246" s="190" t="s">
        <v>23</v>
      </c>
      <c r="C246" s="190">
        <v>6</v>
      </c>
      <c r="D246" s="190" t="s">
        <v>844</v>
      </c>
      <c r="E246" s="191">
        <v>681</v>
      </c>
      <c r="F246" s="191">
        <v>1153.23</v>
      </c>
      <c r="G246" s="189"/>
      <c r="H246" s="190">
        <v>4</v>
      </c>
      <c r="I246" s="190">
        <v>265</v>
      </c>
      <c r="J246" s="195" t="s">
        <v>28</v>
      </c>
      <c r="K246" s="190">
        <v>113</v>
      </c>
      <c r="L246" s="190" t="s">
        <v>19</v>
      </c>
      <c r="M246" s="190">
        <v>25</v>
      </c>
      <c r="N246" s="193"/>
      <c r="O246" s="195" t="s">
        <v>722</v>
      </c>
      <c r="P246" s="194">
        <v>2704</v>
      </c>
      <c r="Q246" s="404"/>
      <c r="R246" s="392" t="s">
        <v>179</v>
      </c>
      <c r="S246" s="397"/>
      <c r="T246" s="190" t="s">
        <v>850</v>
      </c>
      <c r="U246" s="216">
        <f t="shared" si="5"/>
        <v>2816</v>
      </c>
      <c r="V246" s="190">
        <v>136.5</v>
      </c>
      <c r="W246" s="190">
        <v>1.21</v>
      </c>
      <c r="X246" s="191">
        <v>0.82</v>
      </c>
      <c r="Y246" s="190">
        <v>1</v>
      </c>
      <c r="Z246" s="192" t="s">
        <v>807</v>
      </c>
      <c r="AA246" s="190"/>
      <c r="AD246" s="194"/>
      <c r="AE246" s="190"/>
      <c r="AF246" s="189"/>
      <c r="AG246" s="189"/>
      <c r="AM246" s="201">
        <v>2816</v>
      </c>
      <c r="AN246" s="201">
        <v>281</v>
      </c>
      <c r="AO246" s="190" t="s">
        <v>676</v>
      </c>
      <c r="AP246" s="190" t="s">
        <v>846</v>
      </c>
    </row>
    <row r="247" spans="1:42" s="20" customFormat="1" x14ac:dyDescent="0.25">
      <c r="A247" s="363">
        <v>4915</v>
      </c>
      <c r="B247" s="190" t="s">
        <v>23</v>
      </c>
      <c r="C247" s="190">
        <v>6</v>
      </c>
      <c r="D247" s="190" t="s">
        <v>143</v>
      </c>
      <c r="E247" s="191">
        <v>683.99</v>
      </c>
      <c r="F247" s="191">
        <v>1154.01</v>
      </c>
      <c r="G247" s="189"/>
      <c r="H247" s="190">
        <v>4</v>
      </c>
      <c r="I247" s="190">
        <v>100</v>
      </c>
      <c r="J247" s="195" t="s">
        <v>28</v>
      </c>
      <c r="K247" s="190">
        <v>38</v>
      </c>
      <c r="L247" s="190" t="s">
        <v>19</v>
      </c>
      <c r="M247" s="190">
        <v>12</v>
      </c>
      <c r="N247" s="193"/>
      <c r="O247" s="195" t="s">
        <v>722</v>
      </c>
      <c r="P247" s="194">
        <v>2704</v>
      </c>
      <c r="Q247" s="404"/>
      <c r="R247" s="392" t="s">
        <v>179</v>
      </c>
      <c r="S247" s="397"/>
      <c r="T247" s="190" t="s">
        <v>850</v>
      </c>
      <c r="U247" s="216">
        <f t="shared" si="5"/>
        <v>2741</v>
      </c>
      <c r="V247" s="190">
        <v>70.599999999999994</v>
      </c>
      <c r="W247" s="190">
        <v>1.86</v>
      </c>
      <c r="X247" s="191">
        <v>1.49</v>
      </c>
      <c r="Y247" s="190">
        <v>1.34</v>
      </c>
      <c r="Z247" s="199" t="s">
        <v>806</v>
      </c>
      <c r="AA247" s="190"/>
      <c r="AD247" s="194"/>
      <c r="AE247" s="190"/>
      <c r="AF247" s="189"/>
      <c r="AG247" s="189"/>
      <c r="AM247" s="201"/>
      <c r="AN247" s="201"/>
      <c r="AO247" s="190"/>
      <c r="AP247" s="190"/>
    </row>
    <row r="248" spans="1:42" s="20" customFormat="1" x14ac:dyDescent="0.25">
      <c r="A248" s="363">
        <v>4929</v>
      </c>
      <c r="B248" s="190" t="s">
        <v>23</v>
      </c>
      <c r="C248" s="190">
        <v>6</v>
      </c>
      <c r="D248" s="190" t="s">
        <v>355</v>
      </c>
      <c r="E248" s="191">
        <v>687.27</v>
      </c>
      <c r="F248" s="191">
        <v>1155.1400000000001</v>
      </c>
      <c r="G248" s="189"/>
      <c r="H248" s="190">
        <v>4</v>
      </c>
      <c r="I248" s="190">
        <v>157</v>
      </c>
      <c r="J248" s="195" t="s">
        <v>28</v>
      </c>
      <c r="K248" s="190">
        <v>104</v>
      </c>
      <c r="L248" s="190" t="s">
        <v>19</v>
      </c>
      <c r="M248" s="190">
        <v>24</v>
      </c>
      <c r="N248" s="193"/>
      <c r="O248" s="195" t="s">
        <v>722</v>
      </c>
      <c r="P248" s="194">
        <v>2704</v>
      </c>
      <c r="Q248" s="404"/>
      <c r="R248" s="392" t="s">
        <v>179</v>
      </c>
      <c r="S248" s="397"/>
      <c r="T248" s="190" t="s">
        <v>850</v>
      </c>
      <c r="U248" s="216">
        <f t="shared" si="5"/>
        <v>2807</v>
      </c>
      <c r="V248" s="190">
        <v>102.3</v>
      </c>
      <c r="W248" s="190">
        <v>0.98</v>
      </c>
      <c r="X248" s="191">
        <v>0.64</v>
      </c>
      <c r="Y248" s="190">
        <v>0.89</v>
      </c>
      <c r="Z248" s="190" t="s">
        <v>805</v>
      </c>
      <c r="AA248" s="190"/>
      <c r="AD248" s="194"/>
      <c r="AE248" s="190"/>
      <c r="AF248" s="189"/>
      <c r="AG248" s="189"/>
      <c r="AM248" s="201"/>
      <c r="AN248" s="201"/>
      <c r="AO248" s="190"/>
      <c r="AP248" s="190"/>
    </row>
    <row r="249" spans="1:42" s="20" customFormat="1" x14ac:dyDescent="0.25">
      <c r="A249" s="363">
        <v>4925</v>
      </c>
      <c r="B249" s="190" t="s">
        <v>23</v>
      </c>
      <c r="C249" s="190">
        <v>6</v>
      </c>
      <c r="D249" s="190" t="s">
        <v>354</v>
      </c>
      <c r="E249" s="191">
        <v>689.89</v>
      </c>
      <c r="F249" s="191">
        <v>1155.78</v>
      </c>
      <c r="G249" s="189"/>
      <c r="H249" s="190">
        <v>4</v>
      </c>
      <c r="I249" s="190">
        <v>100</v>
      </c>
      <c r="J249" s="195" t="s">
        <v>28</v>
      </c>
      <c r="K249" s="190">
        <v>47</v>
      </c>
      <c r="L249" s="190" t="s">
        <v>19</v>
      </c>
      <c r="M249" s="190">
        <v>14</v>
      </c>
      <c r="N249" s="193"/>
      <c r="O249" s="195" t="s">
        <v>722</v>
      </c>
      <c r="P249" s="194">
        <v>2704</v>
      </c>
      <c r="Q249" s="404"/>
      <c r="R249" s="392" t="s">
        <v>179</v>
      </c>
      <c r="S249" s="397"/>
      <c r="T249" s="190" t="s">
        <v>850</v>
      </c>
      <c r="U249" s="216">
        <f t="shared" si="5"/>
        <v>2750</v>
      </c>
      <c r="V249" s="190">
        <v>93.1</v>
      </c>
      <c r="W249" s="190">
        <v>1.98</v>
      </c>
      <c r="X249" s="191">
        <v>1.73</v>
      </c>
      <c r="Y249" s="190">
        <v>1.96</v>
      </c>
      <c r="Z249" s="199" t="s">
        <v>806</v>
      </c>
      <c r="AA249" s="190"/>
      <c r="AD249" s="194"/>
      <c r="AE249" s="190"/>
      <c r="AF249" s="189"/>
      <c r="AG249" s="189"/>
      <c r="AM249" s="201"/>
      <c r="AN249" s="201"/>
      <c r="AO249" s="190"/>
      <c r="AP249" s="190"/>
    </row>
    <row r="250" spans="1:42" s="20" customFormat="1" x14ac:dyDescent="0.25">
      <c r="A250" s="363">
        <v>34825</v>
      </c>
      <c r="B250" s="190" t="s">
        <v>23</v>
      </c>
      <c r="C250" s="190">
        <v>7</v>
      </c>
      <c r="D250" s="190" t="s">
        <v>367</v>
      </c>
      <c r="E250" s="191">
        <v>690.84</v>
      </c>
      <c r="F250" s="191">
        <v>1156.01</v>
      </c>
      <c r="G250" s="189"/>
      <c r="H250" s="190">
        <v>4</v>
      </c>
      <c r="I250" s="190">
        <v>100</v>
      </c>
      <c r="J250" s="195" t="s">
        <v>28</v>
      </c>
      <c r="K250" s="190">
        <v>60</v>
      </c>
      <c r="L250" s="192" t="s">
        <v>27</v>
      </c>
      <c r="M250" s="190">
        <v>22</v>
      </c>
      <c r="N250" s="193"/>
      <c r="O250" s="195" t="s">
        <v>722</v>
      </c>
      <c r="P250" s="194">
        <v>2702</v>
      </c>
      <c r="Q250" s="404"/>
      <c r="R250" s="392" t="s">
        <v>260</v>
      </c>
      <c r="S250" s="397"/>
      <c r="T250" s="190" t="s">
        <v>850</v>
      </c>
      <c r="U250" s="216">
        <f t="shared" si="5"/>
        <v>2761</v>
      </c>
      <c r="V250" s="190">
        <v>44.6</v>
      </c>
      <c r="W250" s="190">
        <v>0.74</v>
      </c>
      <c r="X250" s="191">
        <v>0.59</v>
      </c>
      <c r="Y250" s="190">
        <v>0.76</v>
      </c>
      <c r="Z250" s="190" t="s">
        <v>805</v>
      </c>
      <c r="AA250" s="190"/>
      <c r="AB250" s="194"/>
      <c r="AD250" s="194"/>
      <c r="AE250" s="190"/>
      <c r="AF250" s="189"/>
      <c r="AG250" s="189"/>
      <c r="AM250" s="201"/>
      <c r="AN250" s="201"/>
      <c r="AO250" s="190"/>
      <c r="AP250" s="190"/>
    </row>
    <row r="251" spans="1:42" s="20" customFormat="1" x14ac:dyDescent="0.25">
      <c r="A251" s="309">
        <v>4922</v>
      </c>
      <c r="B251" s="200" t="s">
        <v>23</v>
      </c>
      <c r="C251" s="200">
        <v>6</v>
      </c>
      <c r="D251" s="200" t="s">
        <v>847</v>
      </c>
      <c r="E251" s="204">
        <v>685.26</v>
      </c>
      <c r="F251" s="204">
        <v>1154.23</v>
      </c>
      <c r="G251" s="205"/>
      <c r="H251" s="200">
        <v>13</v>
      </c>
      <c r="I251" s="200">
        <v>113</v>
      </c>
      <c r="J251" s="206" t="s">
        <v>10</v>
      </c>
      <c r="K251" s="200">
        <v>21</v>
      </c>
      <c r="L251" s="200" t="s">
        <v>19</v>
      </c>
      <c r="M251" s="200">
        <v>3</v>
      </c>
      <c r="N251" s="305" t="s">
        <v>906</v>
      </c>
      <c r="O251" s="207"/>
      <c r="P251" s="208">
        <v>2701</v>
      </c>
      <c r="Q251" s="412">
        <v>2698</v>
      </c>
      <c r="R251" s="395" t="s">
        <v>205</v>
      </c>
      <c r="S251" s="124"/>
      <c r="T251" s="190" t="s">
        <v>850</v>
      </c>
      <c r="U251" s="216">
        <f t="shared" si="5"/>
        <v>2721</v>
      </c>
      <c r="V251" s="203">
        <v>79.8</v>
      </c>
      <c r="W251" s="203">
        <v>3.8</v>
      </c>
      <c r="X251" s="212">
        <v>3.64</v>
      </c>
      <c r="Y251" s="203">
        <v>4.38</v>
      </c>
      <c r="Z251" s="209" t="s">
        <v>854</v>
      </c>
      <c r="AA251" s="200" t="s">
        <v>79</v>
      </c>
      <c r="AD251" s="208"/>
      <c r="AE251" s="200"/>
      <c r="AF251" s="211"/>
      <c r="AG251" s="205"/>
      <c r="AM251" s="208"/>
      <c r="AN251" s="210"/>
      <c r="AO251" s="200"/>
      <c r="AP251" s="200"/>
    </row>
    <row r="252" spans="1:42" x14ac:dyDescent="0.25">
      <c r="A252" s="78" t="s">
        <v>855</v>
      </c>
    </row>
    <row r="253" spans="1:42" s="20" customFormat="1" x14ac:dyDescent="0.25">
      <c r="A253" s="363">
        <v>4821</v>
      </c>
      <c r="B253" s="220" t="s">
        <v>23</v>
      </c>
      <c r="C253" s="220">
        <v>6</v>
      </c>
      <c r="D253" s="220" t="s">
        <v>839</v>
      </c>
      <c r="E253" s="221">
        <v>680.38</v>
      </c>
      <c r="F253" s="221">
        <v>1147.94</v>
      </c>
      <c r="H253" s="220">
        <v>4</v>
      </c>
      <c r="I253" s="220">
        <v>57</v>
      </c>
      <c r="K253" s="220">
        <v>29</v>
      </c>
      <c r="L253" s="220" t="s">
        <v>19</v>
      </c>
      <c r="M253" s="220">
        <v>12</v>
      </c>
      <c r="N253" s="222"/>
      <c r="O253" s="227" t="s">
        <v>722</v>
      </c>
      <c r="P253" s="222"/>
      <c r="Q253" s="404"/>
      <c r="R253" s="392" t="s">
        <v>646</v>
      </c>
      <c r="S253" s="397"/>
      <c r="T253" s="220"/>
      <c r="U253" s="47"/>
      <c r="W253" s="226"/>
      <c r="Y253" s="225"/>
      <c r="Z253" s="226"/>
      <c r="AA253" s="220"/>
      <c r="AB253" s="229"/>
      <c r="AC253" s="229"/>
      <c r="AD253" s="229"/>
      <c r="AE253" s="228"/>
      <c r="AF253" s="219"/>
      <c r="AG253" s="219"/>
      <c r="AH253" s="220"/>
      <c r="AI253" s="220"/>
      <c r="AJ253" s="221"/>
      <c r="AK253" s="220"/>
      <c r="AL253" s="220"/>
      <c r="AM253" s="219"/>
      <c r="AN253" s="238"/>
      <c r="AO253" s="220"/>
    </row>
    <row r="254" spans="1:42" s="20" customFormat="1" x14ac:dyDescent="0.25">
      <c r="A254" s="363">
        <v>4832</v>
      </c>
      <c r="B254" s="220" t="s">
        <v>23</v>
      </c>
      <c r="C254" s="220">
        <v>6</v>
      </c>
      <c r="D254" s="220" t="s">
        <v>349</v>
      </c>
      <c r="E254" s="221">
        <v>680.06</v>
      </c>
      <c r="F254" s="221">
        <v>1148.69</v>
      </c>
      <c r="H254" s="220">
        <v>8</v>
      </c>
      <c r="I254" s="220">
        <v>56</v>
      </c>
      <c r="K254" s="220">
        <v>13</v>
      </c>
      <c r="L254" s="220" t="s">
        <v>19</v>
      </c>
      <c r="M254" s="220">
        <v>5</v>
      </c>
      <c r="N254" s="222"/>
      <c r="O254" s="227" t="s">
        <v>722</v>
      </c>
      <c r="P254" s="222"/>
      <c r="Q254" s="404"/>
      <c r="R254" s="392" t="s">
        <v>646</v>
      </c>
      <c r="S254" s="397"/>
      <c r="T254" s="220"/>
      <c r="U254" s="47"/>
      <c r="W254" s="226"/>
      <c r="Y254" s="225"/>
      <c r="Z254" s="226"/>
      <c r="AA254" s="220"/>
      <c r="AB254" s="229"/>
      <c r="AC254" s="229"/>
      <c r="AD254" s="229"/>
      <c r="AE254" s="228"/>
      <c r="AF254" s="219"/>
      <c r="AG254" s="219"/>
      <c r="AH254" s="220"/>
      <c r="AI254" s="220"/>
      <c r="AJ254" s="221"/>
      <c r="AK254" s="220"/>
      <c r="AL254" s="220"/>
      <c r="AM254" s="219"/>
      <c r="AN254" s="238"/>
      <c r="AO254" s="220"/>
    </row>
    <row r="255" spans="1:42" s="20" customFormat="1" x14ac:dyDescent="0.25">
      <c r="A255" s="363">
        <v>4834</v>
      </c>
      <c r="B255" s="220" t="s">
        <v>23</v>
      </c>
      <c r="C255" s="220">
        <v>6</v>
      </c>
      <c r="D255" s="220" t="s">
        <v>505</v>
      </c>
      <c r="E255" s="221">
        <v>681.71</v>
      </c>
      <c r="F255" s="221">
        <v>1148.26</v>
      </c>
      <c r="H255" s="220">
        <v>4</v>
      </c>
      <c r="I255" s="220">
        <v>35</v>
      </c>
      <c r="K255" s="220">
        <v>21</v>
      </c>
      <c r="L255" s="223" t="s">
        <v>27</v>
      </c>
      <c r="M255" s="220">
        <v>12</v>
      </c>
      <c r="N255" s="222"/>
      <c r="O255" s="227" t="s">
        <v>775</v>
      </c>
      <c r="P255" s="222"/>
      <c r="Q255" s="404"/>
      <c r="R255" s="392" t="s">
        <v>646</v>
      </c>
      <c r="S255" s="397"/>
      <c r="T255" s="220"/>
      <c r="U255" s="47"/>
      <c r="W255" s="226"/>
      <c r="Y255" s="225"/>
      <c r="Z255" s="226"/>
      <c r="AA255" s="220"/>
      <c r="AB255" s="229"/>
      <c r="AC255" s="229"/>
      <c r="AD255" s="229"/>
      <c r="AE255" s="228"/>
      <c r="AF255" s="219"/>
      <c r="AG255" s="219"/>
      <c r="AH255" s="220"/>
      <c r="AI255" s="220"/>
      <c r="AJ255" s="221"/>
      <c r="AK255" s="220"/>
      <c r="AL255" s="220"/>
      <c r="AM255" s="224"/>
      <c r="AN255" s="238"/>
      <c r="AO255" s="220"/>
    </row>
    <row r="256" spans="1:42" s="20" customFormat="1" x14ac:dyDescent="0.25">
      <c r="A256" s="363">
        <v>4843</v>
      </c>
      <c r="B256" s="220" t="s">
        <v>23</v>
      </c>
      <c r="C256" s="220">
        <v>6</v>
      </c>
      <c r="D256" s="220" t="s">
        <v>334</v>
      </c>
      <c r="E256" s="221">
        <v>683.04</v>
      </c>
      <c r="F256" s="221">
        <v>1148.53</v>
      </c>
      <c r="H256" s="220">
        <v>8</v>
      </c>
      <c r="I256" s="220">
        <v>64</v>
      </c>
      <c r="K256" s="220">
        <v>17</v>
      </c>
      <c r="L256" s="220" t="s">
        <v>19</v>
      </c>
      <c r="M256" s="220">
        <v>13</v>
      </c>
      <c r="N256" s="222"/>
      <c r="O256" s="227" t="s">
        <v>722</v>
      </c>
      <c r="P256" s="222"/>
      <c r="Q256" s="404"/>
      <c r="R256" s="392" t="s">
        <v>646</v>
      </c>
      <c r="S256" s="397"/>
      <c r="T256" s="220"/>
      <c r="U256" s="47"/>
      <c r="W256" s="226"/>
      <c r="Y256" s="225"/>
      <c r="Z256" s="226"/>
      <c r="AA256" s="220"/>
      <c r="AB256" s="229"/>
      <c r="AC256" s="229"/>
      <c r="AD256" s="229"/>
      <c r="AE256" s="228"/>
      <c r="AF256" s="219"/>
      <c r="AG256" s="219"/>
      <c r="AH256" s="220"/>
      <c r="AI256" s="220"/>
      <c r="AJ256" s="221"/>
      <c r="AK256" s="220"/>
      <c r="AL256" s="220"/>
      <c r="AM256" s="219"/>
      <c r="AN256" s="238"/>
      <c r="AO256" s="220"/>
    </row>
    <row r="257" spans="1:42" s="20" customFormat="1" x14ac:dyDescent="0.25">
      <c r="A257" s="363">
        <v>4844</v>
      </c>
      <c r="B257" s="220" t="s">
        <v>23</v>
      </c>
      <c r="C257" s="220">
        <v>6</v>
      </c>
      <c r="D257" s="220" t="s">
        <v>334</v>
      </c>
      <c r="E257" s="221">
        <v>683.56</v>
      </c>
      <c r="F257" s="221">
        <v>1148.68</v>
      </c>
      <c r="H257" s="220">
        <v>4</v>
      </c>
      <c r="I257" s="220">
        <v>66</v>
      </c>
      <c r="K257" s="220">
        <v>33</v>
      </c>
      <c r="L257" s="220" t="s">
        <v>19</v>
      </c>
      <c r="M257" s="220">
        <v>19</v>
      </c>
      <c r="N257" s="222"/>
      <c r="O257" s="227" t="s">
        <v>722</v>
      </c>
      <c r="P257" s="222"/>
      <c r="Q257" s="404"/>
      <c r="R257" s="392" t="s">
        <v>646</v>
      </c>
      <c r="S257" s="397"/>
      <c r="T257" s="220"/>
      <c r="U257" s="47"/>
      <c r="W257" s="226"/>
      <c r="Y257" s="225"/>
      <c r="Z257" s="226"/>
      <c r="AA257" s="220"/>
      <c r="AB257" s="229"/>
      <c r="AC257" s="229"/>
      <c r="AD257" s="229"/>
      <c r="AE257" s="228"/>
      <c r="AF257" s="219"/>
      <c r="AG257" s="219"/>
      <c r="AH257" s="220"/>
      <c r="AI257" s="220"/>
      <c r="AJ257" s="221"/>
      <c r="AK257" s="220"/>
      <c r="AL257" s="220"/>
      <c r="AM257" s="219"/>
      <c r="AN257" s="238"/>
      <c r="AO257" s="220"/>
    </row>
    <row r="258" spans="1:42" s="20" customFormat="1" x14ac:dyDescent="0.25">
      <c r="A258" s="363">
        <v>4850</v>
      </c>
      <c r="B258" s="220" t="s">
        <v>23</v>
      </c>
      <c r="C258" s="220">
        <v>6</v>
      </c>
      <c r="D258" s="220" t="s">
        <v>317</v>
      </c>
      <c r="E258" s="221">
        <v>681.03</v>
      </c>
      <c r="F258" s="221">
        <v>1149.98</v>
      </c>
      <c r="H258" s="220">
        <v>8</v>
      </c>
      <c r="I258" s="220">
        <v>201</v>
      </c>
      <c r="K258" s="220">
        <v>27</v>
      </c>
      <c r="L258" s="220" t="s">
        <v>19</v>
      </c>
      <c r="M258" s="220">
        <v>9</v>
      </c>
      <c r="N258" s="222"/>
      <c r="O258" s="227" t="s">
        <v>722</v>
      </c>
      <c r="P258" s="222"/>
      <c r="Q258" s="404"/>
      <c r="R258" s="392" t="s">
        <v>646</v>
      </c>
      <c r="S258" s="397"/>
      <c r="T258" s="220"/>
      <c r="U258" s="47"/>
      <c r="W258" s="226"/>
      <c r="Y258" s="225"/>
      <c r="Z258" s="226"/>
      <c r="AA258" s="220"/>
      <c r="AB258" s="229"/>
      <c r="AC258" s="229"/>
      <c r="AD258" s="229"/>
      <c r="AE258" s="228"/>
      <c r="AF258" s="219"/>
      <c r="AG258" s="219"/>
      <c r="AH258" s="220"/>
      <c r="AI258" s="220"/>
      <c r="AJ258" s="221"/>
      <c r="AK258" s="220"/>
      <c r="AL258" s="220"/>
      <c r="AM258" s="219"/>
      <c r="AN258" s="220"/>
      <c r="AO258" s="220"/>
    </row>
    <row r="259" spans="1:42" s="20" customFormat="1" x14ac:dyDescent="0.25">
      <c r="A259" s="363">
        <v>4851</v>
      </c>
      <c r="B259" s="220" t="s">
        <v>23</v>
      </c>
      <c r="C259" s="220">
        <v>6</v>
      </c>
      <c r="D259" s="220" t="s">
        <v>310</v>
      </c>
      <c r="E259" s="221">
        <v>682.67</v>
      </c>
      <c r="F259" s="221">
        <v>1149.3699999999999</v>
      </c>
      <c r="H259" s="220">
        <v>8</v>
      </c>
      <c r="I259" s="220">
        <v>153</v>
      </c>
      <c r="K259" s="220">
        <v>22</v>
      </c>
      <c r="L259" s="220" t="s">
        <v>19</v>
      </c>
      <c r="M259" s="220">
        <v>9</v>
      </c>
      <c r="N259" s="222"/>
      <c r="O259" s="227" t="s">
        <v>722</v>
      </c>
      <c r="P259" s="222"/>
      <c r="Q259" s="404"/>
      <c r="R259" s="392" t="s">
        <v>646</v>
      </c>
      <c r="S259" s="397"/>
      <c r="T259" s="220"/>
      <c r="U259" s="47"/>
      <c r="W259" s="226"/>
      <c r="Y259" s="225"/>
      <c r="Z259" s="226"/>
      <c r="AA259" s="220"/>
      <c r="AB259" s="229"/>
      <c r="AC259" s="229"/>
      <c r="AD259" s="229"/>
      <c r="AE259" s="228"/>
      <c r="AF259" s="219"/>
      <c r="AG259" s="219"/>
      <c r="AH259" s="220"/>
      <c r="AI259" s="220"/>
      <c r="AJ259" s="221"/>
      <c r="AK259" s="220"/>
      <c r="AL259" s="220"/>
      <c r="AM259" s="219"/>
      <c r="AN259" s="220"/>
      <c r="AO259" s="220"/>
    </row>
    <row r="260" spans="1:42" s="20" customFormat="1" x14ac:dyDescent="0.25">
      <c r="A260" s="363">
        <v>4855</v>
      </c>
      <c r="B260" s="220" t="s">
        <v>23</v>
      </c>
      <c r="C260" s="220">
        <v>6</v>
      </c>
      <c r="D260" s="220" t="s">
        <v>60</v>
      </c>
      <c r="E260" s="221">
        <v>684.79</v>
      </c>
      <c r="F260" s="221">
        <v>1149.74</v>
      </c>
      <c r="H260" s="220">
        <v>8</v>
      </c>
      <c r="I260" s="220">
        <v>63</v>
      </c>
      <c r="K260" s="220">
        <v>13</v>
      </c>
      <c r="L260" s="220" t="s">
        <v>19</v>
      </c>
      <c r="M260" s="220">
        <v>7</v>
      </c>
      <c r="N260" s="222"/>
      <c r="O260" s="227" t="s">
        <v>722</v>
      </c>
      <c r="P260" s="222"/>
      <c r="Q260" s="404"/>
      <c r="R260" s="392" t="s">
        <v>646</v>
      </c>
      <c r="S260" s="397"/>
      <c r="T260" s="220"/>
      <c r="U260" s="47"/>
      <c r="W260" s="226"/>
      <c r="Y260" s="225"/>
      <c r="Z260" s="226"/>
      <c r="AA260" s="220"/>
      <c r="AB260" s="229"/>
      <c r="AC260" s="229"/>
      <c r="AD260" s="229"/>
      <c r="AE260" s="228"/>
      <c r="AF260" s="219"/>
      <c r="AG260" s="219"/>
      <c r="AH260" s="220"/>
      <c r="AI260" s="220"/>
      <c r="AJ260" s="221"/>
      <c r="AK260" s="220"/>
      <c r="AL260" s="220"/>
      <c r="AM260" s="219"/>
      <c r="AN260" s="220"/>
      <c r="AO260" s="220"/>
    </row>
    <row r="261" spans="1:42" s="20" customFormat="1" x14ac:dyDescent="0.25">
      <c r="A261" s="363">
        <v>4860</v>
      </c>
      <c r="B261" s="220" t="s">
        <v>23</v>
      </c>
      <c r="C261" s="220">
        <v>6</v>
      </c>
      <c r="D261" s="220" t="s">
        <v>343</v>
      </c>
      <c r="E261" s="221">
        <v>685.1</v>
      </c>
      <c r="F261" s="221">
        <v>1149.75</v>
      </c>
      <c r="H261" s="220">
        <v>8</v>
      </c>
      <c r="I261" s="220">
        <v>78</v>
      </c>
      <c r="K261" s="220">
        <v>20</v>
      </c>
      <c r="L261" s="220" t="s">
        <v>19</v>
      </c>
      <c r="M261" s="220">
        <v>7</v>
      </c>
      <c r="N261" s="222"/>
      <c r="O261" s="227" t="s">
        <v>722</v>
      </c>
      <c r="P261" s="222"/>
      <c r="Q261" s="404"/>
      <c r="R261" s="392" t="s">
        <v>646</v>
      </c>
      <c r="S261" s="397"/>
      <c r="T261" s="220"/>
      <c r="U261" s="47"/>
      <c r="W261" s="226"/>
      <c r="Y261" s="225"/>
      <c r="Z261" s="226"/>
      <c r="AA261" s="220"/>
      <c r="AB261" s="229"/>
      <c r="AC261" s="229"/>
      <c r="AD261" s="229"/>
      <c r="AE261" s="228"/>
      <c r="AF261" s="219"/>
      <c r="AG261" s="219"/>
      <c r="AH261" s="220"/>
      <c r="AI261" s="220"/>
      <c r="AJ261" s="221"/>
      <c r="AK261" s="220"/>
      <c r="AL261" s="220"/>
      <c r="AM261" s="219"/>
      <c r="AN261" s="220"/>
      <c r="AO261" s="220"/>
    </row>
    <row r="262" spans="1:42" s="20" customFormat="1" x14ac:dyDescent="0.25">
      <c r="A262" s="363">
        <v>4870</v>
      </c>
      <c r="B262" s="220" t="s">
        <v>23</v>
      </c>
      <c r="C262" s="220">
        <v>6</v>
      </c>
      <c r="D262" s="220" t="s">
        <v>335</v>
      </c>
      <c r="E262" s="221">
        <v>682.98</v>
      </c>
      <c r="F262" s="221">
        <v>1150.6600000000001</v>
      </c>
      <c r="H262" s="220">
        <v>13</v>
      </c>
      <c r="I262" s="220">
        <v>70</v>
      </c>
      <c r="K262" s="220">
        <v>44</v>
      </c>
      <c r="L262" s="223" t="s">
        <v>27</v>
      </c>
      <c r="M262" s="220">
        <v>14</v>
      </c>
      <c r="N262" s="222"/>
      <c r="O262" s="227" t="s">
        <v>722</v>
      </c>
      <c r="P262" s="222"/>
      <c r="Q262" s="404"/>
      <c r="R262" s="392" t="s">
        <v>646</v>
      </c>
      <c r="S262" s="124"/>
      <c r="T262" s="220"/>
      <c r="U262" s="47"/>
      <c r="W262" s="226"/>
      <c r="Y262" s="225"/>
      <c r="Z262" s="226"/>
      <c r="AA262" s="220" t="s">
        <v>122</v>
      </c>
      <c r="AB262" s="229"/>
      <c r="AC262" s="229"/>
      <c r="AD262" s="229"/>
      <c r="AE262" s="228"/>
      <c r="AF262" s="219"/>
      <c r="AG262" s="219"/>
      <c r="AH262" s="220"/>
      <c r="AI262" s="220"/>
      <c r="AJ262" s="221"/>
      <c r="AK262" s="220"/>
      <c r="AL262" s="220"/>
      <c r="AM262" s="224"/>
      <c r="AN262" s="220"/>
      <c r="AO262" s="220"/>
    </row>
    <row r="263" spans="1:42" s="20" customFormat="1" x14ac:dyDescent="0.25">
      <c r="A263" s="363">
        <v>4871</v>
      </c>
      <c r="B263" s="220" t="s">
        <v>23</v>
      </c>
      <c r="C263" s="220">
        <v>6</v>
      </c>
      <c r="D263" s="220" t="s">
        <v>341</v>
      </c>
      <c r="E263" s="221">
        <v>688.12</v>
      </c>
      <c r="F263" s="221">
        <v>1150.1199999999999</v>
      </c>
      <c r="H263" s="220">
        <v>4</v>
      </c>
      <c r="I263" s="220">
        <v>66</v>
      </c>
      <c r="K263" s="220">
        <v>34</v>
      </c>
      <c r="L263" s="220" t="s">
        <v>19</v>
      </c>
      <c r="M263" s="220">
        <v>14</v>
      </c>
      <c r="N263" s="222"/>
      <c r="O263" s="227" t="s">
        <v>722</v>
      </c>
      <c r="P263" s="222"/>
      <c r="Q263" s="404"/>
      <c r="R263" s="392" t="s">
        <v>646</v>
      </c>
      <c r="S263" s="124"/>
      <c r="T263" s="220"/>
      <c r="U263" s="47"/>
      <c r="W263" s="226"/>
      <c r="Y263" s="225"/>
      <c r="Z263" s="226"/>
      <c r="AA263" s="220"/>
      <c r="AB263" s="229"/>
      <c r="AC263" s="229"/>
      <c r="AD263" s="229"/>
      <c r="AE263" s="228"/>
      <c r="AF263" s="219"/>
      <c r="AG263" s="219"/>
      <c r="AH263" s="220"/>
      <c r="AI263" s="220"/>
      <c r="AJ263" s="221"/>
      <c r="AK263" s="220"/>
      <c r="AL263" s="220"/>
      <c r="AM263" s="219"/>
      <c r="AN263" s="220"/>
      <c r="AO263" s="220"/>
    </row>
    <row r="264" spans="1:42" s="20" customFormat="1" x14ac:dyDescent="0.25">
      <c r="A264" s="363">
        <v>4874</v>
      </c>
      <c r="B264" s="220" t="s">
        <v>23</v>
      </c>
      <c r="C264" s="220">
        <v>6</v>
      </c>
      <c r="D264" s="220" t="s">
        <v>170</v>
      </c>
      <c r="E264" s="221">
        <v>683.79</v>
      </c>
      <c r="F264" s="221">
        <v>1150.07</v>
      </c>
      <c r="H264" s="220">
        <v>8</v>
      </c>
      <c r="I264" s="220">
        <v>16</v>
      </c>
      <c r="K264" s="220">
        <v>10</v>
      </c>
      <c r="L264" s="220" t="s">
        <v>19</v>
      </c>
      <c r="M264" s="220">
        <v>6</v>
      </c>
      <c r="N264" s="222"/>
      <c r="O264" s="227" t="s">
        <v>722</v>
      </c>
      <c r="P264" s="222"/>
      <c r="Q264" s="404"/>
      <c r="R264" s="392" t="s">
        <v>646</v>
      </c>
      <c r="S264" s="124"/>
      <c r="T264" s="220"/>
      <c r="U264" s="47"/>
      <c r="W264" s="226"/>
      <c r="Y264" s="225"/>
      <c r="Z264" s="226"/>
      <c r="AA264" s="220"/>
      <c r="AB264" s="229"/>
      <c r="AC264" s="229"/>
      <c r="AD264" s="229"/>
      <c r="AE264" s="228"/>
      <c r="AF264" s="219"/>
      <c r="AG264" s="219"/>
      <c r="AH264" s="220"/>
      <c r="AI264" s="220"/>
      <c r="AJ264" s="221"/>
      <c r="AK264" s="220"/>
      <c r="AL264" s="220"/>
      <c r="AM264" s="219"/>
      <c r="AN264" s="220"/>
      <c r="AO264" s="220"/>
    </row>
    <row r="265" spans="1:42" s="20" customFormat="1" x14ac:dyDescent="0.25">
      <c r="A265" s="363">
        <v>4879</v>
      </c>
      <c r="B265" s="220" t="s">
        <v>23</v>
      </c>
      <c r="C265" s="220">
        <v>6</v>
      </c>
      <c r="D265" s="220" t="s">
        <v>324</v>
      </c>
      <c r="E265" s="221">
        <v>681.62</v>
      </c>
      <c r="F265" s="221">
        <v>1151.53</v>
      </c>
      <c r="H265" s="220">
        <v>2</v>
      </c>
      <c r="I265" s="220">
        <v>78</v>
      </c>
      <c r="K265" s="220">
        <v>37</v>
      </c>
      <c r="L265" s="220" t="s">
        <v>19</v>
      </c>
      <c r="M265" s="220">
        <v>8</v>
      </c>
      <c r="N265" s="222"/>
      <c r="O265" s="227" t="s">
        <v>722</v>
      </c>
      <c r="P265" s="222"/>
      <c r="Q265" s="404"/>
      <c r="R265" s="392" t="s">
        <v>646</v>
      </c>
      <c r="S265" s="124"/>
      <c r="T265" s="220"/>
      <c r="U265" s="47"/>
      <c r="W265" s="226"/>
      <c r="Y265" s="225"/>
      <c r="Z265" s="226"/>
      <c r="AA265" s="220"/>
      <c r="AB265" s="229"/>
      <c r="AC265" s="229"/>
      <c r="AD265" s="229"/>
      <c r="AE265" s="228"/>
      <c r="AF265" s="219"/>
      <c r="AG265" s="219"/>
      <c r="AH265" s="220"/>
      <c r="AI265" s="220"/>
      <c r="AJ265" s="221"/>
      <c r="AK265" s="220"/>
      <c r="AL265" s="220"/>
      <c r="AM265" s="219"/>
      <c r="AN265" s="220"/>
      <c r="AO265" s="220"/>
    </row>
    <row r="266" spans="1:42" s="20" customFormat="1" x14ac:dyDescent="0.25">
      <c r="A266" s="363">
        <v>4882</v>
      </c>
      <c r="B266" s="220" t="s">
        <v>23</v>
      </c>
      <c r="C266" s="220">
        <v>6</v>
      </c>
      <c r="D266" s="220" t="s">
        <v>70</v>
      </c>
      <c r="E266" s="221">
        <v>683.35</v>
      </c>
      <c r="F266" s="221">
        <v>1151.17</v>
      </c>
      <c r="H266" s="220">
        <v>8</v>
      </c>
      <c r="I266" s="220">
        <v>16</v>
      </c>
      <c r="K266" s="220">
        <v>11</v>
      </c>
      <c r="L266" s="220" t="s">
        <v>19</v>
      </c>
      <c r="M266" s="220">
        <v>8</v>
      </c>
      <c r="N266" s="222"/>
      <c r="O266" s="227" t="s">
        <v>722</v>
      </c>
      <c r="P266" s="222"/>
      <c r="Q266" s="404"/>
      <c r="R266" s="392" t="s">
        <v>646</v>
      </c>
      <c r="S266" s="124"/>
      <c r="T266" s="220"/>
      <c r="U266" s="47"/>
      <c r="W266" s="226"/>
      <c r="Y266" s="225"/>
      <c r="Z266" s="226"/>
      <c r="AA266" s="220"/>
      <c r="AB266" s="229"/>
      <c r="AC266" s="229"/>
      <c r="AD266" s="229"/>
      <c r="AE266" s="228"/>
      <c r="AF266" s="219"/>
      <c r="AG266" s="219"/>
      <c r="AH266" s="220"/>
      <c r="AI266" s="220"/>
      <c r="AJ266" s="221"/>
      <c r="AK266" s="220"/>
      <c r="AL266" s="220"/>
      <c r="AM266" s="219"/>
      <c r="AN266" s="220"/>
      <c r="AO266" s="220"/>
    </row>
    <row r="267" spans="1:42" s="20" customFormat="1" x14ac:dyDescent="0.25">
      <c r="A267" s="363">
        <v>4887</v>
      </c>
      <c r="B267" s="220" t="s">
        <v>23</v>
      </c>
      <c r="C267" s="220">
        <v>6</v>
      </c>
      <c r="D267" s="220" t="s">
        <v>72</v>
      </c>
      <c r="E267" s="221">
        <v>682.72</v>
      </c>
      <c r="F267" s="221">
        <v>1152.0899999999999</v>
      </c>
      <c r="H267" s="220">
        <v>13</v>
      </c>
      <c r="I267" s="220">
        <v>96</v>
      </c>
      <c r="K267" s="220">
        <v>27</v>
      </c>
      <c r="L267" s="223" t="s">
        <v>27</v>
      </c>
      <c r="M267" s="220">
        <v>5</v>
      </c>
      <c r="N267" s="222"/>
      <c r="O267" s="227"/>
      <c r="P267" s="222"/>
      <c r="Q267" s="404"/>
      <c r="R267" s="392" t="s">
        <v>646</v>
      </c>
      <c r="S267" s="124"/>
      <c r="T267" s="220"/>
      <c r="U267" s="47"/>
      <c r="W267" s="226"/>
      <c r="Y267" s="225"/>
      <c r="Z267" s="226"/>
      <c r="AA267" s="220" t="s">
        <v>118</v>
      </c>
      <c r="AB267" s="229"/>
      <c r="AC267" s="229"/>
      <c r="AD267" s="229"/>
      <c r="AE267" s="228"/>
      <c r="AF267" s="219"/>
      <c r="AG267" s="219"/>
      <c r="AH267" s="220"/>
      <c r="AI267" s="220"/>
      <c r="AJ267" s="221"/>
      <c r="AK267" s="220"/>
      <c r="AL267" s="220"/>
      <c r="AM267" s="224"/>
      <c r="AN267" s="220"/>
      <c r="AO267" s="220"/>
    </row>
    <row r="268" spans="1:42" s="20" customFormat="1" x14ac:dyDescent="0.25">
      <c r="A268" s="363">
        <v>34751</v>
      </c>
      <c r="B268" s="220" t="s">
        <v>23</v>
      </c>
      <c r="C268" s="220">
        <v>7</v>
      </c>
      <c r="D268" s="220" t="s">
        <v>324</v>
      </c>
      <c r="E268" s="221">
        <v>691.3</v>
      </c>
      <c r="F268" s="221">
        <v>1151.4100000000001</v>
      </c>
      <c r="H268" s="220">
        <v>8</v>
      </c>
      <c r="I268" s="220">
        <v>38</v>
      </c>
      <c r="K268" s="220">
        <v>13</v>
      </c>
      <c r="L268" s="220" t="s">
        <v>19</v>
      </c>
      <c r="M268" s="220">
        <v>6</v>
      </c>
      <c r="N268" s="222"/>
      <c r="O268" s="227" t="s">
        <v>722</v>
      </c>
      <c r="P268" s="222"/>
      <c r="Q268" s="404"/>
      <c r="R268" s="392" t="s">
        <v>646</v>
      </c>
      <c r="S268" s="397"/>
      <c r="T268" s="220"/>
      <c r="U268" s="47"/>
      <c r="W268" s="226"/>
      <c r="Y268" s="225"/>
      <c r="Z268" s="226"/>
      <c r="AA268" s="220"/>
      <c r="AB268" s="220"/>
      <c r="AC268" s="220"/>
      <c r="AD268" s="220"/>
      <c r="AE268" s="228"/>
      <c r="AF268" s="219"/>
      <c r="AG268" s="219"/>
      <c r="AH268" s="220"/>
      <c r="AI268" s="220"/>
      <c r="AJ268" s="221"/>
      <c r="AK268" s="220"/>
      <c r="AL268" s="220"/>
      <c r="AM268" s="219"/>
      <c r="AN268" s="220"/>
      <c r="AO268" s="220"/>
    </row>
    <row r="269" spans="1:42" ht="16.149999999999999" customHeight="1" x14ac:dyDescent="0.25">
      <c r="A269" s="373">
        <v>34778</v>
      </c>
      <c r="B269" s="230" t="s">
        <v>23</v>
      </c>
      <c r="C269" s="230">
        <v>7</v>
      </c>
      <c r="D269" s="230" t="s">
        <v>322</v>
      </c>
      <c r="E269" s="231">
        <v>690.91</v>
      </c>
      <c r="F269" s="231">
        <v>1153.53</v>
      </c>
      <c r="H269" s="230">
        <v>8</v>
      </c>
      <c r="I269" s="230">
        <v>56</v>
      </c>
      <c r="K269" s="230">
        <v>17</v>
      </c>
      <c r="L269" s="230" t="s">
        <v>19</v>
      </c>
      <c r="M269" s="230">
        <v>5</v>
      </c>
      <c r="N269" s="233"/>
      <c r="O269" s="236" t="s">
        <v>722</v>
      </c>
      <c r="P269" s="233"/>
      <c r="Q269" s="406"/>
      <c r="R269" s="392" t="s">
        <v>646</v>
      </c>
      <c r="S269" s="413"/>
      <c r="T269" s="230"/>
      <c r="W269" s="235"/>
      <c r="Y269" s="234"/>
      <c r="Z269" s="235"/>
      <c r="AA269" s="230"/>
      <c r="AB269" s="237"/>
      <c r="AC269" s="237"/>
      <c r="AD269" s="237"/>
      <c r="AE269" s="228"/>
      <c r="AF269" s="232"/>
      <c r="AG269" s="232"/>
      <c r="AH269" s="220"/>
      <c r="AI269" s="230"/>
      <c r="AJ269" s="230"/>
      <c r="AK269" s="230"/>
      <c r="AL269" s="230"/>
      <c r="AM269" s="230"/>
      <c r="AN269" s="230"/>
      <c r="AO269" s="230"/>
    </row>
    <row r="270" spans="1:42" s="20" customFormat="1" x14ac:dyDescent="0.25">
      <c r="A270" s="363">
        <v>4823</v>
      </c>
      <c r="B270" s="356" t="s">
        <v>23</v>
      </c>
      <c r="C270" s="356">
        <v>6</v>
      </c>
      <c r="D270" s="356" t="s">
        <v>353</v>
      </c>
      <c r="E270" s="357">
        <v>682.3</v>
      </c>
      <c r="F270" s="357">
        <v>1147.96</v>
      </c>
      <c r="G270" s="355"/>
      <c r="H270" s="356">
        <v>8</v>
      </c>
      <c r="I270" s="356">
        <v>113</v>
      </c>
      <c r="J270" s="360" t="s">
        <v>817</v>
      </c>
      <c r="K270" s="356">
        <v>20</v>
      </c>
      <c r="L270" s="356" t="s">
        <v>19</v>
      </c>
      <c r="M270" s="356">
        <v>9</v>
      </c>
      <c r="N270" s="360"/>
      <c r="O270" s="227" t="s">
        <v>722</v>
      </c>
      <c r="P270" s="241"/>
      <c r="Q270" s="414"/>
      <c r="R270" s="396" t="s">
        <v>646</v>
      </c>
      <c r="S270" s="405"/>
      <c r="T270" s="220"/>
      <c r="U270" s="47"/>
      <c r="V270" s="239"/>
      <c r="W270" s="239"/>
      <c r="X270" s="243"/>
      <c r="Y270" s="239"/>
      <c r="Z270" s="239"/>
      <c r="AA270" s="356"/>
      <c r="AB270" s="246"/>
      <c r="AD270" s="246"/>
      <c r="AE270" s="247"/>
      <c r="AF270" s="240"/>
      <c r="AG270" s="240"/>
      <c r="AM270" s="240"/>
      <c r="AN270" s="244"/>
      <c r="AO270" s="239"/>
      <c r="AP270" s="239"/>
    </row>
    <row r="271" spans="1:42" s="20" customFormat="1" x14ac:dyDescent="0.25">
      <c r="A271" s="363">
        <v>4835</v>
      </c>
      <c r="B271" s="356" t="s">
        <v>23</v>
      </c>
      <c r="C271" s="356">
        <v>6</v>
      </c>
      <c r="D271" s="356" t="s">
        <v>505</v>
      </c>
      <c r="E271" s="357">
        <v>681.78</v>
      </c>
      <c r="F271" s="357">
        <v>1148.06</v>
      </c>
      <c r="G271" s="355"/>
      <c r="H271" s="356">
        <v>4</v>
      </c>
      <c r="I271" s="356">
        <v>142</v>
      </c>
      <c r="J271" s="360" t="s">
        <v>817</v>
      </c>
      <c r="K271" s="356">
        <v>37</v>
      </c>
      <c r="L271" s="356" t="s">
        <v>19</v>
      </c>
      <c r="M271" s="356">
        <v>13</v>
      </c>
      <c r="N271" s="360"/>
      <c r="O271" s="227" t="s">
        <v>722</v>
      </c>
      <c r="P271" s="241"/>
      <c r="Q271" s="414"/>
      <c r="R271" s="396" t="s">
        <v>646</v>
      </c>
      <c r="S271" s="124"/>
      <c r="T271" s="220"/>
      <c r="U271" s="47"/>
      <c r="V271" s="239"/>
      <c r="W271" s="239"/>
      <c r="X271" s="243"/>
      <c r="Y271" s="239"/>
      <c r="Z271" s="239"/>
      <c r="AA271" s="356" t="s">
        <v>852</v>
      </c>
      <c r="AB271" s="246"/>
      <c r="AD271" s="246"/>
      <c r="AE271" s="247"/>
      <c r="AF271" s="240"/>
      <c r="AG271" s="240"/>
      <c r="AM271" s="240"/>
      <c r="AN271" s="244"/>
      <c r="AO271" s="239"/>
      <c r="AP271" s="239"/>
    </row>
    <row r="272" spans="1:42" s="20" customFormat="1" x14ac:dyDescent="0.25">
      <c r="A272" s="363">
        <v>4847</v>
      </c>
      <c r="B272" s="356" t="s">
        <v>23</v>
      </c>
      <c r="C272" s="356">
        <v>6</v>
      </c>
      <c r="D272" s="356" t="s">
        <v>841</v>
      </c>
      <c r="E272" s="357">
        <v>685.03</v>
      </c>
      <c r="F272" s="357">
        <v>1148.6099999999999</v>
      </c>
      <c r="G272" s="355"/>
      <c r="H272" s="356">
        <v>8</v>
      </c>
      <c r="I272" s="356">
        <v>95</v>
      </c>
      <c r="J272" s="360" t="s">
        <v>817</v>
      </c>
      <c r="K272" s="356">
        <v>18</v>
      </c>
      <c r="L272" s="356" t="s">
        <v>19</v>
      </c>
      <c r="M272" s="356">
        <v>8</v>
      </c>
      <c r="N272" s="360"/>
      <c r="O272" s="227" t="s">
        <v>722</v>
      </c>
      <c r="P272" s="241"/>
      <c r="Q272" s="414"/>
      <c r="R272" s="396" t="s">
        <v>646</v>
      </c>
      <c r="S272" s="405"/>
      <c r="T272" s="220"/>
      <c r="U272" s="47"/>
      <c r="V272" s="239"/>
      <c r="W272" s="239"/>
      <c r="X272" s="243"/>
      <c r="Y272" s="239"/>
      <c r="Z272" s="239"/>
      <c r="AA272" s="356"/>
      <c r="AB272" s="246"/>
      <c r="AD272" s="246"/>
      <c r="AE272" s="247"/>
      <c r="AF272" s="240"/>
      <c r="AG272" s="240"/>
      <c r="AM272" s="240"/>
      <c r="AN272" s="244"/>
      <c r="AO272" s="239"/>
      <c r="AP272" s="239"/>
    </row>
    <row r="273" spans="1:42" s="20" customFormat="1" x14ac:dyDescent="0.25">
      <c r="A273" s="363">
        <v>4846</v>
      </c>
      <c r="B273" s="356" t="s">
        <v>23</v>
      </c>
      <c r="C273" s="356">
        <v>6</v>
      </c>
      <c r="D273" s="356" t="s">
        <v>841</v>
      </c>
      <c r="E273" s="357">
        <v>685.38</v>
      </c>
      <c r="F273" s="357">
        <v>1148.9000000000001</v>
      </c>
      <c r="G273" s="355"/>
      <c r="H273" s="356">
        <v>8</v>
      </c>
      <c r="I273" s="356">
        <v>71</v>
      </c>
      <c r="J273" s="360" t="s">
        <v>817</v>
      </c>
      <c r="K273" s="356">
        <v>22</v>
      </c>
      <c r="L273" s="356" t="s">
        <v>19</v>
      </c>
      <c r="M273" s="356">
        <v>11</v>
      </c>
      <c r="N273" s="360"/>
      <c r="O273" s="227" t="s">
        <v>722</v>
      </c>
      <c r="P273" s="241"/>
      <c r="Q273" s="414"/>
      <c r="R273" s="396" t="s">
        <v>646</v>
      </c>
      <c r="S273" s="405"/>
      <c r="T273" s="220"/>
      <c r="U273" s="47"/>
      <c r="V273" s="239"/>
      <c r="W273" s="239"/>
      <c r="X273" s="243"/>
      <c r="Y273" s="239"/>
      <c r="Z273" s="239"/>
      <c r="AA273" s="356"/>
      <c r="AB273" s="246"/>
      <c r="AD273" s="246"/>
      <c r="AE273" s="247"/>
      <c r="AF273" s="240"/>
      <c r="AG273" s="240"/>
      <c r="AM273" s="240"/>
      <c r="AN273" s="244"/>
      <c r="AO273" s="239"/>
      <c r="AP273" s="239"/>
    </row>
    <row r="274" spans="1:42" s="20" customFormat="1" x14ac:dyDescent="0.25">
      <c r="A274" s="363">
        <v>4859</v>
      </c>
      <c r="B274" s="356" t="s">
        <v>23</v>
      </c>
      <c r="C274" s="356">
        <v>6</v>
      </c>
      <c r="D274" s="356" t="s">
        <v>333</v>
      </c>
      <c r="E274" s="357">
        <v>686.9</v>
      </c>
      <c r="F274" s="357">
        <v>1149.1400000000001</v>
      </c>
      <c r="G274" s="355"/>
      <c r="H274" s="356">
        <v>8</v>
      </c>
      <c r="I274" s="356">
        <v>132</v>
      </c>
      <c r="J274" s="360" t="s">
        <v>817</v>
      </c>
      <c r="K274" s="356">
        <v>34</v>
      </c>
      <c r="L274" s="356" t="s">
        <v>19</v>
      </c>
      <c r="M274" s="356">
        <v>18</v>
      </c>
      <c r="N274" s="360"/>
      <c r="O274" s="362" t="s">
        <v>793</v>
      </c>
      <c r="P274" s="241"/>
      <c r="Q274" s="414"/>
      <c r="R274" s="396" t="s">
        <v>646</v>
      </c>
      <c r="S274" s="405"/>
      <c r="T274" s="220"/>
      <c r="U274" s="47"/>
      <c r="V274" s="239"/>
      <c r="W274" s="239"/>
      <c r="X274" s="243"/>
      <c r="Y274" s="239"/>
      <c r="Z274" s="239"/>
      <c r="AA274" s="356"/>
      <c r="AB274" s="246"/>
      <c r="AD274" s="246"/>
      <c r="AE274" s="247"/>
      <c r="AF274" s="240"/>
      <c r="AG274" s="240"/>
      <c r="AM274" s="240"/>
      <c r="AN274" s="239"/>
      <c r="AO274" s="239"/>
      <c r="AP274" s="239"/>
    </row>
    <row r="275" spans="1:42" s="20" customFormat="1" x14ac:dyDescent="0.25">
      <c r="A275" s="363">
        <v>4864</v>
      </c>
      <c r="B275" s="356" t="s">
        <v>23</v>
      </c>
      <c r="C275" s="356">
        <v>6</v>
      </c>
      <c r="D275" s="356" t="s">
        <v>329</v>
      </c>
      <c r="E275" s="357">
        <v>689.65</v>
      </c>
      <c r="F275" s="357">
        <v>1150.19</v>
      </c>
      <c r="G275" s="355"/>
      <c r="H275" s="356">
        <v>8</v>
      </c>
      <c r="I275" s="356">
        <v>50</v>
      </c>
      <c r="J275" s="360" t="s">
        <v>817</v>
      </c>
      <c r="K275" s="356">
        <v>17</v>
      </c>
      <c r="L275" s="356" t="s">
        <v>19</v>
      </c>
      <c r="M275" s="356">
        <v>11</v>
      </c>
      <c r="N275" s="360"/>
      <c r="O275" s="227" t="s">
        <v>722</v>
      </c>
      <c r="P275" s="226"/>
      <c r="Q275" s="404"/>
      <c r="R275" s="396" t="s">
        <v>646</v>
      </c>
      <c r="S275" s="397"/>
      <c r="T275" s="220"/>
      <c r="U275" s="47"/>
      <c r="V275" s="220"/>
      <c r="W275" s="220"/>
      <c r="X275" s="221"/>
      <c r="Y275" s="220"/>
      <c r="Z275" s="220"/>
      <c r="AA275" s="356"/>
      <c r="AB275" s="229"/>
      <c r="AD275" s="229"/>
      <c r="AE275" s="247"/>
      <c r="AF275" s="219"/>
      <c r="AG275" s="219"/>
      <c r="AM275" s="219"/>
      <c r="AN275" s="220"/>
      <c r="AO275" s="220"/>
      <c r="AP275" s="220"/>
    </row>
    <row r="276" spans="1:42" s="20" customFormat="1" x14ac:dyDescent="0.25">
      <c r="A276" s="363">
        <v>4865</v>
      </c>
      <c r="B276" s="356" t="s">
        <v>23</v>
      </c>
      <c r="C276" s="356">
        <v>6</v>
      </c>
      <c r="D276" s="356" t="s">
        <v>329</v>
      </c>
      <c r="E276" s="357">
        <v>689.41</v>
      </c>
      <c r="F276" s="357">
        <v>1150.02</v>
      </c>
      <c r="G276" s="355"/>
      <c r="H276" s="356">
        <v>8</v>
      </c>
      <c r="I276" s="356">
        <v>104</v>
      </c>
      <c r="J276" s="360" t="s">
        <v>817</v>
      </c>
      <c r="K276" s="356">
        <v>15</v>
      </c>
      <c r="L276" s="356" t="s">
        <v>19</v>
      </c>
      <c r="M276" s="356">
        <v>7</v>
      </c>
      <c r="N276" s="360"/>
      <c r="O276" s="227" t="s">
        <v>722</v>
      </c>
      <c r="P276" s="226"/>
      <c r="Q276" s="404"/>
      <c r="R276" s="396" t="s">
        <v>646</v>
      </c>
      <c r="S276" s="397"/>
      <c r="T276" s="220"/>
      <c r="U276" s="47"/>
      <c r="V276" s="220"/>
      <c r="W276" s="220"/>
      <c r="X276" s="221"/>
      <c r="Y276" s="220"/>
      <c r="Z276" s="220"/>
      <c r="AA276" s="356"/>
      <c r="AB276" s="229"/>
      <c r="AD276" s="229"/>
      <c r="AE276" s="247"/>
      <c r="AF276" s="219"/>
      <c r="AG276" s="219"/>
      <c r="AM276" s="219"/>
      <c r="AN276" s="220"/>
      <c r="AO276" s="220"/>
      <c r="AP276" s="220"/>
    </row>
    <row r="277" spans="1:42" s="20" customFormat="1" x14ac:dyDescent="0.25">
      <c r="A277" s="363">
        <v>34729</v>
      </c>
      <c r="B277" s="356" t="s">
        <v>23</v>
      </c>
      <c r="C277" s="356">
        <v>7</v>
      </c>
      <c r="D277" s="356" t="s">
        <v>351</v>
      </c>
      <c r="E277" s="357">
        <v>691.18</v>
      </c>
      <c r="F277" s="357">
        <v>1150.33</v>
      </c>
      <c r="G277" s="355"/>
      <c r="H277" s="356">
        <v>8</v>
      </c>
      <c r="I277" s="356">
        <v>38</v>
      </c>
      <c r="J277" s="360" t="s">
        <v>817</v>
      </c>
      <c r="K277" s="356">
        <v>11</v>
      </c>
      <c r="L277" s="356" t="s">
        <v>19</v>
      </c>
      <c r="M277" s="356">
        <v>7</v>
      </c>
      <c r="N277" s="360"/>
      <c r="O277" s="227" t="s">
        <v>722</v>
      </c>
      <c r="P277" s="241"/>
      <c r="Q277" s="414"/>
      <c r="R277" s="396" t="s">
        <v>646</v>
      </c>
      <c r="S277" s="405"/>
      <c r="T277" s="220"/>
      <c r="U277" s="47"/>
      <c r="V277" s="239"/>
      <c r="W277" s="239"/>
      <c r="X277" s="243"/>
      <c r="Y277" s="239"/>
      <c r="Z277" s="239"/>
      <c r="AA277" s="356"/>
      <c r="AB277" s="246"/>
      <c r="AD277" s="240"/>
      <c r="AE277" s="247"/>
      <c r="AF277" s="240"/>
      <c r="AG277" s="240"/>
      <c r="AM277" s="240"/>
      <c r="AN277" s="239"/>
      <c r="AO277" s="239"/>
      <c r="AP277" s="239"/>
    </row>
    <row r="278" spans="1:42" s="20" customFormat="1" x14ac:dyDescent="0.25">
      <c r="A278" s="363">
        <v>34730</v>
      </c>
      <c r="B278" s="356" t="s">
        <v>23</v>
      </c>
      <c r="C278" s="356">
        <v>7</v>
      </c>
      <c r="D278" s="356" t="s">
        <v>351</v>
      </c>
      <c r="E278" s="357">
        <v>691.07</v>
      </c>
      <c r="F278" s="357">
        <v>1150.8</v>
      </c>
      <c r="G278" s="355"/>
      <c r="H278" s="356">
        <v>8</v>
      </c>
      <c r="I278" s="356">
        <v>50</v>
      </c>
      <c r="J278" s="360" t="s">
        <v>817</v>
      </c>
      <c r="K278" s="356">
        <v>23</v>
      </c>
      <c r="L278" s="356" t="s">
        <v>19</v>
      </c>
      <c r="M278" s="356">
        <v>8</v>
      </c>
      <c r="N278" s="360"/>
      <c r="O278" s="227" t="s">
        <v>722</v>
      </c>
      <c r="P278" s="241"/>
      <c r="Q278" s="414"/>
      <c r="R278" s="396" t="s">
        <v>646</v>
      </c>
      <c r="S278" s="405"/>
      <c r="T278" s="220"/>
      <c r="U278" s="47"/>
      <c r="V278" s="239"/>
      <c r="W278" s="239"/>
      <c r="X278" s="243"/>
      <c r="Y278" s="239"/>
      <c r="Z278" s="239"/>
      <c r="AA278" s="356"/>
      <c r="AB278" s="246"/>
      <c r="AD278" s="240"/>
      <c r="AE278" s="247"/>
      <c r="AF278" s="240"/>
      <c r="AG278" s="240"/>
      <c r="AM278" s="240"/>
      <c r="AN278" s="239"/>
      <c r="AO278" s="239"/>
      <c r="AP278" s="239"/>
    </row>
    <row r="279" spans="1:42" s="20" customFormat="1" x14ac:dyDescent="0.25">
      <c r="A279" s="363">
        <v>34834</v>
      </c>
      <c r="B279" s="356" t="s">
        <v>23</v>
      </c>
      <c r="C279" s="356">
        <v>7</v>
      </c>
      <c r="D279" s="356" t="s">
        <v>365</v>
      </c>
      <c r="E279" s="357">
        <v>691.32</v>
      </c>
      <c r="F279" s="357">
        <v>1155.1500000000001</v>
      </c>
      <c r="G279" s="355"/>
      <c r="H279" s="356">
        <v>13</v>
      </c>
      <c r="I279" s="356">
        <v>49</v>
      </c>
      <c r="J279" s="360"/>
      <c r="K279" s="356">
        <v>17</v>
      </c>
      <c r="L279" s="358" t="s">
        <v>27</v>
      </c>
      <c r="M279" s="356">
        <v>5</v>
      </c>
      <c r="N279" s="360"/>
      <c r="O279" s="245"/>
      <c r="P279" s="241"/>
      <c r="Q279" s="414"/>
      <c r="R279" s="396" t="s">
        <v>646</v>
      </c>
      <c r="S279" s="124"/>
      <c r="T279" s="220"/>
      <c r="U279" s="47"/>
      <c r="V279" s="239"/>
      <c r="W279" s="239"/>
      <c r="X279" s="243"/>
      <c r="Y279" s="239"/>
      <c r="Z279" s="239"/>
      <c r="AA279" s="356" t="s">
        <v>26</v>
      </c>
      <c r="AB279" s="246"/>
      <c r="AD279" s="246"/>
      <c r="AE279" s="247"/>
      <c r="AF279" s="247"/>
      <c r="AG279" s="239"/>
      <c r="AM279" s="248"/>
      <c r="AN279" s="244"/>
      <c r="AO279" s="239"/>
      <c r="AP279" s="239"/>
    </row>
    <row r="280" spans="1:42" s="20" customFormat="1" x14ac:dyDescent="0.25">
      <c r="A280" s="363">
        <v>34829</v>
      </c>
      <c r="B280" s="356" t="s">
        <v>23</v>
      </c>
      <c r="C280" s="356">
        <v>7</v>
      </c>
      <c r="D280" s="356" t="s">
        <v>365</v>
      </c>
      <c r="E280" s="357">
        <v>691.33</v>
      </c>
      <c r="F280" s="357">
        <v>1155.78</v>
      </c>
      <c r="G280" s="355"/>
      <c r="H280" s="356">
        <v>8</v>
      </c>
      <c r="I280" s="356">
        <v>123</v>
      </c>
      <c r="J280" s="360"/>
      <c r="K280" s="356">
        <v>16</v>
      </c>
      <c r="L280" s="356" t="s">
        <v>19</v>
      </c>
      <c r="M280" s="356">
        <v>8</v>
      </c>
      <c r="N280" s="360"/>
      <c r="O280" s="227" t="s">
        <v>722</v>
      </c>
      <c r="P280" s="241"/>
      <c r="Q280" s="414"/>
      <c r="R280" s="396" t="s">
        <v>646</v>
      </c>
      <c r="S280" s="405"/>
      <c r="T280" s="220"/>
      <c r="U280" s="47"/>
      <c r="V280" s="239"/>
      <c r="W280" s="239"/>
      <c r="X280" s="243"/>
      <c r="Y280" s="239"/>
      <c r="Z280" s="239"/>
      <c r="AA280" s="356"/>
      <c r="AB280" s="246"/>
      <c r="AD280" s="246"/>
      <c r="AE280" s="247"/>
      <c r="AF280" s="247"/>
      <c r="AG280" s="239"/>
      <c r="AM280" s="240"/>
      <c r="AN280" s="244"/>
      <c r="AO280" s="239"/>
      <c r="AP280" s="239"/>
    </row>
    <row r="281" spans="1:42" s="20" customFormat="1" x14ac:dyDescent="0.25">
      <c r="A281" s="363">
        <v>34853</v>
      </c>
      <c r="B281" s="356" t="s">
        <v>23</v>
      </c>
      <c r="C281" s="356">
        <v>7</v>
      </c>
      <c r="D281" s="356" t="s">
        <v>364</v>
      </c>
      <c r="E281" s="357">
        <v>691.14</v>
      </c>
      <c r="F281" s="357">
        <v>1156.2</v>
      </c>
      <c r="G281" s="355"/>
      <c r="H281" s="356">
        <v>8</v>
      </c>
      <c r="I281" s="356">
        <v>113</v>
      </c>
      <c r="J281" s="360"/>
      <c r="K281" s="356">
        <v>19</v>
      </c>
      <c r="L281" s="356" t="s">
        <v>19</v>
      </c>
      <c r="M281" s="356">
        <v>9</v>
      </c>
      <c r="N281" s="360"/>
      <c r="O281" s="227" t="s">
        <v>722</v>
      </c>
      <c r="P281" s="241"/>
      <c r="Q281" s="414"/>
      <c r="R281" s="396" t="s">
        <v>646</v>
      </c>
      <c r="S281" s="405"/>
      <c r="T281" s="220"/>
      <c r="U281" s="47"/>
      <c r="V281" s="239"/>
      <c r="W281" s="239"/>
      <c r="X281" s="243"/>
      <c r="Y281" s="239"/>
      <c r="Z281" s="239"/>
      <c r="AA281" s="356"/>
      <c r="AB281" s="246"/>
      <c r="AD281" s="246"/>
      <c r="AE281" s="247"/>
      <c r="AF281" s="247"/>
      <c r="AG281" s="240"/>
      <c r="AM281" s="240"/>
      <c r="AN281" s="244"/>
      <c r="AO281" s="239"/>
      <c r="AP281" s="239"/>
    </row>
    <row r="282" spans="1:42" s="20" customFormat="1" x14ac:dyDescent="0.25">
      <c r="A282" s="363">
        <v>4891</v>
      </c>
      <c r="B282" s="356" t="s">
        <v>23</v>
      </c>
      <c r="C282" s="356">
        <v>6</v>
      </c>
      <c r="D282" s="356" t="s">
        <v>322</v>
      </c>
      <c r="E282" s="357">
        <v>680.15</v>
      </c>
      <c r="F282" s="357">
        <v>1153.05</v>
      </c>
      <c r="G282" s="355"/>
      <c r="H282" s="356">
        <v>13</v>
      </c>
      <c r="I282" s="356">
        <v>113</v>
      </c>
      <c r="J282" s="360"/>
      <c r="K282" s="356">
        <v>35</v>
      </c>
      <c r="L282" s="358" t="s">
        <v>27</v>
      </c>
      <c r="M282" s="356">
        <v>4</v>
      </c>
      <c r="N282" s="360" t="s">
        <v>39</v>
      </c>
      <c r="O282" s="245"/>
      <c r="P282" s="241"/>
      <c r="Q282" s="414"/>
      <c r="R282" s="396" t="s">
        <v>646</v>
      </c>
      <c r="S282" s="124"/>
      <c r="T282" s="220"/>
      <c r="U282" s="47"/>
      <c r="V282" s="239"/>
      <c r="W282" s="239"/>
      <c r="X282" s="243"/>
      <c r="Y282" s="239"/>
      <c r="Z282" s="239"/>
      <c r="AA282" s="356" t="s">
        <v>122</v>
      </c>
      <c r="AB282" s="246"/>
      <c r="AD282" s="246"/>
      <c r="AE282" s="247"/>
      <c r="AF282" s="240"/>
      <c r="AG282" s="240"/>
      <c r="AM282" s="248"/>
      <c r="AN282" s="239"/>
      <c r="AO282" s="239"/>
      <c r="AP282" s="239"/>
    </row>
    <row r="283" spans="1:42" s="20" customFormat="1" x14ac:dyDescent="0.25">
      <c r="A283" s="363">
        <v>4896</v>
      </c>
      <c r="B283" s="356" t="s">
        <v>23</v>
      </c>
      <c r="C283" s="356">
        <v>6</v>
      </c>
      <c r="D283" s="356" t="s">
        <v>75</v>
      </c>
      <c r="E283" s="357">
        <v>682.72</v>
      </c>
      <c r="F283" s="357">
        <v>1153.53</v>
      </c>
      <c r="G283" s="355"/>
      <c r="H283" s="356">
        <v>4</v>
      </c>
      <c r="I283" s="356">
        <v>127</v>
      </c>
      <c r="J283" s="360"/>
      <c r="K283" s="356">
        <v>31</v>
      </c>
      <c r="L283" s="356" t="s">
        <v>19</v>
      </c>
      <c r="M283" s="356">
        <v>14</v>
      </c>
      <c r="N283" s="360"/>
      <c r="O283" s="227" t="s">
        <v>722</v>
      </c>
      <c r="P283" s="241"/>
      <c r="Q283" s="414"/>
      <c r="R283" s="396" t="s">
        <v>646</v>
      </c>
      <c r="S283" s="124"/>
      <c r="T283" s="220"/>
      <c r="U283" s="47"/>
      <c r="V283" s="239"/>
      <c r="W283" s="239"/>
      <c r="X283" s="243"/>
      <c r="Y283" s="239"/>
      <c r="Z283" s="239"/>
      <c r="AA283" s="356"/>
      <c r="AB283" s="246"/>
      <c r="AD283" s="246"/>
      <c r="AE283" s="247"/>
      <c r="AF283" s="240"/>
      <c r="AG283" s="240"/>
      <c r="AM283" s="240"/>
      <c r="AN283" s="244"/>
      <c r="AO283" s="239"/>
      <c r="AP283" s="239"/>
    </row>
    <row r="284" spans="1:42" s="20" customFormat="1" x14ac:dyDescent="0.25">
      <c r="A284" s="363">
        <v>4899</v>
      </c>
      <c r="B284" s="356" t="s">
        <v>23</v>
      </c>
      <c r="C284" s="356">
        <v>6</v>
      </c>
      <c r="D284" s="356" t="s">
        <v>848</v>
      </c>
      <c r="E284" s="357">
        <v>683.79</v>
      </c>
      <c r="F284" s="357">
        <v>1153.99</v>
      </c>
      <c r="G284" s="355"/>
      <c r="H284" s="356">
        <v>8</v>
      </c>
      <c r="I284" s="356">
        <v>113</v>
      </c>
      <c r="J284" s="360"/>
      <c r="K284" s="356">
        <v>27</v>
      </c>
      <c r="L284" s="356" t="s">
        <v>19</v>
      </c>
      <c r="M284" s="356">
        <v>11</v>
      </c>
      <c r="N284" s="360"/>
      <c r="O284" s="227" t="s">
        <v>722</v>
      </c>
      <c r="P284" s="241"/>
      <c r="Q284" s="414"/>
      <c r="R284" s="396" t="s">
        <v>646</v>
      </c>
      <c r="S284" s="124"/>
      <c r="T284" s="220"/>
      <c r="U284" s="47"/>
      <c r="V284" s="239"/>
      <c r="W284" s="239"/>
      <c r="X284" s="243"/>
      <c r="Y284" s="239"/>
      <c r="Z284" s="239"/>
      <c r="AA284" s="356" t="s">
        <v>35</v>
      </c>
      <c r="AB284" s="246"/>
      <c r="AD284" s="246"/>
      <c r="AE284" s="247"/>
      <c r="AF284" s="240"/>
      <c r="AG284" s="240"/>
      <c r="AM284" s="240"/>
      <c r="AN284" s="244"/>
      <c r="AO284" s="239"/>
      <c r="AP284" s="239"/>
    </row>
    <row r="285" spans="1:42" s="20" customFormat="1" x14ac:dyDescent="0.25">
      <c r="A285" s="363">
        <v>4919</v>
      </c>
      <c r="B285" s="356" t="s">
        <v>23</v>
      </c>
      <c r="C285" s="356">
        <v>6</v>
      </c>
      <c r="D285" s="356" t="s">
        <v>454</v>
      </c>
      <c r="E285" s="357">
        <v>684.3</v>
      </c>
      <c r="F285" s="357">
        <v>1154.1099999999999</v>
      </c>
      <c r="G285" s="355"/>
      <c r="H285" s="356">
        <v>8</v>
      </c>
      <c r="I285" s="356">
        <v>64</v>
      </c>
      <c r="J285" s="360"/>
      <c r="K285" s="356">
        <v>19</v>
      </c>
      <c r="L285" s="356" t="s">
        <v>19</v>
      </c>
      <c r="M285" s="356">
        <v>10</v>
      </c>
      <c r="N285" s="360"/>
      <c r="O285" s="227" t="s">
        <v>722</v>
      </c>
      <c r="P285" s="241"/>
      <c r="Q285" s="414"/>
      <c r="R285" s="396" t="s">
        <v>646</v>
      </c>
      <c r="S285" s="405"/>
      <c r="T285" s="220"/>
      <c r="U285" s="47"/>
      <c r="V285" s="239"/>
      <c r="W285" s="239"/>
      <c r="X285" s="243"/>
      <c r="Y285" s="239"/>
      <c r="Z285" s="239"/>
      <c r="AA285" s="239"/>
      <c r="AB285" s="246"/>
      <c r="AD285" s="246"/>
      <c r="AE285" s="247"/>
      <c r="AF285" s="240"/>
      <c r="AG285" s="240"/>
      <c r="AM285" s="240"/>
      <c r="AN285" s="244"/>
      <c r="AO285" s="239"/>
      <c r="AP285" s="239"/>
    </row>
    <row r="286" spans="1:42" s="20" customFormat="1" x14ac:dyDescent="0.25">
      <c r="A286" s="363">
        <v>4921</v>
      </c>
      <c r="B286" s="356" t="s">
        <v>23</v>
      </c>
      <c r="C286" s="356">
        <v>6</v>
      </c>
      <c r="D286" s="356" t="s">
        <v>847</v>
      </c>
      <c r="E286" s="357">
        <v>685.88</v>
      </c>
      <c r="F286" s="357">
        <v>1154.7</v>
      </c>
      <c r="G286" s="355"/>
      <c r="H286" s="356">
        <v>4</v>
      </c>
      <c r="I286" s="356">
        <v>76</v>
      </c>
      <c r="J286" s="360"/>
      <c r="K286" s="356">
        <v>29</v>
      </c>
      <c r="L286" s="356" t="s">
        <v>19</v>
      </c>
      <c r="M286" s="356">
        <v>10</v>
      </c>
      <c r="N286" s="360"/>
      <c r="O286" s="227" t="s">
        <v>722</v>
      </c>
      <c r="P286" s="241"/>
      <c r="Q286" s="414"/>
      <c r="R286" s="396" t="s">
        <v>646</v>
      </c>
      <c r="S286" s="405"/>
      <c r="T286" s="220"/>
      <c r="U286" s="47"/>
      <c r="V286" s="239"/>
      <c r="W286" s="239"/>
      <c r="X286" s="243"/>
      <c r="Y286" s="239"/>
      <c r="Z286" s="239"/>
      <c r="AA286" s="239"/>
      <c r="AB286" s="246"/>
      <c r="AD286" s="246"/>
      <c r="AE286" s="247"/>
      <c r="AF286" s="240"/>
      <c r="AG286" s="240"/>
      <c r="AM286" s="240"/>
      <c r="AN286" s="244"/>
      <c r="AO286" s="239"/>
      <c r="AP286" s="239"/>
    </row>
    <row r="287" spans="1:42" s="20" customFormat="1" x14ac:dyDescent="0.25">
      <c r="A287" s="363">
        <v>4928</v>
      </c>
      <c r="B287" s="356" t="s">
        <v>23</v>
      </c>
      <c r="C287" s="356">
        <v>6</v>
      </c>
      <c r="D287" s="356" t="s">
        <v>355</v>
      </c>
      <c r="E287" s="357">
        <v>687.9</v>
      </c>
      <c r="F287" s="357">
        <v>1155.5899999999999</v>
      </c>
      <c r="G287" s="355"/>
      <c r="H287" s="356">
        <v>8</v>
      </c>
      <c r="I287" s="356">
        <v>79</v>
      </c>
      <c r="J287" s="360"/>
      <c r="K287" s="356">
        <v>23</v>
      </c>
      <c r="L287" s="356" t="s">
        <v>19</v>
      </c>
      <c r="M287" s="356">
        <v>9</v>
      </c>
      <c r="N287" s="360"/>
      <c r="O287" s="227" t="s">
        <v>722</v>
      </c>
      <c r="P287" s="241"/>
      <c r="Q287" s="414"/>
      <c r="R287" s="396" t="s">
        <v>646</v>
      </c>
      <c r="S287" s="405"/>
      <c r="T287" s="220"/>
      <c r="U287" s="47"/>
      <c r="V287" s="239"/>
      <c r="W287" s="239"/>
      <c r="X287" s="243"/>
      <c r="Y287" s="239"/>
      <c r="Z287" s="239"/>
      <c r="AA287" s="239"/>
      <c r="AB287" s="246"/>
      <c r="AD287" s="246"/>
      <c r="AE287" s="247"/>
      <c r="AF287" s="240"/>
      <c r="AG287" s="240"/>
      <c r="AM287" s="240"/>
      <c r="AN287" s="239"/>
      <c r="AO287" s="239"/>
      <c r="AP287" s="239"/>
    </row>
    <row r="288" spans="1:42" s="20" customFormat="1" x14ac:dyDescent="0.25">
      <c r="A288" s="363">
        <v>4927</v>
      </c>
      <c r="B288" s="356" t="s">
        <v>23</v>
      </c>
      <c r="C288" s="356">
        <v>6</v>
      </c>
      <c r="D288" s="356" t="s">
        <v>849</v>
      </c>
      <c r="E288" s="357">
        <v>688.67</v>
      </c>
      <c r="F288" s="357">
        <v>1155.8399999999999</v>
      </c>
      <c r="G288" s="355"/>
      <c r="H288" s="356">
        <v>8</v>
      </c>
      <c r="I288" s="356">
        <v>64</v>
      </c>
      <c r="J288" s="360"/>
      <c r="K288" s="356">
        <v>22</v>
      </c>
      <c r="L288" s="356" t="s">
        <v>19</v>
      </c>
      <c r="M288" s="356">
        <v>9</v>
      </c>
      <c r="N288" s="360"/>
      <c r="O288" s="242" t="s">
        <v>793</v>
      </c>
      <c r="P288" s="241"/>
      <c r="Q288" s="414"/>
      <c r="R288" s="396" t="s">
        <v>646</v>
      </c>
      <c r="S288" s="405"/>
      <c r="T288" s="220"/>
      <c r="U288" s="47"/>
      <c r="V288" s="239"/>
      <c r="W288" s="239"/>
      <c r="X288" s="243"/>
      <c r="Y288" s="239"/>
      <c r="Z288" s="239"/>
      <c r="AA288" s="247"/>
      <c r="AB288" s="246"/>
      <c r="AD288" s="246"/>
      <c r="AE288" s="247"/>
      <c r="AG288" s="240"/>
      <c r="AM288" s="240"/>
      <c r="AN288" s="244"/>
      <c r="AO288" s="239"/>
      <c r="AP288" s="239"/>
    </row>
    <row r="289" spans="1:42" s="20" customFormat="1" x14ac:dyDescent="0.25">
      <c r="A289" s="363">
        <v>4926</v>
      </c>
      <c r="B289" s="356" t="s">
        <v>23</v>
      </c>
      <c r="C289" s="356">
        <v>6</v>
      </c>
      <c r="D289" s="356" t="s">
        <v>849</v>
      </c>
      <c r="E289" s="357">
        <v>688.79</v>
      </c>
      <c r="F289" s="357">
        <v>1155.9000000000001</v>
      </c>
      <c r="G289" s="355"/>
      <c r="H289" s="356">
        <v>8</v>
      </c>
      <c r="I289" s="356">
        <v>57</v>
      </c>
      <c r="J289" s="360"/>
      <c r="K289" s="356">
        <v>18</v>
      </c>
      <c r="L289" s="356" t="s">
        <v>19</v>
      </c>
      <c r="M289" s="356">
        <v>9</v>
      </c>
      <c r="N289" s="360"/>
      <c r="O289" s="227" t="s">
        <v>722</v>
      </c>
      <c r="P289" s="241"/>
      <c r="Q289" s="414"/>
      <c r="R289" s="396" t="s">
        <v>646</v>
      </c>
      <c r="S289" s="405"/>
      <c r="T289" s="220"/>
      <c r="U289" s="47"/>
      <c r="V289" s="239"/>
      <c r="W289" s="239"/>
      <c r="X289" s="243"/>
      <c r="Y289" s="239"/>
      <c r="Z289" s="239"/>
      <c r="AA289" s="247"/>
      <c r="AB289" s="246"/>
      <c r="AD289" s="246"/>
      <c r="AE289" s="247"/>
      <c r="AG289" s="240"/>
      <c r="AM289" s="240"/>
      <c r="AN289" s="244"/>
      <c r="AO289" s="239"/>
      <c r="AP289" s="239"/>
    </row>
    <row r="290" spans="1:42" x14ac:dyDescent="0.25">
      <c r="V290" s="23"/>
      <c r="W290" s="23"/>
      <c r="AA290" s="107"/>
    </row>
    <row r="291" spans="1:42" s="38" customFormat="1" x14ac:dyDescent="0.25">
      <c r="A291" s="13" t="s">
        <v>875</v>
      </c>
      <c r="B291" s="8"/>
      <c r="D291" s="8"/>
      <c r="E291" s="15"/>
      <c r="F291" s="15"/>
      <c r="G291" s="8"/>
      <c r="H291" s="8"/>
      <c r="I291" s="8"/>
      <c r="J291" s="8"/>
      <c r="K291" s="8"/>
      <c r="L291" s="8"/>
      <c r="M291" s="8"/>
      <c r="N291" s="16"/>
      <c r="O291" s="8"/>
      <c r="P291" s="8"/>
      <c r="Q291" s="18"/>
      <c r="R291" s="18"/>
      <c r="S291" s="18"/>
      <c r="T291" s="44"/>
      <c r="U291" s="45"/>
      <c r="V291" s="17"/>
      <c r="W291" s="8"/>
      <c r="X291" s="15"/>
      <c r="Y291" s="8"/>
      <c r="Z291" s="113"/>
      <c r="AC291" s="8"/>
      <c r="AH291" s="8"/>
    </row>
    <row r="292" spans="1:42" s="20" customFormat="1" x14ac:dyDescent="0.25">
      <c r="A292" s="47">
        <v>4963</v>
      </c>
      <c r="B292" s="20" t="s">
        <v>23</v>
      </c>
      <c r="C292" s="20">
        <v>6</v>
      </c>
      <c r="D292" s="20" t="s">
        <v>359</v>
      </c>
      <c r="E292" s="29">
        <v>689.69</v>
      </c>
      <c r="F292" s="29">
        <v>1157.33</v>
      </c>
      <c r="G292" s="30">
        <v>0</v>
      </c>
      <c r="H292" s="20">
        <v>2</v>
      </c>
      <c r="I292" s="20">
        <v>86</v>
      </c>
      <c r="J292" s="34" t="s">
        <v>28</v>
      </c>
      <c r="K292" s="20">
        <v>73</v>
      </c>
      <c r="L292" s="20" t="s">
        <v>19</v>
      </c>
      <c r="M292" s="20">
        <v>14</v>
      </c>
      <c r="N292" s="33"/>
      <c r="O292" s="34" t="s">
        <v>722</v>
      </c>
      <c r="P292" s="32">
        <v>2717</v>
      </c>
      <c r="Q292" s="35"/>
      <c r="R292" s="12" t="s">
        <v>134</v>
      </c>
      <c r="S292" s="35"/>
      <c r="T292" s="47" t="s">
        <v>555</v>
      </c>
      <c r="U292" s="216">
        <f t="shared" ref="U292:U338" si="6">P292+K292-1</f>
        <v>2789</v>
      </c>
      <c r="V292" s="20">
        <v>89.3</v>
      </c>
      <c r="W292" s="20">
        <v>1.22</v>
      </c>
      <c r="X292" s="29">
        <v>0.85</v>
      </c>
      <c r="Y292" s="20">
        <v>0.87</v>
      </c>
      <c r="Z292" s="87" t="s">
        <v>807</v>
      </c>
      <c r="AA292" s="20" t="s">
        <v>246</v>
      </c>
    </row>
    <row r="293" spans="1:42" s="20" customFormat="1" x14ac:dyDescent="0.25">
      <c r="A293" s="47">
        <v>4969</v>
      </c>
      <c r="B293" s="20" t="s">
        <v>23</v>
      </c>
      <c r="C293" s="20">
        <v>6</v>
      </c>
      <c r="D293" s="20" t="s">
        <v>194</v>
      </c>
      <c r="E293" s="29">
        <v>684.23</v>
      </c>
      <c r="F293" s="29">
        <v>1157.56</v>
      </c>
      <c r="G293" s="30">
        <v>0</v>
      </c>
      <c r="H293" s="20">
        <v>4</v>
      </c>
      <c r="I293" s="20">
        <v>100</v>
      </c>
      <c r="J293" s="34" t="s">
        <v>28</v>
      </c>
      <c r="K293" s="22">
        <v>69</v>
      </c>
      <c r="L293" s="20" t="s">
        <v>19</v>
      </c>
      <c r="M293" s="20">
        <v>18</v>
      </c>
      <c r="N293" s="33"/>
      <c r="O293" s="34" t="s">
        <v>722</v>
      </c>
      <c r="P293" s="32">
        <v>2717</v>
      </c>
      <c r="Q293" s="35"/>
      <c r="R293" s="12" t="s">
        <v>134</v>
      </c>
      <c r="S293" s="35"/>
      <c r="T293" s="47" t="s">
        <v>555</v>
      </c>
      <c r="U293" s="216">
        <f t="shared" si="6"/>
        <v>2785</v>
      </c>
      <c r="V293" s="20">
        <v>73.2</v>
      </c>
      <c r="W293" s="20">
        <v>1.06</v>
      </c>
      <c r="X293" s="29">
        <v>0.59</v>
      </c>
      <c r="Y293" s="20">
        <v>0.83</v>
      </c>
      <c r="Z293" s="87" t="s">
        <v>807</v>
      </c>
      <c r="AA293" s="2"/>
    </row>
    <row r="294" spans="1:42" s="20" customFormat="1" x14ac:dyDescent="0.25">
      <c r="A294" s="47">
        <v>4966</v>
      </c>
      <c r="B294" s="20" t="s">
        <v>23</v>
      </c>
      <c r="C294" s="20">
        <v>6</v>
      </c>
      <c r="D294" s="20" t="s">
        <v>89</v>
      </c>
      <c r="E294" s="29">
        <v>682.4</v>
      </c>
      <c r="F294" s="29">
        <v>1157.03</v>
      </c>
      <c r="G294" s="30">
        <v>0</v>
      </c>
      <c r="H294" s="20">
        <v>4</v>
      </c>
      <c r="I294" s="20">
        <v>100</v>
      </c>
      <c r="J294" s="34" t="s">
        <v>28</v>
      </c>
      <c r="K294" s="20">
        <v>67</v>
      </c>
      <c r="L294" s="20" t="s">
        <v>19</v>
      </c>
      <c r="M294" s="20">
        <v>8</v>
      </c>
      <c r="N294" s="33"/>
      <c r="O294" s="34" t="s">
        <v>793</v>
      </c>
      <c r="P294" s="32">
        <v>2717</v>
      </c>
      <c r="Q294" s="35"/>
      <c r="R294" s="12" t="s">
        <v>134</v>
      </c>
      <c r="S294" s="35"/>
      <c r="T294" s="47" t="s">
        <v>555</v>
      </c>
      <c r="U294" s="216">
        <f t="shared" si="6"/>
        <v>2783</v>
      </c>
      <c r="V294" s="20">
        <v>82.1</v>
      </c>
      <c r="W294" s="20">
        <v>1.23</v>
      </c>
      <c r="X294" s="29">
        <v>0.59</v>
      </c>
      <c r="Y294" s="20">
        <v>0.77</v>
      </c>
      <c r="Z294" s="87" t="s">
        <v>807</v>
      </c>
      <c r="AA294" s="2"/>
    </row>
    <row r="295" spans="1:42" s="20" customFormat="1" x14ac:dyDescent="0.25">
      <c r="A295" s="47">
        <v>4973</v>
      </c>
      <c r="B295" s="20" t="s">
        <v>23</v>
      </c>
      <c r="C295" s="20">
        <v>6</v>
      </c>
      <c r="D295" s="20" t="s">
        <v>362</v>
      </c>
      <c r="E295" s="29">
        <v>680.47</v>
      </c>
      <c r="F295" s="29">
        <v>1158.43</v>
      </c>
      <c r="G295" s="30">
        <v>0</v>
      </c>
      <c r="H295" s="20">
        <v>4</v>
      </c>
      <c r="I295" s="20">
        <v>142</v>
      </c>
      <c r="J295" s="34" t="s">
        <v>28</v>
      </c>
      <c r="K295" s="20">
        <v>67</v>
      </c>
      <c r="L295" s="20" t="s">
        <v>19</v>
      </c>
      <c r="M295" s="20">
        <v>15</v>
      </c>
      <c r="N295" s="33"/>
      <c r="O295" s="34" t="s">
        <v>722</v>
      </c>
      <c r="P295" s="32">
        <v>2717</v>
      </c>
      <c r="Q295" s="35"/>
      <c r="R295" s="12" t="s">
        <v>134</v>
      </c>
      <c r="S295" s="35"/>
      <c r="T295" s="47" t="s">
        <v>555</v>
      </c>
      <c r="U295" s="216">
        <f t="shared" si="6"/>
        <v>2783</v>
      </c>
      <c r="V295" s="20">
        <v>99.7</v>
      </c>
      <c r="W295" s="20">
        <v>1.49</v>
      </c>
      <c r="X295" s="29">
        <v>0.94</v>
      </c>
      <c r="Y295" s="20">
        <v>0.99</v>
      </c>
      <c r="Z295" s="87" t="s">
        <v>807</v>
      </c>
      <c r="AA295" s="2"/>
    </row>
    <row r="296" spans="1:42" s="20" customFormat="1" x14ac:dyDescent="0.25">
      <c r="A296" s="47">
        <v>4984</v>
      </c>
      <c r="B296" s="20" t="s">
        <v>23</v>
      </c>
      <c r="C296" s="20">
        <v>6</v>
      </c>
      <c r="D296" s="20" t="s">
        <v>90</v>
      </c>
      <c r="E296" s="29">
        <v>686.43</v>
      </c>
      <c r="F296" s="29">
        <v>1158.07</v>
      </c>
      <c r="G296" s="30">
        <v>0</v>
      </c>
      <c r="H296" s="20">
        <v>4</v>
      </c>
      <c r="I296" s="20">
        <v>141</v>
      </c>
      <c r="J296" s="34" t="s">
        <v>28</v>
      </c>
      <c r="K296" s="22">
        <v>67</v>
      </c>
      <c r="L296" s="20" t="s">
        <v>19</v>
      </c>
      <c r="M296" s="20">
        <v>29</v>
      </c>
      <c r="N296" s="33"/>
      <c r="O296" s="34" t="s">
        <v>793</v>
      </c>
      <c r="P296" s="32">
        <v>2717</v>
      </c>
      <c r="Q296" s="35"/>
      <c r="R296" s="12" t="s">
        <v>134</v>
      </c>
      <c r="S296" s="35"/>
      <c r="T296" s="47" t="s">
        <v>555</v>
      </c>
      <c r="U296" s="216">
        <f t="shared" si="6"/>
        <v>2783</v>
      </c>
      <c r="V296" s="20">
        <v>78.8</v>
      </c>
      <c r="W296" s="20">
        <v>1.18</v>
      </c>
      <c r="X296" s="29">
        <v>0.72</v>
      </c>
      <c r="Y296" s="20">
        <v>1.18</v>
      </c>
      <c r="Z296" s="87" t="s">
        <v>807</v>
      </c>
      <c r="AA296" s="2"/>
    </row>
    <row r="297" spans="1:42" s="20" customFormat="1" x14ac:dyDescent="0.25">
      <c r="A297" s="47">
        <v>15829</v>
      </c>
      <c r="B297" s="20" t="s">
        <v>23</v>
      </c>
      <c r="C297" s="20">
        <v>6</v>
      </c>
      <c r="D297" s="20" t="s">
        <v>356</v>
      </c>
      <c r="E297" s="29">
        <v>688.13</v>
      </c>
      <c r="F297" s="29">
        <v>1161.94</v>
      </c>
      <c r="G297" s="30">
        <v>0</v>
      </c>
      <c r="H297" s="20">
        <v>4</v>
      </c>
      <c r="I297" s="20">
        <v>190</v>
      </c>
      <c r="J297" s="34" t="s">
        <v>10</v>
      </c>
      <c r="K297" s="20">
        <v>65</v>
      </c>
      <c r="L297" s="20" t="s">
        <v>19</v>
      </c>
      <c r="M297" s="20">
        <v>18</v>
      </c>
      <c r="N297" s="33"/>
      <c r="O297" s="48" t="s">
        <v>24</v>
      </c>
      <c r="P297" s="32">
        <v>2719</v>
      </c>
      <c r="Q297" s="124"/>
      <c r="R297" s="12" t="s">
        <v>126</v>
      </c>
      <c r="S297" s="124"/>
      <c r="T297" s="20" t="s">
        <v>555</v>
      </c>
      <c r="U297" s="216">
        <f t="shared" si="6"/>
        <v>2783</v>
      </c>
      <c r="V297" s="20">
        <v>107.3</v>
      </c>
      <c r="W297" s="20">
        <v>1.65</v>
      </c>
      <c r="X297" s="29">
        <v>1.2</v>
      </c>
      <c r="Y297" s="20">
        <v>1.52</v>
      </c>
      <c r="Z297" s="87" t="s">
        <v>806</v>
      </c>
      <c r="AA297" s="34" t="s">
        <v>960</v>
      </c>
    </row>
    <row r="298" spans="1:42" s="20" customFormat="1" x14ac:dyDescent="0.25">
      <c r="A298" s="47">
        <v>4933</v>
      </c>
      <c r="B298" s="20" t="s">
        <v>23</v>
      </c>
      <c r="C298" s="20">
        <v>6</v>
      </c>
      <c r="D298" s="20" t="s">
        <v>360</v>
      </c>
      <c r="E298" s="29">
        <v>686.96</v>
      </c>
      <c r="F298" s="29">
        <v>1155.95</v>
      </c>
      <c r="G298" s="30">
        <v>0</v>
      </c>
      <c r="H298" s="20">
        <v>4</v>
      </c>
      <c r="I298" s="20">
        <v>100</v>
      </c>
      <c r="J298" s="34" t="s">
        <v>28</v>
      </c>
      <c r="K298" s="22">
        <v>66</v>
      </c>
      <c r="L298" s="20" t="s">
        <v>19</v>
      </c>
      <c r="M298" s="20">
        <v>18</v>
      </c>
      <c r="N298" s="33"/>
      <c r="O298" s="34" t="s">
        <v>722</v>
      </c>
      <c r="P298" s="32">
        <v>2717</v>
      </c>
      <c r="Q298" s="35"/>
      <c r="R298" s="12" t="s">
        <v>134</v>
      </c>
      <c r="S298" s="35"/>
      <c r="T298" s="47" t="s">
        <v>555</v>
      </c>
      <c r="U298" s="216">
        <f t="shared" si="6"/>
        <v>2782</v>
      </c>
      <c r="V298" s="20">
        <v>79.2</v>
      </c>
      <c r="W298" s="20">
        <v>1.2</v>
      </c>
      <c r="X298" s="29">
        <v>0.64</v>
      </c>
      <c r="Y298" s="20">
        <v>0.7</v>
      </c>
      <c r="Z298" s="87" t="s">
        <v>807</v>
      </c>
    </row>
    <row r="299" spans="1:42" s="20" customFormat="1" x14ac:dyDescent="0.25">
      <c r="A299" s="47">
        <v>15804</v>
      </c>
      <c r="B299" s="20" t="s">
        <v>23</v>
      </c>
      <c r="C299" s="20">
        <v>6</v>
      </c>
      <c r="D299" s="20" t="s">
        <v>361</v>
      </c>
      <c r="E299" s="29">
        <v>684.28</v>
      </c>
      <c r="F299" s="29">
        <v>1159.8</v>
      </c>
      <c r="G299" s="30">
        <v>0</v>
      </c>
      <c r="H299" s="20">
        <v>4</v>
      </c>
      <c r="I299" s="20">
        <v>100</v>
      </c>
      <c r="J299" s="34" t="s">
        <v>28</v>
      </c>
      <c r="K299" s="22">
        <v>66</v>
      </c>
      <c r="L299" s="20" t="s">
        <v>19</v>
      </c>
      <c r="M299" s="20">
        <v>25</v>
      </c>
      <c r="N299" s="33"/>
      <c r="O299" s="34" t="s">
        <v>722</v>
      </c>
      <c r="P299" s="32">
        <v>2717</v>
      </c>
      <c r="Q299" s="35"/>
      <c r="R299" s="12" t="s">
        <v>134</v>
      </c>
      <c r="S299" s="35"/>
      <c r="T299" s="20" t="s">
        <v>555</v>
      </c>
      <c r="U299" s="216">
        <f t="shared" si="6"/>
        <v>2782</v>
      </c>
      <c r="V299" s="20">
        <v>74.400000000000006</v>
      </c>
      <c r="W299" s="20">
        <v>1.1299999999999999</v>
      </c>
      <c r="X299" s="29">
        <v>0.74</v>
      </c>
      <c r="Y299" s="20">
        <v>1.45</v>
      </c>
      <c r="Z299" s="87" t="s">
        <v>807</v>
      </c>
    </row>
    <row r="300" spans="1:42" s="20" customFormat="1" x14ac:dyDescent="0.25">
      <c r="A300" s="47">
        <v>15849</v>
      </c>
      <c r="B300" s="20" t="s">
        <v>23</v>
      </c>
      <c r="C300" s="20">
        <v>6</v>
      </c>
      <c r="D300" s="20" t="s">
        <v>96</v>
      </c>
      <c r="E300" s="29">
        <v>685.61</v>
      </c>
      <c r="F300" s="29">
        <v>1160.5</v>
      </c>
      <c r="G300" s="30">
        <v>0</v>
      </c>
      <c r="H300" s="20">
        <v>4</v>
      </c>
      <c r="I300" s="20">
        <v>100</v>
      </c>
      <c r="J300" s="34" t="s">
        <v>28</v>
      </c>
      <c r="K300" s="22">
        <v>66</v>
      </c>
      <c r="L300" s="20" t="s">
        <v>19</v>
      </c>
      <c r="M300" s="20">
        <v>17</v>
      </c>
      <c r="N300" s="33"/>
      <c r="O300" s="34" t="s">
        <v>722</v>
      </c>
      <c r="P300" s="32">
        <v>2717</v>
      </c>
      <c r="Q300" s="35"/>
      <c r="R300" s="12" t="s">
        <v>134</v>
      </c>
      <c r="S300" s="35"/>
      <c r="T300" s="47" t="s">
        <v>555</v>
      </c>
      <c r="U300" s="216">
        <f t="shared" si="6"/>
        <v>2782</v>
      </c>
      <c r="V300" s="20">
        <v>79.400000000000006</v>
      </c>
      <c r="W300" s="20">
        <v>1.2</v>
      </c>
      <c r="X300" s="29">
        <v>0.85</v>
      </c>
      <c r="Y300" s="20">
        <v>0.91</v>
      </c>
      <c r="Z300" s="87" t="s">
        <v>807</v>
      </c>
    </row>
    <row r="301" spans="1:42" s="20" customFormat="1" x14ac:dyDescent="0.25">
      <c r="A301" s="47">
        <v>4939</v>
      </c>
      <c r="B301" s="20" t="s">
        <v>23</v>
      </c>
      <c r="C301" s="20">
        <v>6</v>
      </c>
      <c r="D301" s="20" t="s">
        <v>219</v>
      </c>
      <c r="E301" s="29">
        <v>684.63</v>
      </c>
      <c r="F301" s="29">
        <v>1155.19</v>
      </c>
      <c r="G301" s="30">
        <v>0</v>
      </c>
      <c r="H301" s="20">
        <v>4</v>
      </c>
      <c r="I301" s="20">
        <v>77</v>
      </c>
      <c r="J301" s="34" t="s">
        <v>28</v>
      </c>
      <c r="K301" s="22">
        <v>65</v>
      </c>
      <c r="L301" s="43" t="s">
        <v>27</v>
      </c>
      <c r="M301" s="20">
        <v>18</v>
      </c>
      <c r="N301" s="33"/>
      <c r="O301" s="34" t="s">
        <v>722</v>
      </c>
      <c r="P301" s="32">
        <v>2717</v>
      </c>
      <c r="Q301" s="35"/>
      <c r="R301" s="12" t="s">
        <v>134</v>
      </c>
      <c r="S301" s="35"/>
      <c r="T301" s="47" t="s">
        <v>555</v>
      </c>
      <c r="U301" s="216">
        <f t="shared" si="6"/>
        <v>2781</v>
      </c>
      <c r="V301" s="20">
        <v>81.8</v>
      </c>
      <c r="W301" s="20">
        <v>1.26</v>
      </c>
      <c r="X301" s="29">
        <v>0.68</v>
      </c>
      <c r="Y301" s="20">
        <v>0.75</v>
      </c>
      <c r="Z301" s="87" t="s">
        <v>807</v>
      </c>
    </row>
    <row r="302" spans="1:42" s="20" customFormat="1" x14ac:dyDescent="0.25">
      <c r="A302" s="47">
        <v>4942</v>
      </c>
      <c r="B302" s="20" t="s">
        <v>23</v>
      </c>
      <c r="C302" s="20">
        <v>6</v>
      </c>
      <c r="D302" s="20" t="s">
        <v>364</v>
      </c>
      <c r="E302" s="29">
        <v>681.06</v>
      </c>
      <c r="F302" s="29">
        <v>1156.53</v>
      </c>
      <c r="G302" s="30">
        <v>0</v>
      </c>
      <c r="H302" s="20">
        <v>4</v>
      </c>
      <c r="I302" s="20">
        <v>141</v>
      </c>
      <c r="J302" s="34" t="s">
        <v>28</v>
      </c>
      <c r="K302" s="20">
        <v>65</v>
      </c>
      <c r="L302" s="20" t="s">
        <v>19</v>
      </c>
      <c r="M302" s="20">
        <v>19</v>
      </c>
      <c r="N302" s="33"/>
      <c r="O302" s="34" t="s">
        <v>722</v>
      </c>
      <c r="P302" s="32">
        <v>2717</v>
      </c>
      <c r="Q302" s="35"/>
      <c r="R302" s="12" t="s">
        <v>134</v>
      </c>
      <c r="S302" s="35"/>
      <c r="T302" s="47" t="s">
        <v>555</v>
      </c>
      <c r="U302" s="216">
        <f t="shared" si="6"/>
        <v>2781</v>
      </c>
      <c r="V302" s="20">
        <v>82.2</v>
      </c>
      <c r="W302" s="20">
        <v>1.27</v>
      </c>
      <c r="X302" s="29">
        <v>0.89</v>
      </c>
      <c r="Y302" s="20">
        <v>1.2</v>
      </c>
      <c r="Z302" s="87" t="s">
        <v>807</v>
      </c>
    </row>
    <row r="303" spans="1:42" s="20" customFormat="1" x14ac:dyDescent="0.25">
      <c r="A303" s="47">
        <v>4975</v>
      </c>
      <c r="B303" s="20" t="s">
        <v>23</v>
      </c>
      <c r="C303" s="20">
        <v>6</v>
      </c>
      <c r="D303" s="20" t="s">
        <v>92</v>
      </c>
      <c r="E303" s="29">
        <v>681.81</v>
      </c>
      <c r="F303" s="29">
        <v>1158.82</v>
      </c>
      <c r="G303" s="30">
        <v>0</v>
      </c>
      <c r="H303" s="20">
        <v>4</v>
      </c>
      <c r="I303" s="20">
        <v>157</v>
      </c>
      <c r="J303" s="34" t="s">
        <v>28</v>
      </c>
      <c r="K303" s="20">
        <v>64</v>
      </c>
      <c r="L303" s="20" t="s">
        <v>19</v>
      </c>
      <c r="M303" s="20">
        <v>15</v>
      </c>
      <c r="N303" s="33"/>
      <c r="O303" s="34" t="s">
        <v>793</v>
      </c>
      <c r="P303" s="32">
        <v>2717</v>
      </c>
      <c r="Q303" s="35"/>
      <c r="R303" s="12" t="s">
        <v>134</v>
      </c>
      <c r="S303" s="35"/>
      <c r="T303" s="47" t="s">
        <v>555</v>
      </c>
      <c r="U303" s="216">
        <f t="shared" si="6"/>
        <v>2780</v>
      </c>
      <c r="V303" s="20">
        <v>95.8</v>
      </c>
      <c r="W303" s="20">
        <v>1.5</v>
      </c>
      <c r="X303" s="29">
        <v>1.08</v>
      </c>
      <c r="Y303" s="20">
        <v>0.86</v>
      </c>
      <c r="Z303" s="87" t="s">
        <v>806</v>
      </c>
    </row>
    <row r="304" spans="1:42" s="20" customFormat="1" x14ac:dyDescent="0.25">
      <c r="A304" s="47">
        <v>15826</v>
      </c>
      <c r="B304" s="20" t="s">
        <v>23</v>
      </c>
      <c r="C304" s="20">
        <v>6</v>
      </c>
      <c r="D304" s="20" t="s">
        <v>356</v>
      </c>
      <c r="E304" s="29">
        <v>688.6</v>
      </c>
      <c r="F304" s="29">
        <v>1161.8399999999999</v>
      </c>
      <c r="G304" s="30">
        <v>0</v>
      </c>
      <c r="H304" s="20">
        <v>4</v>
      </c>
      <c r="I304" s="20">
        <v>113</v>
      </c>
      <c r="J304" s="34" t="s">
        <v>28</v>
      </c>
      <c r="K304" s="20">
        <v>59</v>
      </c>
      <c r="L304" s="20" t="s">
        <v>19</v>
      </c>
      <c r="M304" s="20">
        <v>20</v>
      </c>
      <c r="N304" s="33"/>
      <c r="O304" s="34" t="s">
        <v>722</v>
      </c>
      <c r="P304" s="32">
        <v>2717</v>
      </c>
      <c r="Q304" s="35"/>
      <c r="R304" s="12" t="s">
        <v>134</v>
      </c>
      <c r="S304" s="35"/>
      <c r="T304" s="20" t="s">
        <v>555</v>
      </c>
      <c r="U304" s="216">
        <f t="shared" si="6"/>
        <v>2775</v>
      </c>
      <c r="V304" s="20">
        <v>81.3</v>
      </c>
      <c r="W304" s="20">
        <v>1.38</v>
      </c>
      <c r="X304" s="29">
        <v>0.93</v>
      </c>
      <c r="Y304" s="20">
        <v>1.34</v>
      </c>
      <c r="Z304" s="87" t="s">
        <v>807</v>
      </c>
    </row>
    <row r="305" spans="1:27" s="20" customFormat="1" x14ac:dyDescent="0.25">
      <c r="A305" s="47">
        <v>4986</v>
      </c>
      <c r="B305" s="20" t="s">
        <v>23</v>
      </c>
      <c r="C305" s="20">
        <v>6</v>
      </c>
      <c r="D305" s="20" t="s">
        <v>358</v>
      </c>
      <c r="E305" s="29">
        <v>689.09</v>
      </c>
      <c r="F305" s="29">
        <v>1159.67</v>
      </c>
      <c r="G305" s="30">
        <v>0</v>
      </c>
      <c r="H305" s="20">
        <v>4</v>
      </c>
      <c r="I305" s="20">
        <v>113</v>
      </c>
      <c r="J305" s="34" t="s">
        <v>28</v>
      </c>
      <c r="K305" s="20">
        <v>53</v>
      </c>
      <c r="L305" s="43" t="s">
        <v>27</v>
      </c>
      <c r="M305" s="20">
        <v>12</v>
      </c>
      <c r="N305" s="33"/>
      <c r="O305" s="34" t="s">
        <v>793</v>
      </c>
      <c r="P305" s="32">
        <v>2717</v>
      </c>
      <c r="Q305" s="35"/>
      <c r="R305" s="12" t="s">
        <v>134</v>
      </c>
      <c r="S305" s="35"/>
      <c r="T305" s="47" t="s">
        <v>555</v>
      </c>
      <c r="U305" s="216">
        <f t="shared" si="6"/>
        <v>2769</v>
      </c>
      <c r="V305" s="20">
        <v>66</v>
      </c>
      <c r="W305" s="20">
        <v>1.25</v>
      </c>
      <c r="X305" s="29">
        <v>0.93</v>
      </c>
      <c r="Y305" s="20">
        <v>0.91</v>
      </c>
      <c r="Z305" s="87" t="s">
        <v>807</v>
      </c>
    </row>
    <row r="306" spans="1:27" s="20" customFormat="1" x14ac:dyDescent="0.25">
      <c r="A306" s="47">
        <v>4904</v>
      </c>
      <c r="B306" s="20" t="s">
        <v>23</v>
      </c>
      <c r="C306" s="20">
        <v>6</v>
      </c>
      <c r="D306" s="20" t="s">
        <v>168</v>
      </c>
      <c r="E306" s="29">
        <v>681.53</v>
      </c>
      <c r="F306" s="29">
        <v>1154.07</v>
      </c>
      <c r="G306" s="30">
        <v>0</v>
      </c>
      <c r="H306" s="20">
        <v>2</v>
      </c>
      <c r="I306" s="20">
        <v>90</v>
      </c>
      <c r="J306" s="34" t="s">
        <v>10</v>
      </c>
      <c r="K306" s="20">
        <v>51</v>
      </c>
      <c r="L306" s="20" t="s">
        <v>19</v>
      </c>
      <c r="M306" s="20">
        <v>15</v>
      </c>
      <c r="N306" s="33"/>
      <c r="O306" s="34" t="s">
        <v>24</v>
      </c>
      <c r="P306" s="32">
        <v>2719</v>
      </c>
      <c r="Q306" s="35"/>
      <c r="R306" s="12" t="s">
        <v>126</v>
      </c>
      <c r="S306" s="35"/>
      <c r="T306" s="20" t="s">
        <v>555</v>
      </c>
      <c r="U306" s="216">
        <f t="shared" si="6"/>
        <v>2769</v>
      </c>
      <c r="V306" s="20">
        <v>89.3</v>
      </c>
      <c r="W306" s="20">
        <v>1.75</v>
      </c>
      <c r="X306" s="29">
        <v>1.5</v>
      </c>
      <c r="Y306" s="20">
        <v>1.97</v>
      </c>
      <c r="Z306" s="87" t="s">
        <v>806</v>
      </c>
      <c r="AA306" s="34" t="s">
        <v>125</v>
      </c>
    </row>
    <row r="307" spans="1:27" s="20" customFormat="1" x14ac:dyDescent="0.25">
      <c r="A307" s="47">
        <v>4909</v>
      </c>
      <c r="B307" s="20" t="s">
        <v>23</v>
      </c>
      <c r="C307" s="20">
        <v>6</v>
      </c>
      <c r="D307" s="20" t="s">
        <v>78</v>
      </c>
      <c r="E307" s="29">
        <v>682.77</v>
      </c>
      <c r="F307" s="29">
        <v>1154.5999999999999</v>
      </c>
      <c r="G307" s="30">
        <v>0</v>
      </c>
      <c r="H307" s="20">
        <v>2</v>
      </c>
      <c r="I307" s="20">
        <v>113</v>
      </c>
      <c r="J307" s="34" t="s">
        <v>28</v>
      </c>
      <c r="K307" s="20">
        <v>50</v>
      </c>
      <c r="L307" s="43" t="s">
        <v>27</v>
      </c>
      <c r="M307" s="20">
        <v>18</v>
      </c>
      <c r="N307" s="33"/>
      <c r="O307" s="34" t="s">
        <v>722</v>
      </c>
      <c r="P307" s="32">
        <v>2717</v>
      </c>
      <c r="Q307" s="35"/>
      <c r="R307" s="12" t="s">
        <v>134</v>
      </c>
      <c r="S307" s="35"/>
      <c r="T307" s="20" t="s">
        <v>555</v>
      </c>
      <c r="U307" s="216">
        <f t="shared" si="6"/>
        <v>2766</v>
      </c>
      <c r="V307" s="20">
        <v>57.4</v>
      </c>
      <c r="W307" s="20">
        <v>1.1499999999999999</v>
      </c>
      <c r="X307" s="29">
        <v>0.84</v>
      </c>
      <c r="Y307" s="20">
        <v>0.76</v>
      </c>
      <c r="Z307" s="87" t="s">
        <v>807</v>
      </c>
    </row>
    <row r="308" spans="1:27" s="20" customFormat="1" x14ac:dyDescent="0.25">
      <c r="A308" s="47">
        <v>4947</v>
      </c>
      <c r="B308" s="20" t="s">
        <v>23</v>
      </c>
      <c r="C308" s="20">
        <v>6</v>
      </c>
      <c r="D308" s="20" t="s">
        <v>21</v>
      </c>
      <c r="E308" s="29">
        <v>689.95</v>
      </c>
      <c r="F308" s="29">
        <v>1156.45</v>
      </c>
      <c r="G308" s="30">
        <v>0</v>
      </c>
      <c r="H308" s="20">
        <v>4</v>
      </c>
      <c r="I308" s="20">
        <v>56</v>
      </c>
      <c r="J308" s="34" t="s">
        <v>10</v>
      </c>
      <c r="K308" s="22">
        <v>34</v>
      </c>
      <c r="L308" s="20" t="s">
        <v>19</v>
      </c>
      <c r="M308" s="20">
        <v>12</v>
      </c>
      <c r="N308" s="33"/>
      <c r="O308" s="34" t="s">
        <v>722</v>
      </c>
      <c r="P308" s="32">
        <v>2718</v>
      </c>
      <c r="Q308" s="35"/>
      <c r="R308" s="12" t="s">
        <v>313</v>
      </c>
      <c r="S308" s="35"/>
      <c r="T308" s="20" t="s">
        <v>555</v>
      </c>
      <c r="U308" s="216">
        <f t="shared" si="6"/>
        <v>2751</v>
      </c>
      <c r="V308" s="20">
        <v>61.4</v>
      </c>
      <c r="W308" s="20">
        <v>1.8</v>
      </c>
      <c r="X308" s="29">
        <v>1.22</v>
      </c>
      <c r="Y308" s="20">
        <v>2.25</v>
      </c>
      <c r="Z308" s="87" t="s">
        <v>806</v>
      </c>
      <c r="AA308" s="34" t="s">
        <v>125</v>
      </c>
    </row>
    <row r="309" spans="1:27" s="20" customFormat="1" x14ac:dyDescent="0.25">
      <c r="A309" s="47">
        <v>4935</v>
      </c>
      <c r="B309" s="20" t="s">
        <v>23</v>
      </c>
      <c r="C309" s="28">
        <v>6</v>
      </c>
      <c r="D309" s="20" t="s">
        <v>365</v>
      </c>
      <c r="E309" s="29">
        <v>681.51</v>
      </c>
      <c r="F309" s="29">
        <v>1155.45</v>
      </c>
      <c r="G309" s="30">
        <v>0</v>
      </c>
      <c r="H309" s="20">
        <v>4</v>
      </c>
      <c r="I309" s="20">
        <v>100</v>
      </c>
      <c r="J309" s="34" t="s">
        <v>28</v>
      </c>
      <c r="K309" s="20">
        <v>35</v>
      </c>
      <c r="L309" s="43" t="s">
        <v>27</v>
      </c>
      <c r="M309" s="20">
        <v>11</v>
      </c>
      <c r="N309" s="33"/>
      <c r="O309" s="34" t="s">
        <v>722</v>
      </c>
      <c r="P309" s="32">
        <v>2717</v>
      </c>
      <c r="Q309" s="35"/>
      <c r="R309" s="12" t="s">
        <v>134</v>
      </c>
      <c r="S309" s="35"/>
      <c r="T309" s="47" t="s">
        <v>555</v>
      </c>
      <c r="U309" s="216">
        <f t="shared" si="6"/>
        <v>2751</v>
      </c>
      <c r="V309" s="20">
        <v>81.5</v>
      </c>
      <c r="W309" s="20">
        <v>2.33</v>
      </c>
      <c r="X309" s="29">
        <v>1.83</v>
      </c>
      <c r="Y309" s="20">
        <v>2.46</v>
      </c>
      <c r="Z309" s="87" t="s">
        <v>808</v>
      </c>
      <c r="AA309" s="20" t="s">
        <v>316</v>
      </c>
    </row>
    <row r="310" spans="1:27" s="20" customFormat="1" x14ac:dyDescent="0.25">
      <c r="A310" s="47">
        <v>4957</v>
      </c>
      <c r="B310" s="20" t="s">
        <v>23</v>
      </c>
      <c r="C310" s="20">
        <v>6</v>
      </c>
      <c r="D310" s="20" t="s">
        <v>363</v>
      </c>
      <c r="E310" s="29">
        <v>680.96</v>
      </c>
      <c r="F310" s="29">
        <v>1157.6600000000001</v>
      </c>
      <c r="G310" s="30">
        <v>0</v>
      </c>
      <c r="H310" s="20">
        <v>13</v>
      </c>
      <c r="I310" s="20">
        <v>50</v>
      </c>
      <c r="J310" s="34" t="s">
        <v>28</v>
      </c>
      <c r="K310" s="20">
        <v>32</v>
      </c>
      <c r="L310" s="43" t="s">
        <v>27</v>
      </c>
      <c r="M310" s="20">
        <v>9</v>
      </c>
      <c r="N310" s="33" t="s">
        <v>796</v>
      </c>
      <c r="O310" s="33"/>
      <c r="P310" s="32">
        <v>2718</v>
      </c>
      <c r="Q310" s="35"/>
      <c r="R310" s="12" t="s">
        <v>134</v>
      </c>
      <c r="S310" s="35">
        <v>2710</v>
      </c>
      <c r="T310" s="47" t="s">
        <v>555</v>
      </c>
      <c r="U310" s="216">
        <f t="shared" si="6"/>
        <v>2749</v>
      </c>
      <c r="V310" s="20">
        <v>86.5</v>
      </c>
      <c r="W310" s="29">
        <v>2.7</v>
      </c>
      <c r="X310" s="29">
        <v>2.06</v>
      </c>
      <c r="Y310" s="20">
        <v>2.41</v>
      </c>
      <c r="Z310" s="87" t="s">
        <v>809</v>
      </c>
      <c r="AA310" s="20" t="s">
        <v>79</v>
      </c>
    </row>
    <row r="311" spans="1:27" s="20" customFormat="1" x14ac:dyDescent="0.25">
      <c r="A311" s="47">
        <v>15848</v>
      </c>
      <c r="B311" s="20" t="s">
        <v>23</v>
      </c>
      <c r="C311" s="20">
        <v>6</v>
      </c>
      <c r="D311" s="20" t="s">
        <v>96</v>
      </c>
      <c r="E311" s="29">
        <v>685.96</v>
      </c>
      <c r="F311" s="29">
        <v>1160.78</v>
      </c>
      <c r="G311" s="30">
        <v>0</v>
      </c>
      <c r="H311" s="20">
        <v>4</v>
      </c>
      <c r="I311" s="20">
        <v>39</v>
      </c>
      <c r="J311" s="34" t="s">
        <v>28</v>
      </c>
      <c r="K311" s="22">
        <v>31</v>
      </c>
      <c r="L311" s="20" t="s">
        <v>19</v>
      </c>
      <c r="M311" s="20">
        <v>10</v>
      </c>
      <c r="N311" s="33"/>
      <c r="O311" s="34" t="s">
        <v>722</v>
      </c>
      <c r="P311" s="32">
        <v>2717</v>
      </c>
      <c r="Q311" s="35"/>
      <c r="R311" s="12" t="s">
        <v>134</v>
      </c>
      <c r="S311" s="35"/>
      <c r="T311" s="20" t="s">
        <v>555</v>
      </c>
      <c r="U311" s="216">
        <f t="shared" si="6"/>
        <v>2747</v>
      </c>
      <c r="V311" s="20">
        <v>53.2</v>
      </c>
      <c r="W311" s="20">
        <v>1.72</v>
      </c>
      <c r="X311" s="29">
        <v>1.49</v>
      </c>
      <c r="Y311" s="20">
        <v>1.35</v>
      </c>
      <c r="Z311" s="87" t="s">
        <v>806</v>
      </c>
      <c r="AA311" s="2"/>
    </row>
    <row r="312" spans="1:27" s="20" customFormat="1" x14ac:dyDescent="0.25">
      <c r="A312" s="47">
        <v>4956</v>
      </c>
      <c r="B312" s="20" t="s">
        <v>23</v>
      </c>
      <c r="C312" s="20">
        <v>6</v>
      </c>
      <c r="D312" s="20" t="s">
        <v>363</v>
      </c>
      <c r="E312" s="29">
        <v>680.71</v>
      </c>
      <c r="F312" s="29">
        <v>1157.4000000000001</v>
      </c>
      <c r="G312" s="30">
        <v>0</v>
      </c>
      <c r="H312" s="20">
        <v>13</v>
      </c>
      <c r="I312" s="20">
        <v>90</v>
      </c>
      <c r="J312" s="34" t="s">
        <v>10</v>
      </c>
      <c r="K312" s="20">
        <v>48</v>
      </c>
      <c r="L312" s="20" t="s">
        <v>19</v>
      </c>
      <c r="M312" s="20">
        <v>0</v>
      </c>
      <c r="N312" s="34" t="s">
        <v>800</v>
      </c>
      <c r="O312" s="33"/>
      <c r="P312" s="32">
        <v>2734</v>
      </c>
      <c r="Q312" s="35">
        <v>2717</v>
      </c>
      <c r="R312" s="12">
        <v>2707</v>
      </c>
      <c r="S312" s="35"/>
      <c r="T312" s="20" t="s">
        <v>570</v>
      </c>
      <c r="U312" s="216">
        <f t="shared" si="6"/>
        <v>2781</v>
      </c>
      <c r="V312" s="20">
        <v>92.5</v>
      </c>
      <c r="W312" s="20">
        <v>1.93</v>
      </c>
      <c r="X312" s="29">
        <v>0</v>
      </c>
      <c r="Y312" s="20">
        <v>0</v>
      </c>
      <c r="Z312" s="114" t="s">
        <v>811</v>
      </c>
      <c r="AA312" s="20" t="s">
        <v>122</v>
      </c>
    </row>
    <row r="313" spans="1:27" s="20" customFormat="1" x14ac:dyDescent="0.25">
      <c r="A313" s="47">
        <v>4903</v>
      </c>
      <c r="B313" s="20" t="s">
        <v>23</v>
      </c>
      <c r="C313" s="20">
        <v>6</v>
      </c>
      <c r="D313" s="20" t="s">
        <v>77</v>
      </c>
      <c r="E313" s="29">
        <v>680.95</v>
      </c>
      <c r="F313" s="29">
        <v>1154.97</v>
      </c>
      <c r="G313" s="30">
        <v>0</v>
      </c>
      <c r="H313" s="20">
        <v>13</v>
      </c>
      <c r="I313" s="20">
        <v>114</v>
      </c>
      <c r="J313" s="34" t="s">
        <v>10</v>
      </c>
      <c r="K313" s="20">
        <v>39</v>
      </c>
      <c r="L313" s="20" t="s">
        <v>19</v>
      </c>
      <c r="M313" s="20">
        <v>0</v>
      </c>
      <c r="N313" s="34" t="s">
        <v>800</v>
      </c>
      <c r="O313" s="33"/>
      <c r="P313" s="32">
        <v>2744</v>
      </c>
      <c r="Q313" s="35">
        <v>2717</v>
      </c>
      <c r="R313" s="12">
        <v>2707</v>
      </c>
      <c r="S313" s="35"/>
      <c r="T313" s="20" t="s">
        <v>570</v>
      </c>
      <c r="U313" s="216">
        <f t="shared" si="6"/>
        <v>2782</v>
      </c>
      <c r="V313" s="20">
        <v>68.3</v>
      </c>
      <c r="W313" s="20">
        <v>1.75</v>
      </c>
      <c r="X313" s="29">
        <v>0</v>
      </c>
      <c r="Y313" s="20">
        <v>0</v>
      </c>
      <c r="Z313" s="114" t="s">
        <v>811</v>
      </c>
      <c r="AA313" s="20" t="s">
        <v>368</v>
      </c>
    </row>
    <row r="314" spans="1:27" s="20" customFormat="1" x14ac:dyDescent="0.25">
      <c r="A314" s="47">
        <v>4976</v>
      </c>
      <c r="B314" s="20" t="s">
        <v>23</v>
      </c>
      <c r="C314" s="20">
        <v>6</v>
      </c>
      <c r="D314" s="20" t="s">
        <v>139</v>
      </c>
      <c r="E314" s="29">
        <v>682.43</v>
      </c>
      <c r="F314" s="29">
        <v>1158.49</v>
      </c>
      <c r="G314" s="30">
        <v>0</v>
      </c>
      <c r="H314" s="20">
        <v>4</v>
      </c>
      <c r="I314" s="20">
        <v>56</v>
      </c>
      <c r="J314" s="34" t="s">
        <v>10</v>
      </c>
      <c r="K314" s="22">
        <v>19</v>
      </c>
      <c r="L314" s="20" t="s">
        <v>19</v>
      </c>
      <c r="M314" s="20">
        <v>5</v>
      </c>
      <c r="N314" s="33"/>
      <c r="O314" s="34" t="s">
        <v>722</v>
      </c>
      <c r="P314" s="32">
        <v>2705</v>
      </c>
      <c r="Q314" s="35"/>
      <c r="R314" s="12" t="s">
        <v>166</v>
      </c>
      <c r="S314" s="35"/>
      <c r="T314" s="20" t="s">
        <v>570</v>
      </c>
      <c r="U314" s="216">
        <f t="shared" si="6"/>
        <v>2723</v>
      </c>
      <c r="V314" s="20">
        <v>68.5</v>
      </c>
      <c r="W314" s="20">
        <v>3.6</v>
      </c>
      <c r="X314" s="29">
        <v>3.46</v>
      </c>
      <c r="Y314" s="20">
        <v>4.3099999999999996</v>
      </c>
      <c r="Z314" s="87" t="s">
        <v>854</v>
      </c>
      <c r="AA314" s="2"/>
    </row>
    <row r="315" spans="1:27" s="20" customFormat="1" x14ac:dyDescent="0.25">
      <c r="A315" s="47">
        <v>4941</v>
      </c>
      <c r="B315" s="20" t="s">
        <v>23</v>
      </c>
      <c r="C315" s="20">
        <v>6</v>
      </c>
      <c r="D315" s="20" t="s">
        <v>367</v>
      </c>
      <c r="E315" s="29">
        <v>680.73</v>
      </c>
      <c r="F315" s="29">
        <v>1156.28</v>
      </c>
      <c r="G315" s="30">
        <v>0</v>
      </c>
      <c r="H315" s="20">
        <v>13</v>
      </c>
      <c r="I315" s="20">
        <v>85</v>
      </c>
      <c r="J315" s="34" t="s">
        <v>10</v>
      </c>
      <c r="K315" s="20">
        <v>69</v>
      </c>
      <c r="L315" s="20" t="s">
        <v>19</v>
      </c>
      <c r="M315" s="20">
        <v>0</v>
      </c>
      <c r="N315" s="33" t="s">
        <v>725</v>
      </c>
      <c r="O315" s="33"/>
      <c r="P315" s="32">
        <v>2748</v>
      </c>
      <c r="Q315" s="35">
        <v>2717</v>
      </c>
      <c r="R315" s="12">
        <v>2707</v>
      </c>
      <c r="S315" s="35"/>
      <c r="T315" s="20" t="s">
        <v>570</v>
      </c>
      <c r="U315" s="216">
        <f t="shared" si="6"/>
        <v>2816</v>
      </c>
      <c r="V315" s="20">
        <v>98.1</v>
      </c>
      <c r="W315" s="20">
        <v>1.42</v>
      </c>
      <c r="X315" s="29">
        <v>0</v>
      </c>
      <c r="Y315" s="20">
        <v>0</v>
      </c>
      <c r="Z315" s="114" t="s">
        <v>811</v>
      </c>
      <c r="AA315" s="34" t="s">
        <v>961</v>
      </c>
    </row>
    <row r="316" spans="1:27" s="20" customFormat="1" x14ac:dyDescent="0.25">
      <c r="A316" s="47">
        <v>4974</v>
      </c>
      <c r="B316" s="20" t="s">
        <v>23</v>
      </c>
      <c r="C316" s="20">
        <v>6</v>
      </c>
      <c r="D316" s="20" t="s">
        <v>362</v>
      </c>
      <c r="E316" s="29">
        <v>680.17</v>
      </c>
      <c r="F316" s="29">
        <v>1158.1099999999999</v>
      </c>
      <c r="G316" s="30">
        <v>0</v>
      </c>
      <c r="H316" s="20">
        <v>13</v>
      </c>
      <c r="I316" s="20">
        <v>90</v>
      </c>
      <c r="J316" s="34" t="s">
        <v>10</v>
      </c>
      <c r="K316" s="20">
        <v>69</v>
      </c>
      <c r="L316" s="20" t="s">
        <v>19</v>
      </c>
      <c r="M316" s="20">
        <v>0</v>
      </c>
      <c r="N316" s="33" t="s">
        <v>725</v>
      </c>
      <c r="O316" s="33"/>
      <c r="P316" s="32">
        <v>2748</v>
      </c>
      <c r="Q316" s="35">
        <v>2717</v>
      </c>
      <c r="R316" s="12">
        <v>2707</v>
      </c>
      <c r="S316" s="35"/>
      <c r="T316" s="20" t="s">
        <v>570</v>
      </c>
      <c r="U316" s="216">
        <f t="shared" si="6"/>
        <v>2816</v>
      </c>
      <c r="V316" s="20">
        <v>86.7</v>
      </c>
      <c r="W316" s="20">
        <v>1.26</v>
      </c>
      <c r="X316" s="29">
        <v>0</v>
      </c>
      <c r="Y316" s="20">
        <v>0</v>
      </c>
      <c r="Z316" s="114" t="s">
        <v>811</v>
      </c>
      <c r="AA316" s="34" t="s">
        <v>961</v>
      </c>
    </row>
    <row r="317" spans="1:27" s="20" customFormat="1" x14ac:dyDescent="0.25">
      <c r="A317" s="47">
        <v>4978</v>
      </c>
      <c r="B317" s="20" t="s">
        <v>23</v>
      </c>
      <c r="C317" s="20">
        <v>6</v>
      </c>
      <c r="D317" s="20" t="s">
        <v>93</v>
      </c>
      <c r="E317" s="29">
        <v>683.18</v>
      </c>
      <c r="F317" s="29">
        <v>1158.6500000000001</v>
      </c>
      <c r="G317" s="30">
        <v>0</v>
      </c>
      <c r="H317" s="20">
        <v>4</v>
      </c>
      <c r="I317" s="20">
        <v>47</v>
      </c>
      <c r="J317" s="34" t="s">
        <v>28</v>
      </c>
      <c r="K317" s="20">
        <v>52</v>
      </c>
      <c r="L317" s="20" t="s">
        <v>19</v>
      </c>
      <c r="M317" s="20">
        <v>23</v>
      </c>
      <c r="N317" s="33"/>
      <c r="O317" s="34" t="s">
        <v>722</v>
      </c>
      <c r="P317" s="32">
        <v>2704</v>
      </c>
      <c r="Q317" s="35"/>
      <c r="R317" s="12" t="s">
        <v>179</v>
      </c>
      <c r="S317" s="35"/>
      <c r="T317" s="20" t="s">
        <v>571</v>
      </c>
      <c r="U317" s="216">
        <f t="shared" si="6"/>
        <v>2755</v>
      </c>
      <c r="V317" s="20">
        <v>57.9</v>
      </c>
      <c r="W317" s="20">
        <v>1.1100000000000001</v>
      </c>
      <c r="X317" s="29">
        <v>0.96</v>
      </c>
      <c r="Y317" s="20">
        <v>1.04</v>
      </c>
      <c r="Z317" s="87" t="s">
        <v>807</v>
      </c>
      <c r="AA317" s="2"/>
    </row>
    <row r="318" spans="1:27" s="20" customFormat="1" x14ac:dyDescent="0.25">
      <c r="A318" s="47">
        <v>4987</v>
      </c>
      <c r="B318" s="20" t="s">
        <v>23</v>
      </c>
      <c r="C318" s="20">
        <v>6</v>
      </c>
      <c r="D318" s="20" t="s">
        <v>369</v>
      </c>
      <c r="E318" s="29">
        <v>688.85</v>
      </c>
      <c r="F318" s="29">
        <v>1159.49</v>
      </c>
      <c r="G318" s="30">
        <v>0</v>
      </c>
      <c r="H318" s="20">
        <v>4</v>
      </c>
      <c r="I318" s="20">
        <v>127</v>
      </c>
      <c r="J318" s="34" t="s">
        <v>28</v>
      </c>
      <c r="K318" s="20">
        <v>42</v>
      </c>
      <c r="L318" s="20" t="s">
        <v>19</v>
      </c>
      <c r="M318" s="20">
        <v>14</v>
      </c>
      <c r="N318" s="33"/>
      <c r="O318" s="34" t="s">
        <v>722</v>
      </c>
      <c r="P318" s="32">
        <v>2704</v>
      </c>
      <c r="Q318" s="35"/>
      <c r="R318" s="12" t="s">
        <v>179</v>
      </c>
      <c r="S318" s="35"/>
      <c r="T318" s="20" t="s">
        <v>571</v>
      </c>
      <c r="U318" s="216">
        <f t="shared" si="6"/>
        <v>2745</v>
      </c>
      <c r="V318" s="20">
        <v>82.8</v>
      </c>
      <c r="W318" s="20">
        <v>1.97</v>
      </c>
      <c r="X318" s="29">
        <v>1.27</v>
      </c>
      <c r="Y318" s="20">
        <v>1.79</v>
      </c>
      <c r="Z318" s="87" t="s">
        <v>806</v>
      </c>
      <c r="AA318" s="2"/>
    </row>
    <row r="319" spans="1:27" s="20" customFormat="1" x14ac:dyDescent="0.25">
      <c r="A319" s="47">
        <v>15850</v>
      </c>
      <c r="B319" s="20" t="s">
        <v>23</v>
      </c>
      <c r="C319" s="20">
        <v>6</v>
      </c>
      <c r="D319" s="20" t="s">
        <v>96</v>
      </c>
      <c r="E319" s="29">
        <v>685.33</v>
      </c>
      <c r="F319" s="29">
        <v>1160.5899999999999</v>
      </c>
      <c r="G319" s="30">
        <v>0</v>
      </c>
      <c r="H319" s="20">
        <v>4</v>
      </c>
      <c r="I319" s="20">
        <v>113</v>
      </c>
      <c r="J319" s="34" t="s">
        <v>28</v>
      </c>
      <c r="K319" s="20">
        <v>43</v>
      </c>
      <c r="L319" s="20" t="s">
        <v>19</v>
      </c>
      <c r="M319" s="20">
        <v>16</v>
      </c>
      <c r="N319" s="33"/>
      <c r="O319" s="34" t="s">
        <v>798</v>
      </c>
      <c r="P319" s="32">
        <v>2704</v>
      </c>
      <c r="Q319" s="35"/>
      <c r="R319" s="12" t="s">
        <v>179</v>
      </c>
      <c r="S319" s="35"/>
      <c r="T319" s="20" t="s">
        <v>571</v>
      </c>
      <c r="U319" s="216">
        <f t="shared" si="6"/>
        <v>2746</v>
      </c>
      <c r="V319" s="20">
        <v>80.099999999999994</v>
      </c>
      <c r="W319" s="20">
        <v>1.86</v>
      </c>
      <c r="X319" s="29">
        <v>1.18</v>
      </c>
      <c r="Y319" s="20">
        <v>1.8</v>
      </c>
      <c r="Z319" s="87" t="s">
        <v>806</v>
      </c>
      <c r="AA319" s="2"/>
    </row>
    <row r="320" spans="1:27" s="20" customFormat="1" x14ac:dyDescent="0.25">
      <c r="A320" s="47">
        <v>4959</v>
      </c>
      <c r="B320" s="20" t="s">
        <v>23</v>
      </c>
      <c r="C320" s="20">
        <v>6</v>
      </c>
      <c r="D320" s="20" t="s">
        <v>363</v>
      </c>
      <c r="E320" s="29">
        <v>680.42</v>
      </c>
      <c r="F320" s="29">
        <v>1157.98</v>
      </c>
      <c r="G320" s="30">
        <v>0</v>
      </c>
      <c r="H320" s="20">
        <v>4</v>
      </c>
      <c r="I320" s="20">
        <v>113</v>
      </c>
      <c r="J320" s="34" t="s">
        <v>28</v>
      </c>
      <c r="K320" s="20">
        <v>44</v>
      </c>
      <c r="L320" s="20" t="s">
        <v>19</v>
      </c>
      <c r="M320" s="20">
        <v>12</v>
      </c>
      <c r="N320" s="33"/>
      <c r="O320" s="34" t="s">
        <v>722</v>
      </c>
      <c r="P320" s="32">
        <v>2704</v>
      </c>
      <c r="Q320" s="35"/>
      <c r="R320" s="12" t="s">
        <v>179</v>
      </c>
      <c r="S320" s="35"/>
      <c r="T320" s="20" t="s">
        <v>571</v>
      </c>
      <c r="U320" s="216">
        <f t="shared" si="6"/>
        <v>2747</v>
      </c>
      <c r="V320" s="20">
        <v>78.900000000000006</v>
      </c>
      <c r="W320" s="20">
        <v>1.79</v>
      </c>
      <c r="X320" s="29">
        <v>1.58</v>
      </c>
      <c r="Y320" s="20">
        <v>1.41</v>
      </c>
      <c r="Z320" s="87" t="s">
        <v>806</v>
      </c>
      <c r="AA320" s="2"/>
    </row>
    <row r="321" spans="1:236" s="20" customFormat="1" x14ac:dyDescent="0.25">
      <c r="A321" s="47">
        <v>15805</v>
      </c>
      <c r="B321" s="20" t="s">
        <v>23</v>
      </c>
      <c r="C321" s="20">
        <v>6</v>
      </c>
      <c r="D321" s="20" t="s">
        <v>361</v>
      </c>
      <c r="E321" s="29">
        <v>684.2</v>
      </c>
      <c r="F321" s="29">
        <v>1159.9000000000001</v>
      </c>
      <c r="G321" s="30">
        <v>0</v>
      </c>
      <c r="H321" s="20">
        <v>4</v>
      </c>
      <c r="I321" s="20">
        <v>190</v>
      </c>
      <c r="J321" s="34" t="s">
        <v>28</v>
      </c>
      <c r="K321" s="20">
        <v>58</v>
      </c>
      <c r="L321" s="20" t="s">
        <v>19</v>
      </c>
      <c r="M321" s="20">
        <v>23</v>
      </c>
      <c r="N321" s="33"/>
      <c r="O321" s="34" t="s">
        <v>722</v>
      </c>
      <c r="P321" s="32">
        <v>2704</v>
      </c>
      <c r="Q321" s="35"/>
      <c r="R321" s="12" t="s">
        <v>179</v>
      </c>
      <c r="S321" s="35"/>
      <c r="T321" s="20" t="s">
        <v>571</v>
      </c>
      <c r="U321" s="216">
        <f t="shared" si="6"/>
        <v>2761</v>
      </c>
      <c r="V321" s="20">
        <v>89.1</v>
      </c>
      <c r="W321" s="20">
        <v>1.54</v>
      </c>
      <c r="X321" s="29">
        <v>1.07</v>
      </c>
      <c r="Y321" s="20">
        <v>1.42</v>
      </c>
      <c r="Z321" s="87" t="s">
        <v>806</v>
      </c>
      <c r="AA321" s="2"/>
    </row>
    <row r="322" spans="1:236" s="20" customFormat="1" x14ac:dyDescent="0.25">
      <c r="A322" s="47">
        <v>4902</v>
      </c>
      <c r="B322" s="20" t="s">
        <v>23</v>
      </c>
      <c r="C322" s="20">
        <v>6</v>
      </c>
      <c r="D322" s="20" t="s">
        <v>77</v>
      </c>
      <c r="E322" s="29">
        <v>680.74</v>
      </c>
      <c r="F322" s="29">
        <v>1154.99</v>
      </c>
      <c r="G322" s="30">
        <v>0</v>
      </c>
      <c r="H322" s="20">
        <v>13</v>
      </c>
      <c r="I322" s="20">
        <v>32</v>
      </c>
      <c r="J322" s="34" t="s">
        <v>28</v>
      </c>
      <c r="K322" s="20">
        <v>32</v>
      </c>
      <c r="L322" s="20" t="s">
        <v>19</v>
      </c>
      <c r="M322" s="20">
        <v>7</v>
      </c>
      <c r="N322" s="34" t="s">
        <v>263</v>
      </c>
      <c r="O322" s="33" t="s">
        <v>27</v>
      </c>
      <c r="P322" s="32">
        <v>2707</v>
      </c>
      <c r="Q322" s="35"/>
      <c r="R322" s="12">
        <v>2704</v>
      </c>
      <c r="S322" s="35">
        <v>2702</v>
      </c>
      <c r="T322" s="20" t="s">
        <v>571</v>
      </c>
      <c r="U322" s="216">
        <f t="shared" si="6"/>
        <v>2738</v>
      </c>
      <c r="V322" s="20">
        <v>50.2</v>
      </c>
      <c r="W322" s="20">
        <v>1.57</v>
      </c>
      <c r="X322" s="29">
        <v>2.06</v>
      </c>
      <c r="Y322" s="20">
        <v>1.56</v>
      </c>
      <c r="Z322" s="87" t="s">
        <v>271</v>
      </c>
      <c r="AA322" s="20" t="s">
        <v>122</v>
      </c>
    </row>
    <row r="323" spans="1:236" s="20" customFormat="1" x14ac:dyDescent="0.25">
      <c r="A323" s="47">
        <v>4937</v>
      </c>
      <c r="B323" s="20" t="s">
        <v>23</v>
      </c>
      <c r="C323" s="20">
        <v>6</v>
      </c>
      <c r="D323" s="20" t="s">
        <v>81</v>
      </c>
      <c r="E323" s="29">
        <v>683.53</v>
      </c>
      <c r="F323" s="29">
        <v>1155.1500000000001</v>
      </c>
      <c r="G323" s="30">
        <v>0</v>
      </c>
      <c r="H323" s="20">
        <v>4</v>
      </c>
      <c r="I323" s="20">
        <v>77</v>
      </c>
      <c r="J323" s="34" t="s">
        <v>28</v>
      </c>
      <c r="K323" s="20">
        <v>32</v>
      </c>
      <c r="L323" s="20" t="s">
        <v>19</v>
      </c>
      <c r="M323" s="20">
        <v>11</v>
      </c>
      <c r="N323" s="33"/>
      <c r="O323" s="34" t="s">
        <v>722</v>
      </c>
      <c r="P323" s="32">
        <v>2704</v>
      </c>
      <c r="Q323" s="35"/>
      <c r="R323" s="12" t="s">
        <v>179</v>
      </c>
      <c r="S323" s="35"/>
      <c r="T323" s="20" t="s">
        <v>571</v>
      </c>
      <c r="U323" s="216">
        <f t="shared" si="6"/>
        <v>2735</v>
      </c>
      <c r="V323" s="20">
        <v>63.9</v>
      </c>
      <c r="W323" s="29">
        <v>2</v>
      </c>
      <c r="X323" s="29">
        <v>1.56</v>
      </c>
      <c r="Y323" s="20">
        <v>2.0099999999999998</v>
      </c>
      <c r="Z323" s="87" t="s">
        <v>808</v>
      </c>
      <c r="AA323" s="20" t="s">
        <v>246</v>
      </c>
    </row>
    <row r="324" spans="1:236" s="20" customFormat="1" x14ac:dyDescent="0.25">
      <c r="A324" s="47">
        <v>15806</v>
      </c>
      <c r="B324" s="20" t="s">
        <v>23</v>
      </c>
      <c r="C324" s="20">
        <v>6</v>
      </c>
      <c r="D324" s="20" t="s">
        <v>375</v>
      </c>
      <c r="E324" s="29">
        <v>685.56</v>
      </c>
      <c r="F324" s="29">
        <v>1159.07</v>
      </c>
      <c r="G324" s="30">
        <v>0</v>
      </c>
      <c r="H324" s="20">
        <v>8</v>
      </c>
      <c r="I324" s="20">
        <v>132</v>
      </c>
      <c r="J324" s="34" t="s">
        <v>28</v>
      </c>
      <c r="K324" s="20">
        <v>32</v>
      </c>
      <c r="L324" s="20" t="s">
        <v>19</v>
      </c>
      <c r="M324" s="20">
        <v>14</v>
      </c>
      <c r="N324" s="33"/>
      <c r="O324" s="34" t="s">
        <v>722</v>
      </c>
      <c r="P324" s="32">
        <v>2704</v>
      </c>
      <c r="Q324" s="35"/>
      <c r="R324" s="12" t="s">
        <v>179</v>
      </c>
      <c r="S324" s="35"/>
      <c r="T324" s="20" t="s">
        <v>571</v>
      </c>
      <c r="U324" s="216">
        <f t="shared" si="6"/>
        <v>2735</v>
      </c>
      <c r="V324" s="20">
        <v>66</v>
      </c>
      <c r="W324" s="20">
        <v>2.06</v>
      </c>
      <c r="X324" s="29">
        <v>1.25</v>
      </c>
      <c r="Y324" s="20">
        <v>2.17</v>
      </c>
      <c r="Z324" s="87" t="s">
        <v>808</v>
      </c>
    </row>
    <row r="325" spans="1:236" s="20" customFormat="1" x14ac:dyDescent="0.25">
      <c r="A325" s="47">
        <v>4905</v>
      </c>
      <c r="B325" s="20" t="s">
        <v>23</v>
      </c>
      <c r="C325" s="20">
        <v>6</v>
      </c>
      <c r="D325" s="20" t="s">
        <v>168</v>
      </c>
      <c r="E325" s="29">
        <v>681.18</v>
      </c>
      <c r="F325" s="29">
        <v>1154.45</v>
      </c>
      <c r="G325" s="30">
        <v>0</v>
      </c>
      <c r="H325" s="20">
        <v>4</v>
      </c>
      <c r="I325" s="20">
        <v>88</v>
      </c>
      <c r="J325" s="34" t="s">
        <v>28</v>
      </c>
      <c r="K325" s="20">
        <v>42</v>
      </c>
      <c r="L325" s="20" t="s">
        <v>19</v>
      </c>
      <c r="M325" s="20">
        <v>11</v>
      </c>
      <c r="N325" s="33"/>
      <c r="O325" s="34" t="s">
        <v>722</v>
      </c>
      <c r="P325" s="32">
        <v>2704</v>
      </c>
      <c r="Q325" s="35"/>
      <c r="R325" s="12" t="s">
        <v>179</v>
      </c>
      <c r="S325" s="35"/>
      <c r="T325" s="22" t="s">
        <v>571</v>
      </c>
      <c r="U325" s="216">
        <f t="shared" si="6"/>
        <v>2745</v>
      </c>
      <c r="V325" s="22">
        <v>92.5</v>
      </c>
      <c r="W325" s="49">
        <v>2.2000000000000002</v>
      </c>
      <c r="X325" s="49">
        <v>1.77</v>
      </c>
      <c r="Y325" s="22">
        <v>1.99</v>
      </c>
      <c r="Z325" s="87" t="s">
        <v>808</v>
      </c>
      <c r="AA325" s="20" t="s">
        <v>316</v>
      </c>
    </row>
    <row r="326" spans="1:236" s="20" customFormat="1" x14ac:dyDescent="0.25">
      <c r="A326" s="47">
        <v>4940</v>
      </c>
      <c r="B326" s="20" t="s">
        <v>23</v>
      </c>
      <c r="C326" s="20">
        <v>6</v>
      </c>
      <c r="D326" s="20" t="s">
        <v>367</v>
      </c>
      <c r="E326" s="29">
        <v>680.96</v>
      </c>
      <c r="F326" s="29">
        <v>1156.05</v>
      </c>
      <c r="G326" s="30">
        <v>0</v>
      </c>
      <c r="H326" s="20">
        <v>4</v>
      </c>
      <c r="I326" s="20">
        <v>142</v>
      </c>
      <c r="J326" s="34" t="s">
        <v>28</v>
      </c>
      <c r="K326" s="20">
        <v>45</v>
      </c>
      <c r="L326" s="20" t="s">
        <v>19</v>
      </c>
      <c r="M326" s="20">
        <v>13</v>
      </c>
      <c r="N326" s="33"/>
      <c r="O326" s="34" t="s">
        <v>722</v>
      </c>
      <c r="P326" s="32">
        <v>2704</v>
      </c>
      <c r="Q326" s="35"/>
      <c r="R326" s="12" t="s">
        <v>179</v>
      </c>
      <c r="S326" s="35"/>
      <c r="T326" s="20" t="s">
        <v>571</v>
      </c>
      <c r="U326" s="216">
        <f t="shared" si="6"/>
        <v>2748</v>
      </c>
      <c r="V326" s="20">
        <v>93.2</v>
      </c>
      <c r="W326" s="20">
        <v>2.0699999999999998</v>
      </c>
      <c r="X326" s="29">
        <v>1.86</v>
      </c>
      <c r="Y326" s="20">
        <v>2.11</v>
      </c>
      <c r="Z326" s="87" t="s">
        <v>808</v>
      </c>
      <c r="AA326" s="2"/>
    </row>
    <row r="327" spans="1:236" s="20" customFormat="1" x14ac:dyDescent="0.25">
      <c r="A327" s="47">
        <v>4970</v>
      </c>
      <c r="B327" s="20" t="s">
        <v>23</v>
      </c>
      <c r="C327" s="20">
        <v>6</v>
      </c>
      <c r="D327" s="20" t="s">
        <v>376</v>
      </c>
      <c r="E327" s="29">
        <v>686.16</v>
      </c>
      <c r="F327" s="29">
        <v>1157.43</v>
      </c>
      <c r="G327" s="30">
        <v>0</v>
      </c>
      <c r="H327" s="20">
        <v>4</v>
      </c>
      <c r="I327" s="20">
        <v>127</v>
      </c>
      <c r="J327" s="34" t="s">
        <v>28</v>
      </c>
      <c r="K327" s="20">
        <v>45</v>
      </c>
      <c r="L327" s="20" t="s">
        <v>19</v>
      </c>
      <c r="M327" s="20">
        <v>16</v>
      </c>
      <c r="N327" s="33"/>
      <c r="O327" s="34" t="s">
        <v>722</v>
      </c>
      <c r="P327" s="32">
        <v>2704</v>
      </c>
      <c r="Q327" s="35"/>
      <c r="R327" s="12" t="s">
        <v>179</v>
      </c>
      <c r="S327" s="35"/>
      <c r="T327" s="20" t="s">
        <v>571</v>
      </c>
      <c r="U327" s="216">
        <f t="shared" si="6"/>
        <v>2748</v>
      </c>
      <c r="V327" s="20">
        <v>90.9</v>
      </c>
      <c r="W327" s="20">
        <v>2.02</v>
      </c>
      <c r="X327" s="29">
        <v>1.58</v>
      </c>
      <c r="Y327" s="20">
        <v>1.79</v>
      </c>
      <c r="Z327" s="87" t="s">
        <v>808</v>
      </c>
      <c r="AA327" s="2"/>
    </row>
    <row r="328" spans="1:236" s="20" customFormat="1" x14ac:dyDescent="0.25">
      <c r="A328" s="47">
        <v>5000</v>
      </c>
      <c r="B328" s="20" t="s">
        <v>23</v>
      </c>
      <c r="C328" s="20">
        <v>6</v>
      </c>
      <c r="D328" s="20" t="s">
        <v>374</v>
      </c>
      <c r="E328" s="29">
        <v>686.65</v>
      </c>
      <c r="F328" s="29">
        <v>1159.8</v>
      </c>
      <c r="G328" s="30">
        <v>0</v>
      </c>
      <c r="H328" s="20">
        <v>4</v>
      </c>
      <c r="I328" s="20">
        <v>127</v>
      </c>
      <c r="J328" s="34" t="s">
        <v>28</v>
      </c>
      <c r="K328" s="20">
        <v>40</v>
      </c>
      <c r="L328" s="20" t="s">
        <v>19</v>
      </c>
      <c r="M328" s="20">
        <v>35</v>
      </c>
      <c r="N328" s="33"/>
      <c r="O328" s="34" t="s">
        <v>722</v>
      </c>
      <c r="P328" s="32">
        <v>2704</v>
      </c>
      <c r="Q328" s="35"/>
      <c r="R328" s="12" t="s">
        <v>179</v>
      </c>
      <c r="S328" s="35"/>
      <c r="T328" s="20" t="s">
        <v>571</v>
      </c>
      <c r="U328" s="216">
        <f t="shared" si="6"/>
        <v>2743</v>
      </c>
      <c r="V328" s="20">
        <v>82.4</v>
      </c>
      <c r="W328" s="20">
        <v>2.06</v>
      </c>
      <c r="X328" s="29">
        <v>2.09</v>
      </c>
      <c r="Y328" s="20">
        <v>2.21</v>
      </c>
      <c r="Z328" s="87" t="s">
        <v>809</v>
      </c>
      <c r="AA328" s="2"/>
    </row>
    <row r="329" spans="1:236" s="20" customFormat="1" x14ac:dyDescent="0.25">
      <c r="A329" s="47">
        <v>4918</v>
      </c>
      <c r="B329" s="20" t="s">
        <v>23</v>
      </c>
      <c r="C329" s="20">
        <v>6</v>
      </c>
      <c r="D329" s="20" t="s">
        <v>143</v>
      </c>
      <c r="E329" s="29">
        <v>683.92</v>
      </c>
      <c r="F329" s="29">
        <v>1154.95</v>
      </c>
      <c r="G329" s="30">
        <v>0</v>
      </c>
      <c r="H329" s="20">
        <v>13</v>
      </c>
      <c r="I329" s="20">
        <v>26</v>
      </c>
      <c r="J329" s="34" t="s">
        <v>10</v>
      </c>
      <c r="K329" s="22">
        <v>30</v>
      </c>
      <c r="L329" s="20" t="s">
        <v>19</v>
      </c>
      <c r="M329" s="20">
        <v>6</v>
      </c>
      <c r="N329" s="34" t="s">
        <v>209</v>
      </c>
      <c r="O329" s="33"/>
      <c r="P329" s="32">
        <v>2721</v>
      </c>
      <c r="Q329" s="35">
        <v>2717</v>
      </c>
      <c r="R329" s="12" t="s">
        <v>166</v>
      </c>
      <c r="S329" s="124"/>
      <c r="T329" s="20" t="s">
        <v>571</v>
      </c>
      <c r="U329" s="216">
        <f t="shared" si="6"/>
        <v>2750</v>
      </c>
      <c r="V329" s="20">
        <v>76.5</v>
      </c>
      <c r="W329" s="20">
        <v>2.5499999999999998</v>
      </c>
      <c r="X329" s="29">
        <v>2.4500000000000002</v>
      </c>
      <c r="Y329" s="20">
        <v>2.7</v>
      </c>
      <c r="Z329" s="87" t="s">
        <v>809</v>
      </c>
      <c r="AA329" s="34" t="s">
        <v>962</v>
      </c>
    </row>
    <row r="330" spans="1:236" s="20" customFormat="1" x14ac:dyDescent="0.25">
      <c r="A330" s="47">
        <v>4962</v>
      </c>
      <c r="B330" s="20" t="s">
        <v>23</v>
      </c>
      <c r="C330" s="20">
        <v>6</v>
      </c>
      <c r="D330" s="20" t="s">
        <v>359</v>
      </c>
      <c r="E330" s="29">
        <v>689.49</v>
      </c>
      <c r="F330" s="29">
        <v>1157.8499999999999</v>
      </c>
      <c r="G330" s="30">
        <v>0</v>
      </c>
      <c r="H330" s="20">
        <v>4</v>
      </c>
      <c r="I330" s="20">
        <v>113</v>
      </c>
      <c r="J330" s="34" t="s">
        <v>28</v>
      </c>
      <c r="K330" s="20">
        <v>27</v>
      </c>
      <c r="L330" s="20" t="s">
        <v>19</v>
      </c>
      <c r="M330" s="20">
        <v>9</v>
      </c>
      <c r="N330" s="33"/>
      <c r="O330" s="34" t="s">
        <v>722</v>
      </c>
      <c r="P330" s="32">
        <v>2704</v>
      </c>
      <c r="Q330" s="35"/>
      <c r="R330" s="12" t="s">
        <v>253</v>
      </c>
      <c r="S330" s="35"/>
      <c r="T330" s="20" t="s">
        <v>571</v>
      </c>
      <c r="U330" s="216">
        <f t="shared" si="6"/>
        <v>2730</v>
      </c>
      <c r="V330" s="20">
        <v>82.1</v>
      </c>
      <c r="W330" s="20">
        <v>3.04</v>
      </c>
      <c r="X330" s="29">
        <v>3.17</v>
      </c>
      <c r="Y330" s="20">
        <v>2.89</v>
      </c>
      <c r="Z330" s="87" t="s">
        <v>854</v>
      </c>
      <c r="AA330" s="20" t="s">
        <v>246</v>
      </c>
    </row>
    <row r="331" spans="1:236" s="20" customFormat="1" x14ac:dyDescent="0.25">
      <c r="A331" s="47">
        <v>15828</v>
      </c>
      <c r="B331" s="20" t="s">
        <v>23</v>
      </c>
      <c r="C331" s="20">
        <v>6</v>
      </c>
      <c r="D331" s="20" t="s">
        <v>356</v>
      </c>
      <c r="E331" s="29">
        <v>688.11</v>
      </c>
      <c r="F331" s="29">
        <v>1161.6600000000001</v>
      </c>
      <c r="G331" s="30">
        <v>0</v>
      </c>
      <c r="H331" s="20">
        <v>13</v>
      </c>
      <c r="I331" s="20">
        <v>166</v>
      </c>
      <c r="J331" s="34" t="s">
        <v>28</v>
      </c>
      <c r="K331" s="22">
        <v>137</v>
      </c>
      <c r="L331" s="43" t="s">
        <v>27</v>
      </c>
      <c r="M331" s="20">
        <v>13</v>
      </c>
      <c r="N331" s="34" t="s">
        <v>97</v>
      </c>
      <c r="O331" s="33"/>
      <c r="P331" s="32">
        <v>2720</v>
      </c>
      <c r="Q331" s="35">
        <v>2708</v>
      </c>
      <c r="R331" s="12" t="s">
        <v>169</v>
      </c>
      <c r="S331" s="124"/>
      <c r="T331" s="20" t="s">
        <v>571</v>
      </c>
      <c r="U331" s="216">
        <f t="shared" si="6"/>
        <v>2856</v>
      </c>
      <c r="V331" s="20">
        <v>126.2</v>
      </c>
      <c r="W331" s="20">
        <v>0.92</v>
      </c>
      <c r="X331" s="29">
        <v>0.89</v>
      </c>
      <c r="Y331" s="20">
        <v>0.83</v>
      </c>
      <c r="Z331" s="114" t="s">
        <v>805</v>
      </c>
      <c r="AA331" s="20" t="s">
        <v>122</v>
      </c>
    </row>
    <row r="332" spans="1:236" s="20" customFormat="1" x14ac:dyDescent="0.25">
      <c r="A332" s="47">
        <v>15847</v>
      </c>
      <c r="B332" s="20" t="s">
        <v>23</v>
      </c>
      <c r="C332" s="20">
        <v>6</v>
      </c>
      <c r="D332" s="20" t="s">
        <v>372</v>
      </c>
      <c r="E332" s="29">
        <v>686.01</v>
      </c>
      <c r="F332" s="29">
        <v>1160.8399999999999</v>
      </c>
      <c r="G332" s="30">
        <v>0</v>
      </c>
      <c r="H332" s="20">
        <v>13</v>
      </c>
      <c r="I332" s="20">
        <v>63</v>
      </c>
      <c r="J332" s="34" t="s">
        <v>28</v>
      </c>
      <c r="K332" s="20">
        <v>94</v>
      </c>
      <c r="L332" s="20" t="s">
        <v>19</v>
      </c>
      <c r="M332" s="20">
        <v>23</v>
      </c>
      <c r="N332" s="34" t="s">
        <v>247</v>
      </c>
      <c r="O332" s="33"/>
      <c r="P332" s="32">
        <v>2707</v>
      </c>
      <c r="Q332" s="35">
        <v>2706</v>
      </c>
      <c r="R332" s="12" t="s">
        <v>167</v>
      </c>
      <c r="S332" s="35"/>
      <c r="T332" s="20" t="s">
        <v>571</v>
      </c>
      <c r="U332" s="216">
        <f t="shared" si="6"/>
        <v>2800</v>
      </c>
      <c r="V332" s="20">
        <v>87.1</v>
      </c>
      <c r="W332" s="20">
        <v>0.93</v>
      </c>
      <c r="X332" s="29">
        <v>0.59</v>
      </c>
      <c r="Y332" s="20">
        <v>0.56999999999999995</v>
      </c>
      <c r="Z332" s="114" t="s">
        <v>805</v>
      </c>
      <c r="AA332" s="20" t="s">
        <v>35</v>
      </c>
    </row>
    <row r="333" spans="1:236" s="20" customFormat="1" x14ac:dyDescent="0.25">
      <c r="A333" s="47">
        <v>4964</v>
      </c>
      <c r="B333" s="20" t="s">
        <v>23</v>
      </c>
      <c r="C333" s="20">
        <v>6</v>
      </c>
      <c r="D333" s="20" t="s">
        <v>88</v>
      </c>
      <c r="E333" s="29">
        <v>687.6</v>
      </c>
      <c r="F333" s="29">
        <v>1157.33</v>
      </c>
      <c r="G333" s="30">
        <v>0</v>
      </c>
      <c r="H333" s="20">
        <v>2</v>
      </c>
      <c r="I333" s="20">
        <v>104</v>
      </c>
      <c r="J333" s="34" t="s">
        <v>28</v>
      </c>
      <c r="K333" s="20">
        <v>115</v>
      </c>
      <c r="L333" s="20" t="s">
        <v>19</v>
      </c>
      <c r="M333" s="20">
        <v>20</v>
      </c>
      <c r="N333" s="33"/>
      <c r="O333" s="34" t="s">
        <v>722</v>
      </c>
      <c r="P333" s="32">
        <v>2704</v>
      </c>
      <c r="Q333" s="35"/>
      <c r="R333" s="12" t="s">
        <v>179</v>
      </c>
      <c r="S333" s="35"/>
      <c r="T333" s="20" t="s">
        <v>571</v>
      </c>
      <c r="U333" s="216">
        <f t="shared" si="6"/>
        <v>2818</v>
      </c>
      <c r="V333" s="20">
        <v>113.1</v>
      </c>
      <c r="W333" s="20">
        <v>0.98</v>
      </c>
      <c r="X333" s="29">
        <v>0.74</v>
      </c>
      <c r="Y333" s="20">
        <v>0.97</v>
      </c>
      <c r="Z333" s="114" t="s">
        <v>805</v>
      </c>
    </row>
    <row r="334" spans="1:236" s="20" customFormat="1" x14ac:dyDescent="0.25">
      <c r="A334" s="47">
        <v>15803</v>
      </c>
      <c r="B334" s="20" t="s">
        <v>23</v>
      </c>
      <c r="C334" s="20">
        <v>6</v>
      </c>
      <c r="D334" s="20" t="s">
        <v>374</v>
      </c>
      <c r="E334" s="29">
        <v>686.35</v>
      </c>
      <c r="F334" s="29">
        <v>1159.8499999999999</v>
      </c>
      <c r="G334" s="30">
        <v>0</v>
      </c>
      <c r="H334" s="20">
        <v>4</v>
      </c>
      <c r="I334" s="20">
        <v>88</v>
      </c>
      <c r="J334" s="34" t="s">
        <v>28</v>
      </c>
      <c r="K334" s="20">
        <v>46</v>
      </c>
      <c r="L334" s="20" t="s">
        <v>19</v>
      </c>
      <c r="M334" s="20">
        <v>11</v>
      </c>
      <c r="N334" s="33"/>
      <c r="O334" s="34" t="s">
        <v>722</v>
      </c>
      <c r="P334" s="32">
        <v>2689</v>
      </c>
      <c r="Q334" s="35"/>
      <c r="R334" s="12" t="s">
        <v>207</v>
      </c>
      <c r="S334" s="35"/>
      <c r="T334" s="20" t="s">
        <v>572</v>
      </c>
      <c r="U334" s="216">
        <f t="shared" si="6"/>
        <v>2734</v>
      </c>
      <c r="V334" s="20">
        <v>81.2</v>
      </c>
      <c r="W334" s="20">
        <v>1.77</v>
      </c>
      <c r="X334" s="29">
        <v>1.66</v>
      </c>
      <c r="Y334" s="20">
        <v>1.54</v>
      </c>
      <c r="Z334" s="87" t="s">
        <v>806</v>
      </c>
    </row>
    <row r="335" spans="1:236" s="20" customFormat="1" x14ac:dyDescent="0.25">
      <c r="A335" s="55">
        <v>4981</v>
      </c>
      <c r="B335" s="22" t="s">
        <v>23</v>
      </c>
      <c r="C335" s="22">
        <v>6</v>
      </c>
      <c r="D335" s="22" t="s">
        <v>370</v>
      </c>
      <c r="E335" s="49">
        <v>687.45</v>
      </c>
      <c r="F335" s="49">
        <v>1158.99</v>
      </c>
      <c r="G335" s="50">
        <v>0</v>
      </c>
      <c r="H335" s="22">
        <v>4</v>
      </c>
      <c r="I335" s="22">
        <v>48</v>
      </c>
      <c r="J335" s="52" t="s">
        <v>10</v>
      </c>
      <c r="K335" s="22">
        <v>24</v>
      </c>
      <c r="L335" s="22" t="s">
        <v>19</v>
      </c>
      <c r="M335" s="22">
        <v>8</v>
      </c>
      <c r="N335" s="22"/>
      <c r="O335" s="52" t="s">
        <v>722</v>
      </c>
      <c r="P335" s="51">
        <v>2698</v>
      </c>
      <c r="Q335" s="53"/>
      <c r="R335" s="130" t="s">
        <v>211</v>
      </c>
      <c r="S335" s="53"/>
      <c r="T335" s="22" t="s">
        <v>572</v>
      </c>
      <c r="U335" s="216">
        <f t="shared" si="6"/>
        <v>2721</v>
      </c>
      <c r="V335" s="22">
        <v>44.6</v>
      </c>
      <c r="W335" s="22">
        <v>1.86</v>
      </c>
      <c r="X335" s="49">
        <v>2.1</v>
      </c>
      <c r="Y335" s="22">
        <v>1.8</v>
      </c>
      <c r="Z335" s="122" t="s">
        <v>271</v>
      </c>
      <c r="AA335" s="52" t="s">
        <v>371</v>
      </c>
      <c r="AB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  <c r="EC335" s="22"/>
      <c r="ED335" s="22"/>
      <c r="EE335" s="22"/>
      <c r="EF335" s="22"/>
      <c r="EG335" s="22"/>
      <c r="EH335" s="22"/>
      <c r="EI335" s="22"/>
      <c r="EJ335" s="22"/>
      <c r="EK335" s="22"/>
      <c r="EL335" s="22"/>
      <c r="EM335" s="22"/>
      <c r="EN335" s="22"/>
      <c r="EO335" s="22"/>
      <c r="EP335" s="22"/>
      <c r="EQ335" s="22"/>
      <c r="ER335" s="22"/>
      <c r="ES335" s="22"/>
      <c r="ET335" s="22"/>
      <c r="EU335" s="22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  <c r="FJ335" s="22"/>
      <c r="FK335" s="22"/>
      <c r="FL335" s="22"/>
      <c r="FM335" s="22"/>
      <c r="FN335" s="22"/>
      <c r="FO335" s="22"/>
      <c r="FP335" s="22"/>
      <c r="FQ335" s="22"/>
      <c r="FR335" s="22"/>
      <c r="FS335" s="22"/>
      <c r="FT335" s="22"/>
      <c r="FU335" s="22"/>
      <c r="FV335" s="22"/>
      <c r="FW335" s="22"/>
      <c r="FX335" s="22"/>
      <c r="FY335" s="22"/>
      <c r="FZ335" s="22"/>
      <c r="GA335" s="22"/>
      <c r="GB335" s="22"/>
      <c r="GC335" s="22"/>
      <c r="GD335" s="22"/>
      <c r="GE335" s="22"/>
      <c r="GF335" s="22"/>
      <c r="GG335" s="22"/>
      <c r="GH335" s="22"/>
      <c r="GI335" s="22"/>
      <c r="GJ335" s="22"/>
      <c r="GK335" s="22"/>
      <c r="GL335" s="22"/>
      <c r="GM335" s="22"/>
      <c r="GN335" s="22"/>
      <c r="GO335" s="22"/>
      <c r="GP335" s="22"/>
      <c r="GQ335" s="22"/>
      <c r="GR335" s="22"/>
      <c r="GS335" s="22"/>
      <c r="GT335" s="22"/>
      <c r="GU335" s="22"/>
      <c r="GV335" s="22"/>
      <c r="GW335" s="22"/>
      <c r="GX335" s="22"/>
      <c r="GY335" s="22"/>
      <c r="GZ335" s="22"/>
      <c r="HA335" s="22"/>
      <c r="HB335" s="22"/>
      <c r="HC335" s="22"/>
      <c r="HD335" s="22"/>
      <c r="HE335" s="22"/>
      <c r="HF335" s="22"/>
      <c r="HG335" s="22"/>
      <c r="HH335" s="22"/>
      <c r="HI335" s="22"/>
      <c r="HJ335" s="22"/>
      <c r="HK335" s="22"/>
      <c r="HL335" s="22"/>
      <c r="HM335" s="22"/>
      <c r="HN335" s="22"/>
      <c r="HO335" s="22"/>
      <c r="HP335" s="22"/>
      <c r="HQ335" s="22"/>
      <c r="HR335" s="22"/>
      <c r="HS335" s="22"/>
      <c r="HT335" s="22"/>
      <c r="HU335" s="22"/>
      <c r="HV335" s="22"/>
      <c r="HW335" s="22"/>
      <c r="HX335" s="22"/>
      <c r="HY335" s="22"/>
      <c r="HZ335" s="22"/>
      <c r="IA335" s="22"/>
      <c r="IB335" s="22"/>
    </row>
    <row r="336" spans="1:236" s="20" customFormat="1" x14ac:dyDescent="0.25">
      <c r="A336" s="47">
        <v>4968</v>
      </c>
      <c r="B336" s="20" t="s">
        <v>23</v>
      </c>
      <c r="C336" s="20">
        <v>6</v>
      </c>
      <c r="D336" s="20" t="s">
        <v>194</v>
      </c>
      <c r="E336" s="29">
        <v>684.98</v>
      </c>
      <c r="F336" s="29">
        <v>1157.1600000000001</v>
      </c>
      <c r="G336" s="30">
        <v>0</v>
      </c>
      <c r="H336" s="20">
        <v>4</v>
      </c>
      <c r="I336" s="20">
        <v>39</v>
      </c>
      <c r="J336" s="34" t="s">
        <v>10</v>
      </c>
      <c r="K336" s="20">
        <v>24</v>
      </c>
      <c r="L336" s="20" t="s">
        <v>19</v>
      </c>
      <c r="M336" s="20">
        <v>8</v>
      </c>
      <c r="N336" s="33"/>
      <c r="O336" s="34" t="s">
        <v>722</v>
      </c>
      <c r="P336" s="32">
        <v>2698</v>
      </c>
      <c r="Q336" s="35"/>
      <c r="R336" s="12" t="s">
        <v>211</v>
      </c>
      <c r="S336" s="35"/>
      <c r="T336" s="20" t="s">
        <v>572</v>
      </c>
      <c r="U336" s="216">
        <f t="shared" si="6"/>
        <v>2721</v>
      </c>
      <c r="V336" s="20">
        <v>50.8</v>
      </c>
      <c r="W336" s="20">
        <v>2.12</v>
      </c>
      <c r="X336" s="29">
        <v>2.64</v>
      </c>
      <c r="Y336" s="20">
        <v>2.1800000000000002</v>
      </c>
      <c r="Z336" s="87" t="s">
        <v>809</v>
      </c>
      <c r="AA336" s="34" t="s">
        <v>371</v>
      </c>
    </row>
    <row r="337" spans="1:45" s="20" customFormat="1" x14ac:dyDescent="0.25">
      <c r="A337" s="47">
        <v>4980</v>
      </c>
      <c r="B337" s="20" t="s">
        <v>23</v>
      </c>
      <c r="C337" s="20">
        <v>6</v>
      </c>
      <c r="D337" s="20" t="s">
        <v>370</v>
      </c>
      <c r="E337" s="29">
        <v>687.05</v>
      </c>
      <c r="F337" s="29">
        <v>1158.72</v>
      </c>
      <c r="G337" s="30">
        <v>0</v>
      </c>
      <c r="H337" s="20">
        <v>4</v>
      </c>
      <c r="I337" s="20">
        <v>141</v>
      </c>
      <c r="J337" s="34" t="s">
        <v>28</v>
      </c>
      <c r="K337" s="20">
        <v>37</v>
      </c>
      <c r="L337" s="20" t="s">
        <v>19</v>
      </c>
      <c r="M337" s="20">
        <v>13</v>
      </c>
      <c r="N337" s="33"/>
      <c r="O337" s="34" t="s">
        <v>722</v>
      </c>
      <c r="P337" s="32">
        <v>2692</v>
      </c>
      <c r="Q337" s="35"/>
      <c r="R337" s="12" t="s">
        <v>373</v>
      </c>
      <c r="S337" s="35"/>
      <c r="T337" s="20" t="s">
        <v>572</v>
      </c>
      <c r="U337" s="216">
        <f t="shared" si="6"/>
        <v>2728</v>
      </c>
      <c r="V337" s="20">
        <v>96.2</v>
      </c>
      <c r="W337" s="20">
        <v>2.6</v>
      </c>
      <c r="X337" s="29">
        <v>2.5</v>
      </c>
      <c r="Y337" s="20">
        <v>2.4300000000000002</v>
      </c>
      <c r="Z337" s="87" t="s">
        <v>809</v>
      </c>
    </row>
    <row r="338" spans="1:45" s="20" customFormat="1" x14ac:dyDescent="0.25">
      <c r="A338" s="47">
        <v>15845</v>
      </c>
      <c r="B338" s="20" t="s">
        <v>23</v>
      </c>
      <c r="C338" s="20">
        <v>6</v>
      </c>
      <c r="D338" s="20" t="s">
        <v>372</v>
      </c>
      <c r="E338" s="29">
        <v>686.37</v>
      </c>
      <c r="F338" s="29">
        <v>1160.6199999999999</v>
      </c>
      <c r="G338" s="30">
        <v>0</v>
      </c>
      <c r="H338" s="20">
        <v>4</v>
      </c>
      <c r="I338" s="20">
        <v>226</v>
      </c>
      <c r="J338" s="34" t="s">
        <v>10</v>
      </c>
      <c r="K338" s="20">
        <v>32</v>
      </c>
      <c r="L338" s="20" t="s">
        <v>19</v>
      </c>
      <c r="M338" s="20">
        <v>10</v>
      </c>
      <c r="N338" s="33"/>
      <c r="O338" s="34" t="s">
        <v>722</v>
      </c>
      <c r="P338" s="32">
        <v>2692</v>
      </c>
      <c r="Q338" s="35"/>
      <c r="R338" s="12" t="s">
        <v>373</v>
      </c>
      <c r="S338" s="35"/>
      <c r="T338" s="20" t="s">
        <v>572</v>
      </c>
      <c r="U338" s="216">
        <f t="shared" si="6"/>
        <v>2723</v>
      </c>
      <c r="V338" s="20">
        <v>104.4</v>
      </c>
      <c r="W338" s="20">
        <v>3.26</v>
      </c>
      <c r="X338" s="29">
        <v>2.82</v>
      </c>
      <c r="Y338" s="20">
        <v>3.24</v>
      </c>
      <c r="Z338" s="87" t="s">
        <v>858</v>
      </c>
    </row>
    <row r="339" spans="1:45" x14ac:dyDescent="0.25">
      <c r="A339" s="78" t="s">
        <v>874</v>
      </c>
    </row>
    <row r="340" spans="1:45" s="20" customFormat="1" x14ac:dyDescent="0.25">
      <c r="A340" s="363">
        <v>15840</v>
      </c>
      <c r="B340" s="250" t="s">
        <v>23</v>
      </c>
      <c r="C340" s="250">
        <v>6</v>
      </c>
      <c r="D340" s="250" t="s">
        <v>101</v>
      </c>
      <c r="E340" s="251">
        <v>685.75</v>
      </c>
      <c r="F340" s="251">
        <v>1161.04</v>
      </c>
      <c r="G340" s="249"/>
      <c r="H340" s="250">
        <v>13</v>
      </c>
      <c r="I340" s="250">
        <v>168</v>
      </c>
      <c r="J340" s="255" t="s">
        <v>28</v>
      </c>
      <c r="K340" s="257">
        <v>148</v>
      </c>
      <c r="L340" s="250" t="s">
        <v>19</v>
      </c>
      <c r="M340" s="250">
        <v>33</v>
      </c>
      <c r="N340" s="253" t="s">
        <v>814</v>
      </c>
      <c r="O340" s="253"/>
      <c r="P340" s="254">
        <v>2710</v>
      </c>
      <c r="Q340" s="404"/>
      <c r="R340" s="392" t="s">
        <v>169</v>
      </c>
      <c r="S340" s="124"/>
      <c r="T340" s="356" t="s">
        <v>867</v>
      </c>
      <c r="U340" s="216">
        <f t="shared" ref="U340:U351" si="7">P340+K340-1</f>
        <v>2857</v>
      </c>
      <c r="V340" s="250">
        <v>130</v>
      </c>
      <c r="W340" s="250">
        <v>0.88</v>
      </c>
      <c r="X340" s="251">
        <v>0.41</v>
      </c>
      <c r="Y340" s="250">
        <v>0.59</v>
      </c>
      <c r="Z340" s="250" t="s">
        <v>805</v>
      </c>
      <c r="AA340" s="250" t="s">
        <v>122</v>
      </c>
      <c r="AB340" s="254"/>
      <c r="AD340" s="254"/>
      <c r="AE340" s="250"/>
      <c r="AF340" s="249"/>
      <c r="AG340" s="249"/>
      <c r="AM340" s="258">
        <v>2857</v>
      </c>
      <c r="AN340" s="258">
        <v>282</v>
      </c>
      <c r="AO340" s="250" t="s">
        <v>674</v>
      </c>
      <c r="AP340" s="250"/>
      <c r="AQ340" s="250"/>
      <c r="AR340" s="256"/>
      <c r="AS340" s="256"/>
    </row>
    <row r="341" spans="1:45" s="20" customFormat="1" x14ac:dyDescent="0.25">
      <c r="A341" s="363">
        <v>15851</v>
      </c>
      <c r="B341" s="250" t="s">
        <v>23</v>
      </c>
      <c r="C341" s="250">
        <v>6</v>
      </c>
      <c r="D341" s="250" t="s">
        <v>96</v>
      </c>
      <c r="E341" s="251">
        <v>685.61</v>
      </c>
      <c r="F341" s="251">
        <v>1160.8699999999999</v>
      </c>
      <c r="G341" s="249"/>
      <c r="H341" s="250">
        <v>2</v>
      </c>
      <c r="I341" s="250">
        <v>132</v>
      </c>
      <c r="J341" s="255" t="s">
        <v>28</v>
      </c>
      <c r="K341" s="257">
        <v>78</v>
      </c>
      <c r="L341" s="252" t="s">
        <v>27</v>
      </c>
      <c r="M341" s="250">
        <v>17</v>
      </c>
      <c r="N341" s="253"/>
      <c r="O341" s="255" t="s">
        <v>722</v>
      </c>
      <c r="P341" s="254">
        <v>2707</v>
      </c>
      <c r="Q341" s="404"/>
      <c r="R341" s="392" t="s">
        <v>169</v>
      </c>
      <c r="S341" s="397"/>
      <c r="T341" s="356" t="s">
        <v>867</v>
      </c>
      <c r="U341" s="216">
        <f t="shared" si="7"/>
        <v>2784</v>
      </c>
      <c r="V341" s="250">
        <v>79.5</v>
      </c>
      <c r="W341" s="250">
        <v>1.02</v>
      </c>
      <c r="X341" s="251">
        <v>0.87</v>
      </c>
      <c r="Y341" s="250">
        <v>1.04</v>
      </c>
      <c r="Z341" s="252" t="s">
        <v>807</v>
      </c>
      <c r="AA341" s="250"/>
      <c r="AB341" s="254"/>
      <c r="AD341" s="254"/>
      <c r="AE341" s="250"/>
      <c r="AF341" s="249"/>
      <c r="AG341" s="249"/>
      <c r="AM341" s="258" t="s">
        <v>863</v>
      </c>
      <c r="AN341" s="258">
        <v>273</v>
      </c>
      <c r="AO341" s="250" t="s">
        <v>680</v>
      </c>
      <c r="AP341" s="250"/>
      <c r="AQ341" s="250"/>
      <c r="AR341" s="256"/>
      <c r="AS341" s="256"/>
    </row>
    <row r="342" spans="1:45" s="20" customFormat="1" x14ac:dyDescent="0.25">
      <c r="A342" s="363">
        <v>15822</v>
      </c>
      <c r="B342" s="250" t="s">
        <v>23</v>
      </c>
      <c r="C342" s="250">
        <v>6</v>
      </c>
      <c r="D342" s="250" t="s">
        <v>137</v>
      </c>
      <c r="E342" s="251">
        <v>683.31</v>
      </c>
      <c r="F342" s="251">
        <v>1160.21</v>
      </c>
      <c r="G342" s="249"/>
      <c r="H342" s="250">
        <v>8</v>
      </c>
      <c r="I342" s="250">
        <v>64</v>
      </c>
      <c r="J342" s="255" t="s">
        <v>10</v>
      </c>
      <c r="K342" s="257">
        <v>30</v>
      </c>
      <c r="L342" s="250" t="s">
        <v>19</v>
      </c>
      <c r="M342" s="250">
        <v>13</v>
      </c>
      <c r="N342" s="253"/>
      <c r="O342" s="288" t="s">
        <v>722</v>
      </c>
      <c r="P342" s="254">
        <v>2707</v>
      </c>
      <c r="Q342" s="404"/>
      <c r="R342" s="392" t="s">
        <v>169</v>
      </c>
      <c r="S342" s="397"/>
      <c r="T342" s="356" t="s">
        <v>867</v>
      </c>
      <c r="U342" s="216">
        <f t="shared" si="7"/>
        <v>2736</v>
      </c>
      <c r="V342" s="250">
        <v>52.6</v>
      </c>
      <c r="W342" s="250">
        <v>1.75</v>
      </c>
      <c r="X342" s="251">
        <v>1.83</v>
      </c>
      <c r="Y342" s="250">
        <v>1.8</v>
      </c>
      <c r="Z342" s="252" t="s">
        <v>806</v>
      </c>
      <c r="AA342" s="250"/>
      <c r="AB342" s="254"/>
      <c r="AD342" s="254"/>
      <c r="AE342" s="250"/>
      <c r="AF342" s="249"/>
      <c r="AG342" s="249"/>
      <c r="AM342" s="258">
        <v>2736</v>
      </c>
      <c r="AN342" s="259">
        <v>272</v>
      </c>
      <c r="AO342" s="250" t="s">
        <v>679</v>
      </c>
      <c r="AP342" s="250" t="s">
        <v>864</v>
      </c>
      <c r="AQ342" s="250"/>
      <c r="AR342" s="256"/>
      <c r="AS342" s="256"/>
    </row>
    <row r="343" spans="1:45" s="20" customFormat="1" x14ac:dyDescent="0.25">
      <c r="A343" s="363">
        <v>4993</v>
      </c>
      <c r="B343" s="250" t="s">
        <v>23</v>
      </c>
      <c r="C343" s="250">
        <v>6</v>
      </c>
      <c r="D343" s="250" t="s">
        <v>378</v>
      </c>
      <c r="E343" s="251">
        <v>682.02</v>
      </c>
      <c r="F343" s="251">
        <v>1159.76</v>
      </c>
      <c r="G343" s="249"/>
      <c r="H343" s="250">
        <v>4</v>
      </c>
      <c r="I343" s="250">
        <v>134</v>
      </c>
      <c r="J343" s="255" t="s">
        <v>28</v>
      </c>
      <c r="K343" s="250">
        <v>111</v>
      </c>
      <c r="L343" s="250" t="s">
        <v>19</v>
      </c>
      <c r="M343" s="250">
        <v>24</v>
      </c>
      <c r="N343" s="253"/>
      <c r="O343" s="288" t="s">
        <v>722</v>
      </c>
      <c r="P343" s="254">
        <v>2704</v>
      </c>
      <c r="Q343" s="404"/>
      <c r="R343" s="392" t="s">
        <v>179</v>
      </c>
      <c r="S343" s="397"/>
      <c r="T343" s="356" t="s">
        <v>867</v>
      </c>
      <c r="U343" s="216">
        <f t="shared" si="7"/>
        <v>2814</v>
      </c>
      <c r="V343" s="250">
        <v>96.3</v>
      </c>
      <c r="W343" s="250">
        <v>0.87</v>
      </c>
      <c r="X343" s="251">
        <v>0.73</v>
      </c>
      <c r="Y343" s="250">
        <v>0.63</v>
      </c>
      <c r="Z343" s="250" t="s">
        <v>805</v>
      </c>
      <c r="AA343" s="250"/>
      <c r="AB343" s="254"/>
      <c r="AD343" s="254"/>
      <c r="AE343" s="250"/>
      <c r="AF343" s="249"/>
      <c r="AG343" s="249"/>
      <c r="AM343" s="258">
        <v>2814</v>
      </c>
      <c r="AN343" s="258">
        <v>281</v>
      </c>
      <c r="AO343" s="250" t="s">
        <v>675</v>
      </c>
      <c r="AP343" s="250"/>
      <c r="AQ343" s="250"/>
      <c r="AR343" s="256"/>
      <c r="AS343" s="256"/>
    </row>
    <row r="344" spans="1:45" s="20" customFormat="1" x14ac:dyDescent="0.25">
      <c r="A344" s="363">
        <v>4998</v>
      </c>
      <c r="B344" s="250" t="s">
        <v>23</v>
      </c>
      <c r="C344" s="250">
        <v>6</v>
      </c>
      <c r="D344" s="250" t="s">
        <v>378</v>
      </c>
      <c r="E344" s="251">
        <v>682.61</v>
      </c>
      <c r="F344" s="251">
        <v>1159.9000000000001</v>
      </c>
      <c r="G344" s="249"/>
      <c r="H344" s="250">
        <v>4</v>
      </c>
      <c r="I344" s="250">
        <v>88</v>
      </c>
      <c r="J344" s="255" t="s">
        <v>28</v>
      </c>
      <c r="K344" s="250">
        <v>65</v>
      </c>
      <c r="L344" s="252" t="s">
        <v>27</v>
      </c>
      <c r="M344" s="250">
        <v>24</v>
      </c>
      <c r="N344" s="253"/>
      <c r="O344" s="288" t="s">
        <v>722</v>
      </c>
      <c r="P344" s="254">
        <v>2704</v>
      </c>
      <c r="Q344" s="404"/>
      <c r="R344" s="392" t="s">
        <v>179</v>
      </c>
      <c r="S344" s="397"/>
      <c r="T344" s="356" t="s">
        <v>867</v>
      </c>
      <c r="U344" s="216">
        <f t="shared" si="7"/>
        <v>2768</v>
      </c>
      <c r="V344" s="250">
        <v>60.6</v>
      </c>
      <c r="W344" s="250">
        <v>0.93</v>
      </c>
      <c r="X344" s="251">
        <v>0.6</v>
      </c>
      <c r="Y344" s="250">
        <v>0.89</v>
      </c>
      <c r="Z344" s="250" t="s">
        <v>805</v>
      </c>
      <c r="AA344" s="250"/>
      <c r="AB344" s="254"/>
      <c r="AD344" s="254"/>
      <c r="AE344" s="250"/>
      <c r="AF344" s="249"/>
      <c r="AG344" s="249"/>
      <c r="AM344" s="258" t="s">
        <v>865</v>
      </c>
      <c r="AN344" s="258">
        <v>273</v>
      </c>
      <c r="AO344" s="250" t="s">
        <v>686</v>
      </c>
      <c r="AP344" s="250" t="s">
        <v>864</v>
      </c>
      <c r="AQ344" s="250"/>
      <c r="AR344" s="256"/>
      <c r="AS344" s="256"/>
    </row>
    <row r="345" spans="1:45" s="20" customFormat="1" x14ac:dyDescent="0.25">
      <c r="A345" s="363">
        <v>15852</v>
      </c>
      <c r="B345" s="250" t="s">
        <v>23</v>
      </c>
      <c r="C345" s="250">
        <v>6</v>
      </c>
      <c r="D345" s="250" t="s">
        <v>377</v>
      </c>
      <c r="E345" s="251">
        <v>689.38</v>
      </c>
      <c r="F345" s="251">
        <v>1161.33</v>
      </c>
      <c r="G345" s="249"/>
      <c r="H345" s="250">
        <v>4</v>
      </c>
      <c r="I345" s="250">
        <v>52</v>
      </c>
      <c r="J345" s="255" t="s">
        <v>10</v>
      </c>
      <c r="K345" s="250">
        <v>56</v>
      </c>
      <c r="L345" s="250" t="s">
        <v>19</v>
      </c>
      <c r="M345" s="250">
        <v>24</v>
      </c>
      <c r="N345" s="253"/>
      <c r="O345" s="288" t="s">
        <v>722</v>
      </c>
      <c r="P345" s="254">
        <v>2702</v>
      </c>
      <c r="Q345" s="404"/>
      <c r="R345" s="392" t="s">
        <v>260</v>
      </c>
      <c r="S345" s="124"/>
      <c r="T345" s="356" t="s">
        <v>867</v>
      </c>
      <c r="U345" s="216">
        <f t="shared" si="7"/>
        <v>2757</v>
      </c>
      <c r="V345" s="250">
        <v>42.7</v>
      </c>
      <c r="W345" s="250">
        <v>0.76</v>
      </c>
      <c r="X345" s="251">
        <v>0.69</v>
      </c>
      <c r="Y345" s="250">
        <v>0.57999999999999996</v>
      </c>
      <c r="Z345" s="250" t="s">
        <v>805</v>
      </c>
      <c r="AA345" s="250"/>
      <c r="AB345" s="254"/>
      <c r="AD345" s="254"/>
      <c r="AE345" s="250"/>
      <c r="AF345" s="249"/>
      <c r="AG345" s="249"/>
      <c r="AM345" s="258">
        <v>2757</v>
      </c>
      <c r="AN345" s="259">
        <v>272</v>
      </c>
      <c r="AO345" s="250" t="s">
        <v>688</v>
      </c>
      <c r="AP345" s="250"/>
      <c r="AQ345" s="250"/>
      <c r="AR345" s="256"/>
      <c r="AS345" s="256"/>
    </row>
    <row r="346" spans="1:45" s="20" customFormat="1" x14ac:dyDescent="0.25">
      <c r="A346" s="363">
        <v>15824</v>
      </c>
      <c r="B346" s="250" t="s">
        <v>23</v>
      </c>
      <c r="C346" s="250">
        <v>6</v>
      </c>
      <c r="D346" s="250" t="s">
        <v>356</v>
      </c>
      <c r="E346" s="251">
        <v>688.95</v>
      </c>
      <c r="F346" s="251">
        <v>1161.8399999999999</v>
      </c>
      <c r="G346" s="249"/>
      <c r="H346" s="250">
        <v>13</v>
      </c>
      <c r="I346" s="250">
        <v>140</v>
      </c>
      <c r="J346" s="255" t="s">
        <v>28</v>
      </c>
      <c r="K346" s="250">
        <v>82</v>
      </c>
      <c r="L346" s="250" t="s">
        <v>19</v>
      </c>
      <c r="M346" s="250">
        <v>0</v>
      </c>
      <c r="N346" s="255" t="s">
        <v>725</v>
      </c>
      <c r="O346" s="253"/>
      <c r="P346" s="254">
        <v>2735</v>
      </c>
      <c r="Q346" s="404">
        <v>2710</v>
      </c>
      <c r="R346" s="392" t="s">
        <v>260</v>
      </c>
      <c r="S346" s="124"/>
      <c r="T346" s="356" t="s">
        <v>867</v>
      </c>
      <c r="U346" s="216">
        <f t="shared" si="7"/>
        <v>2816</v>
      </c>
      <c r="V346" s="250">
        <v>104.5</v>
      </c>
      <c r="W346" s="250">
        <v>1.27</v>
      </c>
      <c r="X346" s="251">
        <v>0</v>
      </c>
      <c r="Y346" s="250">
        <v>0</v>
      </c>
      <c r="Z346" s="252" t="s">
        <v>811</v>
      </c>
      <c r="AA346" s="250" t="s">
        <v>122</v>
      </c>
      <c r="AB346" s="254"/>
      <c r="AD346" s="249"/>
      <c r="AE346" s="250"/>
      <c r="AF346" s="249"/>
      <c r="AG346" s="249"/>
      <c r="AM346" s="258">
        <v>2816</v>
      </c>
      <c r="AN346" s="258">
        <v>281</v>
      </c>
      <c r="AO346" s="250" t="s">
        <v>678</v>
      </c>
      <c r="AP346" s="250"/>
      <c r="AQ346" s="250"/>
      <c r="AR346" s="256"/>
      <c r="AS346" s="256"/>
    </row>
    <row r="347" spans="1:45" s="20" customFormat="1" x14ac:dyDescent="0.25">
      <c r="A347" s="363">
        <v>4997</v>
      </c>
      <c r="B347" s="250" t="s">
        <v>23</v>
      </c>
      <c r="C347" s="250">
        <v>6</v>
      </c>
      <c r="D347" s="250" t="s">
        <v>378</v>
      </c>
      <c r="E347" s="251">
        <v>682.19</v>
      </c>
      <c r="F347" s="251">
        <v>1159.67</v>
      </c>
      <c r="G347" s="249"/>
      <c r="H347" s="250">
        <v>8</v>
      </c>
      <c r="I347" s="250">
        <v>44</v>
      </c>
      <c r="J347" s="255" t="s">
        <v>10</v>
      </c>
      <c r="K347" s="250">
        <v>23</v>
      </c>
      <c r="L347" s="250" t="s">
        <v>19</v>
      </c>
      <c r="M347" s="250">
        <v>11</v>
      </c>
      <c r="N347" s="253"/>
      <c r="O347" s="288" t="s">
        <v>722</v>
      </c>
      <c r="P347" s="254">
        <v>2698</v>
      </c>
      <c r="Q347" s="404"/>
      <c r="R347" s="392" t="s">
        <v>211</v>
      </c>
      <c r="S347" s="397"/>
      <c r="T347" s="356" t="s">
        <v>867</v>
      </c>
      <c r="U347" s="216">
        <f t="shared" si="7"/>
        <v>2720</v>
      </c>
      <c r="V347" s="250">
        <v>45.6</v>
      </c>
      <c r="W347" s="250">
        <v>1.98</v>
      </c>
      <c r="X347" s="251">
        <v>1.99</v>
      </c>
      <c r="Y347" s="250">
        <v>1.69</v>
      </c>
      <c r="Z347" s="252" t="s">
        <v>806</v>
      </c>
      <c r="AA347" s="255" t="s">
        <v>371</v>
      </c>
      <c r="AB347" s="254"/>
      <c r="AD347" s="254"/>
      <c r="AE347" s="250"/>
      <c r="AF347" s="249"/>
      <c r="AG347" s="249"/>
      <c r="AM347" s="258">
        <v>2720</v>
      </c>
      <c r="AN347" s="258">
        <v>271</v>
      </c>
      <c r="AO347" s="250" t="s">
        <v>683</v>
      </c>
      <c r="AP347" s="250"/>
      <c r="AQ347" s="250"/>
      <c r="AR347" s="256"/>
      <c r="AS347" s="256"/>
    </row>
    <row r="348" spans="1:45" s="20" customFormat="1" x14ac:dyDescent="0.25">
      <c r="A348" s="363">
        <v>34854</v>
      </c>
      <c r="B348" s="250" t="s">
        <v>23</v>
      </c>
      <c r="C348" s="250">
        <v>7</v>
      </c>
      <c r="D348" s="250" t="s">
        <v>364</v>
      </c>
      <c r="E348" s="251">
        <v>691.03</v>
      </c>
      <c r="F348" s="251">
        <v>1156.46</v>
      </c>
      <c r="G348" s="249"/>
      <c r="H348" s="250">
        <v>4</v>
      </c>
      <c r="I348" s="250">
        <v>157</v>
      </c>
      <c r="J348" s="255" t="s">
        <v>28</v>
      </c>
      <c r="K348" s="250">
        <v>102</v>
      </c>
      <c r="L348" s="250" t="s">
        <v>19</v>
      </c>
      <c r="M348" s="250">
        <v>15</v>
      </c>
      <c r="N348" s="253"/>
      <c r="O348" s="288" t="s">
        <v>722</v>
      </c>
      <c r="P348" s="254">
        <v>2696</v>
      </c>
      <c r="Q348" s="404"/>
      <c r="R348" s="392" t="s">
        <v>213</v>
      </c>
      <c r="S348" s="397"/>
      <c r="T348" s="356" t="s">
        <v>867</v>
      </c>
      <c r="U348" s="216">
        <f t="shared" si="7"/>
        <v>2797</v>
      </c>
      <c r="V348" s="250">
        <v>96.6</v>
      </c>
      <c r="W348" s="250">
        <v>0.95</v>
      </c>
      <c r="X348" s="251">
        <v>0.9</v>
      </c>
      <c r="Y348" s="250">
        <v>0.93</v>
      </c>
      <c r="Z348" s="250" t="s">
        <v>805</v>
      </c>
      <c r="AA348" s="255" t="s">
        <v>859</v>
      </c>
      <c r="AB348" s="254"/>
      <c r="AD348" s="254"/>
      <c r="AE348" s="250"/>
      <c r="AF348" s="249"/>
      <c r="AG348" s="249"/>
      <c r="AM348" s="258">
        <v>2797</v>
      </c>
      <c r="AN348" s="258">
        <v>273</v>
      </c>
      <c r="AO348" s="250" t="s">
        <v>686</v>
      </c>
      <c r="AP348" s="250"/>
      <c r="AQ348" s="250"/>
      <c r="AR348" s="256"/>
      <c r="AS348" s="256"/>
    </row>
    <row r="349" spans="1:45" s="20" customFormat="1" x14ac:dyDescent="0.25">
      <c r="A349" s="363">
        <v>34925</v>
      </c>
      <c r="B349" s="250" t="s">
        <v>23</v>
      </c>
      <c r="C349" s="250">
        <v>7</v>
      </c>
      <c r="D349" s="250" t="s">
        <v>362</v>
      </c>
      <c r="E349" s="251">
        <v>690.76</v>
      </c>
      <c r="F349" s="251">
        <v>1158.6300000000001</v>
      </c>
      <c r="G349" s="249"/>
      <c r="H349" s="250">
        <v>13</v>
      </c>
      <c r="I349" s="250">
        <v>15</v>
      </c>
      <c r="J349" s="255" t="s">
        <v>10</v>
      </c>
      <c r="K349" s="250">
        <v>28</v>
      </c>
      <c r="L349" s="250" t="s">
        <v>19</v>
      </c>
      <c r="M349" s="250">
        <v>10</v>
      </c>
      <c r="N349" s="286" t="s">
        <v>795</v>
      </c>
      <c r="O349" s="253"/>
      <c r="P349" s="254">
        <v>2709</v>
      </c>
      <c r="Q349" s="404">
        <v>2707</v>
      </c>
      <c r="R349" s="392" t="s">
        <v>213</v>
      </c>
      <c r="S349" s="124"/>
      <c r="T349" s="356" t="s">
        <v>867</v>
      </c>
      <c r="U349" s="216">
        <f t="shared" si="7"/>
        <v>2736</v>
      </c>
      <c r="V349" s="250">
        <v>47.5</v>
      </c>
      <c r="W349" s="250">
        <v>1.69</v>
      </c>
      <c r="X349" s="251">
        <v>1.47</v>
      </c>
      <c r="Y349" s="250">
        <v>1.31</v>
      </c>
      <c r="Z349" s="252" t="s">
        <v>806</v>
      </c>
      <c r="AA349" s="250" t="s">
        <v>83</v>
      </c>
      <c r="AB349" s="254"/>
      <c r="AD349" s="250"/>
      <c r="AE349" s="250"/>
      <c r="AF349" s="249"/>
      <c r="AG349" s="249"/>
      <c r="AM349" s="258">
        <v>2736</v>
      </c>
      <c r="AN349" s="259">
        <v>272</v>
      </c>
      <c r="AO349" s="250" t="s">
        <v>679</v>
      </c>
      <c r="AP349" s="250"/>
      <c r="AQ349" s="250"/>
      <c r="AR349" s="256"/>
      <c r="AS349" s="256"/>
    </row>
    <row r="350" spans="1:45" s="20" customFormat="1" x14ac:dyDescent="0.25">
      <c r="A350" s="363">
        <v>34928</v>
      </c>
      <c r="B350" s="250" t="s">
        <v>23</v>
      </c>
      <c r="C350" s="250">
        <v>7</v>
      </c>
      <c r="D350" s="250" t="s">
        <v>362</v>
      </c>
      <c r="E350" s="251">
        <v>690.65</v>
      </c>
      <c r="F350" s="251">
        <v>1158.81</v>
      </c>
      <c r="G350" s="249"/>
      <c r="H350" s="250">
        <v>13</v>
      </c>
      <c r="I350" s="250">
        <v>11</v>
      </c>
      <c r="J350" s="255" t="s">
        <v>10</v>
      </c>
      <c r="K350" s="250">
        <v>21</v>
      </c>
      <c r="L350" s="252" t="s">
        <v>27</v>
      </c>
      <c r="M350" s="250">
        <v>14</v>
      </c>
      <c r="N350" s="253"/>
      <c r="O350" s="288" t="s">
        <v>722</v>
      </c>
      <c r="P350" s="254">
        <v>2696</v>
      </c>
      <c r="Q350" s="404"/>
      <c r="R350" s="392" t="s">
        <v>213</v>
      </c>
      <c r="S350" s="124"/>
      <c r="T350" s="356" t="s">
        <v>867</v>
      </c>
      <c r="U350" s="216">
        <f t="shared" si="7"/>
        <v>2716</v>
      </c>
      <c r="V350" s="250">
        <v>36</v>
      </c>
      <c r="W350" s="250">
        <v>1.71</v>
      </c>
      <c r="X350" s="251">
        <v>1.52</v>
      </c>
      <c r="Y350" s="250">
        <v>2.02</v>
      </c>
      <c r="Z350" s="252" t="s">
        <v>806</v>
      </c>
      <c r="AA350" s="250" t="s">
        <v>861</v>
      </c>
      <c r="AB350" s="254"/>
      <c r="AD350" s="254"/>
      <c r="AE350" s="250"/>
      <c r="AF350" s="249"/>
      <c r="AG350" s="249"/>
      <c r="AM350" s="258">
        <v>2716</v>
      </c>
      <c r="AN350" s="258">
        <v>271</v>
      </c>
      <c r="AO350" s="250" t="s">
        <v>683</v>
      </c>
      <c r="AP350" s="250"/>
      <c r="AQ350" s="250"/>
      <c r="AR350" s="256"/>
      <c r="AS350" s="256"/>
    </row>
    <row r="351" spans="1:45" s="20" customFormat="1" x14ac:dyDescent="0.25">
      <c r="A351" s="363">
        <v>4996</v>
      </c>
      <c r="B351" s="250" t="s">
        <v>23</v>
      </c>
      <c r="C351" s="250">
        <v>6</v>
      </c>
      <c r="D351" s="250" t="s">
        <v>378</v>
      </c>
      <c r="E351" s="251">
        <v>682.62</v>
      </c>
      <c r="F351" s="251">
        <v>1159.57</v>
      </c>
      <c r="G351" s="249"/>
      <c r="H351" s="250">
        <v>13</v>
      </c>
      <c r="I351" s="250">
        <v>105</v>
      </c>
      <c r="J351" s="255" t="s">
        <v>10</v>
      </c>
      <c r="K351" s="250">
        <v>31</v>
      </c>
      <c r="L351" s="250" t="s">
        <v>19</v>
      </c>
      <c r="M351" s="250">
        <v>9</v>
      </c>
      <c r="N351" s="286" t="s">
        <v>900</v>
      </c>
      <c r="O351" s="253"/>
      <c r="P351" s="254">
        <v>2693</v>
      </c>
      <c r="Q351" s="404">
        <v>2693</v>
      </c>
      <c r="R351" s="392" t="s">
        <v>373</v>
      </c>
      <c r="S351" s="124"/>
      <c r="T351" s="356" t="s">
        <v>867</v>
      </c>
      <c r="U351" s="216">
        <f t="shared" si="7"/>
        <v>2723</v>
      </c>
      <c r="V351" s="250">
        <v>116.9</v>
      </c>
      <c r="W351" s="250">
        <v>3.77</v>
      </c>
      <c r="X351" s="251">
        <v>2.64</v>
      </c>
      <c r="Y351" s="250">
        <v>3.7</v>
      </c>
      <c r="Z351" s="252" t="s">
        <v>858</v>
      </c>
      <c r="AA351" s="250" t="s">
        <v>122</v>
      </c>
      <c r="AB351" s="254"/>
      <c r="AD351" s="254"/>
      <c r="AE351" s="250"/>
      <c r="AF351" s="249"/>
      <c r="AG351" s="249"/>
      <c r="AM351" s="258">
        <v>2723</v>
      </c>
      <c r="AN351" s="258">
        <v>271</v>
      </c>
      <c r="AO351" s="250" t="s">
        <v>691</v>
      </c>
      <c r="AP351" s="250"/>
      <c r="AQ351" s="250"/>
      <c r="AR351" s="256"/>
      <c r="AS351" s="256"/>
    </row>
    <row r="352" spans="1:45" x14ac:dyDescent="0.25">
      <c r="A352" s="78" t="s">
        <v>873</v>
      </c>
    </row>
    <row r="353" spans="1:45" s="20" customFormat="1" x14ac:dyDescent="0.25">
      <c r="A353" s="363">
        <v>4892</v>
      </c>
      <c r="B353" s="281" t="s">
        <v>23</v>
      </c>
      <c r="C353" s="281">
        <v>6</v>
      </c>
      <c r="D353" s="281" t="s">
        <v>322</v>
      </c>
      <c r="E353" s="282">
        <v>680.56</v>
      </c>
      <c r="F353" s="282">
        <v>1153.95</v>
      </c>
      <c r="G353" s="280">
        <v>0</v>
      </c>
      <c r="H353" s="281">
        <v>8</v>
      </c>
      <c r="I353" s="281">
        <v>95</v>
      </c>
      <c r="J353" s="20" t="s">
        <v>817</v>
      </c>
      <c r="K353" s="281">
        <v>24</v>
      </c>
      <c r="L353" s="281" t="s">
        <v>19</v>
      </c>
      <c r="M353" s="281">
        <v>10</v>
      </c>
      <c r="N353" s="286"/>
      <c r="O353" s="288" t="s">
        <v>722</v>
      </c>
      <c r="P353" s="283"/>
      <c r="Q353" s="404"/>
      <c r="R353" s="392" t="s">
        <v>646</v>
      </c>
      <c r="S353" s="397"/>
      <c r="T353" s="281"/>
      <c r="W353" s="287"/>
      <c r="Z353" s="287"/>
      <c r="AA353" s="281"/>
      <c r="AB353" s="290"/>
      <c r="AC353" s="290"/>
      <c r="AD353" s="290"/>
      <c r="AE353" s="289"/>
      <c r="AF353" s="280"/>
      <c r="AG353" s="280"/>
      <c r="AH353" s="281"/>
      <c r="AI353" s="281"/>
      <c r="AJ353" s="282"/>
      <c r="AK353" s="281"/>
      <c r="AL353" s="281"/>
      <c r="AM353" s="280"/>
      <c r="AN353" s="281"/>
      <c r="AO353" s="281"/>
      <c r="AP353" s="281"/>
      <c r="AQ353" s="281">
        <v>4892</v>
      </c>
      <c r="AR353" s="289"/>
      <c r="AS353" s="289"/>
    </row>
    <row r="354" spans="1:45" s="20" customFormat="1" x14ac:dyDescent="0.25">
      <c r="A354" s="363">
        <v>4895</v>
      </c>
      <c r="B354" s="281" t="s">
        <v>23</v>
      </c>
      <c r="C354" s="281">
        <v>6</v>
      </c>
      <c r="D354" s="281" t="s">
        <v>844</v>
      </c>
      <c r="E354" s="282">
        <v>681.02</v>
      </c>
      <c r="F354" s="282">
        <v>1153.8699999999999</v>
      </c>
      <c r="G354" s="280">
        <v>0</v>
      </c>
      <c r="H354" s="281">
        <v>8</v>
      </c>
      <c r="I354" s="281">
        <v>71</v>
      </c>
      <c r="J354" s="20" t="s">
        <v>817</v>
      </c>
      <c r="K354" s="281">
        <v>26</v>
      </c>
      <c r="L354" s="281" t="s">
        <v>19</v>
      </c>
      <c r="M354" s="281">
        <v>13</v>
      </c>
      <c r="N354" s="286"/>
      <c r="O354" s="288" t="s">
        <v>722</v>
      </c>
      <c r="P354" s="283"/>
      <c r="Q354" s="404"/>
      <c r="R354" s="392" t="s">
        <v>646</v>
      </c>
      <c r="S354" s="397"/>
      <c r="T354" s="281"/>
      <c r="W354" s="287"/>
      <c r="Z354" s="287"/>
      <c r="AA354" s="281"/>
      <c r="AB354" s="290"/>
      <c r="AC354" s="290"/>
      <c r="AD354" s="290"/>
      <c r="AE354" s="289"/>
      <c r="AF354" s="280"/>
      <c r="AG354" s="280"/>
      <c r="AH354" s="281"/>
      <c r="AI354" s="281"/>
      <c r="AJ354" s="282"/>
      <c r="AK354" s="281"/>
      <c r="AL354" s="281"/>
      <c r="AM354" s="280"/>
      <c r="AN354" s="281"/>
      <c r="AO354" s="281"/>
      <c r="AP354" s="281"/>
      <c r="AQ354" s="281">
        <v>4895</v>
      </c>
      <c r="AR354" s="289"/>
      <c r="AS354" s="289"/>
    </row>
    <row r="355" spans="1:45" s="20" customFormat="1" x14ac:dyDescent="0.25">
      <c r="A355" s="363">
        <v>4908</v>
      </c>
      <c r="B355" s="281" t="s">
        <v>23</v>
      </c>
      <c r="C355" s="281">
        <v>6</v>
      </c>
      <c r="D355" s="281" t="s">
        <v>78</v>
      </c>
      <c r="E355" s="282">
        <v>682.44</v>
      </c>
      <c r="F355" s="282">
        <v>1154.4000000000001</v>
      </c>
      <c r="G355" s="280">
        <v>0</v>
      </c>
      <c r="H355" s="281">
        <v>4</v>
      </c>
      <c r="I355" s="281">
        <v>32</v>
      </c>
      <c r="J355" s="20" t="s">
        <v>817</v>
      </c>
      <c r="K355" s="281">
        <v>18</v>
      </c>
      <c r="L355" s="281" t="s">
        <v>19</v>
      </c>
      <c r="M355" s="281">
        <v>10</v>
      </c>
      <c r="N355" s="286"/>
      <c r="O355" s="288" t="s">
        <v>793</v>
      </c>
      <c r="P355" s="283"/>
      <c r="Q355" s="404"/>
      <c r="R355" s="392" t="s">
        <v>646</v>
      </c>
      <c r="S355" s="397"/>
      <c r="T355" s="281"/>
      <c r="W355" s="287"/>
      <c r="Z355" s="287"/>
      <c r="AA355" s="281"/>
      <c r="AB355" s="290"/>
      <c r="AC355" s="290"/>
      <c r="AD355" s="290"/>
      <c r="AE355" s="289"/>
      <c r="AF355" s="280"/>
      <c r="AG355" s="280"/>
      <c r="AH355" s="281"/>
      <c r="AI355" s="281"/>
      <c r="AJ355" s="282"/>
      <c r="AK355" s="281"/>
      <c r="AL355" s="281"/>
      <c r="AM355" s="280"/>
      <c r="AN355" s="300"/>
      <c r="AO355" s="281"/>
      <c r="AP355" s="281"/>
      <c r="AQ355" s="281">
        <v>4908</v>
      </c>
      <c r="AR355" s="289"/>
      <c r="AS355" s="289"/>
    </row>
    <row r="356" spans="1:45" s="20" customFormat="1" x14ac:dyDescent="0.25">
      <c r="A356" s="363">
        <v>4916</v>
      </c>
      <c r="B356" s="281" t="s">
        <v>23</v>
      </c>
      <c r="C356" s="281">
        <v>6</v>
      </c>
      <c r="D356" s="281" t="s">
        <v>143</v>
      </c>
      <c r="E356" s="282">
        <v>683.69</v>
      </c>
      <c r="F356" s="282">
        <v>1154.74</v>
      </c>
      <c r="G356" s="280">
        <v>0</v>
      </c>
      <c r="H356" s="281">
        <v>4</v>
      </c>
      <c r="I356" s="281">
        <v>77</v>
      </c>
      <c r="J356" s="20" t="s">
        <v>817</v>
      </c>
      <c r="K356" s="281">
        <v>28</v>
      </c>
      <c r="L356" s="281" t="s">
        <v>19</v>
      </c>
      <c r="M356" s="281">
        <v>10</v>
      </c>
      <c r="N356" s="286"/>
      <c r="O356" s="288" t="s">
        <v>722</v>
      </c>
      <c r="P356" s="283"/>
      <c r="Q356" s="404"/>
      <c r="R356" s="392" t="s">
        <v>646</v>
      </c>
      <c r="S356" s="397"/>
      <c r="T356" s="281"/>
      <c r="W356" s="287"/>
      <c r="Z356" s="287"/>
      <c r="AA356" s="281"/>
      <c r="AB356" s="290"/>
      <c r="AC356" s="290"/>
      <c r="AD356" s="290"/>
      <c r="AE356" s="289"/>
      <c r="AF356" s="280"/>
      <c r="AG356" s="280"/>
      <c r="AH356" s="281"/>
      <c r="AI356" s="281"/>
      <c r="AJ356" s="282"/>
      <c r="AK356" s="281"/>
      <c r="AL356" s="281"/>
      <c r="AM356" s="280"/>
      <c r="AN356" s="300"/>
      <c r="AO356" s="281"/>
      <c r="AP356" s="281"/>
      <c r="AQ356" s="281">
        <v>4916</v>
      </c>
      <c r="AR356" s="289"/>
      <c r="AS356" s="289"/>
    </row>
    <row r="357" spans="1:45" s="20" customFormat="1" x14ac:dyDescent="0.25">
      <c r="A357" s="363">
        <v>4917</v>
      </c>
      <c r="B357" s="281" t="s">
        <v>23</v>
      </c>
      <c r="C357" s="281">
        <v>6</v>
      </c>
      <c r="D357" s="281" t="s">
        <v>143</v>
      </c>
      <c r="E357" s="282">
        <v>683.46</v>
      </c>
      <c r="F357" s="282">
        <v>1154.8</v>
      </c>
      <c r="G357" s="280">
        <v>0</v>
      </c>
      <c r="H357" s="281">
        <v>8</v>
      </c>
      <c r="I357" s="281">
        <v>56</v>
      </c>
      <c r="J357" s="20" t="s">
        <v>817</v>
      </c>
      <c r="K357" s="281">
        <v>22</v>
      </c>
      <c r="L357" s="281" t="s">
        <v>19</v>
      </c>
      <c r="M357" s="281">
        <v>9</v>
      </c>
      <c r="N357" s="286"/>
      <c r="O357" s="288" t="s">
        <v>722</v>
      </c>
      <c r="P357" s="283"/>
      <c r="Q357" s="404"/>
      <c r="R357" s="392" t="s">
        <v>646</v>
      </c>
      <c r="S357" s="397"/>
      <c r="T357" s="281"/>
      <c r="W357" s="287"/>
      <c r="Z357" s="287"/>
      <c r="AA357" s="281"/>
      <c r="AB357" s="290"/>
      <c r="AC357" s="290"/>
      <c r="AD357" s="290"/>
      <c r="AE357" s="289"/>
      <c r="AF357" s="280"/>
      <c r="AG357" s="280"/>
      <c r="AH357" s="281"/>
      <c r="AI357" s="281"/>
      <c r="AJ357" s="282"/>
      <c r="AK357" s="281"/>
      <c r="AL357" s="281"/>
      <c r="AM357" s="280"/>
      <c r="AN357" s="300"/>
      <c r="AO357" s="281"/>
      <c r="AP357" s="281"/>
      <c r="AQ357" s="281">
        <v>4917</v>
      </c>
      <c r="AR357" s="289"/>
      <c r="AS357" s="289"/>
    </row>
    <row r="358" spans="1:45" s="20" customFormat="1" x14ac:dyDescent="0.25">
      <c r="A358" s="363">
        <v>4901</v>
      </c>
      <c r="B358" s="281" t="s">
        <v>23</v>
      </c>
      <c r="C358" s="281">
        <v>6</v>
      </c>
      <c r="D358" s="281" t="s">
        <v>77</v>
      </c>
      <c r="E358" s="282">
        <v>680.16</v>
      </c>
      <c r="F358" s="282">
        <v>1154.73</v>
      </c>
      <c r="G358" s="280">
        <v>0</v>
      </c>
      <c r="H358" s="281">
        <v>4</v>
      </c>
      <c r="I358" s="281">
        <v>142</v>
      </c>
      <c r="J358" s="20" t="s">
        <v>817</v>
      </c>
      <c r="K358" s="281">
        <v>33</v>
      </c>
      <c r="L358" s="284" t="s">
        <v>27</v>
      </c>
      <c r="M358" s="281">
        <v>11</v>
      </c>
      <c r="N358" s="286"/>
      <c r="O358" s="288" t="s">
        <v>722</v>
      </c>
      <c r="P358" s="283"/>
      <c r="Q358" s="404"/>
      <c r="R358" s="392" t="s">
        <v>646</v>
      </c>
      <c r="S358" s="397"/>
      <c r="T358" s="281"/>
      <c r="W358" s="287"/>
      <c r="Z358" s="287"/>
      <c r="AA358" s="281"/>
      <c r="AB358" s="290"/>
      <c r="AC358" s="290"/>
      <c r="AD358" s="290"/>
      <c r="AE358" s="289"/>
      <c r="AF358" s="280"/>
      <c r="AG358" s="280"/>
      <c r="AH358" s="281"/>
      <c r="AI358" s="281"/>
      <c r="AJ358" s="282"/>
      <c r="AK358" s="281"/>
      <c r="AL358" s="281"/>
      <c r="AM358" s="285"/>
      <c r="AN358" s="300"/>
      <c r="AO358" s="281"/>
      <c r="AP358" s="281"/>
      <c r="AQ358" s="281">
        <v>4901</v>
      </c>
      <c r="AR358" s="289"/>
      <c r="AS358" s="289"/>
    </row>
    <row r="359" spans="1:45" s="20" customFormat="1" x14ac:dyDescent="0.25">
      <c r="A359" s="363">
        <v>4958</v>
      </c>
      <c r="B359" s="281" t="s">
        <v>23</v>
      </c>
      <c r="C359" s="281">
        <v>6</v>
      </c>
      <c r="D359" s="281" t="s">
        <v>363</v>
      </c>
      <c r="E359" s="282">
        <v>680.18</v>
      </c>
      <c r="F359" s="282">
        <v>1157.72</v>
      </c>
      <c r="G359" s="280">
        <v>0</v>
      </c>
      <c r="H359" s="281">
        <v>4</v>
      </c>
      <c r="I359" s="281">
        <v>57</v>
      </c>
      <c r="J359" s="20" t="s">
        <v>817</v>
      </c>
      <c r="K359" s="281">
        <v>29</v>
      </c>
      <c r="L359" s="281" t="s">
        <v>19</v>
      </c>
      <c r="M359" s="281">
        <v>10</v>
      </c>
      <c r="N359" s="286"/>
      <c r="O359" s="288" t="s">
        <v>722</v>
      </c>
      <c r="P359" s="283"/>
      <c r="Q359" s="404"/>
      <c r="R359" s="392" t="s">
        <v>646</v>
      </c>
      <c r="S359" s="397"/>
      <c r="T359" s="281"/>
      <c r="W359" s="287"/>
      <c r="Z359" s="287"/>
      <c r="AA359" s="281"/>
      <c r="AB359" s="290"/>
      <c r="AC359" s="290"/>
      <c r="AD359" s="290"/>
      <c r="AE359" s="289"/>
      <c r="AF359" s="280"/>
      <c r="AG359" s="280"/>
      <c r="AH359" s="281"/>
      <c r="AI359" s="281"/>
      <c r="AJ359" s="282"/>
      <c r="AK359" s="281"/>
      <c r="AL359" s="281"/>
      <c r="AM359" s="280"/>
      <c r="AN359" s="281"/>
      <c r="AO359" s="281"/>
      <c r="AP359" s="281"/>
      <c r="AQ359" s="281">
        <v>4958</v>
      </c>
      <c r="AR359" s="289"/>
      <c r="AS359" s="289"/>
    </row>
    <row r="360" spans="1:45" s="20" customFormat="1" x14ac:dyDescent="0.25">
      <c r="A360" s="363">
        <v>4906</v>
      </c>
      <c r="B360" s="281" t="s">
        <v>23</v>
      </c>
      <c r="C360" s="281">
        <v>6</v>
      </c>
      <c r="D360" s="281" t="s">
        <v>168</v>
      </c>
      <c r="E360" s="282">
        <v>681.06</v>
      </c>
      <c r="F360" s="282">
        <v>1154.82</v>
      </c>
      <c r="G360" s="280">
        <v>0</v>
      </c>
      <c r="H360" s="281">
        <v>8</v>
      </c>
      <c r="I360" s="281">
        <v>15</v>
      </c>
      <c r="J360" s="20" t="s">
        <v>817</v>
      </c>
      <c r="K360" s="281">
        <v>11</v>
      </c>
      <c r="L360" s="281" t="s">
        <v>19</v>
      </c>
      <c r="M360" s="281">
        <v>10</v>
      </c>
      <c r="N360" s="286"/>
      <c r="O360" s="288" t="s">
        <v>722</v>
      </c>
      <c r="P360" s="283"/>
      <c r="Q360" s="404"/>
      <c r="R360" s="392" t="s">
        <v>646</v>
      </c>
      <c r="S360" s="397"/>
      <c r="T360" s="281"/>
      <c r="W360" s="287"/>
      <c r="Z360" s="287"/>
      <c r="AA360" s="281"/>
      <c r="AB360" s="290"/>
      <c r="AC360" s="290"/>
      <c r="AD360" s="290"/>
      <c r="AE360" s="289"/>
      <c r="AF360" s="280"/>
      <c r="AG360" s="280"/>
      <c r="AH360" s="281"/>
      <c r="AI360" s="281"/>
      <c r="AJ360" s="282"/>
      <c r="AK360" s="281"/>
      <c r="AL360" s="281"/>
      <c r="AM360" s="280"/>
      <c r="AN360" s="300"/>
      <c r="AO360" s="281"/>
      <c r="AP360" s="281"/>
      <c r="AQ360" s="281">
        <v>4906</v>
      </c>
      <c r="AR360" s="289"/>
      <c r="AS360" s="289"/>
    </row>
    <row r="361" spans="1:45" s="20" customFormat="1" x14ac:dyDescent="0.25">
      <c r="A361" s="363">
        <v>4907</v>
      </c>
      <c r="B361" s="281" t="s">
        <v>23</v>
      </c>
      <c r="C361" s="281">
        <v>6</v>
      </c>
      <c r="D361" s="281" t="s">
        <v>168</v>
      </c>
      <c r="E361" s="282">
        <v>681.32</v>
      </c>
      <c r="F361" s="282">
        <v>1154.97</v>
      </c>
      <c r="G361" s="280">
        <v>0</v>
      </c>
      <c r="H361" s="281">
        <v>8</v>
      </c>
      <c r="I361" s="281">
        <v>30</v>
      </c>
      <c r="J361" s="20" t="s">
        <v>817</v>
      </c>
      <c r="K361" s="281">
        <v>17</v>
      </c>
      <c r="L361" s="281" t="s">
        <v>19</v>
      </c>
      <c r="M361" s="281">
        <v>11</v>
      </c>
      <c r="N361" s="286"/>
      <c r="O361" s="288" t="s">
        <v>722</v>
      </c>
      <c r="P361" s="283"/>
      <c r="Q361" s="404"/>
      <c r="R361" s="392" t="s">
        <v>646</v>
      </c>
      <c r="S361" s="397"/>
      <c r="T361" s="281"/>
      <c r="W361" s="287"/>
      <c r="Z361" s="287"/>
      <c r="AA361" s="281"/>
      <c r="AB361" s="290"/>
      <c r="AC361" s="290"/>
      <c r="AD361" s="290"/>
      <c r="AE361" s="289"/>
      <c r="AF361" s="280"/>
      <c r="AG361" s="280"/>
      <c r="AH361" s="281"/>
      <c r="AI361" s="281"/>
      <c r="AJ361" s="282"/>
      <c r="AK361" s="281"/>
      <c r="AL361" s="281"/>
      <c r="AM361" s="280"/>
      <c r="AN361" s="300"/>
      <c r="AO361" s="281"/>
      <c r="AP361" s="281"/>
      <c r="AQ361" s="281">
        <v>4907</v>
      </c>
      <c r="AR361" s="289"/>
      <c r="AS361" s="289"/>
    </row>
    <row r="362" spans="1:45" s="20" customFormat="1" x14ac:dyDescent="0.25">
      <c r="A362" s="363">
        <v>4910</v>
      </c>
      <c r="B362" s="281" t="s">
        <v>23</v>
      </c>
      <c r="C362" s="281">
        <v>6</v>
      </c>
      <c r="D362" s="281" t="s">
        <v>78</v>
      </c>
      <c r="E362" s="282">
        <v>682.11</v>
      </c>
      <c r="F362" s="282">
        <v>1154.99</v>
      </c>
      <c r="G362" s="280">
        <v>0</v>
      </c>
      <c r="H362" s="281">
        <v>8</v>
      </c>
      <c r="I362" s="281">
        <v>113</v>
      </c>
      <c r="J362" s="20" t="s">
        <v>817</v>
      </c>
      <c r="K362" s="281">
        <v>21</v>
      </c>
      <c r="L362" s="281" t="s">
        <v>19</v>
      </c>
      <c r="M362" s="281">
        <v>11</v>
      </c>
      <c r="N362" s="286"/>
      <c r="O362" s="288" t="s">
        <v>722</v>
      </c>
      <c r="P362" s="283"/>
      <c r="Q362" s="404"/>
      <c r="R362" s="392" t="s">
        <v>646</v>
      </c>
      <c r="S362" s="397"/>
      <c r="T362" s="281"/>
      <c r="W362" s="287"/>
      <c r="Z362" s="287"/>
      <c r="AA362" s="281"/>
      <c r="AB362" s="290"/>
      <c r="AC362" s="290"/>
      <c r="AD362" s="290"/>
      <c r="AE362" s="289"/>
      <c r="AF362" s="280"/>
      <c r="AG362" s="280"/>
      <c r="AH362" s="281"/>
      <c r="AI362" s="281"/>
      <c r="AJ362" s="282"/>
      <c r="AK362" s="281"/>
      <c r="AL362" s="281"/>
      <c r="AM362" s="280"/>
      <c r="AN362" s="300"/>
      <c r="AO362" s="281"/>
      <c r="AP362" s="281"/>
      <c r="AQ362" s="281">
        <v>4910</v>
      </c>
      <c r="AR362" s="289"/>
      <c r="AS362" s="289"/>
    </row>
    <row r="363" spans="1:45" s="20" customFormat="1" x14ac:dyDescent="0.25">
      <c r="A363" s="363">
        <v>4934</v>
      </c>
      <c r="B363" s="281" t="s">
        <v>23</v>
      </c>
      <c r="C363" s="281">
        <v>6</v>
      </c>
      <c r="D363" s="281" t="s">
        <v>365</v>
      </c>
      <c r="E363" s="282">
        <v>681.13</v>
      </c>
      <c r="F363" s="282">
        <v>1155.6600000000001</v>
      </c>
      <c r="G363" s="280">
        <v>0</v>
      </c>
      <c r="H363" s="281">
        <v>4</v>
      </c>
      <c r="I363" s="281">
        <v>157</v>
      </c>
      <c r="J363" s="20" t="s">
        <v>817</v>
      </c>
      <c r="K363" s="281">
        <v>45</v>
      </c>
      <c r="L363" s="281" t="s">
        <v>19</v>
      </c>
      <c r="M363" s="281">
        <v>11</v>
      </c>
      <c r="N363" s="286"/>
      <c r="O363" s="288" t="s">
        <v>722</v>
      </c>
      <c r="P363" s="283"/>
      <c r="Q363" s="404"/>
      <c r="R363" s="392" t="s">
        <v>646</v>
      </c>
      <c r="S363" s="124"/>
      <c r="T363" s="281"/>
      <c r="W363" s="287"/>
      <c r="Z363" s="287"/>
      <c r="AA363" s="281" t="s">
        <v>316</v>
      </c>
      <c r="AB363" s="290"/>
      <c r="AC363" s="290"/>
      <c r="AD363" s="290"/>
      <c r="AE363" s="289"/>
      <c r="AF363" s="280"/>
      <c r="AG363" s="280"/>
      <c r="AH363" s="281"/>
      <c r="AI363" s="281"/>
      <c r="AJ363" s="282"/>
      <c r="AK363" s="281"/>
      <c r="AL363" s="281"/>
      <c r="AM363" s="280"/>
      <c r="AN363" s="281"/>
      <c r="AO363" s="281"/>
      <c r="AP363" s="281"/>
      <c r="AQ363" s="281">
        <v>4934</v>
      </c>
      <c r="AR363" s="289"/>
      <c r="AS363" s="289"/>
    </row>
    <row r="364" spans="1:45" s="20" customFormat="1" x14ac:dyDescent="0.25">
      <c r="A364" s="363">
        <v>4936</v>
      </c>
      <c r="B364" s="281" t="s">
        <v>23</v>
      </c>
      <c r="C364" s="281">
        <v>6</v>
      </c>
      <c r="D364" s="281" t="s">
        <v>81</v>
      </c>
      <c r="E364" s="282">
        <v>683.03</v>
      </c>
      <c r="F364" s="282">
        <v>1155.42</v>
      </c>
      <c r="G364" s="280">
        <v>0</v>
      </c>
      <c r="H364" s="281">
        <v>4</v>
      </c>
      <c r="I364" s="281">
        <v>100</v>
      </c>
      <c r="J364" s="20" t="s">
        <v>817</v>
      </c>
      <c r="K364" s="281">
        <v>47</v>
      </c>
      <c r="L364" s="281" t="s">
        <v>19</v>
      </c>
      <c r="M364" s="281">
        <v>19</v>
      </c>
      <c r="N364" s="286"/>
      <c r="O364" s="288" t="s">
        <v>722</v>
      </c>
      <c r="P364" s="283"/>
      <c r="Q364" s="404"/>
      <c r="R364" s="392" t="s">
        <v>646</v>
      </c>
      <c r="S364" s="397"/>
      <c r="T364" s="281"/>
      <c r="W364" s="287"/>
      <c r="Z364" s="287"/>
      <c r="AA364" s="288" t="s">
        <v>868</v>
      </c>
      <c r="AB364" s="290"/>
      <c r="AC364" s="290"/>
      <c r="AD364" s="290"/>
      <c r="AE364" s="289"/>
      <c r="AF364" s="280"/>
      <c r="AG364" s="280"/>
      <c r="AH364" s="281"/>
      <c r="AI364" s="281"/>
      <c r="AJ364" s="282"/>
      <c r="AK364" s="281"/>
      <c r="AL364" s="281"/>
      <c r="AM364" s="280"/>
      <c r="AN364" s="281"/>
      <c r="AO364" s="281"/>
      <c r="AP364" s="281"/>
      <c r="AQ364" s="281">
        <v>4936</v>
      </c>
      <c r="AR364" s="289"/>
      <c r="AS364" s="289"/>
    </row>
    <row r="365" spans="1:45" s="20" customFormat="1" x14ac:dyDescent="0.25">
      <c r="A365" s="363">
        <v>4938</v>
      </c>
      <c r="B365" s="281" t="s">
        <v>23</v>
      </c>
      <c r="C365" s="281">
        <v>6</v>
      </c>
      <c r="D365" s="281" t="s">
        <v>219</v>
      </c>
      <c r="E365" s="282">
        <v>684.17</v>
      </c>
      <c r="F365" s="282">
        <v>1155.67</v>
      </c>
      <c r="G365" s="280">
        <v>0</v>
      </c>
      <c r="H365" s="281">
        <v>4</v>
      </c>
      <c r="I365" s="281">
        <v>157</v>
      </c>
      <c r="J365" s="20" t="s">
        <v>817</v>
      </c>
      <c r="K365" s="281">
        <v>38</v>
      </c>
      <c r="L365" s="281" t="s">
        <v>19</v>
      </c>
      <c r="M365" s="281">
        <v>15</v>
      </c>
      <c r="N365" s="286"/>
      <c r="O365" s="288" t="s">
        <v>722</v>
      </c>
      <c r="P365" s="283"/>
      <c r="Q365" s="404"/>
      <c r="R365" s="392" t="s">
        <v>646</v>
      </c>
      <c r="S365" s="397"/>
      <c r="T365" s="281"/>
      <c r="W365" s="287"/>
      <c r="Z365" s="287"/>
      <c r="AA365" s="288" t="s">
        <v>869</v>
      </c>
      <c r="AB365" s="290"/>
      <c r="AC365" s="290"/>
      <c r="AD365" s="290"/>
      <c r="AE365" s="289"/>
      <c r="AF365" s="280"/>
      <c r="AG365" s="280"/>
      <c r="AH365" s="281"/>
      <c r="AI365" s="281"/>
      <c r="AJ365" s="282"/>
      <c r="AK365" s="281"/>
      <c r="AL365" s="281"/>
      <c r="AM365" s="280"/>
      <c r="AN365" s="281"/>
      <c r="AO365" s="281"/>
      <c r="AP365" s="281"/>
      <c r="AQ365" s="281">
        <v>4938</v>
      </c>
      <c r="AR365" s="289"/>
      <c r="AS365" s="289"/>
    </row>
    <row r="366" spans="1:45" s="20" customFormat="1" x14ac:dyDescent="0.25">
      <c r="A366" s="363">
        <v>4943</v>
      </c>
      <c r="B366" s="281" t="s">
        <v>23</v>
      </c>
      <c r="C366" s="281">
        <v>6</v>
      </c>
      <c r="D366" s="281" t="s">
        <v>367</v>
      </c>
      <c r="E366" s="282">
        <v>680.95</v>
      </c>
      <c r="F366" s="282">
        <v>1156.8699999999999</v>
      </c>
      <c r="G366" s="280">
        <v>0</v>
      </c>
      <c r="H366" s="281">
        <v>8</v>
      </c>
      <c r="I366" s="281">
        <v>19</v>
      </c>
      <c r="J366" s="20" t="s">
        <v>817</v>
      </c>
      <c r="K366" s="281">
        <v>9</v>
      </c>
      <c r="L366" s="281" t="s">
        <v>19</v>
      </c>
      <c r="M366" s="281">
        <v>8</v>
      </c>
      <c r="N366" s="286"/>
      <c r="O366" s="288" t="s">
        <v>722</v>
      </c>
      <c r="P366" s="283"/>
      <c r="Q366" s="404"/>
      <c r="R366" s="392" t="s">
        <v>646</v>
      </c>
      <c r="S366" s="397"/>
      <c r="T366" s="281"/>
      <c r="W366" s="287"/>
      <c r="Z366" s="287"/>
      <c r="AA366" s="281"/>
      <c r="AB366" s="290"/>
      <c r="AC366" s="290"/>
      <c r="AD366" s="290"/>
      <c r="AE366" s="289"/>
      <c r="AF366" s="280"/>
      <c r="AG366" s="280"/>
      <c r="AH366" s="281"/>
      <c r="AI366" s="281"/>
      <c r="AJ366" s="282"/>
      <c r="AK366" s="281"/>
      <c r="AL366" s="281"/>
      <c r="AM366" s="280"/>
      <c r="AN366" s="281"/>
      <c r="AO366" s="281"/>
      <c r="AP366" s="281"/>
      <c r="AQ366" s="281">
        <v>4943</v>
      </c>
      <c r="AR366" s="289"/>
      <c r="AS366" s="289"/>
    </row>
    <row r="367" spans="1:45" s="20" customFormat="1" x14ac:dyDescent="0.25">
      <c r="A367" s="363">
        <v>4950</v>
      </c>
      <c r="B367" s="281" t="s">
        <v>23</v>
      </c>
      <c r="C367" s="281">
        <v>6</v>
      </c>
      <c r="D367" s="281" t="s">
        <v>195</v>
      </c>
      <c r="E367" s="282">
        <v>682.48</v>
      </c>
      <c r="F367" s="282">
        <v>1156.54</v>
      </c>
      <c r="G367" s="280">
        <v>0</v>
      </c>
      <c r="H367" s="281">
        <v>4</v>
      </c>
      <c r="I367" s="281">
        <v>100</v>
      </c>
      <c r="J367" s="20" t="s">
        <v>817</v>
      </c>
      <c r="K367" s="281">
        <v>43</v>
      </c>
      <c r="L367" s="281" t="s">
        <v>19</v>
      </c>
      <c r="M367" s="281">
        <v>13</v>
      </c>
      <c r="N367" s="286" t="s">
        <v>39</v>
      </c>
      <c r="O367" s="286"/>
      <c r="P367" s="283"/>
      <c r="Q367" s="404"/>
      <c r="R367" s="392" t="s">
        <v>646</v>
      </c>
      <c r="S367" s="397"/>
      <c r="T367" s="281"/>
      <c r="W367" s="287"/>
      <c r="Z367" s="287"/>
      <c r="AA367" s="288" t="s">
        <v>868</v>
      </c>
      <c r="AB367" s="290"/>
      <c r="AC367" s="290"/>
      <c r="AD367" s="290"/>
      <c r="AE367" s="289"/>
      <c r="AF367" s="280"/>
      <c r="AG367" s="280"/>
      <c r="AH367" s="281"/>
      <c r="AI367" s="281"/>
      <c r="AJ367" s="282"/>
      <c r="AK367" s="281"/>
      <c r="AL367" s="281"/>
      <c r="AM367" s="280"/>
      <c r="AN367" s="281"/>
      <c r="AO367" s="281"/>
      <c r="AP367" s="281"/>
      <c r="AQ367" s="281">
        <v>4950</v>
      </c>
      <c r="AR367" s="289"/>
      <c r="AS367" s="289"/>
    </row>
    <row r="368" spans="1:45" s="20" customFormat="1" x14ac:dyDescent="0.25">
      <c r="A368" s="363">
        <v>4951</v>
      </c>
      <c r="B368" s="281" t="s">
        <v>23</v>
      </c>
      <c r="C368" s="281">
        <v>6</v>
      </c>
      <c r="D368" s="281" t="s">
        <v>195</v>
      </c>
      <c r="E368" s="282">
        <v>682.86</v>
      </c>
      <c r="F368" s="282">
        <v>1156.5999999999999</v>
      </c>
      <c r="G368" s="280">
        <v>0</v>
      </c>
      <c r="H368" s="281">
        <v>4</v>
      </c>
      <c r="I368" s="281">
        <v>57</v>
      </c>
      <c r="J368" s="20" t="s">
        <v>817</v>
      </c>
      <c r="K368" s="281">
        <v>19</v>
      </c>
      <c r="L368" s="281" t="s">
        <v>19</v>
      </c>
      <c r="M368" s="281">
        <v>6</v>
      </c>
      <c r="N368" s="286"/>
      <c r="O368" s="288" t="s">
        <v>722</v>
      </c>
      <c r="P368" s="283"/>
      <c r="Q368" s="404"/>
      <c r="R368" s="392" t="s">
        <v>646</v>
      </c>
      <c r="S368" s="397"/>
      <c r="T368" s="281"/>
      <c r="W368" s="287"/>
      <c r="Z368" s="287"/>
      <c r="AA368" s="281"/>
      <c r="AB368" s="290"/>
      <c r="AC368" s="290"/>
      <c r="AD368" s="290"/>
      <c r="AE368" s="289"/>
      <c r="AF368" s="280"/>
      <c r="AG368" s="280"/>
      <c r="AH368" s="281"/>
      <c r="AI368" s="281"/>
      <c r="AJ368" s="282"/>
      <c r="AK368" s="281"/>
      <c r="AL368" s="281"/>
      <c r="AM368" s="280"/>
      <c r="AN368" s="281"/>
      <c r="AO368" s="281"/>
      <c r="AP368" s="281"/>
      <c r="AQ368" s="281">
        <v>4951</v>
      </c>
      <c r="AR368" s="289"/>
      <c r="AS368" s="289"/>
    </row>
    <row r="369" spans="1:45" s="20" customFormat="1" x14ac:dyDescent="0.25">
      <c r="A369" s="363">
        <v>4952</v>
      </c>
      <c r="B369" s="281" t="s">
        <v>23</v>
      </c>
      <c r="C369" s="281">
        <v>6</v>
      </c>
      <c r="D369" s="281" t="s">
        <v>86</v>
      </c>
      <c r="E369" s="282">
        <v>686.61</v>
      </c>
      <c r="F369" s="282">
        <v>1156.05</v>
      </c>
      <c r="G369" s="280">
        <v>0</v>
      </c>
      <c r="H369" s="281">
        <v>4</v>
      </c>
      <c r="I369" s="281">
        <v>88</v>
      </c>
      <c r="J369" s="20" t="s">
        <v>817</v>
      </c>
      <c r="K369" s="281">
        <v>35</v>
      </c>
      <c r="L369" s="281" t="s">
        <v>19</v>
      </c>
      <c r="M369" s="281">
        <v>10</v>
      </c>
      <c r="N369" s="286"/>
      <c r="O369" s="288" t="s">
        <v>722</v>
      </c>
      <c r="P369" s="283"/>
      <c r="Q369" s="404"/>
      <c r="R369" s="392" t="s">
        <v>646</v>
      </c>
      <c r="S369" s="397"/>
      <c r="T369" s="281"/>
      <c r="W369" s="287"/>
      <c r="Z369" s="287"/>
      <c r="AA369" s="288" t="s">
        <v>869</v>
      </c>
      <c r="AB369" s="290"/>
      <c r="AC369" s="290"/>
      <c r="AD369" s="290"/>
      <c r="AE369" s="289"/>
      <c r="AF369" s="280"/>
      <c r="AG369" s="280"/>
      <c r="AH369" s="281"/>
      <c r="AI369" s="281"/>
      <c r="AJ369" s="282"/>
      <c r="AK369" s="281"/>
      <c r="AL369" s="281"/>
      <c r="AM369" s="280"/>
      <c r="AN369" s="281"/>
      <c r="AO369" s="281"/>
      <c r="AP369" s="281"/>
      <c r="AQ369" s="281">
        <v>4952</v>
      </c>
      <c r="AR369" s="289"/>
      <c r="AS369" s="289"/>
    </row>
    <row r="370" spans="1:45" s="20" customFormat="1" x14ac:dyDescent="0.25">
      <c r="A370" s="363">
        <v>4953</v>
      </c>
      <c r="B370" s="281" t="s">
        <v>23</v>
      </c>
      <c r="C370" s="281">
        <v>6</v>
      </c>
      <c r="D370" s="281" t="s">
        <v>196</v>
      </c>
      <c r="E370" s="282">
        <v>683.52</v>
      </c>
      <c r="F370" s="282">
        <v>1156.5</v>
      </c>
      <c r="G370" s="280">
        <v>0</v>
      </c>
      <c r="H370" s="281">
        <v>4</v>
      </c>
      <c r="I370" s="281">
        <v>100</v>
      </c>
      <c r="J370" s="20" t="s">
        <v>817</v>
      </c>
      <c r="K370" s="281">
        <v>43</v>
      </c>
      <c r="L370" s="281" t="s">
        <v>19</v>
      </c>
      <c r="M370" s="281">
        <v>17</v>
      </c>
      <c r="N370" s="286"/>
      <c r="O370" s="288" t="s">
        <v>722</v>
      </c>
      <c r="P370" s="283"/>
      <c r="Q370" s="404"/>
      <c r="R370" s="392" t="s">
        <v>646</v>
      </c>
      <c r="S370" s="397"/>
      <c r="T370" s="281"/>
      <c r="W370" s="287"/>
      <c r="Z370" s="287"/>
      <c r="AA370" s="281"/>
      <c r="AB370" s="290"/>
      <c r="AC370" s="290"/>
      <c r="AD370" s="290"/>
      <c r="AE370" s="289"/>
      <c r="AF370" s="280"/>
      <c r="AG370" s="280"/>
      <c r="AH370" s="281"/>
      <c r="AI370" s="281"/>
      <c r="AJ370" s="282"/>
      <c r="AK370" s="281"/>
      <c r="AL370" s="281"/>
      <c r="AM370" s="280"/>
      <c r="AN370" s="281"/>
      <c r="AO370" s="281"/>
      <c r="AP370" s="281"/>
      <c r="AQ370" s="281">
        <v>4953</v>
      </c>
      <c r="AR370" s="289"/>
      <c r="AS370" s="289"/>
    </row>
    <row r="371" spans="1:45" s="20" customFormat="1" x14ac:dyDescent="0.25">
      <c r="A371" s="363">
        <v>4960</v>
      </c>
      <c r="B371" s="281" t="s">
        <v>23</v>
      </c>
      <c r="C371" s="281">
        <v>6</v>
      </c>
      <c r="D371" s="281" t="s">
        <v>31</v>
      </c>
      <c r="E371" s="282">
        <v>681.87</v>
      </c>
      <c r="F371" s="282">
        <v>1157.04</v>
      </c>
      <c r="G371" s="280">
        <v>0</v>
      </c>
      <c r="H371" s="281">
        <v>8</v>
      </c>
      <c r="I371" s="281">
        <v>113</v>
      </c>
      <c r="J371" s="20" t="s">
        <v>817</v>
      </c>
      <c r="K371" s="281">
        <v>27</v>
      </c>
      <c r="L371" s="281" t="s">
        <v>19</v>
      </c>
      <c r="M371" s="281">
        <v>14</v>
      </c>
      <c r="N371" s="286"/>
      <c r="O371" s="288" t="s">
        <v>722</v>
      </c>
      <c r="P371" s="283"/>
      <c r="Q371" s="404"/>
      <c r="R371" s="392" t="s">
        <v>646</v>
      </c>
      <c r="S371" s="397"/>
      <c r="T371" s="281"/>
      <c r="W371" s="287"/>
      <c r="Z371" s="287"/>
      <c r="AA371" s="281"/>
      <c r="AB371" s="290"/>
      <c r="AC371" s="290"/>
      <c r="AD371" s="290"/>
      <c r="AE371" s="289"/>
      <c r="AF371" s="280"/>
      <c r="AG371" s="280"/>
      <c r="AH371" s="281"/>
      <c r="AI371" s="281"/>
      <c r="AJ371" s="282"/>
      <c r="AK371" s="281"/>
      <c r="AL371" s="281"/>
      <c r="AM371" s="280"/>
      <c r="AN371" s="281"/>
      <c r="AO371" s="281"/>
      <c r="AP371" s="281"/>
      <c r="AQ371" s="281">
        <v>4960</v>
      </c>
      <c r="AR371" s="289"/>
      <c r="AS371" s="289"/>
    </row>
    <row r="372" spans="1:45" s="20" customFormat="1" x14ac:dyDescent="0.25">
      <c r="A372" s="363">
        <v>4961</v>
      </c>
      <c r="B372" s="281" t="s">
        <v>23</v>
      </c>
      <c r="C372" s="281">
        <v>6</v>
      </c>
      <c r="D372" s="281" t="s">
        <v>31</v>
      </c>
      <c r="E372" s="282">
        <v>681.33</v>
      </c>
      <c r="F372" s="282">
        <v>1157.24</v>
      </c>
      <c r="G372" s="280">
        <v>0</v>
      </c>
      <c r="H372" s="281">
        <v>8</v>
      </c>
      <c r="I372" s="281">
        <v>38</v>
      </c>
      <c r="J372" s="20" t="s">
        <v>817</v>
      </c>
      <c r="K372" s="281">
        <v>14</v>
      </c>
      <c r="L372" s="281" t="s">
        <v>19</v>
      </c>
      <c r="M372" s="281">
        <v>8</v>
      </c>
      <c r="N372" s="286"/>
      <c r="O372" s="288" t="s">
        <v>722</v>
      </c>
      <c r="P372" s="283"/>
      <c r="Q372" s="404"/>
      <c r="R372" s="392" t="s">
        <v>646</v>
      </c>
      <c r="S372" s="397"/>
      <c r="T372" s="281"/>
      <c r="W372" s="287"/>
      <c r="Z372" s="287"/>
      <c r="AA372" s="281"/>
      <c r="AB372" s="290"/>
      <c r="AC372" s="290"/>
      <c r="AD372" s="290"/>
      <c r="AE372" s="289"/>
      <c r="AF372" s="280"/>
      <c r="AG372" s="280"/>
      <c r="AH372" s="281"/>
      <c r="AI372" s="281"/>
      <c r="AJ372" s="282"/>
      <c r="AK372" s="281"/>
      <c r="AL372" s="281"/>
      <c r="AM372" s="280"/>
      <c r="AN372" s="281"/>
      <c r="AO372" s="281"/>
      <c r="AP372" s="281"/>
      <c r="AQ372" s="281">
        <v>4961</v>
      </c>
      <c r="AR372" s="289"/>
      <c r="AS372" s="289"/>
    </row>
    <row r="373" spans="1:45" s="20" customFormat="1" x14ac:dyDescent="0.25">
      <c r="A373" s="363">
        <v>4948</v>
      </c>
      <c r="B373" s="281" t="s">
        <v>23</v>
      </c>
      <c r="C373" s="281">
        <v>6</v>
      </c>
      <c r="D373" s="281" t="s">
        <v>870</v>
      </c>
      <c r="E373" s="282">
        <v>688.31</v>
      </c>
      <c r="F373" s="282">
        <v>1156.99</v>
      </c>
      <c r="G373" s="280">
        <v>0</v>
      </c>
      <c r="H373" s="281">
        <v>4</v>
      </c>
      <c r="I373" s="281">
        <v>173</v>
      </c>
      <c r="J373" s="20" t="s">
        <v>817</v>
      </c>
      <c r="K373" s="281">
        <v>49</v>
      </c>
      <c r="L373" s="281" t="s">
        <v>19</v>
      </c>
      <c r="M373" s="281">
        <v>10</v>
      </c>
      <c r="N373" s="286"/>
      <c r="O373" s="288" t="s">
        <v>24</v>
      </c>
      <c r="P373" s="283"/>
      <c r="Q373" s="404"/>
      <c r="R373" s="392" t="s">
        <v>646</v>
      </c>
      <c r="S373" s="397"/>
      <c r="T373" s="281"/>
      <c r="W373" s="287"/>
      <c r="Z373" s="287"/>
      <c r="AA373" s="288" t="s">
        <v>871</v>
      </c>
      <c r="AB373" s="290"/>
      <c r="AC373" s="290"/>
      <c r="AD373" s="290"/>
      <c r="AE373" s="289"/>
      <c r="AF373" s="280"/>
      <c r="AG373" s="280"/>
      <c r="AH373" s="281"/>
      <c r="AI373" s="281"/>
      <c r="AJ373" s="282"/>
      <c r="AK373" s="281"/>
      <c r="AL373" s="281"/>
      <c r="AM373" s="280"/>
      <c r="AN373" s="281"/>
      <c r="AO373" s="281"/>
      <c r="AP373" s="281"/>
      <c r="AQ373" s="281">
        <v>4948</v>
      </c>
      <c r="AR373" s="289"/>
      <c r="AS373" s="289"/>
    </row>
    <row r="374" spans="1:45" s="20" customFormat="1" ht="16.5" thickBot="1" x14ac:dyDescent="0.3">
      <c r="A374" s="363">
        <v>4949</v>
      </c>
      <c r="B374" s="281" t="s">
        <v>23</v>
      </c>
      <c r="C374" s="281">
        <v>6</v>
      </c>
      <c r="D374" s="281" t="s">
        <v>449</v>
      </c>
      <c r="E374" s="282">
        <v>687.32</v>
      </c>
      <c r="F374" s="282">
        <v>1156.1400000000001</v>
      </c>
      <c r="G374" s="280">
        <v>0</v>
      </c>
      <c r="H374" s="281">
        <v>8</v>
      </c>
      <c r="I374" s="281">
        <v>226</v>
      </c>
      <c r="J374" s="20" t="s">
        <v>817</v>
      </c>
      <c r="K374" s="281">
        <v>36</v>
      </c>
      <c r="L374" s="281" t="s">
        <v>19</v>
      </c>
      <c r="M374" s="281">
        <v>11</v>
      </c>
      <c r="N374" s="286"/>
      <c r="O374" s="288" t="s">
        <v>722</v>
      </c>
      <c r="P374" s="283"/>
      <c r="Q374" s="404"/>
      <c r="R374" s="392" t="s">
        <v>646</v>
      </c>
      <c r="S374" s="124"/>
      <c r="T374" s="281"/>
      <c r="W374" s="287"/>
      <c r="Z374" s="287"/>
      <c r="AA374" s="281" t="s">
        <v>35</v>
      </c>
      <c r="AB374" s="290"/>
      <c r="AC374" s="290"/>
      <c r="AD374" s="290"/>
      <c r="AE374" s="289"/>
      <c r="AF374" s="280"/>
      <c r="AG374" s="280"/>
      <c r="AH374" s="281"/>
      <c r="AI374" s="281"/>
      <c r="AJ374" s="282"/>
      <c r="AK374" s="281"/>
      <c r="AL374" s="281"/>
      <c r="AM374" s="280"/>
      <c r="AN374" s="281"/>
      <c r="AO374" s="281"/>
      <c r="AP374" s="281"/>
      <c r="AQ374" s="281">
        <v>4949</v>
      </c>
      <c r="AR374" s="289"/>
      <c r="AS374" s="289"/>
    </row>
    <row r="375" spans="1:45" s="20" customFormat="1" x14ac:dyDescent="0.25">
      <c r="A375" s="363">
        <v>4965</v>
      </c>
      <c r="B375" s="281" t="s">
        <v>23</v>
      </c>
      <c r="C375" s="281">
        <v>6</v>
      </c>
      <c r="D375" s="281" t="s">
        <v>88</v>
      </c>
      <c r="E375" s="282">
        <v>687.7</v>
      </c>
      <c r="F375" s="282">
        <v>1157.04</v>
      </c>
      <c r="G375" s="280">
        <v>0</v>
      </c>
      <c r="H375" s="281">
        <v>4</v>
      </c>
      <c r="I375" s="281">
        <v>31</v>
      </c>
      <c r="J375" s="20" t="s">
        <v>817</v>
      </c>
      <c r="K375" s="281">
        <v>18</v>
      </c>
      <c r="L375" s="281" t="s">
        <v>19</v>
      </c>
      <c r="M375" s="281">
        <v>7</v>
      </c>
      <c r="N375" s="286"/>
      <c r="O375" s="288" t="s">
        <v>722</v>
      </c>
      <c r="P375" s="283"/>
      <c r="Q375" s="404"/>
      <c r="R375" s="392" t="s">
        <v>646</v>
      </c>
      <c r="S375" s="397"/>
      <c r="T375" s="281"/>
      <c r="W375" s="287"/>
      <c r="Z375" s="287"/>
      <c r="AA375" s="281"/>
      <c r="AB375" s="290"/>
      <c r="AC375" s="290"/>
      <c r="AD375" s="290"/>
      <c r="AE375" s="289"/>
      <c r="AF375" s="280"/>
      <c r="AG375" s="280"/>
      <c r="AH375" s="281"/>
      <c r="AI375" s="281"/>
      <c r="AJ375" s="282"/>
      <c r="AK375" s="281"/>
      <c r="AL375" s="281"/>
      <c r="AM375" s="280"/>
      <c r="AN375" s="278"/>
      <c r="AO375" s="281"/>
      <c r="AP375" s="281"/>
      <c r="AQ375" s="281">
        <v>4965</v>
      </c>
      <c r="AR375" s="289"/>
      <c r="AS375" s="289"/>
    </row>
    <row r="376" spans="1:45" s="20" customFormat="1" x14ac:dyDescent="0.25">
      <c r="A376" s="363">
        <v>4967</v>
      </c>
      <c r="B376" s="281" t="s">
        <v>23</v>
      </c>
      <c r="C376" s="281">
        <v>6</v>
      </c>
      <c r="D376" s="281" t="s">
        <v>506</v>
      </c>
      <c r="E376" s="282">
        <v>683.7</v>
      </c>
      <c r="F376" s="282">
        <v>1157.54</v>
      </c>
      <c r="G376" s="280">
        <v>0</v>
      </c>
      <c r="H376" s="281">
        <v>4</v>
      </c>
      <c r="I376" s="281">
        <v>127</v>
      </c>
      <c r="J376" s="20" t="s">
        <v>817</v>
      </c>
      <c r="K376" s="281">
        <v>38</v>
      </c>
      <c r="L376" s="281" t="s">
        <v>19</v>
      </c>
      <c r="M376" s="281">
        <v>15</v>
      </c>
      <c r="N376" s="286"/>
      <c r="O376" s="288" t="s">
        <v>722</v>
      </c>
      <c r="P376" s="283"/>
      <c r="Q376" s="404"/>
      <c r="R376" s="392" t="s">
        <v>646</v>
      </c>
      <c r="S376" s="397"/>
      <c r="T376" s="281"/>
      <c r="W376" s="287"/>
      <c r="Z376" s="287"/>
      <c r="AA376" s="288" t="s">
        <v>869</v>
      </c>
      <c r="AB376" s="290"/>
      <c r="AC376" s="290"/>
      <c r="AD376" s="290"/>
      <c r="AE376" s="289"/>
      <c r="AF376" s="280"/>
      <c r="AG376" s="280"/>
      <c r="AH376" s="281"/>
      <c r="AI376" s="281"/>
      <c r="AJ376" s="282"/>
      <c r="AK376" s="281"/>
      <c r="AL376" s="281"/>
      <c r="AM376" s="280"/>
      <c r="AN376" s="281"/>
      <c r="AO376" s="281"/>
      <c r="AP376" s="281"/>
      <c r="AQ376" s="281">
        <v>4967</v>
      </c>
      <c r="AR376" s="289"/>
      <c r="AS376" s="289"/>
    </row>
    <row r="377" spans="1:45" s="20" customFormat="1" x14ac:dyDescent="0.25">
      <c r="A377" s="363">
        <v>4979</v>
      </c>
      <c r="B377" s="281" t="s">
        <v>23</v>
      </c>
      <c r="C377" s="281">
        <v>6</v>
      </c>
      <c r="D377" s="281" t="s">
        <v>93</v>
      </c>
      <c r="E377" s="282">
        <v>683.38</v>
      </c>
      <c r="F377" s="282">
        <v>1158.1500000000001</v>
      </c>
      <c r="G377" s="280">
        <v>0</v>
      </c>
      <c r="H377" s="281">
        <v>4</v>
      </c>
      <c r="I377" s="281">
        <v>113</v>
      </c>
      <c r="J377" s="20" t="s">
        <v>817</v>
      </c>
      <c r="K377" s="281">
        <v>27</v>
      </c>
      <c r="L377" s="281" t="s">
        <v>19</v>
      </c>
      <c r="M377" s="281">
        <v>9</v>
      </c>
      <c r="N377" s="286"/>
      <c r="O377" s="288" t="s">
        <v>24</v>
      </c>
      <c r="P377" s="283"/>
      <c r="Q377" s="404"/>
      <c r="R377" s="392" t="s">
        <v>646</v>
      </c>
      <c r="S377" s="397"/>
      <c r="T377" s="281"/>
      <c r="W377" s="287"/>
      <c r="Z377" s="287"/>
      <c r="AA377" s="281"/>
      <c r="AB377" s="290"/>
      <c r="AC377" s="290"/>
      <c r="AD377" s="290"/>
      <c r="AE377" s="289"/>
      <c r="AF377" s="280"/>
      <c r="AG377" s="280"/>
      <c r="AH377" s="281"/>
      <c r="AI377" s="281"/>
      <c r="AJ377" s="282"/>
      <c r="AK377" s="281"/>
      <c r="AL377" s="281"/>
      <c r="AM377" s="280"/>
      <c r="AN377" s="281"/>
      <c r="AO377" s="281"/>
      <c r="AP377" s="281"/>
      <c r="AQ377" s="281">
        <v>4979</v>
      </c>
      <c r="AR377" s="289"/>
      <c r="AS377" s="289"/>
    </row>
    <row r="378" spans="1:45" s="20" customFormat="1" x14ac:dyDescent="0.25">
      <c r="A378" s="363">
        <v>4977</v>
      </c>
      <c r="B378" s="281" t="s">
        <v>23</v>
      </c>
      <c r="C378" s="281">
        <v>6</v>
      </c>
      <c r="D378" s="281" t="s">
        <v>139</v>
      </c>
      <c r="E378" s="282">
        <v>682.96</v>
      </c>
      <c r="F378" s="282">
        <v>1158.81</v>
      </c>
      <c r="G378" s="280">
        <v>0</v>
      </c>
      <c r="H378" s="281">
        <v>4</v>
      </c>
      <c r="I378" s="281">
        <v>113</v>
      </c>
      <c r="J378" s="20" t="s">
        <v>817</v>
      </c>
      <c r="K378" s="281">
        <v>26</v>
      </c>
      <c r="L378" s="284" t="s">
        <v>27</v>
      </c>
      <c r="M378" s="281">
        <v>9</v>
      </c>
      <c r="N378" s="286"/>
      <c r="O378" s="288" t="s">
        <v>722</v>
      </c>
      <c r="P378" s="283"/>
      <c r="Q378" s="404"/>
      <c r="R378" s="392" t="s">
        <v>646</v>
      </c>
      <c r="S378" s="397"/>
      <c r="T378" s="281"/>
      <c r="W378" s="287"/>
      <c r="Z378" s="287"/>
      <c r="AA378" s="281"/>
      <c r="AB378" s="290"/>
      <c r="AC378" s="290"/>
      <c r="AD378" s="290"/>
      <c r="AE378" s="289"/>
      <c r="AF378" s="280"/>
      <c r="AG378" s="280"/>
      <c r="AH378" s="281"/>
      <c r="AI378" s="281"/>
      <c r="AJ378" s="282"/>
      <c r="AK378" s="281"/>
      <c r="AL378" s="281"/>
      <c r="AM378" s="285"/>
      <c r="AN378" s="281"/>
      <c r="AO378" s="281"/>
      <c r="AP378" s="281"/>
      <c r="AQ378" s="281">
        <v>4977</v>
      </c>
      <c r="AR378" s="289"/>
      <c r="AS378" s="289"/>
    </row>
    <row r="379" spans="1:45" s="20" customFormat="1" x14ac:dyDescent="0.25">
      <c r="A379" s="363">
        <v>4982</v>
      </c>
      <c r="B379" s="281" t="s">
        <v>23</v>
      </c>
      <c r="C379" s="281">
        <v>6</v>
      </c>
      <c r="D379" s="281" t="s">
        <v>193</v>
      </c>
      <c r="E379" s="282">
        <v>684.65</v>
      </c>
      <c r="F379" s="282">
        <v>1158.71</v>
      </c>
      <c r="G379" s="280">
        <v>0</v>
      </c>
      <c r="H379" s="281">
        <v>4</v>
      </c>
      <c r="I379" s="281">
        <v>88</v>
      </c>
      <c r="J379" s="20" t="s">
        <v>817</v>
      </c>
      <c r="K379" s="281">
        <v>47</v>
      </c>
      <c r="L379" s="281" t="s">
        <v>19</v>
      </c>
      <c r="M379" s="281">
        <v>18</v>
      </c>
      <c r="N379" s="286"/>
      <c r="O379" s="288" t="s">
        <v>722</v>
      </c>
      <c r="P379" s="283"/>
      <c r="Q379" s="404"/>
      <c r="R379" s="392" t="s">
        <v>646</v>
      </c>
      <c r="S379" s="397"/>
      <c r="T379" s="281"/>
      <c r="W379" s="287"/>
      <c r="Z379" s="287"/>
      <c r="AA379" s="281"/>
      <c r="AB379" s="290"/>
      <c r="AC379" s="290"/>
      <c r="AD379" s="290"/>
      <c r="AE379" s="289"/>
      <c r="AF379" s="280"/>
      <c r="AG379" s="280"/>
      <c r="AH379" s="281"/>
      <c r="AI379" s="281"/>
      <c r="AJ379" s="282"/>
      <c r="AK379" s="281"/>
      <c r="AL379" s="281"/>
      <c r="AM379" s="280"/>
      <c r="AN379" s="281"/>
      <c r="AO379" s="281"/>
      <c r="AP379" s="281"/>
      <c r="AQ379" s="281">
        <v>4982</v>
      </c>
      <c r="AR379" s="289"/>
      <c r="AS379" s="289"/>
    </row>
    <row r="380" spans="1:45" s="20" customFormat="1" x14ac:dyDescent="0.25">
      <c r="A380" s="363">
        <v>4983</v>
      </c>
      <c r="B380" s="281" t="s">
        <v>23</v>
      </c>
      <c r="C380" s="281">
        <v>6</v>
      </c>
      <c r="D380" s="281" t="s">
        <v>457</v>
      </c>
      <c r="E380" s="282">
        <v>685.11</v>
      </c>
      <c r="F380" s="282">
        <v>1158.4000000000001</v>
      </c>
      <c r="G380" s="280">
        <v>0</v>
      </c>
      <c r="H380" s="281">
        <v>13</v>
      </c>
      <c r="I380" s="281">
        <v>75</v>
      </c>
      <c r="J380" s="20" t="s">
        <v>817</v>
      </c>
      <c r="K380" s="281">
        <v>37</v>
      </c>
      <c r="L380" s="281" t="s">
        <v>19</v>
      </c>
      <c r="M380" s="281">
        <v>15</v>
      </c>
      <c r="N380" s="286"/>
      <c r="O380" s="288" t="s">
        <v>722</v>
      </c>
      <c r="P380" s="283"/>
      <c r="Q380" s="404"/>
      <c r="R380" s="392" t="s">
        <v>646</v>
      </c>
      <c r="S380" s="124"/>
      <c r="T380" s="281"/>
      <c r="W380" s="287"/>
      <c r="Z380" s="287"/>
      <c r="AA380" s="281" t="s">
        <v>246</v>
      </c>
      <c r="AB380" s="290"/>
      <c r="AC380" s="290"/>
      <c r="AD380" s="290"/>
      <c r="AE380" s="289"/>
      <c r="AF380" s="280"/>
      <c r="AG380" s="280"/>
      <c r="AH380" s="281"/>
      <c r="AI380" s="281"/>
      <c r="AJ380" s="282"/>
      <c r="AK380" s="281"/>
      <c r="AL380" s="281"/>
      <c r="AM380" s="280"/>
      <c r="AN380" s="281"/>
      <c r="AO380" s="281"/>
      <c r="AP380" s="281"/>
      <c r="AQ380" s="281">
        <v>4983</v>
      </c>
      <c r="AR380" s="289"/>
      <c r="AS380" s="289"/>
    </row>
    <row r="381" spans="1:45" s="20" customFormat="1" x14ac:dyDescent="0.25">
      <c r="A381" s="363">
        <v>4971</v>
      </c>
      <c r="B381" s="281" t="s">
        <v>23</v>
      </c>
      <c r="C381" s="281">
        <v>6</v>
      </c>
      <c r="D381" s="281" t="s">
        <v>872</v>
      </c>
      <c r="E381" s="282">
        <v>689.14</v>
      </c>
      <c r="F381" s="282">
        <v>1158.9100000000001</v>
      </c>
      <c r="G381" s="280">
        <v>0</v>
      </c>
      <c r="H381" s="281">
        <v>4</v>
      </c>
      <c r="I381" s="281">
        <v>113</v>
      </c>
      <c r="J381" s="20" t="s">
        <v>817</v>
      </c>
      <c r="K381" s="281">
        <v>27</v>
      </c>
      <c r="L381" s="281" t="s">
        <v>19</v>
      </c>
      <c r="M381" s="281">
        <v>7</v>
      </c>
      <c r="N381" s="286"/>
      <c r="O381" s="288" t="s">
        <v>24</v>
      </c>
      <c r="P381" s="283"/>
      <c r="Q381" s="404"/>
      <c r="R381" s="392" t="s">
        <v>646</v>
      </c>
      <c r="S381" s="397"/>
      <c r="T381" s="281"/>
      <c r="W381" s="287"/>
      <c r="Z381" s="287"/>
      <c r="AA381" s="281"/>
      <c r="AB381" s="290"/>
      <c r="AC381" s="281"/>
      <c r="AD381" s="290"/>
      <c r="AE381" s="310"/>
      <c r="AF381" s="280"/>
      <c r="AG381" s="280"/>
      <c r="AH381" s="281"/>
      <c r="AI381" s="281"/>
      <c r="AJ381" s="282"/>
      <c r="AK381" s="281"/>
      <c r="AL381" s="281"/>
      <c r="AM381" s="280"/>
      <c r="AN381" s="281"/>
      <c r="AO381" s="281"/>
      <c r="AP381" s="281"/>
      <c r="AQ381" s="281">
        <v>4971</v>
      </c>
      <c r="AR381" s="289"/>
      <c r="AS381" s="289"/>
    </row>
    <row r="382" spans="1:45" s="20" customFormat="1" x14ac:dyDescent="0.25">
      <c r="A382" s="363">
        <v>4985</v>
      </c>
      <c r="B382" s="281" t="s">
        <v>23</v>
      </c>
      <c r="C382" s="281">
        <v>6</v>
      </c>
      <c r="D382" s="281" t="s">
        <v>90</v>
      </c>
      <c r="E382" s="282">
        <v>686.48</v>
      </c>
      <c r="F382" s="282">
        <v>1158.46</v>
      </c>
      <c r="G382" s="280">
        <v>0</v>
      </c>
      <c r="H382" s="281">
        <v>4</v>
      </c>
      <c r="I382" s="281">
        <v>39</v>
      </c>
      <c r="J382" s="20" t="s">
        <v>817</v>
      </c>
      <c r="K382" s="281">
        <v>17</v>
      </c>
      <c r="L382" s="284" t="s">
        <v>27</v>
      </c>
      <c r="M382" s="281">
        <v>11</v>
      </c>
      <c r="N382" s="286"/>
      <c r="O382" s="288" t="s">
        <v>722</v>
      </c>
      <c r="P382" s="283"/>
      <c r="Q382" s="404"/>
      <c r="R382" s="392" t="s">
        <v>646</v>
      </c>
      <c r="S382" s="397"/>
      <c r="T382" s="281"/>
      <c r="W382" s="287"/>
      <c r="Z382" s="287"/>
      <c r="AA382" s="281"/>
      <c r="AB382" s="290"/>
      <c r="AC382" s="281"/>
      <c r="AD382" s="290"/>
      <c r="AE382" s="310"/>
      <c r="AF382" s="280"/>
      <c r="AG382" s="280"/>
      <c r="AH382" s="281"/>
      <c r="AI382" s="281"/>
      <c r="AJ382" s="282"/>
      <c r="AK382" s="281"/>
      <c r="AL382" s="281"/>
      <c r="AM382" s="285"/>
      <c r="AN382" s="281"/>
      <c r="AO382" s="281"/>
      <c r="AP382" s="281"/>
      <c r="AQ382" s="281">
        <v>4985</v>
      </c>
      <c r="AR382" s="289"/>
      <c r="AS382" s="289"/>
    </row>
    <row r="383" spans="1:45" s="20" customFormat="1" x14ac:dyDescent="0.25">
      <c r="A383" s="363">
        <v>4994</v>
      </c>
      <c r="B383" s="281" t="s">
        <v>23</v>
      </c>
      <c r="C383" s="281">
        <v>6</v>
      </c>
      <c r="D383" s="281" t="s">
        <v>469</v>
      </c>
      <c r="E383" s="282">
        <v>687.53</v>
      </c>
      <c r="F383" s="282">
        <v>1159.95</v>
      </c>
      <c r="G383" s="280">
        <v>0</v>
      </c>
      <c r="H383" s="281">
        <v>4</v>
      </c>
      <c r="I383" s="281">
        <v>190</v>
      </c>
      <c r="J383" s="20" t="s">
        <v>817</v>
      </c>
      <c r="K383" s="281">
        <v>47</v>
      </c>
      <c r="L383" s="284" t="s">
        <v>27</v>
      </c>
      <c r="M383" s="281">
        <v>8</v>
      </c>
      <c r="N383" s="286"/>
      <c r="O383" s="288" t="s">
        <v>793</v>
      </c>
      <c r="P383" s="283"/>
      <c r="Q383" s="404"/>
      <c r="R383" s="392" t="s">
        <v>646</v>
      </c>
      <c r="S383" s="397"/>
      <c r="T383" s="281"/>
      <c r="W383" s="287"/>
      <c r="Z383" s="287"/>
      <c r="AA383" s="288" t="s">
        <v>871</v>
      </c>
      <c r="AB383" s="290"/>
      <c r="AC383" s="281"/>
      <c r="AD383" s="290"/>
      <c r="AE383" s="310"/>
      <c r="AF383" s="280"/>
      <c r="AG383" s="280"/>
      <c r="AH383" s="281"/>
      <c r="AI383" s="281"/>
      <c r="AJ383" s="282"/>
      <c r="AK383" s="281"/>
      <c r="AL383" s="281"/>
      <c r="AM383" s="285"/>
      <c r="AN383" s="281"/>
      <c r="AO383" s="281"/>
      <c r="AP383" s="281"/>
      <c r="AQ383" s="281">
        <v>4994</v>
      </c>
      <c r="AR383" s="289"/>
      <c r="AS383" s="289"/>
    </row>
    <row r="384" spans="1:45" s="20" customFormat="1" x14ac:dyDescent="0.25">
      <c r="A384" s="363">
        <v>15833</v>
      </c>
      <c r="B384" s="281" t="s">
        <v>23</v>
      </c>
      <c r="C384" s="281">
        <v>6</v>
      </c>
      <c r="D384" s="281" t="s">
        <v>99</v>
      </c>
      <c r="E384" s="282">
        <v>687.16</v>
      </c>
      <c r="F384" s="282">
        <v>1161.3399999999999</v>
      </c>
      <c r="G384" s="280">
        <v>0</v>
      </c>
      <c r="H384" s="281">
        <v>4</v>
      </c>
      <c r="I384" s="281">
        <v>76</v>
      </c>
      <c r="J384" s="20" t="s">
        <v>817</v>
      </c>
      <c r="K384" s="281">
        <v>39</v>
      </c>
      <c r="L384" s="281" t="s">
        <v>19</v>
      </c>
      <c r="M384" s="281">
        <v>9</v>
      </c>
      <c r="N384" s="286"/>
      <c r="O384" s="288" t="s">
        <v>722</v>
      </c>
      <c r="P384" s="283"/>
      <c r="Q384" s="404"/>
      <c r="R384" s="392" t="s">
        <v>646</v>
      </c>
      <c r="S384" s="397"/>
      <c r="T384" s="281"/>
      <c r="W384" s="287"/>
      <c r="Z384" s="287"/>
      <c r="AA384" s="281"/>
      <c r="AB384" s="290"/>
      <c r="AC384" s="281"/>
      <c r="AD384" s="290"/>
      <c r="AE384" s="310"/>
      <c r="AF384" s="280"/>
      <c r="AG384" s="280"/>
      <c r="AH384" s="281"/>
      <c r="AI384" s="281"/>
      <c r="AJ384" s="282"/>
      <c r="AK384" s="281"/>
      <c r="AL384" s="281"/>
      <c r="AM384" s="280"/>
      <c r="AN384" s="300"/>
      <c r="AO384" s="281"/>
      <c r="AP384" s="281"/>
      <c r="AQ384" s="281">
        <v>15833</v>
      </c>
      <c r="AR384" s="289"/>
      <c r="AS384" s="289"/>
    </row>
    <row r="385" spans="1:45" s="20" customFormat="1" x14ac:dyDescent="0.25">
      <c r="A385" s="363">
        <v>15843</v>
      </c>
      <c r="B385" s="281" t="s">
        <v>23</v>
      </c>
      <c r="C385" s="281">
        <v>6</v>
      </c>
      <c r="D385" s="281" t="s">
        <v>372</v>
      </c>
      <c r="E385" s="282">
        <v>686.79</v>
      </c>
      <c r="F385" s="282">
        <v>1160.6199999999999</v>
      </c>
      <c r="G385" s="280">
        <v>0</v>
      </c>
      <c r="H385" s="281">
        <v>13</v>
      </c>
      <c r="I385" s="281">
        <v>67</v>
      </c>
      <c r="J385" s="20" t="s">
        <v>817</v>
      </c>
      <c r="K385" s="281">
        <v>23</v>
      </c>
      <c r="L385" s="281" t="s">
        <v>19</v>
      </c>
      <c r="M385" s="281">
        <v>2</v>
      </c>
      <c r="N385" s="286" t="s">
        <v>39</v>
      </c>
      <c r="O385" s="286"/>
      <c r="P385" s="283"/>
      <c r="Q385" s="404"/>
      <c r="R385" s="392" t="s">
        <v>646</v>
      </c>
      <c r="S385" s="124"/>
      <c r="T385" s="281"/>
      <c r="W385" s="287"/>
      <c r="Z385" s="287"/>
      <c r="AA385" s="281" t="s">
        <v>368</v>
      </c>
      <c r="AB385" s="290"/>
      <c r="AC385" s="281"/>
      <c r="AD385" s="290"/>
      <c r="AE385" s="310"/>
      <c r="AF385" s="280"/>
      <c r="AG385" s="280"/>
      <c r="AH385" s="281"/>
      <c r="AI385" s="281"/>
      <c r="AJ385" s="282"/>
      <c r="AK385" s="281"/>
      <c r="AL385" s="281"/>
      <c r="AM385" s="280"/>
      <c r="AN385" s="300"/>
      <c r="AO385" s="281"/>
      <c r="AP385" s="281"/>
      <c r="AQ385" s="281">
        <v>15843</v>
      </c>
      <c r="AR385" s="289"/>
      <c r="AS385" s="289"/>
    </row>
    <row r="386" spans="1:45" s="20" customFormat="1" x14ac:dyDescent="0.25">
      <c r="A386" s="363">
        <v>15846</v>
      </c>
      <c r="B386" s="281" t="s">
        <v>23</v>
      </c>
      <c r="C386" s="281">
        <v>6</v>
      </c>
      <c r="D386" s="281" t="s">
        <v>372</v>
      </c>
      <c r="E386" s="282">
        <v>686.08</v>
      </c>
      <c r="F386" s="282">
        <v>1160.5899999999999</v>
      </c>
      <c r="G386" s="280">
        <v>0</v>
      </c>
      <c r="H386" s="281">
        <v>8</v>
      </c>
      <c r="I386" s="281">
        <v>57</v>
      </c>
      <c r="J386" s="20" t="s">
        <v>817</v>
      </c>
      <c r="K386" s="281">
        <v>18</v>
      </c>
      <c r="L386" s="281" t="s">
        <v>19</v>
      </c>
      <c r="M386" s="281">
        <v>11</v>
      </c>
      <c r="N386" s="286"/>
      <c r="O386" s="288" t="s">
        <v>722</v>
      </c>
      <c r="P386" s="283"/>
      <c r="Q386" s="404"/>
      <c r="R386" s="392" t="s">
        <v>646</v>
      </c>
      <c r="S386" s="397"/>
      <c r="T386" s="281"/>
      <c r="W386" s="287"/>
      <c r="Z386" s="287"/>
      <c r="AA386" s="281"/>
      <c r="AB386" s="290"/>
      <c r="AC386" s="281"/>
      <c r="AD386" s="290"/>
      <c r="AE386" s="310"/>
      <c r="AF386" s="280"/>
      <c r="AG386" s="280"/>
      <c r="AH386" s="281"/>
      <c r="AI386" s="281"/>
      <c r="AJ386" s="282"/>
      <c r="AK386" s="281"/>
      <c r="AL386" s="281"/>
      <c r="AM386" s="280"/>
      <c r="AN386" s="300"/>
      <c r="AO386" s="281"/>
      <c r="AP386" s="281"/>
      <c r="AQ386" s="281">
        <v>15846</v>
      </c>
      <c r="AR386" s="289"/>
      <c r="AS386" s="289"/>
    </row>
    <row r="387" spans="1:45" s="20" customFormat="1" x14ac:dyDescent="0.25">
      <c r="A387" s="363">
        <v>4920</v>
      </c>
      <c r="B387" s="281" t="s">
        <v>23</v>
      </c>
      <c r="C387" s="281">
        <v>6</v>
      </c>
      <c r="D387" s="281" t="s">
        <v>454</v>
      </c>
      <c r="E387" s="282">
        <v>684.79</v>
      </c>
      <c r="F387" s="282">
        <v>1154.82</v>
      </c>
      <c r="G387" s="280"/>
      <c r="H387" s="281">
        <v>8</v>
      </c>
      <c r="I387" s="281">
        <v>113</v>
      </c>
      <c r="K387" s="281">
        <v>22</v>
      </c>
      <c r="L387" s="281" t="s">
        <v>19</v>
      </c>
      <c r="M387" s="281">
        <v>10</v>
      </c>
      <c r="N387" s="283"/>
      <c r="O387" s="288" t="s">
        <v>722</v>
      </c>
      <c r="P387" s="283"/>
      <c r="Q387" s="404"/>
      <c r="R387" s="397"/>
      <c r="S387" s="397"/>
      <c r="T387" s="281" t="s">
        <v>867</v>
      </c>
      <c r="U387" s="47"/>
      <c r="W387" s="287"/>
      <c r="Y387" s="286"/>
      <c r="Z387" s="287"/>
      <c r="AA387" s="281"/>
      <c r="AB387" s="290"/>
      <c r="AC387" s="290"/>
      <c r="AD387" s="290"/>
      <c r="AE387" s="289"/>
      <c r="AF387" s="280"/>
      <c r="AG387" s="280"/>
      <c r="AH387" s="281"/>
      <c r="AI387" s="281"/>
      <c r="AJ387" s="282"/>
      <c r="AK387" s="281"/>
      <c r="AL387" s="281"/>
      <c r="AM387" s="280"/>
      <c r="AN387" s="300"/>
      <c r="AO387" s="281"/>
      <c r="AP387" s="281"/>
      <c r="AQ387" s="281">
        <v>4920</v>
      </c>
      <c r="AR387" s="289"/>
      <c r="AS387" s="289"/>
    </row>
    <row r="388" spans="1:45" s="20" customFormat="1" x14ac:dyDescent="0.25">
      <c r="A388" s="363">
        <v>4931</v>
      </c>
      <c r="B388" s="281" t="s">
        <v>23</v>
      </c>
      <c r="C388" s="281">
        <v>6</v>
      </c>
      <c r="D388" s="281" t="s">
        <v>360</v>
      </c>
      <c r="E388" s="282">
        <v>686.54</v>
      </c>
      <c r="F388" s="282">
        <v>1155.55</v>
      </c>
      <c r="G388" s="280"/>
      <c r="H388" s="281">
        <v>4</v>
      </c>
      <c r="I388" s="281">
        <v>100</v>
      </c>
      <c r="K388" s="281">
        <v>38</v>
      </c>
      <c r="L388" s="284" t="s">
        <v>27</v>
      </c>
      <c r="M388" s="281">
        <v>19</v>
      </c>
      <c r="N388" s="283"/>
      <c r="O388" s="288" t="s">
        <v>722</v>
      </c>
      <c r="P388" s="283"/>
      <c r="Q388" s="404"/>
      <c r="R388" s="397"/>
      <c r="S388" s="397"/>
      <c r="T388" s="281" t="s">
        <v>867</v>
      </c>
      <c r="U388" s="47"/>
      <c r="W388" s="287"/>
      <c r="Y388" s="286"/>
      <c r="Z388" s="287"/>
      <c r="AA388" s="281"/>
      <c r="AB388" s="290"/>
      <c r="AC388" s="290"/>
      <c r="AD388" s="290"/>
      <c r="AE388" s="289"/>
      <c r="AF388" s="280"/>
      <c r="AG388" s="280"/>
      <c r="AH388" s="281"/>
      <c r="AI388" s="281"/>
      <c r="AJ388" s="282"/>
      <c r="AK388" s="281"/>
      <c r="AL388" s="281"/>
      <c r="AM388" s="285"/>
      <c r="AN388" s="281"/>
      <c r="AO388" s="281"/>
      <c r="AP388" s="281"/>
      <c r="AQ388" s="281">
        <v>4931</v>
      </c>
      <c r="AR388" s="289"/>
      <c r="AS388" s="289"/>
    </row>
    <row r="389" spans="1:45" s="20" customFormat="1" x14ac:dyDescent="0.25">
      <c r="A389" s="363">
        <v>4932</v>
      </c>
      <c r="B389" s="281" t="s">
        <v>23</v>
      </c>
      <c r="C389" s="281">
        <v>6</v>
      </c>
      <c r="D389" s="281" t="s">
        <v>360</v>
      </c>
      <c r="E389" s="282">
        <v>686.87</v>
      </c>
      <c r="F389" s="282">
        <v>1155.58</v>
      </c>
      <c r="G389" s="280"/>
      <c r="H389" s="281">
        <v>4</v>
      </c>
      <c r="I389" s="281">
        <v>88</v>
      </c>
      <c r="K389" s="281">
        <v>33</v>
      </c>
      <c r="L389" s="281" t="s">
        <v>19</v>
      </c>
      <c r="M389" s="281">
        <v>8</v>
      </c>
      <c r="N389" s="283"/>
      <c r="O389" s="288" t="s">
        <v>722</v>
      </c>
      <c r="P389" s="283"/>
      <c r="Q389" s="404"/>
      <c r="R389" s="397"/>
      <c r="S389" s="397"/>
      <c r="T389" s="281" t="s">
        <v>867</v>
      </c>
      <c r="U389" s="47"/>
      <c r="W389" s="287"/>
      <c r="Y389" s="286"/>
      <c r="Z389" s="287"/>
      <c r="AA389" s="281"/>
      <c r="AB389" s="290"/>
      <c r="AC389" s="290"/>
      <c r="AD389" s="290"/>
      <c r="AE389" s="289"/>
      <c r="AF389" s="280"/>
      <c r="AG389" s="280"/>
      <c r="AH389" s="281"/>
      <c r="AI389" s="281"/>
      <c r="AJ389" s="282"/>
      <c r="AK389" s="281"/>
      <c r="AL389" s="281"/>
      <c r="AM389" s="280"/>
      <c r="AN389" s="281"/>
      <c r="AO389" s="281"/>
      <c r="AP389" s="281"/>
      <c r="AQ389" s="281">
        <v>4932</v>
      </c>
      <c r="AR389" s="289"/>
      <c r="AS389" s="289"/>
    </row>
    <row r="390" spans="1:45" s="20" customFormat="1" x14ac:dyDescent="0.25">
      <c r="A390" s="363">
        <v>4930</v>
      </c>
      <c r="B390" s="281" t="s">
        <v>23</v>
      </c>
      <c r="C390" s="281">
        <v>6</v>
      </c>
      <c r="D390" s="281" t="s">
        <v>355</v>
      </c>
      <c r="E390" s="282">
        <v>687.07</v>
      </c>
      <c r="F390" s="282">
        <v>1155.72</v>
      </c>
      <c r="G390" s="280"/>
      <c r="H390" s="281">
        <v>4</v>
      </c>
      <c r="I390" s="281">
        <v>48</v>
      </c>
      <c r="K390" s="281">
        <v>32</v>
      </c>
      <c r="L390" s="281" t="s">
        <v>19</v>
      </c>
      <c r="M390" s="281">
        <v>13</v>
      </c>
      <c r="N390" s="283"/>
      <c r="O390" s="288" t="s">
        <v>722</v>
      </c>
      <c r="P390" s="283"/>
      <c r="Q390" s="404"/>
      <c r="R390" s="397"/>
      <c r="S390" s="397"/>
      <c r="T390" s="281" t="s">
        <v>867</v>
      </c>
      <c r="U390" s="47"/>
      <c r="W390" s="287"/>
      <c r="Y390" s="286"/>
      <c r="Z390" s="287"/>
      <c r="AA390" s="281"/>
      <c r="AB390" s="290"/>
      <c r="AC390" s="290"/>
      <c r="AD390" s="290"/>
      <c r="AE390" s="289"/>
      <c r="AF390" s="280"/>
      <c r="AG390" s="280"/>
      <c r="AH390" s="281"/>
      <c r="AI390" s="281"/>
      <c r="AJ390" s="282"/>
      <c r="AK390" s="281"/>
      <c r="AL390" s="281"/>
      <c r="AM390" s="280"/>
      <c r="AN390" s="281"/>
      <c r="AO390" s="281"/>
      <c r="AP390" s="281"/>
      <c r="AQ390" s="281">
        <v>4930</v>
      </c>
      <c r="AR390" s="289"/>
      <c r="AS390" s="289"/>
    </row>
    <row r="391" spans="1:45" s="20" customFormat="1" x14ac:dyDescent="0.25">
      <c r="A391" s="309">
        <v>4946</v>
      </c>
      <c r="B391" s="299" t="s">
        <v>23</v>
      </c>
      <c r="C391" s="299">
        <v>6</v>
      </c>
      <c r="D391" s="299" t="s">
        <v>21</v>
      </c>
      <c r="E391" s="301">
        <v>689.82</v>
      </c>
      <c r="F391" s="301">
        <v>1156.49</v>
      </c>
      <c r="G391" s="302"/>
      <c r="H391" s="299">
        <v>8</v>
      </c>
      <c r="I391" s="299">
        <v>86</v>
      </c>
      <c r="K391" s="299">
        <v>21</v>
      </c>
      <c r="L391" s="299" t="s">
        <v>19</v>
      </c>
      <c r="M391" s="299">
        <v>7</v>
      </c>
      <c r="N391" s="303"/>
      <c r="O391" s="288" t="s">
        <v>722</v>
      </c>
      <c r="P391" s="303"/>
      <c r="Q391" s="412"/>
      <c r="R391" s="398"/>
      <c r="S391" s="398"/>
      <c r="T391" s="281" t="s">
        <v>867</v>
      </c>
      <c r="U391" s="47"/>
      <c r="W391" s="306"/>
      <c r="Y391" s="305"/>
      <c r="Z391" s="306"/>
      <c r="AA391" s="299"/>
      <c r="AB391" s="308"/>
      <c r="AC391" s="308"/>
      <c r="AD391" s="308"/>
      <c r="AE391" s="309"/>
      <c r="AF391" s="302"/>
      <c r="AG391" s="302"/>
      <c r="AH391" s="299"/>
      <c r="AI391" s="299"/>
      <c r="AJ391" s="301"/>
      <c r="AK391" s="299"/>
      <c r="AL391" s="299"/>
      <c r="AM391" s="302"/>
      <c r="AN391" s="299"/>
      <c r="AO391" s="299"/>
      <c r="AP391" s="299"/>
      <c r="AQ391" s="299">
        <v>4946</v>
      </c>
      <c r="AR391" s="309"/>
      <c r="AS391" s="309"/>
    </row>
    <row r="392" spans="1:45" s="20" customFormat="1" x14ac:dyDescent="0.25">
      <c r="A392" s="363">
        <v>4972</v>
      </c>
      <c r="B392" s="281" t="s">
        <v>23</v>
      </c>
      <c r="C392" s="281">
        <v>6</v>
      </c>
      <c r="D392" s="281" t="s">
        <v>362</v>
      </c>
      <c r="E392" s="282">
        <v>680.26</v>
      </c>
      <c r="F392" s="282">
        <v>1158.8</v>
      </c>
      <c r="G392" s="280"/>
      <c r="H392" s="281">
        <v>8</v>
      </c>
      <c r="I392" s="281">
        <v>154</v>
      </c>
      <c r="J392" s="286"/>
      <c r="K392" s="281">
        <v>45</v>
      </c>
      <c r="L392" s="281" t="s">
        <v>19</v>
      </c>
      <c r="M392" s="281">
        <v>14</v>
      </c>
      <c r="N392" s="286"/>
      <c r="O392" s="288" t="s">
        <v>722</v>
      </c>
      <c r="P392" s="287" t="s">
        <v>275</v>
      </c>
      <c r="Q392" s="404"/>
      <c r="R392" s="397"/>
      <c r="S392" s="397"/>
      <c r="T392" s="281" t="s">
        <v>867</v>
      </c>
      <c r="U392" s="47"/>
      <c r="Z392" s="287"/>
      <c r="AA392" s="310"/>
      <c r="AB392" s="290"/>
      <c r="AC392" s="281"/>
      <c r="AD392" s="290"/>
      <c r="AF392" s="280"/>
      <c r="AG392" s="280"/>
      <c r="AH392" s="281"/>
      <c r="AI392" s="281"/>
      <c r="AJ392" s="282"/>
      <c r="AK392" s="281"/>
      <c r="AL392" s="281"/>
      <c r="AM392" s="280"/>
      <c r="AN392" s="281"/>
      <c r="AO392" s="281"/>
      <c r="AP392" s="281"/>
      <c r="AQ392" s="281">
        <v>4972</v>
      </c>
      <c r="AR392" s="289"/>
      <c r="AS392" s="289"/>
    </row>
    <row r="393" spans="1:45" s="20" customFormat="1" x14ac:dyDescent="0.25">
      <c r="A393" s="363">
        <v>4992</v>
      </c>
      <c r="B393" s="281" t="s">
        <v>23</v>
      </c>
      <c r="C393" s="281">
        <v>6</v>
      </c>
      <c r="D393" s="281" t="s">
        <v>866</v>
      </c>
      <c r="E393" s="282">
        <v>681.22</v>
      </c>
      <c r="F393" s="282">
        <v>1159.19</v>
      </c>
      <c r="G393" s="280"/>
      <c r="H393" s="281">
        <v>8</v>
      </c>
      <c r="I393" s="281">
        <v>78</v>
      </c>
      <c r="J393" s="286"/>
      <c r="K393" s="281">
        <v>25</v>
      </c>
      <c r="L393" s="281" t="s">
        <v>19</v>
      </c>
      <c r="M393" s="281">
        <v>12</v>
      </c>
      <c r="N393" s="286"/>
      <c r="O393" s="288" t="s">
        <v>722</v>
      </c>
      <c r="P393" s="287" t="s">
        <v>275</v>
      </c>
      <c r="Q393" s="404"/>
      <c r="R393" s="397"/>
      <c r="S393" s="397"/>
      <c r="T393" s="281" t="s">
        <v>867</v>
      </c>
      <c r="U393" s="47"/>
      <c r="Z393" s="287"/>
      <c r="AA393" s="310"/>
      <c r="AB393" s="290"/>
      <c r="AC393" s="281"/>
      <c r="AD393" s="290"/>
      <c r="AF393" s="280"/>
      <c r="AG393" s="280"/>
      <c r="AH393" s="281"/>
      <c r="AI393" s="281"/>
      <c r="AJ393" s="282"/>
      <c r="AK393" s="281"/>
      <c r="AL393" s="281"/>
      <c r="AM393" s="280"/>
      <c r="AN393" s="281"/>
      <c r="AO393" s="281"/>
      <c r="AP393" s="281"/>
      <c r="AQ393" s="281">
        <v>4992</v>
      </c>
      <c r="AR393" s="289"/>
      <c r="AS393" s="289"/>
    </row>
    <row r="394" spans="1:45" s="20" customFormat="1" x14ac:dyDescent="0.25">
      <c r="A394" s="363">
        <v>15835</v>
      </c>
      <c r="B394" s="281" t="s">
        <v>23</v>
      </c>
      <c r="C394" s="281">
        <v>6</v>
      </c>
      <c r="D394" s="281" t="s">
        <v>451</v>
      </c>
      <c r="E394" s="282">
        <v>686.57</v>
      </c>
      <c r="F394" s="282">
        <v>1161.42</v>
      </c>
      <c r="G394" s="280"/>
      <c r="H394" s="280">
        <v>8</v>
      </c>
      <c r="I394" s="281">
        <v>64</v>
      </c>
      <c r="J394" s="286"/>
      <c r="K394" s="281">
        <v>31</v>
      </c>
      <c r="L394" s="281" t="s">
        <v>19</v>
      </c>
      <c r="M394" s="281">
        <v>14</v>
      </c>
      <c r="N394" s="286"/>
      <c r="O394" s="288" t="s">
        <v>722</v>
      </c>
      <c r="P394" s="287" t="s">
        <v>275</v>
      </c>
      <c r="Q394" s="404"/>
      <c r="R394" s="397"/>
      <c r="S394" s="397"/>
      <c r="T394" s="281" t="s">
        <v>867</v>
      </c>
      <c r="U394" s="47"/>
      <c r="Z394" s="287"/>
      <c r="AA394" s="310"/>
      <c r="AB394" s="290"/>
      <c r="AC394" s="281"/>
      <c r="AD394" s="290"/>
      <c r="AF394" s="280"/>
      <c r="AG394" s="280"/>
      <c r="AH394" s="281"/>
      <c r="AI394" s="281"/>
      <c r="AJ394" s="282"/>
      <c r="AK394" s="281"/>
      <c r="AL394" s="281"/>
      <c r="AM394" s="280"/>
      <c r="AN394" s="300"/>
      <c r="AO394" s="281"/>
      <c r="AP394" s="281"/>
      <c r="AQ394" s="281">
        <v>15835</v>
      </c>
      <c r="AR394" s="289"/>
      <c r="AS394" s="289"/>
    </row>
    <row r="395" spans="1:45" s="20" customFormat="1" x14ac:dyDescent="0.25">
      <c r="A395" s="363">
        <v>34927</v>
      </c>
      <c r="B395" s="281" t="s">
        <v>23</v>
      </c>
      <c r="C395" s="281">
        <v>7</v>
      </c>
      <c r="D395" s="281" t="s">
        <v>362</v>
      </c>
      <c r="E395" s="282">
        <v>690.17</v>
      </c>
      <c r="F395" s="282">
        <v>1158.77</v>
      </c>
      <c r="G395" s="280"/>
      <c r="H395" s="281">
        <v>8</v>
      </c>
      <c r="I395" s="281">
        <v>79</v>
      </c>
      <c r="J395" s="286"/>
      <c r="K395" s="281">
        <v>15</v>
      </c>
      <c r="L395" s="281" t="s">
        <v>19</v>
      </c>
      <c r="M395" s="281">
        <v>7</v>
      </c>
      <c r="N395" s="286"/>
      <c r="O395" s="288" t="s">
        <v>24</v>
      </c>
      <c r="P395" s="287" t="s">
        <v>275</v>
      </c>
      <c r="Q395" s="404"/>
      <c r="R395" s="376"/>
      <c r="S395" s="397"/>
      <c r="T395" s="281" t="s">
        <v>867</v>
      </c>
      <c r="U395" s="47"/>
      <c r="Z395" s="287"/>
      <c r="AA395" s="289"/>
      <c r="AB395" s="290"/>
      <c r="AD395" s="290"/>
      <c r="AF395" s="289"/>
      <c r="AG395" s="280"/>
      <c r="AH395" s="281"/>
      <c r="AI395" s="281"/>
      <c r="AJ395" s="282"/>
      <c r="AK395" s="281"/>
      <c r="AL395" s="281"/>
      <c r="AM395" s="280"/>
      <c r="AN395" s="281"/>
      <c r="AO395" s="281"/>
      <c r="AP395" s="281"/>
      <c r="AQ395" s="281">
        <v>34927</v>
      </c>
      <c r="AR395" s="289"/>
      <c r="AS395" s="289"/>
    </row>
    <row r="396" spans="1:45" s="20" customFormat="1" x14ac:dyDescent="0.25">
      <c r="A396" s="363">
        <v>15825</v>
      </c>
      <c r="B396" s="281" t="s">
        <v>23</v>
      </c>
      <c r="C396" s="281">
        <v>6</v>
      </c>
      <c r="D396" s="281" t="s">
        <v>356</v>
      </c>
      <c r="E396" s="282">
        <v>688.75</v>
      </c>
      <c r="F396" s="282">
        <v>1161.5899999999999</v>
      </c>
      <c r="G396" s="280"/>
      <c r="H396" s="281">
        <v>8</v>
      </c>
      <c r="I396" s="281">
        <v>78</v>
      </c>
      <c r="J396" s="286"/>
      <c r="K396" s="281">
        <v>21</v>
      </c>
      <c r="L396" s="284" t="s">
        <v>27</v>
      </c>
      <c r="M396" s="281">
        <v>20</v>
      </c>
      <c r="N396" s="286"/>
      <c r="O396" s="288" t="s">
        <v>722</v>
      </c>
      <c r="P396" s="287" t="s">
        <v>275</v>
      </c>
      <c r="Q396" s="404"/>
      <c r="R396" s="397"/>
      <c r="S396" s="397"/>
      <c r="T396" s="281" t="s">
        <v>867</v>
      </c>
      <c r="U396" s="47"/>
      <c r="Z396" s="287"/>
      <c r="AA396" s="281"/>
      <c r="AB396" s="290"/>
      <c r="AD396" s="290"/>
      <c r="AF396" s="280"/>
      <c r="AG396" s="280"/>
      <c r="AH396" s="281"/>
      <c r="AI396" s="281"/>
      <c r="AJ396" s="282"/>
      <c r="AK396" s="281"/>
      <c r="AL396" s="281"/>
      <c r="AM396" s="285"/>
      <c r="AN396" s="281"/>
      <c r="AO396" s="281"/>
      <c r="AP396" s="281"/>
      <c r="AQ396" s="281">
        <v>15825</v>
      </c>
      <c r="AR396" s="289"/>
      <c r="AS396" s="289"/>
    </row>
    <row r="397" spans="1:45" s="20" customFormat="1" x14ac:dyDescent="0.25">
      <c r="A397" s="363">
        <v>15827</v>
      </c>
      <c r="B397" s="281" t="s">
        <v>23</v>
      </c>
      <c r="C397" s="281">
        <v>6</v>
      </c>
      <c r="D397" s="281" t="s">
        <v>356</v>
      </c>
      <c r="E397" s="282">
        <v>688.41</v>
      </c>
      <c r="F397" s="282">
        <v>1161.74</v>
      </c>
      <c r="G397" s="280"/>
      <c r="H397" s="281">
        <v>4</v>
      </c>
      <c r="I397" s="281">
        <v>85</v>
      </c>
      <c r="J397" s="286"/>
      <c r="K397" s="281">
        <v>35</v>
      </c>
      <c r="L397" s="281" t="s">
        <v>19</v>
      </c>
      <c r="M397" s="281">
        <v>14</v>
      </c>
      <c r="N397" s="286"/>
      <c r="O397" s="288" t="s">
        <v>722</v>
      </c>
      <c r="P397" s="287" t="s">
        <v>275</v>
      </c>
      <c r="Q397" s="404"/>
      <c r="R397" s="397"/>
      <c r="S397" s="397"/>
      <c r="T397" s="281" t="s">
        <v>867</v>
      </c>
      <c r="U397" s="47"/>
      <c r="Z397" s="287"/>
      <c r="AA397" s="281"/>
      <c r="AB397" s="290"/>
      <c r="AD397" s="290"/>
      <c r="AF397" s="280"/>
      <c r="AG397" s="280"/>
      <c r="AH397" s="281"/>
      <c r="AI397" s="281"/>
      <c r="AJ397" s="282"/>
      <c r="AK397" s="281"/>
      <c r="AL397" s="281"/>
      <c r="AM397" s="280"/>
      <c r="AN397" s="281"/>
      <c r="AO397" s="281"/>
      <c r="AP397" s="281"/>
      <c r="AQ397" s="281">
        <v>15827</v>
      </c>
      <c r="AR397" s="289"/>
      <c r="AS397" s="289"/>
    </row>
    <row r="398" spans="1:45" s="20" customFormat="1" x14ac:dyDescent="0.25">
      <c r="A398" s="363">
        <v>15869</v>
      </c>
      <c r="B398" s="281" t="s">
        <v>23</v>
      </c>
      <c r="C398" s="281">
        <v>6</v>
      </c>
      <c r="D398" s="281" t="s">
        <v>487</v>
      </c>
      <c r="E398" s="282">
        <v>689.4</v>
      </c>
      <c r="F398" s="282">
        <v>1162.0999999999999</v>
      </c>
      <c r="G398" s="280"/>
      <c r="H398" s="281">
        <v>8</v>
      </c>
      <c r="I398" s="281">
        <v>123</v>
      </c>
      <c r="J398" s="286"/>
      <c r="K398" s="281">
        <v>28</v>
      </c>
      <c r="L398" s="281" t="s">
        <v>19</v>
      </c>
      <c r="M398" s="281">
        <v>6</v>
      </c>
      <c r="N398" s="286"/>
      <c r="O398" s="288" t="s">
        <v>722</v>
      </c>
      <c r="P398" s="287" t="s">
        <v>275</v>
      </c>
      <c r="Q398" s="404"/>
      <c r="R398" s="397"/>
      <c r="S398" s="397"/>
      <c r="T398" s="281" t="s">
        <v>867</v>
      </c>
      <c r="U398" s="47"/>
      <c r="Z398" s="287"/>
      <c r="AA398" s="310"/>
      <c r="AB398" s="290"/>
      <c r="AD398" s="290"/>
      <c r="AF398" s="281"/>
      <c r="AG398" s="281"/>
      <c r="AH398" s="281"/>
      <c r="AI398" s="281"/>
      <c r="AJ398" s="281"/>
      <c r="AK398" s="281"/>
      <c r="AL398" s="281"/>
      <c r="AM398" s="281"/>
      <c r="AN398" s="281"/>
      <c r="AO398" s="281"/>
      <c r="AP398" s="281"/>
      <c r="AQ398" s="281">
        <v>15869</v>
      </c>
      <c r="AR398" s="289"/>
      <c r="AS398" s="289"/>
    </row>
    <row r="399" spans="1:45" s="20" customFormat="1" x14ac:dyDescent="0.25">
      <c r="A399" s="55"/>
      <c r="B399" s="22"/>
      <c r="C399" s="22"/>
      <c r="D399" s="22"/>
      <c r="E399" s="49"/>
      <c r="F399" s="49"/>
      <c r="G399" s="50"/>
      <c r="H399" s="22"/>
      <c r="I399" s="22"/>
      <c r="J399" s="52"/>
      <c r="K399" s="22"/>
      <c r="L399" s="22"/>
      <c r="M399" s="22"/>
      <c r="N399" s="22"/>
      <c r="O399" s="52"/>
      <c r="P399" s="51"/>
      <c r="Q399" s="53"/>
      <c r="R399" s="130"/>
      <c r="S399" s="53"/>
      <c r="T399" s="22"/>
      <c r="U399" s="217"/>
      <c r="V399" s="22"/>
      <c r="W399" s="22"/>
      <c r="X399" s="49"/>
      <c r="Y399" s="22"/>
      <c r="Z399" s="115"/>
      <c r="AB399" s="22"/>
      <c r="AC399" s="52"/>
      <c r="AH399" s="22"/>
    </row>
    <row r="400" spans="1:45" s="38" customFormat="1" x14ac:dyDescent="0.25">
      <c r="A400" s="13" t="s">
        <v>876</v>
      </c>
      <c r="B400" s="8"/>
      <c r="D400" s="8"/>
      <c r="E400" s="15"/>
      <c r="F400" s="15"/>
      <c r="G400" s="8"/>
      <c r="H400" s="8"/>
      <c r="I400" s="8"/>
      <c r="J400" s="8"/>
      <c r="K400" s="8"/>
      <c r="L400" s="8"/>
      <c r="M400" s="8"/>
      <c r="N400" s="16"/>
      <c r="O400" s="8"/>
      <c r="P400" s="8"/>
      <c r="Q400" s="18"/>
      <c r="R400" s="18"/>
      <c r="S400" s="18"/>
      <c r="T400" s="44"/>
      <c r="U400" s="45"/>
      <c r="V400" s="17"/>
      <c r="W400" s="8"/>
      <c r="X400" s="15"/>
      <c r="Y400" s="8"/>
      <c r="Z400" s="113"/>
      <c r="AC400" s="8"/>
      <c r="AH400" s="8"/>
    </row>
    <row r="401" spans="1:34" s="20" customFormat="1" x14ac:dyDescent="0.25">
      <c r="A401" s="47">
        <v>15974</v>
      </c>
      <c r="B401" s="20" t="s">
        <v>23</v>
      </c>
      <c r="C401" s="20">
        <v>6</v>
      </c>
      <c r="D401" s="20" t="s">
        <v>384</v>
      </c>
      <c r="E401" s="29">
        <v>684.43</v>
      </c>
      <c r="F401" s="29">
        <v>1166.1199999999999</v>
      </c>
      <c r="G401" s="30"/>
      <c r="H401" s="20">
        <v>13</v>
      </c>
      <c r="I401" s="20">
        <v>146</v>
      </c>
      <c r="J401" s="34" t="s">
        <v>28</v>
      </c>
      <c r="K401" s="20">
        <v>75</v>
      </c>
      <c r="L401" s="43" t="s">
        <v>27</v>
      </c>
      <c r="M401" s="20">
        <v>2</v>
      </c>
      <c r="N401" s="33" t="s">
        <v>725</v>
      </c>
      <c r="O401" s="33"/>
      <c r="P401" s="32">
        <v>2742</v>
      </c>
      <c r="Q401" s="35" t="s">
        <v>142</v>
      </c>
      <c r="R401" s="12" t="s">
        <v>134</v>
      </c>
      <c r="S401" s="35"/>
      <c r="T401" s="47" t="s">
        <v>556</v>
      </c>
      <c r="U401" s="216">
        <f t="shared" ref="U401:U454" si="8">P401+K401-1</f>
        <v>2816</v>
      </c>
      <c r="V401" s="20">
        <v>111.8</v>
      </c>
      <c r="W401" s="20">
        <v>1.49</v>
      </c>
      <c r="X401" s="29">
        <v>0.89</v>
      </c>
      <c r="Y401" s="20">
        <v>1.1100000000000001</v>
      </c>
      <c r="Z401" s="87" t="s">
        <v>807</v>
      </c>
      <c r="AA401" s="2"/>
      <c r="AH401" s="20" t="s">
        <v>122</v>
      </c>
    </row>
    <row r="402" spans="1:34" s="20" customFormat="1" x14ac:dyDescent="0.25">
      <c r="A402" s="47">
        <v>15811</v>
      </c>
      <c r="B402" s="20" t="s">
        <v>23</v>
      </c>
      <c r="C402" s="20">
        <v>6</v>
      </c>
      <c r="D402" s="20" t="s">
        <v>95</v>
      </c>
      <c r="E402" s="29">
        <v>681.3</v>
      </c>
      <c r="F402" s="29">
        <v>1160.17</v>
      </c>
      <c r="G402" s="30"/>
      <c r="H402" s="20">
        <v>13</v>
      </c>
      <c r="I402" s="20">
        <v>125</v>
      </c>
      <c r="J402" s="34" t="s">
        <v>28</v>
      </c>
      <c r="K402" s="22">
        <v>93</v>
      </c>
      <c r="L402" s="20" t="s">
        <v>19</v>
      </c>
      <c r="M402" s="20">
        <v>11</v>
      </c>
      <c r="N402" s="33" t="s">
        <v>907</v>
      </c>
      <c r="O402" s="33"/>
      <c r="P402" s="32">
        <v>2719</v>
      </c>
      <c r="Q402" s="35" t="s">
        <v>392</v>
      </c>
      <c r="R402" s="12" t="s">
        <v>134</v>
      </c>
      <c r="S402" s="124">
        <v>2707</v>
      </c>
      <c r="T402" s="47" t="s">
        <v>556</v>
      </c>
      <c r="U402" s="216">
        <f t="shared" si="8"/>
        <v>2811</v>
      </c>
      <c r="V402" s="20">
        <v>72.400000000000006</v>
      </c>
      <c r="W402" s="20">
        <v>0.78</v>
      </c>
      <c r="X402" s="29">
        <v>0.51</v>
      </c>
      <c r="Y402" s="20">
        <v>0.6</v>
      </c>
      <c r="Z402" s="114" t="s">
        <v>805</v>
      </c>
      <c r="AA402" s="2"/>
      <c r="AH402" s="20" t="s">
        <v>35</v>
      </c>
    </row>
    <row r="403" spans="1:34" s="20" customFormat="1" x14ac:dyDescent="0.25">
      <c r="A403" s="47">
        <v>15870</v>
      </c>
      <c r="B403" s="20" t="s">
        <v>23</v>
      </c>
      <c r="C403" s="20">
        <v>6</v>
      </c>
      <c r="D403" s="20" t="s">
        <v>382</v>
      </c>
      <c r="E403" s="29">
        <v>688.08</v>
      </c>
      <c r="F403" s="29">
        <v>1162.8900000000001</v>
      </c>
      <c r="G403" s="30"/>
      <c r="H403" s="20">
        <v>4</v>
      </c>
      <c r="I403" s="20">
        <v>190</v>
      </c>
      <c r="J403" s="34" t="s">
        <v>28</v>
      </c>
      <c r="K403" s="20">
        <v>71</v>
      </c>
      <c r="L403" s="20" t="s">
        <v>19</v>
      </c>
      <c r="M403" s="20">
        <v>22</v>
      </c>
      <c r="N403" s="33"/>
      <c r="O403" s="34" t="s">
        <v>722</v>
      </c>
      <c r="P403" s="32">
        <v>2717</v>
      </c>
      <c r="Q403" s="35"/>
      <c r="R403" s="12" t="s">
        <v>134</v>
      </c>
      <c r="S403" s="35"/>
      <c r="T403" s="47" t="s">
        <v>556</v>
      </c>
      <c r="U403" s="216">
        <f t="shared" si="8"/>
        <v>2787</v>
      </c>
      <c r="V403" s="20">
        <v>110.9</v>
      </c>
      <c r="W403" s="20">
        <v>1.56</v>
      </c>
      <c r="X403" s="29">
        <v>0.7</v>
      </c>
      <c r="Y403" s="20">
        <v>1.08</v>
      </c>
      <c r="Z403" s="87" t="s">
        <v>807</v>
      </c>
      <c r="AA403" s="2"/>
    </row>
    <row r="404" spans="1:34" s="20" customFormat="1" x14ac:dyDescent="0.25">
      <c r="A404" s="47">
        <v>15916</v>
      </c>
      <c r="B404" s="20" t="s">
        <v>23</v>
      </c>
      <c r="C404" s="20">
        <v>6</v>
      </c>
      <c r="D404" s="20" t="s">
        <v>387</v>
      </c>
      <c r="E404" s="29">
        <v>685.37</v>
      </c>
      <c r="F404" s="29">
        <v>1164.49</v>
      </c>
      <c r="G404" s="30"/>
      <c r="H404" s="20">
        <v>4</v>
      </c>
      <c r="I404" s="20">
        <v>173</v>
      </c>
      <c r="J404" s="34" t="s">
        <v>28</v>
      </c>
      <c r="K404" s="20">
        <v>70</v>
      </c>
      <c r="L404" s="20" t="s">
        <v>19</v>
      </c>
      <c r="M404" s="20">
        <v>20</v>
      </c>
      <c r="N404" s="33"/>
      <c r="O404" s="34" t="s">
        <v>722</v>
      </c>
      <c r="P404" s="32">
        <v>2717</v>
      </c>
      <c r="Q404" s="35"/>
      <c r="R404" s="12" t="s">
        <v>134</v>
      </c>
      <c r="S404" s="35"/>
      <c r="T404" s="47" t="s">
        <v>556</v>
      </c>
      <c r="U404" s="216">
        <f t="shared" si="8"/>
        <v>2786</v>
      </c>
      <c r="V404" s="20">
        <v>103.8</v>
      </c>
      <c r="W404" s="20">
        <v>1.48</v>
      </c>
      <c r="X404" s="29">
        <v>0.71</v>
      </c>
      <c r="Y404" s="20">
        <v>1.05</v>
      </c>
      <c r="Z404" s="87" t="s">
        <v>807</v>
      </c>
      <c r="AA404" s="2"/>
    </row>
    <row r="405" spans="1:34" s="20" customFormat="1" x14ac:dyDescent="0.25">
      <c r="A405" s="47">
        <v>15917</v>
      </c>
      <c r="B405" s="20" t="s">
        <v>23</v>
      </c>
      <c r="C405" s="20">
        <v>6</v>
      </c>
      <c r="D405" s="20" t="s">
        <v>381</v>
      </c>
      <c r="E405" s="29">
        <v>687.66</v>
      </c>
      <c r="F405" s="29">
        <v>1164.43</v>
      </c>
      <c r="G405" s="30"/>
      <c r="H405" s="20">
        <v>4</v>
      </c>
      <c r="I405" s="20">
        <v>226</v>
      </c>
      <c r="J405" s="34" t="s">
        <v>28</v>
      </c>
      <c r="K405" s="20">
        <v>70</v>
      </c>
      <c r="L405" s="20" t="s">
        <v>19</v>
      </c>
      <c r="M405" s="20">
        <v>18</v>
      </c>
      <c r="N405" s="33"/>
      <c r="O405" s="34" t="s">
        <v>722</v>
      </c>
      <c r="P405" s="32">
        <v>2717</v>
      </c>
      <c r="Q405" s="35"/>
      <c r="R405" s="12" t="s">
        <v>134</v>
      </c>
      <c r="S405" s="35"/>
      <c r="T405" s="47" t="s">
        <v>556</v>
      </c>
      <c r="U405" s="216">
        <f t="shared" si="8"/>
        <v>2786</v>
      </c>
      <c r="V405" s="20">
        <v>121.3</v>
      </c>
      <c r="W405" s="20">
        <v>1.73</v>
      </c>
      <c r="X405" s="29">
        <v>0.95</v>
      </c>
      <c r="Y405" s="20">
        <v>1.2</v>
      </c>
      <c r="Z405" s="87" t="s">
        <v>807</v>
      </c>
      <c r="AA405" s="2"/>
    </row>
    <row r="406" spans="1:34" s="20" customFormat="1" x14ac:dyDescent="0.25">
      <c r="A406" s="47">
        <v>15872</v>
      </c>
      <c r="B406" s="20" t="s">
        <v>23</v>
      </c>
      <c r="C406" s="20">
        <v>6</v>
      </c>
      <c r="D406" s="20" t="s">
        <v>105</v>
      </c>
      <c r="E406" s="29">
        <v>685.55</v>
      </c>
      <c r="F406" s="29">
        <v>1162.0899999999999</v>
      </c>
      <c r="G406" s="30"/>
      <c r="H406" s="20">
        <v>4</v>
      </c>
      <c r="I406" s="20">
        <v>200</v>
      </c>
      <c r="J406" s="34" t="s">
        <v>28</v>
      </c>
      <c r="K406" s="20">
        <v>69</v>
      </c>
      <c r="L406" s="20" t="s">
        <v>19</v>
      </c>
      <c r="M406" s="20">
        <v>15</v>
      </c>
      <c r="N406" s="33"/>
      <c r="O406" s="34" t="s">
        <v>722</v>
      </c>
      <c r="P406" s="32">
        <v>2717</v>
      </c>
      <c r="Q406" s="35"/>
      <c r="R406" s="12" t="s">
        <v>134</v>
      </c>
      <c r="S406" s="35"/>
      <c r="T406" s="47" t="s">
        <v>556</v>
      </c>
      <c r="U406" s="216">
        <f t="shared" si="8"/>
        <v>2785</v>
      </c>
      <c r="V406" s="20">
        <v>137.9</v>
      </c>
      <c r="W406" s="29">
        <v>2</v>
      </c>
      <c r="X406" s="29">
        <v>1.28</v>
      </c>
      <c r="Y406" s="20">
        <v>1.46</v>
      </c>
      <c r="Z406" s="87" t="s">
        <v>808</v>
      </c>
      <c r="AA406" s="2"/>
    </row>
    <row r="407" spans="1:34" s="20" customFormat="1" x14ac:dyDescent="0.25">
      <c r="A407" s="47">
        <v>15823</v>
      </c>
      <c r="B407" s="20" t="s">
        <v>23</v>
      </c>
      <c r="C407" s="20">
        <v>6</v>
      </c>
      <c r="D407" s="20" t="s">
        <v>389</v>
      </c>
      <c r="E407" s="29">
        <v>683.12</v>
      </c>
      <c r="F407" s="29">
        <v>1161.1500000000001</v>
      </c>
      <c r="G407" s="30"/>
      <c r="H407" s="20">
        <v>4</v>
      </c>
      <c r="I407" s="20">
        <v>113</v>
      </c>
      <c r="J407" s="34" t="s">
        <v>28</v>
      </c>
      <c r="K407" s="20">
        <v>68</v>
      </c>
      <c r="L407" s="20" t="s">
        <v>19</v>
      </c>
      <c r="M407" s="20">
        <v>15</v>
      </c>
      <c r="N407" s="33"/>
      <c r="O407" s="34" t="s">
        <v>24</v>
      </c>
      <c r="P407" s="32">
        <v>2717</v>
      </c>
      <c r="Q407" s="35"/>
      <c r="R407" s="12" t="s">
        <v>134</v>
      </c>
      <c r="S407" s="35"/>
      <c r="T407" s="47" t="s">
        <v>556</v>
      </c>
      <c r="U407" s="216">
        <f t="shared" si="8"/>
        <v>2784</v>
      </c>
      <c r="V407" s="20">
        <v>92.6</v>
      </c>
      <c r="W407" s="20">
        <v>1.36</v>
      </c>
      <c r="X407" s="29">
        <v>0.84</v>
      </c>
      <c r="Y407" s="20">
        <v>1.1200000000000001</v>
      </c>
      <c r="Z407" s="87" t="s">
        <v>807</v>
      </c>
      <c r="AA407" s="2"/>
    </row>
    <row r="408" spans="1:34" s="20" customFormat="1" x14ac:dyDescent="0.25">
      <c r="A408" s="47">
        <v>15859</v>
      </c>
      <c r="B408" s="20" t="s">
        <v>23</v>
      </c>
      <c r="C408" s="20">
        <v>6</v>
      </c>
      <c r="D408" s="20" t="s">
        <v>103</v>
      </c>
      <c r="E408" s="29">
        <v>680.54</v>
      </c>
      <c r="F408" s="29">
        <v>1162.72</v>
      </c>
      <c r="G408" s="30"/>
      <c r="H408" s="20">
        <v>4</v>
      </c>
      <c r="I408" s="20">
        <v>157</v>
      </c>
      <c r="J408" s="34" t="s">
        <v>28</v>
      </c>
      <c r="K408" s="20">
        <v>68</v>
      </c>
      <c r="L408" s="20" t="s">
        <v>19</v>
      </c>
      <c r="M408" s="20">
        <v>15</v>
      </c>
      <c r="N408" s="33"/>
      <c r="O408" s="34" t="s">
        <v>722</v>
      </c>
      <c r="P408" s="32">
        <v>2717</v>
      </c>
      <c r="Q408" s="35"/>
      <c r="R408" s="12" t="s">
        <v>134</v>
      </c>
      <c r="S408" s="35"/>
      <c r="T408" s="47" t="s">
        <v>556</v>
      </c>
      <c r="U408" s="216">
        <f t="shared" si="8"/>
        <v>2784</v>
      </c>
      <c r="V408" s="20">
        <v>112.7</v>
      </c>
      <c r="W408" s="20">
        <v>1.66</v>
      </c>
      <c r="X408" s="29">
        <v>1.01</v>
      </c>
      <c r="Y408" s="20">
        <v>1.1499999999999999</v>
      </c>
      <c r="Z408" s="87" t="s">
        <v>806</v>
      </c>
      <c r="AA408" s="2"/>
    </row>
    <row r="409" spans="1:34" s="20" customFormat="1" x14ac:dyDescent="0.25">
      <c r="A409" s="47">
        <v>15896</v>
      </c>
      <c r="B409" s="20" t="s">
        <v>23</v>
      </c>
      <c r="C409" s="20">
        <v>6</v>
      </c>
      <c r="D409" s="20" t="s">
        <v>188</v>
      </c>
      <c r="E409" s="29">
        <v>680.03</v>
      </c>
      <c r="F409" s="29">
        <v>1164.7</v>
      </c>
      <c r="G409" s="30"/>
      <c r="H409" s="20">
        <v>4</v>
      </c>
      <c r="I409" s="20">
        <v>190</v>
      </c>
      <c r="J409" s="34" t="s">
        <v>28</v>
      </c>
      <c r="K409" s="20">
        <v>68</v>
      </c>
      <c r="L409" s="20" t="s">
        <v>19</v>
      </c>
      <c r="M409" s="20">
        <v>13</v>
      </c>
      <c r="N409" s="33"/>
      <c r="O409" s="34" t="s">
        <v>722</v>
      </c>
      <c r="P409" s="32">
        <v>2717</v>
      </c>
      <c r="Q409" s="35"/>
      <c r="R409" s="12" t="s">
        <v>134</v>
      </c>
      <c r="S409" s="35"/>
      <c r="T409" s="47" t="s">
        <v>556</v>
      </c>
      <c r="U409" s="216">
        <f t="shared" si="8"/>
        <v>2784</v>
      </c>
      <c r="V409" s="20">
        <v>112.5</v>
      </c>
      <c r="W409" s="20">
        <v>1.65</v>
      </c>
      <c r="X409" s="29">
        <v>1.1299999999999999</v>
      </c>
      <c r="Y409" s="20">
        <v>1.24</v>
      </c>
      <c r="Z409" s="87" t="s">
        <v>806</v>
      </c>
      <c r="AA409" s="2"/>
    </row>
    <row r="410" spans="1:34" s="20" customFormat="1" x14ac:dyDescent="0.25">
      <c r="A410" s="47">
        <v>15970</v>
      </c>
      <c r="B410" s="20" t="s">
        <v>23</v>
      </c>
      <c r="C410" s="20">
        <v>6</v>
      </c>
      <c r="D410" s="20" t="s">
        <v>385</v>
      </c>
      <c r="E410" s="29">
        <v>685.23</v>
      </c>
      <c r="F410" s="29">
        <v>1166.0999999999999</v>
      </c>
      <c r="G410" s="30"/>
      <c r="H410" s="20">
        <v>4</v>
      </c>
      <c r="I410" s="20">
        <v>190</v>
      </c>
      <c r="J410" s="34" t="s">
        <v>28</v>
      </c>
      <c r="K410" s="20">
        <v>67</v>
      </c>
      <c r="L410" s="20" t="s">
        <v>19</v>
      </c>
      <c r="M410" s="20">
        <v>18</v>
      </c>
      <c r="N410" s="33"/>
      <c r="O410" s="34" t="s">
        <v>793</v>
      </c>
      <c r="P410" s="32">
        <v>2717</v>
      </c>
      <c r="Q410" s="35"/>
      <c r="R410" s="12" t="s">
        <v>134</v>
      </c>
      <c r="S410" s="35"/>
      <c r="T410" s="47" t="s">
        <v>556</v>
      </c>
      <c r="U410" s="216">
        <f t="shared" si="8"/>
        <v>2783</v>
      </c>
      <c r="V410" s="20">
        <v>114</v>
      </c>
      <c r="W410" s="29">
        <v>1.7</v>
      </c>
      <c r="X410" s="29">
        <v>1.2</v>
      </c>
      <c r="Y410" s="20">
        <v>1.23</v>
      </c>
      <c r="Z410" s="87" t="s">
        <v>806</v>
      </c>
      <c r="AA410" s="2"/>
    </row>
    <row r="411" spans="1:34" s="20" customFormat="1" x14ac:dyDescent="0.25">
      <c r="A411" s="47">
        <v>15931</v>
      </c>
      <c r="B411" s="20" t="s">
        <v>23</v>
      </c>
      <c r="C411" s="20">
        <v>6</v>
      </c>
      <c r="D411" s="20" t="s">
        <v>190</v>
      </c>
      <c r="E411" s="29">
        <v>682.31</v>
      </c>
      <c r="F411" s="29">
        <v>1165.79</v>
      </c>
      <c r="G411" s="30"/>
      <c r="H411" s="20">
        <v>4</v>
      </c>
      <c r="I411" s="20">
        <v>157</v>
      </c>
      <c r="J411" s="34" t="s">
        <v>28</v>
      </c>
      <c r="K411" s="20">
        <v>66</v>
      </c>
      <c r="L411" s="20" t="s">
        <v>19</v>
      </c>
      <c r="M411" s="20">
        <v>15</v>
      </c>
      <c r="N411" s="33"/>
      <c r="O411" s="34" t="s">
        <v>722</v>
      </c>
      <c r="P411" s="32">
        <v>2717</v>
      </c>
      <c r="Q411" s="35"/>
      <c r="R411" s="12" t="s">
        <v>134</v>
      </c>
      <c r="S411" s="35"/>
      <c r="T411" s="47" t="s">
        <v>556</v>
      </c>
      <c r="U411" s="216">
        <f t="shared" si="8"/>
        <v>2782</v>
      </c>
      <c r="V411" s="20">
        <v>110.9</v>
      </c>
      <c r="W411" s="20">
        <v>1.68</v>
      </c>
      <c r="X411" s="29">
        <v>0.91</v>
      </c>
      <c r="Y411" s="20">
        <v>1.0900000000000001</v>
      </c>
      <c r="Z411" s="87" t="s">
        <v>807</v>
      </c>
      <c r="AA411" s="2"/>
    </row>
    <row r="412" spans="1:34" s="20" customFormat="1" x14ac:dyDescent="0.25">
      <c r="A412" s="47">
        <v>15813</v>
      </c>
      <c r="B412" s="20" t="s">
        <v>23</v>
      </c>
      <c r="C412" s="20">
        <v>6</v>
      </c>
      <c r="D412" s="20" t="s">
        <v>95</v>
      </c>
      <c r="E412" s="29">
        <v>681.07</v>
      </c>
      <c r="F412" s="29">
        <v>1160.9000000000001</v>
      </c>
      <c r="G412" s="30"/>
      <c r="H412" s="20">
        <v>4</v>
      </c>
      <c r="I412" s="20">
        <v>157</v>
      </c>
      <c r="J412" s="34" t="s">
        <v>28</v>
      </c>
      <c r="K412" s="20">
        <v>66</v>
      </c>
      <c r="L412" s="43" t="s">
        <v>27</v>
      </c>
      <c r="M412" s="20">
        <v>18</v>
      </c>
      <c r="N412" s="33"/>
      <c r="O412" s="34" t="s">
        <v>777</v>
      </c>
      <c r="P412" s="32">
        <v>2717</v>
      </c>
      <c r="Q412" s="35"/>
      <c r="R412" s="12" t="s">
        <v>134</v>
      </c>
      <c r="S412" s="35"/>
      <c r="T412" s="47" t="s">
        <v>556</v>
      </c>
      <c r="U412" s="216">
        <f t="shared" si="8"/>
        <v>2782</v>
      </c>
      <c r="V412" s="20">
        <v>97.2</v>
      </c>
      <c r="W412" s="20">
        <v>1.47</v>
      </c>
      <c r="X412" s="29">
        <v>0.71</v>
      </c>
      <c r="Y412" s="20">
        <v>0.94</v>
      </c>
      <c r="Z412" s="87" t="s">
        <v>807</v>
      </c>
      <c r="AA412" s="2"/>
    </row>
    <row r="413" spans="1:34" s="20" customFormat="1" x14ac:dyDescent="0.25">
      <c r="A413" s="47">
        <v>15959</v>
      </c>
      <c r="B413" s="20" t="s">
        <v>23</v>
      </c>
      <c r="C413" s="20">
        <v>6</v>
      </c>
      <c r="D413" s="20" t="s">
        <v>379</v>
      </c>
      <c r="E413" s="29">
        <v>687.08</v>
      </c>
      <c r="F413" s="29">
        <v>1166.95</v>
      </c>
      <c r="G413" s="30"/>
      <c r="H413" s="20">
        <v>4</v>
      </c>
      <c r="I413" s="20">
        <v>157</v>
      </c>
      <c r="J413" s="34" t="s">
        <v>28</v>
      </c>
      <c r="K413" s="20">
        <v>66</v>
      </c>
      <c r="L413" s="20" t="s">
        <v>19</v>
      </c>
      <c r="M413" s="20">
        <v>18</v>
      </c>
      <c r="N413" s="33"/>
      <c r="O413" s="34" t="s">
        <v>793</v>
      </c>
      <c r="P413" s="32">
        <v>2717</v>
      </c>
      <c r="Q413" s="35"/>
      <c r="R413" s="12" t="s">
        <v>134</v>
      </c>
      <c r="S413" s="35"/>
      <c r="T413" s="47" t="s">
        <v>556</v>
      </c>
      <c r="U413" s="216">
        <f t="shared" si="8"/>
        <v>2782</v>
      </c>
      <c r="V413" s="20">
        <v>107.5</v>
      </c>
      <c r="W413" s="20">
        <v>1.63</v>
      </c>
      <c r="X413" s="29">
        <v>1.06</v>
      </c>
      <c r="Y413" s="20">
        <v>1.38</v>
      </c>
      <c r="Z413" s="87" t="s">
        <v>806</v>
      </c>
      <c r="AA413" s="2"/>
    </row>
    <row r="414" spans="1:34" s="20" customFormat="1" x14ac:dyDescent="0.25">
      <c r="A414" s="47">
        <v>15992</v>
      </c>
      <c r="B414" s="20" t="s">
        <v>23</v>
      </c>
      <c r="C414" s="20">
        <v>6</v>
      </c>
      <c r="D414" s="20" t="s">
        <v>380</v>
      </c>
      <c r="E414" s="29">
        <v>687.05</v>
      </c>
      <c r="F414" s="29">
        <v>1167.07</v>
      </c>
      <c r="G414" s="30"/>
      <c r="H414" s="20">
        <v>2</v>
      </c>
      <c r="I414" s="20">
        <v>95</v>
      </c>
      <c r="J414" s="34" t="s">
        <v>10</v>
      </c>
      <c r="K414" s="20">
        <v>64</v>
      </c>
      <c r="L414" s="20" t="s">
        <v>19</v>
      </c>
      <c r="M414" s="20">
        <v>17</v>
      </c>
      <c r="N414" s="33"/>
      <c r="O414" s="34" t="s">
        <v>24</v>
      </c>
      <c r="P414" s="32">
        <v>2719</v>
      </c>
      <c r="Q414" s="35"/>
      <c r="R414" s="12" t="s">
        <v>126</v>
      </c>
      <c r="S414" s="35"/>
      <c r="T414" s="47" t="s">
        <v>556</v>
      </c>
      <c r="U414" s="216">
        <f t="shared" si="8"/>
        <v>2782</v>
      </c>
      <c r="V414" s="20">
        <v>99</v>
      </c>
      <c r="W414" s="20">
        <v>1.55</v>
      </c>
      <c r="X414" s="29">
        <v>1.1200000000000001</v>
      </c>
      <c r="Y414" s="20">
        <v>1.3</v>
      </c>
      <c r="Z414" s="87" t="s">
        <v>806</v>
      </c>
      <c r="AA414" s="34" t="s">
        <v>963</v>
      </c>
    </row>
    <row r="415" spans="1:34" s="20" customFormat="1" x14ac:dyDescent="0.25">
      <c r="A415" s="47">
        <v>15889</v>
      </c>
      <c r="B415" s="20" t="s">
        <v>23</v>
      </c>
      <c r="C415" s="20">
        <v>6</v>
      </c>
      <c r="D415" s="20" t="s">
        <v>388</v>
      </c>
      <c r="E415" s="29">
        <v>682.67</v>
      </c>
      <c r="F415" s="29">
        <v>1163.45</v>
      </c>
      <c r="G415" s="30"/>
      <c r="H415" s="20">
        <v>4</v>
      </c>
      <c r="I415" s="20">
        <v>190</v>
      </c>
      <c r="J415" s="34" t="s">
        <v>28</v>
      </c>
      <c r="K415" s="20">
        <v>65</v>
      </c>
      <c r="L415" s="20" t="s">
        <v>19</v>
      </c>
      <c r="M415" s="20">
        <v>16</v>
      </c>
      <c r="N415" s="33"/>
      <c r="O415" s="34" t="s">
        <v>793</v>
      </c>
      <c r="P415" s="32">
        <v>2717</v>
      </c>
      <c r="Q415" s="35"/>
      <c r="R415" s="12" t="s">
        <v>134</v>
      </c>
      <c r="S415" s="35"/>
      <c r="T415" s="47" t="s">
        <v>556</v>
      </c>
      <c r="U415" s="216">
        <f t="shared" si="8"/>
        <v>2781</v>
      </c>
      <c r="V415" s="20">
        <v>104.8</v>
      </c>
      <c r="W415" s="20">
        <v>1.61</v>
      </c>
      <c r="X415" s="29">
        <v>1.06</v>
      </c>
      <c r="Y415" s="20">
        <v>1.36</v>
      </c>
      <c r="Z415" s="87" t="s">
        <v>806</v>
      </c>
      <c r="AA415" s="2"/>
    </row>
    <row r="416" spans="1:34" s="20" customFormat="1" x14ac:dyDescent="0.25">
      <c r="A416" s="47">
        <v>15818</v>
      </c>
      <c r="B416" s="20" t="s">
        <v>23</v>
      </c>
      <c r="C416" s="20">
        <v>6</v>
      </c>
      <c r="D416" s="20" t="s">
        <v>390</v>
      </c>
      <c r="E416" s="29">
        <v>682.85</v>
      </c>
      <c r="F416" s="29">
        <v>1160.8399999999999</v>
      </c>
      <c r="G416" s="30"/>
      <c r="H416" s="20">
        <v>4</v>
      </c>
      <c r="I416" s="20">
        <v>66</v>
      </c>
      <c r="J416" s="34" t="s">
        <v>10</v>
      </c>
      <c r="K416" s="20">
        <v>34</v>
      </c>
      <c r="L416" s="20" t="s">
        <v>19</v>
      </c>
      <c r="M416" s="20">
        <v>9</v>
      </c>
      <c r="N416" s="33"/>
      <c r="O416" s="34" t="s">
        <v>722</v>
      </c>
      <c r="P416" s="32">
        <v>2717</v>
      </c>
      <c r="Q416" s="35"/>
      <c r="R416" s="12" t="s">
        <v>134</v>
      </c>
      <c r="S416" s="35"/>
      <c r="T416" s="47" t="s">
        <v>556</v>
      </c>
      <c r="U416" s="216">
        <f t="shared" si="8"/>
        <v>2750</v>
      </c>
      <c r="V416" s="20">
        <v>65.400000000000006</v>
      </c>
      <c r="W416" s="20">
        <v>1.92</v>
      </c>
      <c r="X416" s="29">
        <v>1.59</v>
      </c>
      <c r="Y416" s="20">
        <v>1.96</v>
      </c>
      <c r="Z416" s="87" t="s">
        <v>806</v>
      </c>
      <c r="AA416" s="2"/>
    </row>
    <row r="417" spans="1:27" s="20" customFormat="1" x14ac:dyDescent="0.25">
      <c r="A417" s="47">
        <v>15862</v>
      </c>
      <c r="B417" s="20" t="s">
        <v>23</v>
      </c>
      <c r="C417" s="20">
        <v>6</v>
      </c>
      <c r="D417" s="20" t="s">
        <v>395</v>
      </c>
      <c r="E417" s="29">
        <v>683.14</v>
      </c>
      <c r="F417" s="29">
        <v>1162.8499999999999</v>
      </c>
      <c r="G417" s="30"/>
      <c r="H417" s="20">
        <v>4</v>
      </c>
      <c r="I417" s="20">
        <v>157</v>
      </c>
      <c r="J417" s="34" t="s">
        <v>28</v>
      </c>
      <c r="K417" s="20">
        <v>83</v>
      </c>
      <c r="L417" s="43" t="s">
        <v>27</v>
      </c>
      <c r="M417" s="20">
        <v>19</v>
      </c>
      <c r="N417" s="34" t="s">
        <v>414</v>
      </c>
      <c r="O417" s="33"/>
      <c r="P417" s="32">
        <v>2709</v>
      </c>
      <c r="Q417" s="35"/>
      <c r="R417" s="12">
        <v>2708</v>
      </c>
      <c r="S417" s="35">
        <v>2704</v>
      </c>
      <c r="T417" s="20" t="s">
        <v>573</v>
      </c>
      <c r="U417" s="216">
        <f t="shared" si="8"/>
        <v>2791</v>
      </c>
      <c r="V417" s="20">
        <v>60.6</v>
      </c>
      <c r="W417" s="20">
        <v>0.73</v>
      </c>
      <c r="X417" s="29">
        <v>0.7</v>
      </c>
      <c r="Y417" s="20">
        <v>0.75</v>
      </c>
      <c r="Z417" s="114" t="s">
        <v>805</v>
      </c>
      <c r="AA417" s="2"/>
    </row>
    <row r="418" spans="1:27" s="20" customFormat="1" x14ac:dyDescent="0.25">
      <c r="A418" s="47">
        <v>15924</v>
      </c>
      <c r="B418" s="20" t="s">
        <v>23</v>
      </c>
      <c r="C418" s="20">
        <v>6</v>
      </c>
      <c r="D418" s="20" t="s">
        <v>216</v>
      </c>
      <c r="E418" s="29">
        <v>681.27</v>
      </c>
      <c r="F418" s="29">
        <v>1165.6199999999999</v>
      </c>
      <c r="G418" s="30"/>
      <c r="H418" s="20">
        <v>4</v>
      </c>
      <c r="I418" s="20">
        <v>245</v>
      </c>
      <c r="J418" s="34" t="s">
        <v>28</v>
      </c>
      <c r="K418" s="20">
        <v>83</v>
      </c>
      <c r="L418" s="43" t="s">
        <v>27</v>
      </c>
      <c r="M418" s="20">
        <v>16</v>
      </c>
      <c r="N418" s="33"/>
      <c r="O418" s="34" t="s">
        <v>722</v>
      </c>
      <c r="P418" s="32">
        <v>2707</v>
      </c>
      <c r="Q418" s="35"/>
      <c r="R418" s="12" t="s">
        <v>169</v>
      </c>
      <c r="S418" s="124"/>
      <c r="T418" s="20" t="s">
        <v>573</v>
      </c>
      <c r="U418" s="216">
        <f t="shared" si="8"/>
        <v>2789</v>
      </c>
      <c r="V418" s="20">
        <v>121.3</v>
      </c>
      <c r="W418" s="20">
        <v>1.46</v>
      </c>
      <c r="X418" s="29">
        <v>1.27</v>
      </c>
      <c r="Y418" s="20">
        <v>1.8</v>
      </c>
      <c r="Z418" s="87" t="s">
        <v>806</v>
      </c>
      <c r="AA418" s="2"/>
    </row>
    <row r="419" spans="1:27" s="20" customFormat="1" x14ac:dyDescent="0.25">
      <c r="A419" s="47">
        <v>15897</v>
      </c>
      <c r="B419" s="20" t="s">
        <v>23</v>
      </c>
      <c r="C419" s="20">
        <v>6</v>
      </c>
      <c r="D419" s="20" t="s">
        <v>188</v>
      </c>
      <c r="E419" s="29">
        <v>680.37</v>
      </c>
      <c r="F419" s="29">
        <v>1164.97</v>
      </c>
      <c r="G419" s="30"/>
      <c r="H419" s="20">
        <v>4</v>
      </c>
      <c r="I419" s="20">
        <v>226</v>
      </c>
      <c r="J419" s="34" t="s">
        <v>28</v>
      </c>
      <c r="K419" s="20">
        <v>146</v>
      </c>
      <c r="L419" s="20" t="s">
        <v>19</v>
      </c>
      <c r="M419" s="20">
        <v>22</v>
      </c>
      <c r="N419" s="33"/>
      <c r="O419" s="34" t="s">
        <v>722</v>
      </c>
      <c r="P419" s="32">
        <v>2708</v>
      </c>
      <c r="Q419" s="35"/>
      <c r="R419" s="12" t="s">
        <v>167</v>
      </c>
      <c r="S419" s="35"/>
      <c r="T419" s="20" t="s">
        <v>573</v>
      </c>
      <c r="U419" s="216">
        <f t="shared" si="8"/>
        <v>2853</v>
      </c>
      <c r="V419" s="20">
        <v>123.2</v>
      </c>
      <c r="W419" s="20">
        <v>0.84</v>
      </c>
      <c r="X419" s="29">
        <v>0.86</v>
      </c>
      <c r="Y419" s="20">
        <v>1.07</v>
      </c>
      <c r="Z419" s="114" t="s">
        <v>805</v>
      </c>
      <c r="AA419" s="2"/>
    </row>
    <row r="420" spans="1:27" s="20" customFormat="1" x14ac:dyDescent="0.25">
      <c r="A420" s="47">
        <v>15939</v>
      </c>
      <c r="B420" s="20" t="s">
        <v>23</v>
      </c>
      <c r="C420" s="20">
        <v>6</v>
      </c>
      <c r="D420" s="20" t="s">
        <v>386</v>
      </c>
      <c r="E420" s="29">
        <v>685.27</v>
      </c>
      <c r="F420" s="29">
        <v>1165.82</v>
      </c>
      <c r="G420" s="30"/>
      <c r="H420" s="20">
        <v>4</v>
      </c>
      <c r="I420" s="20">
        <v>265</v>
      </c>
      <c r="J420" s="34" t="s">
        <v>28</v>
      </c>
      <c r="K420" s="20">
        <v>146</v>
      </c>
      <c r="L420" s="20" t="s">
        <v>19</v>
      </c>
      <c r="M420" s="20">
        <v>29</v>
      </c>
      <c r="N420" s="33"/>
      <c r="O420" s="34" t="s">
        <v>722</v>
      </c>
      <c r="P420" s="32">
        <v>2708</v>
      </c>
      <c r="Q420" s="35"/>
      <c r="R420" s="12" t="s">
        <v>167</v>
      </c>
      <c r="S420" s="35"/>
      <c r="T420" s="20" t="s">
        <v>573</v>
      </c>
      <c r="U420" s="216">
        <f t="shared" si="8"/>
        <v>2853</v>
      </c>
      <c r="V420" s="20">
        <v>132.69999999999999</v>
      </c>
      <c r="W420" s="20">
        <v>0.91</v>
      </c>
      <c r="X420" s="29">
        <v>0.89</v>
      </c>
      <c r="Y420" s="20">
        <v>0.9</v>
      </c>
      <c r="Z420" s="114" t="s">
        <v>805</v>
      </c>
      <c r="AA420" s="2"/>
    </row>
    <row r="421" spans="1:27" s="20" customFormat="1" x14ac:dyDescent="0.25">
      <c r="A421" s="47">
        <v>15834</v>
      </c>
      <c r="B421" s="20" t="s">
        <v>23</v>
      </c>
      <c r="C421" s="20">
        <v>6</v>
      </c>
      <c r="D421" s="20" t="s">
        <v>222</v>
      </c>
      <c r="E421" s="29">
        <v>684.97</v>
      </c>
      <c r="F421" s="29">
        <v>1161.77</v>
      </c>
      <c r="G421" s="30"/>
      <c r="H421" s="20">
        <v>13</v>
      </c>
      <c r="I421" s="20">
        <v>97</v>
      </c>
      <c r="J421" s="34" t="s">
        <v>28</v>
      </c>
      <c r="K421" s="20">
        <v>92</v>
      </c>
      <c r="L421" s="20" t="s">
        <v>19</v>
      </c>
      <c r="M421" s="20">
        <v>0</v>
      </c>
      <c r="N421" s="34" t="s">
        <v>725</v>
      </c>
      <c r="O421" s="33"/>
      <c r="P421" s="32">
        <v>2730</v>
      </c>
      <c r="Q421" s="35"/>
      <c r="R421" s="12" t="s">
        <v>167</v>
      </c>
      <c r="S421" s="35">
        <v>2704</v>
      </c>
      <c r="T421" s="20" t="s">
        <v>573</v>
      </c>
      <c r="U421" s="216">
        <f t="shared" si="8"/>
        <v>2821</v>
      </c>
      <c r="V421" s="20">
        <v>86.2</v>
      </c>
      <c r="W421" s="20">
        <v>0.94</v>
      </c>
      <c r="X421" s="29">
        <v>0</v>
      </c>
      <c r="Y421" s="20">
        <v>0</v>
      </c>
      <c r="Z421" s="114" t="s">
        <v>896</v>
      </c>
      <c r="AA421" s="20" t="s">
        <v>316</v>
      </c>
    </row>
    <row r="422" spans="1:27" s="20" customFormat="1" x14ac:dyDescent="0.25">
      <c r="A422" s="47">
        <v>15932</v>
      </c>
      <c r="B422" s="20" t="s">
        <v>23</v>
      </c>
      <c r="C422" s="20">
        <v>6</v>
      </c>
      <c r="D422" s="20" t="s">
        <v>190</v>
      </c>
      <c r="E422" s="29">
        <v>682.87</v>
      </c>
      <c r="F422" s="29">
        <v>1165.6500000000001</v>
      </c>
      <c r="G422" s="30"/>
      <c r="H422" s="20">
        <v>4</v>
      </c>
      <c r="I422" s="20">
        <v>226</v>
      </c>
      <c r="J422" s="34" t="s">
        <v>28</v>
      </c>
      <c r="K422" s="20">
        <v>113</v>
      </c>
      <c r="L422" s="43" t="s">
        <v>27</v>
      </c>
      <c r="M422" s="20">
        <v>35</v>
      </c>
      <c r="N422" s="33"/>
      <c r="O422" s="34" t="s">
        <v>722</v>
      </c>
      <c r="P422" s="32">
        <v>2708</v>
      </c>
      <c r="Q422" s="35"/>
      <c r="R422" s="12" t="s">
        <v>167</v>
      </c>
      <c r="S422" s="35"/>
      <c r="T422" s="20" t="s">
        <v>573</v>
      </c>
      <c r="U422" s="216">
        <f t="shared" si="8"/>
        <v>2820</v>
      </c>
      <c r="V422" s="20">
        <v>111.5</v>
      </c>
      <c r="W422" s="20">
        <v>0.99</v>
      </c>
      <c r="X422" s="29">
        <v>0.55000000000000004</v>
      </c>
      <c r="Y422" s="20">
        <v>0.83</v>
      </c>
      <c r="Z422" s="114" t="s">
        <v>805</v>
      </c>
    </row>
    <row r="423" spans="1:27" s="20" customFormat="1" x14ac:dyDescent="0.25">
      <c r="A423" s="47">
        <v>4991</v>
      </c>
      <c r="B423" s="20" t="s">
        <v>23</v>
      </c>
      <c r="C423" s="20">
        <v>6</v>
      </c>
      <c r="D423" s="20" t="s">
        <v>393</v>
      </c>
      <c r="E423" s="29">
        <v>680.11</v>
      </c>
      <c r="F423" s="29">
        <v>1159.83</v>
      </c>
      <c r="G423" s="30"/>
      <c r="H423" s="20">
        <v>13</v>
      </c>
      <c r="I423" s="20">
        <v>114</v>
      </c>
      <c r="J423" s="34" t="s">
        <v>28</v>
      </c>
      <c r="K423" s="20">
        <v>70</v>
      </c>
      <c r="L423" s="20" t="s">
        <v>19</v>
      </c>
      <c r="M423" s="20">
        <v>0</v>
      </c>
      <c r="N423" s="34" t="s">
        <v>725</v>
      </c>
      <c r="O423" s="54"/>
      <c r="P423" s="32">
        <v>2736</v>
      </c>
      <c r="Q423" s="35"/>
      <c r="R423" s="12" t="s">
        <v>167</v>
      </c>
      <c r="S423" s="35"/>
      <c r="T423" s="20" t="s">
        <v>573</v>
      </c>
      <c r="U423" s="216">
        <f t="shared" si="8"/>
        <v>2805</v>
      </c>
      <c r="V423" s="20">
        <v>114.6</v>
      </c>
      <c r="W423" s="20">
        <v>1.64</v>
      </c>
      <c r="X423" s="29">
        <v>0</v>
      </c>
      <c r="Y423" s="20">
        <v>0</v>
      </c>
      <c r="Z423" s="114" t="s">
        <v>811</v>
      </c>
    </row>
    <row r="424" spans="1:27" s="20" customFormat="1" x14ac:dyDescent="0.25">
      <c r="A424" s="47">
        <v>15857</v>
      </c>
      <c r="B424" s="20" t="s">
        <v>23</v>
      </c>
      <c r="C424" s="20">
        <v>6</v>
      </c>
      <c r="D424" s="20" t="s">
        <v>98</v>
      </c>
      <c r="E424" s="29">
        <v>680.22</v>
      </c>
      <c r="F424" s="29">
        <v>1161.25</v>
      </c>
      <c r="G424" s="30"/>
      <c r="H424" s="20">
        <v>13</v>
      </c>
      <c r="I424" s="20">
        <v>113</v>
      </c>
      <c r="J424" s="34" t="s">
        <v>28</v>
      </c>
      <c r="K424" s="20">
        <v>102</v>
      </c>
      <c r="L424" s="43" t="s">
        <v>27</v>
      </c>
      <c r="M424" s="20">
        <v>3</v>
      </c>
      <c r="N424" s="33" t="s">
        <v>908</v>
      </c>
      <c r="O424" s="33"/>
      <c r="P424" s="32">
        <v>2726</v>
      </c>
      <c r="Q424" s="35"/>
      <c r="R424" s="12" t="s">
        <v>167</v>
      </c>
      <c r="S424" s="35" t="s">
        <v>169</v>
      </c>
      <c r="T424" s="20" t="s">
        <v>573</v>
      </c>
      <c r="U424" s="216">
        <f t="shared" si="8"/>
        <v>2827</v>
      </c>
      <c r="V424" s="20">
        <v>130.6</v>
      </c>
      <c r="W424" s="20">
        <v>1.28</v>
      </c>
      <c r="X424" s="29">
        <v>0.81</v>
      </c>
      <c r="Y424" s="20">
        <v>0.8</v>
      </c>
      <c r="Z424" s="87" t="s">
        <v>807</v>
      </c>
      <c r="AA424" s="20" t="s">
        <v>79</v>
      </c>
    </row>
    <row r="425" spans="1:27" s="20" customFormat="1" x14ac:dyDescent="0.25">
      <c r="A425" s="47">
        <v>15935</v>
      </c>
      <c r="B425" s="20" t="s">
        <v>23</v>
      </c>
      <c r="C425" s="20">
        <v>6</v>
      </c>
      <c r="D425" s="20" t="s">
        <v>386</v>
      </c>
      <c r="E425" s="29">
        <v>685.19</v>
      </c>
      <c r="F425" s="29">
        <v>1165.02</v>
      </c>
      <c r="G425" s="30"/>
      <c r="H425" s="20">
        <v>4</v>
      </c>
      <c r="I425" s="20">
        <v>207</v>
      </c>
      <c r="J425" s="34" t="s">
        <v>28</v>
      </c>
      <c r="K425" s="20">
        <v>98</v>
      </c>
      <c r="L425" s="20" t="s">
        <v>19</v>
      </c>
      <c r="M425" s="20">
        <v>18</v>
      </c>
      <c r="N425" s="33"/>
      <c r="O425" s="34" t="s">
        <v>722</v>
      </c>
      <c r="P425" s="32">
        <v>2708</v>
      </c>
      <c r="Q425" s="35"/>
      <c r="R425" s="12" t="s">
        <v>167</v>
      </c>
      <c r="S425" s="35"/>
      <c r="T425" s="22" t="s">
        <v>573</v>
      </c>
      <c r="U425" s="216">
        <f t="shared" si="8"/>
        <v>2805</v>
      </c>
      <c r="V425" s="22">
        <v>112.7</v>
      </c>
      <c r="W425" s="22">
        <v>1.1499999999999999</v>
      </c>
      <c r="X425" s="49">
        <v>1.04</v>
      </c>
      <c r="Y425" s="22">
        <v>1.08</v>
      </c>
      <c r="Z425" s="87" t="s">
        <v>806</v>
      </c>
      <c r="AA425" s="20" t="s">
        <v>316</v>
      </c>
    </row>
    <row r="426" spans="1:27" s="20" customFormat="1" x14ac:dyDescent="0.25">
      <c r="A426" s="47">
        <v>15923</v>
      </c>
      <c r="B426" s="20" t="s">
        <v>23</v>
      </c>
      <c r="C426" s="20">
        <v>6</v>
      </c>
      <c r="D426" s="20" t="s">
        <v>216</v>
      </c>
      <c r="E426" s="29">
        <v>681.3</v>
      </c>
      <c r="F426" s="29">
        <v>1165.25</v>
      </c>
      <c r="G426" s="30"/>
      <c r="H426" s="20">
        <v>13</v>
      </c>
      <c r="I426" s="20">
        <v>28</v>
      </c>
      <c r="J426" s="34" t="s">
        <v>28</v>
      </c>
      <c r="K426" s="20">
        <v>49</v>
      </c>
      <c r="L426" s="43" t="s">
        <v>27</v>
      </c>
      <c r="M426" s="20">
        <v>8</v>
      </c>
      <c r="N426" s="33" t="s">
        <v>909</v>
      </c>
      <c r="O426" s="33" t="s">
        <v>27</v>
      </c>
      <c r="P426" s="32">
        <v>2708</v>
      </c>
      <c r="Q426" s="124"/>
      <c r="R426" s="12" t="s">
        <v>179</v>
      </c>
      <c r="S426" s="35" t="s">
        <v>213</v>
      </c>
      <c r="T426" s="20" t="s">
        <v>579</v>
      </c>
      <c r="U426" s="216">
        <f t="shared" si="8"/>
        <v>2756</v>
      </c>
      <c r="V426" s="20">
        <v>48.7</v>
      </c>
      <c r="W426" s="20">
        <v>0.99</v>
      </c>
      <c r="X426" s="29">
        <v>1.0900000000000001</v>
      </c>
      <c r="Y426" s="20">
        <v>1.34</v>
      </c>
      <c r="Z426" s="114" t="s">
        <v>812</v>
      </c>
      <c r="AA426" s="20" t="s">
        <v>79</v>
      </c>
    </row>
    <row r="427" spans="1:27" s="20" customFormat="1" x14ac:dyDescent="0.25">
      <c r="A427" s="47">
        <v>15890</v>
      </c>
      <c r="B427" s="20" t="s">
        <v>23</v>
      </c>
      <c r="C427" s="20">
        <v>6</v>
      </c>
      <c r="D427" s="20" t="s">
        <v>107</v>
      </c>
      <c r="E427" s="29">
        <v>685.15</v>
      </c>
      <c r="F427" s="29">
        <v>1163.99</v>
      </c>
      <c r="G427" s="30"/>
      <c r="H427" s="20">
        <v>4</v>
      </c>
      <c r="I427" s="20">
        <v>88</v>
      </c>
      <c r="J427" s="34" t="s">
        <v>28</v>
      </c>
      <c r="K427" s="20">
        <v>36</v>
      </c>
      <c r="L427" s="20" t="s">
        <v>19</v>
      </c>
      <c r="M427" s="20">
        <v>10</v>
      </c>
      <c r="N427" s="33"/>
      <c r="O427" s="34" t="s">
        <v>722</v>
      </c>
      <c r="P427" s="32">
        <v>2704</v>
      </c>
      <c r="Q427" s="35"/>
      <c r="R427" s="12" t="s">
        <v>179</v>
      </c>
      <c r="S427" s="35"/>
      <c r="T427" s="20" t="s">
        <v>579</v>
      </c>
      <c r="U427" s="216">
        <f t="shared" si="8"/>
        <v>2739</v>
      </c>
      <c r="V427" s="20">
        <v>71.3</v>
      </c>
      <c r="W427" s="20">
        <v>1.98</v>
      </c>
      <c r="X427" s="29">
        <v>1.94</v>
      </c>
      <c r="Y427" s="20">
        <v>1.71</v>
      </c>
      <c r="Z427" s="87" t="s">
        <v>806</v>
      </c>
      <c r="AA427" s="2"/>
    </row>
    <row r="428" spans="1:27" s="20" customFormat="1" x14ac:dyDescent="0.25">
      <c r="A428" s="47">
        <v>15937</v>
      </c>
      <c r="B428" s="20" t="s">
        <v>23</v>
      </c>
      <c r="C428" s="20">
        <v>6</v>
      </c>
      <c r="D428" s="20" t="s">
        <v>386</v>
      </c>
      <c r="E428" s="29">
        <v>685.59</v>
      </c>
      <c r="F428" s="29">
        <v>1165.07</v>
      </c>
      <c r="G428" s="30"/>
      <c r="H428" s="20">
        <v>4</v>
      </c>
      <c r="I428" s="20">
        <v>100</v>
      </c>
      <c r="J428" s="34" t="s">
        <v>28</v>
      </c>
      <c r="K428" s="20">
        <v>41</v>
      </c>
      <c r="L428" s="20" t="s">
        <v>19</v>
      </c>
      <c r="M428" s="20">
        <v>16</v>
      </c>
      <c r="N428" s="33"/>
      <c r="O428" s="34" t="s">
        <v>722</v>
      </c>
      <c r="P428" s="32">
        <v>2704</v>
      </c>
      <c r="Q428" s="35"/>
      <c r="R428" s="12" t="s">
        <v>179</v>
      </c>
      <c r="S428" s="35"/>
      <c r="T428" s="20" t="s">
        <v>579</v>
      </c>
      <c r="U428" s="216">
        <f t="shared" si="8"/>
        <v>2744</v>
      </c>
      <c r="V428" s="20">
        <v>70.2</v>
      </c>
      <c r="W428" s="20">
        <v>1.71</v>
      </c>
      <c r="X428" s="29">
        <v>1.1399999999999999</v>
      </c>
      <c r="Y428" s="20">
        <v>1.75</v>
      </c>
      <c r="Z428" s="87" t="s">
        <v>806</v>
      </c>
      <c r="AA428" s="2"/>
    </row>
    <row r="429" spans="1:27" s="20" customFormat="1" x14ac:dyDescent="0.25">
      <c r="A429" s="47">
        <v>15946</v>
      </c>
      <c r="B429" s="20" t="s">
        <v>23</v>
      </c>
      <c r="C429" s="20">
        <v>6</v>
      </c>
      <c r="D429" s="20" t="s">
        <v>394</v>
      </c>
      <c r="E429" s="29">
        <v>684.55</v>
      </c>
      <c r="F429" s="29">
        <v>1165.5999999999999</v>
      </c>
      <c r="G429" s="30"/>
      <c r="H429" s="20">
        <v>4</v>
      </c>
      <c r="I429" s="20">
        <v>88</v>
      </c>
      <c r="J429" s="34" t="s">
        <v>28</v>
      </c>
      <c r="K429" s="20">
        <v>41</v>
      </c>
      <c r="L429" s="20" t="s">
        <v>19</v>
      </c>
      <c r="M429" s="20">
        <v>16</v>
      </c>
      <c r="N429" s="33"/>
      <c r="O429" s="34" t="s">
        <v>793</v>
      </c>
      <c r="P429" s="32">
        <v>2704</v>
      </c>
      <c r="Q429" s="35"/>
      <c r="R429" s="12" t="s">
        <v>179</v>
      </c>
      <c r="S429" s="35"/>
      <c r="T429" s="20" t="s">
        <v>579</v>
      </c>
      <c r="U429" s="216">
        <f t="shared" si="8"/>
        <v>2744</v>
      </c>
      <c r="V429" s="20">
        <v>63.4</v>
      </c>
      <c r="W429" s="20">
        <v>1.55</v>
      </c>
      <c r="X429" s="29">
        <v>1.03</v>
      </c>
      <c r="Y429" s="20">
        <v>1.46</v>
      </c>
      <c r="Z429" s="87" t="s">
        <v>806</v>
      </c>
      <c r="AA429" s="2"/>
    </row>
    <row r="430" spans="1:27" s="20" customFormat="1" x14ac:dyDescent="0.25">
      <c r="A430" s="47">
        <v>15873</v>
      </c>
      <c r="B430" s="20" t="s">
        <v>23</v>
      </c>
      <c r="C430" s="20">
        <v>6</v>
      </c>
      <c r="D430" s="20" t="s">
        <v>105</v>
      </c>
      <c r="E430" s="29">
        <v>685.04</v>
      </c>
      <c r="F430" s="29">
        <v>1162.3699999999999</v>
      </c>
      <c r="G430" s="30"/>
      <c r="H430" s="20">
        <v>4</v>
      </c>
      <c r="I430" s="20">
        <v>98</v>
      </c>
      <c r="J430" s="34" t="s">
        <v>28</v>
      </c>
      <c r="K430" s="20">
        <v>43</v>
      </c>
      <c r="L430" s="20" t="s">
        <v>19</v>
      </c>
      <c r="M430" s="20">
        <v>15</v>
      </c>
      <c r="N430" s="33"/>
      <c r="O430" s="34" t="s">
        <v>722</v>
      </c>
      <c r="P430" s="32">
        <v>2704</v>
      </c>
      <c r="Q430" s="35"/>
      <c r="R430" s="12" t="s">
        <v>179</v>
      </c>
      <c r="S430" s="35"/>
      <c r="T430" s="20" t="s">
        <v>579</v>
      </c>
      <c r="U430" s="216">
        <f t="shared" si="8"/>
        <v>2746</v>
      </c>
      <c r="V430" s="20">
        <v>77.5</v>
      </c>
      <c r="W430" s="20">
        <v>1.8</v>
      </c>
      <c r="X430" s="29">
        <v>1.35</v>
      </c>
      <c r="Y430" s="20">
        <v>1.61</v>
      </c>
      <c r="Z430" s="87" t="s">
        <v>806</v>
      </c>
      <c r="AA430" s="2"/>
    </row>
    <row r="431" spans="1:27" s="20" customFormat="1" x14ac:dyDescent="0.25">
      <c r="A431" s="47">
        <v>15938</v>
      </c>
      <c r="B431" s="20" t="s">
        <v>23</v>
      </c>
      <c r="C431" s="20">
        <v>6</v>
      </c>
      <c r="D431" s="20" t="s">
        <v>386</v>
      </c>
      <c r="E431" s="29">
        <v>685.68</v>
      </c>
      <c r="F431" s="29">
        <v>1165.6199999999999</v>
      </c>
      <c r="G431" s="30"/>
      <c r="H431" s="20">
        <v>4</v>
      </c>
      <c r="I431" s="20">
        <v>128</v>
      </c>
      <c r="J431" s="34" t="s">
        <v>28</v>
      </c>
      <c r="K431" s="20">
        <v>43</v>
      </c>
      <c r="L431" s="20" t="s">
        <v>19</v>
      </c>
      <c r="M431" s="20">
        <v>8</v>
      </c>
      <c r="N431" s="34" t="s">
        <v>209</v>
      </c>
      <c r="O431" s="33" t="s">
        <v>27</v>
      </c>
      <c r="P431" s="32">
        <v>2706</v>
      </c>
      <c r="Q431" s="35"/>
      <c r="R431" s="12" t="s">
        <v>179</v>
      </c>
      <c r="S431" s="35" t="s">
        <v>213</v>
      </c>
      <c r="T431" s="20" t="s">
        <v>579</v>
      </c>
      <c r="U431" s="216">
        <f t="shared" si="8"/>
        <v>2748</v>
      </c>
      <c r="V431" s="20">
        <v>84.6</v>
      </c>
      <c r="W431" s="20">
        <v>1.97</v>
      </c>
      <c r="X431" s="29">
        <v>1.95</v>
      </c>
      <c r="Y431" s="20">
        <v>1.49</v>
      </c>
      <c r="Z431" s="87" t="s">
        <v>806</v>
      </c>
      <c r="AA431" s="2"/>
    </row>
    <row r="432" spans="1:27" s="20" customFormat="1" x14ac:dyDescent="0.25">
      <c r="A432" s="47">
        <v>15922</v>
      </c>
      <c r="B432" s="20" t="s">
        <v>23</v>
      </c>
      <c r="C432" s="20">
        <v>6</v>
      </c>
      <c r="D432" s="20" t="s">
        <v>216</v>
      </c>
      <c r="E432" s="29">
        <v>681.25</v>
      </c>
      <c r="F432" s="29">
        <v>1165.0999999999999</v>
      </c>
      <c r="G432" s="30"/>
      <c r="H432" s="20">
        <v>8</v>
      </c>
      <c r="I432" s="20">
        <v>153</v>
      </c>
      <c r="J432" s="34" t="s">
        <v>28</v>
      </c>
      <c r="K432" s="20">
        <v>48</v>
      </c>
      <c r="L432" s="20" t="s">
        <v>19</v>
      </c>
      <c r="M432" s="20">
        <v>7</v>
      </c>
      <c r="N432" s="33"/>
      <c r="O432" s="34" t="s">
        <v>722</v>
      </c>
      <c r="P432" s="32">
        <v>2704</v>
      </c>
      <c r="Q432" s="35"/>
      <c r="R432" s="12" t="s">
        <v>179</v>
      </c>
      <c r="S432" s="35"/>
      <c r="T432" s="20" t="s">
        <v>579</v>
      </c>
      <c r="U432" s="216">
        <f t="shared" si="8"/>
        <v>2751</v>
      </c>
      <c r="V432" s="20">
        <v>76.8</v>
      </c>
      <c r="W432" s="20">
        <v>1.6</v>
      </c>
      <c r="X432" s="29">
        <v>1.02</v>
      </c>
      <c r="Y432" s="20">
        <v>1.1599999999999999</v>
      </c>
      <c r="Z432" s="87" t="s">
        <v>806</v>
      </c>
      <c r="AA432" s="20" t="s">
        <v>35</v>
      </c>
    </row>
    <row r="433" spans="1:45" s="20" customFormat="1" x14ac:dyDescent="0.25">
      <c r="A433" s="47">
        <v>15934</v>
      </c>
      <c r="B433" s="20" t="s">
        <v>23</v>
      </c>
      <c r="C433" s="20">
        <v>6</v>
      </c>
      <c r="D433" s="20" t="s">
        <v>110</v>
      </c>
      <c r="E433" s="29">
        <v>683.21</v>
      </c>
      <c r="F433" s="29">
        <v>1165.04</v>
      </c>
      <c r="G433" s="30"/>
      <c r="H433" s="20">
        <v>4</v>
      </c>
      <c r="I433" s="20">
        <v>207</v>
      </c>
      <c r="J433" s="34" t="s">
        <v>28</v>
      </c>
      <c r="K433" s="20">
        <v>48</v>
      </c>
      <c r="L433" s="20" t="s">
        <v>19</v>
      </c>
      <c r="M433" s="20">
        <v>11</v>
      </c>
      <c r="N433" s="33"/>
      <c r="O433" s="34" t="s">
        <v>722</v>
      </c>
      <c r="P433" s="32">
        <v>2704</v>
      </c>
      <c r="Q433" s="35"/>
      <c r="R433" s="12" t="s">
        <v>179</v>
      </c>
      <c r="S433" s="35"/>
      <c r="T433" s="20" t="s">
        <v>579</v>
      </c>
      <c r="U433" s="216">
        <f t="shared" si="8"/>
        <v>2751</v>
      </c>
      <c r="V433" s="20">
        <v>95.6</v>
      </c>
      <c r="W433" s="20">
        <v>1.99</v>
      </c>
      <c r="X433" s="29">
        <v>1.98</v>
      </c>
      <c r="Y433" s="20">
        <v>1.82</v>
      </c>
      <c r="Z433" s="87" t="s">
        <v>806</v>
      </c>
    </row>
    <row r="434" spans="1:45" s="20" customFormat="1" x14ac:dyDescent="0.25">
      <c r="A434" s="47">
        <v>15895</v>
      </c>
      <c r="B434" s="20" t="s">
        <v>23</v>
      </c>
      <c r="C434" s="20">
        <v>6</v>
      </c>
      <c r="D434" s="20" t="s">
        <v>188</v>
      </c>
      <c r="E434" s="29">
        <v>680.61</v>
      </c>
      <c r="F434" s="29">
        <v>1164.48</v>
      </c>
      <c r="G434" s="30"/>
      <c r="H434" s="20">
        <v>4</v>
      </c>
      <c r="I434" s="20">
        <v>157</v>
      </c>
      <c r="J434" s="34" t="s">
        <v>28</v>
      </c>
      <c r="K434" s="20">
        <v>59</v>
      </c>
      <c r="L434" s="20" t="s">
        <v>19</v>
      </c>
      <c r="M434" s="20">
        <v>16</v>
      </c>
      <c r="N434" s="33"/>
      <c r="O434" s="34" t="s">
        <v>722</v>
      </c>
      <c r="P434" s="32">
        <v>2704</v>
      </c>
      <c r="Q434" s="35"/>
      <c r="R434" s="12" t="s">
        <v>179</v>
      </c>
      <c r="S434" s="35"/>
      <c r="T434" s="20" t="s">
        <v>579</v>
      </c>
      <c r="U434" s="216">
        <f t="shared" si="8"/>
        <v>2762</v>
      </c>
      <c r="V434" s="20">
        <v>106.5</v>
      </c>
      <c r="W434" s="20">
        <v>1.8</v>
      </c>
      <c r="X434" s="29">
        <v>1.35</v>
      </c>
      <c r="Y434" s="20">
        <v>1.43</v>
      </c>
      <c r="Z434" s="87" t="s">
        <v>806</v>
      </c>
    </row>
    <row r="435" spans="1:45" s="20" customFormat="1" x14ac:dyDescent="0.25">
      <c r="A435" s="47">
        <v>15860</v>
      </c>
      <c r="B435" s="20" t="s">
        <v>23</v>
      </c>
      <c r="C435" s="20">
        <v>6</v>
      </c>
      <c r="D435" s="20" t="s">
        <v>396</v>
      </c>
      <c r="E435" s="29">
        <v>681.07</v>
      </c>
      <c r="F435" s="29">
        <v>1162.1099999999999</v>
      </c>
      <c r="G435" s="30"/>
      <c r="H435" s="20">
        <v>4</v>
      </c>
      <c r="I435" s="20">
        <v>190</v>
      </c>
      <c r="J435" s="34" t="s">
        <v>28</v>
      </c>
      <c r="K435" s="20">
        <v>42</v>
      </c>
      <c r="L435" s="43" t="s">
        <v>27</v>
      </c>
      <c r="M435" s="20">
        <v>18</v>
      </c>
      <c r="N435" s="33"/>
      <c r="O435" s="34" t="s">
        <v>24</v>
      </c>
      <c r="P435" s="32">
        <v>2704</v>
      </c>
      <c r="Q435" s="35"/>
      <c r="R435" s="12" t="s">
        <v>179</v>
      </c>
      <c r="S435" s="35"/>
      <c r="T435" s="20" t="s">
        <v>579</v>
      </c>
      <c r="U435" s="216">
        <f t="shared" si="8"/>
        <v>2745</v>
      </c>
      <c r="V435" s="20">
        <v>116.7</v>
      </c>
      <c r="W435" s="20">
        <v>2.78</v>
      </c>
      <c r="X435" s="29">
        <v>1.51</v>
      </c>
      <c r="Y435" s="20">
        <v>2.87</v>
      </c>
      <c r="Z435" s="87" t="s">
        <v>808</v>
      </c>
    </row>
    <row r="436" spans="1:45" s="20" customFormat="1" x14ac:dyDescent="0.25">
      <c r="A436" s="47">
        <v>15863</v>
      </c>
      <c r="B436" s="20" t="s">
        <v>23</v>
      </c>
      <c r="C436" s="20">
        <v>6</v>
      </c>
      <c r="D436" s="20" t="s">
        <v>395</v>
      </c>
      <c r="E436" s="29">
        <v>683.77</v>
      </c>
      <c r="F436" s="29">
        <v>1162.53</v>
      </c>
      <c r="G436" s="30"/>
      <c r="H436" s="20">
        <v>4</v>
      </c>
      <c r="I436" s="20">
        <v>157</v>
      </c>
      <c r="J436" s="34" t="s">
        <v>28</v>
      </c>
      <c r="K436" s="20">
        <v>46</v>
      </c>
      <c r="L436" s="20" t="s">
        <v>19</v>
      </c>
      <c r="M436" s="20">
        <v>18</v>
      </c>
      <c r="N436" s="33"/>
      <c r="O436" s="34" t="s">
        <v>24</v>
      </c>
      <c r="P436" s="32">
        <v>2704</v>
      </c>
      <c r="Q436" s="35"/>
      <c r="R436" s="12" t="s">
        <v>179</v>
      </c>
      <c r="S436" s="35"/>
      <c r="T436" s="22" t="s">
        <v>579</v>
      </c>
      <c r="U436" s="216">
        <f t="shared" si="8"/>
        <v>2749</v>
      </c>
      <c r="V436" s="22">
        <v>92</v>
      </c>
      <c r="W436" s="22">
        <v>2</v>
      </c>
      <c r="X436" s="49">
        <v>1.08</v>
      </c>
      <c r="Y436" s="22">
        <v>1.94</v>
      </c>
      <c r="Z436" s="122" t="s">
        <v>808</v>
      </c>
    </row>
    <row r="437" spans="1:45" s="20" customFormat="1" x14ac:dyDescent="0.25">
      <c r="A437" s="47">
        <v>15888</v>
      </c>
      <c r="B437" s="20" t="s">
        <v>23</v>
      </c>
      <c r="C437" s="20">
        <v>6</v>
      </c>
      <c r="D437" s="20" t="s">
        <v>388</v>
      </c>
      <c r="E437" s="29">
        <v>682.46</v>
      </c>
      <c r="F437" s="29">
        <v>1163.6400000000001</v>
      </c>
      <c r="G437" s="30"/>
      <c r="H437" s="20">
        <v>4</v>
      </c>
      <c r="I437" s="20">
        <v>113</v>
      </c>
      <c r="J437" s="34" t="s">
        <v>28</v>
      </c>
      <c r="K437" s="20">
        <v>37</v>
      </c>
      <c r="L437" s="20" t="s">
        <v>19</v>
      </c>
      <c r="M437" s="20">
        <v>10</v>
      </c>
      <c r="N437" s="33"/>
      <c r="O437" s="34" t="s">
        <v>722</v>
      </c>
      <c r="P437" s="32">
        <v>2704</v>
      </c>
      <c r="Q437" s="35"/>
      <c r="R437" s="12" t="s">
        <v>179</v>
      </c>
      <c r="S437" s="35"/>
      <c r="T437" s="20" t="s">
        <v>579</v>
      </c>
      <c r="U437" s="216">
        <f t="shared" si="8"/>
        <v>2740</v>
      </c>
      <c r="V437" s="20">
        <v>76.599999999999994</v>
      </c>
      <c r="W437" s="20">
        <v>2.0699999999999998</v>
      </c>
      <c r="X437" s="29">
        <v>2.67</v>
      </c>
      <c r="Y437" s="20">
        <v>1.43</v>
      </c>
      <c r="Z437" s="87" t="s">
        <v>809</v>
      </c>
      <c r="AA437" s="20" t="s">
        <v>316</v>
      </c>
    </row>
    <row r="438" spans="1:45" s="20" customFormat="1" x14ac:dyDescent="0.25">
      <c r="A438" s="47">
        <v>15940</v>
      </c>
      <c r="B438" s="20" t="s">
        <v>23</v>
      </c>
      <c r="C438" s="20">
        <v>6</v>
      </c>
      <c r="D438" s="20" t="s">
        <v>386</v>
      </c>
      <c r="E438" s="29">
        <v>685.05</v>
      </c>
      <c r="F438" s="29">
        <v>1165.76</v>
      </c>
      <c r="G438" s="30"/>
      <c r="H438" s="20">
        <v>4</v>
      </c>
      <c r="I438" s="20">
        <v>207</v>
      </c>
      <c r="J438" s="34" t="s">
        <v>28</v>
      </c>
      <c r="K438" s="20">
        <v>99</v>
      </c>
      <c r="L438" s="20" t="s">
        <v>19</v>
      </c>
      <c r="M438" s="20">
        <v>16</v>
      </c>
      <c r="N438" s="33"/>
      <c r="O438" s="34" t="s">
        <v>722</v>
      </c>
      <c r="P438" s="32">
        <v>2704</v>
      </c>
      <c r="Q438" s="35"/>
      <c r="R438" s="12" t="s">
        <v>179</v>
      </c>
      <c r="S438" s="35"/>
      <c r="T438" s="20" t="s">
        <v>579</v>
      </c>
      <c r="U438" s="216">
        <f t="shared" si="8"/>
        <v>2802</v>
      </c>
      <c r="V438" s="20">
        <v>113.8</v>
      </c>
      <c r="W438" s="20">
        <v>1.1499999999999999</v>
      </c>
      <c r="X438" s="29">
        <v>1.23</v>
      </c>
      <c r="Y438" s="20">
        <v>1.28</v>
      </c>
      <c r="Z438" s="87" t="s">
        <v>806</v>
      </c>
      <c r="AA438" s="2"/>
    </row>
    <row r="439" spans="1:45" s="22" customFormat="1" x14ac:dyDescent="0.25">
      <c r="A439" s="55">
        <v>15966</v>
      </c>
      <c r="B439" s="22" t="s">
        <v>23</v>
      </c>
      <c r="C439" s="22">
        <v>6</v>
      </c>
      <c r="D439" s="22" t="s">
        <v>385</v>
      </c>
      <c r="E439" s="49">
        <v>685.15</v>
      </c>
      <c r="F439" s="49">
        <v>1166.77</v>
      </c>
      <c r="G439" s="50"/>
      <c r="H439" s="22">
        <v>4</v>
      </c>
      <c r="I439" s="22">
        <v>256</v>
      </c>
      <c r="J439" s="52" t="s">
        <v>28</v>
      </c>
      <c r="K439" s="22">
        <v>151</v>
      </c>
      <c r="L439" s="22" t="s">
        <v>19</v>
      </c>
      <c r="M439" s="22">
        <v>24</v>
      </c>
      <c r="N439" s="54"/>
      <c r="O439" s="52" t="s">
        <v>722</v>
      </c>
      <c r="P439" s="51">
        <v>2694</v>
      </c>
      <c r="Q439" s="53"/>
      <c r="R439" s="130" t="s">
        <v>217</v>
      </c>
      <c r="S439" s="53"/>
      <c r="T439" s="22" t="s">
        <v>580</v>
      </c>
      <c r="U439" s="216">
        <f t="shared" si="8"/>
        <v>2844</v>
      </c>
      <c r="V439" s="22">
        <v>112.1</v>
      </c>
      <c r="W439" s="22">
        <v>0.74</v>
      </c>
      <c r="X439" s="49">
        <v>0.65</v>
      </c>
      <c r="Y439" s="22">
        <v>0.62</v>
      </c>
      <c r="Z439" s="115" t="s">
        <v>805</v>
      </c>
    </row>
    <row r="440" spans="1:45" s="20" customFormat="1" x14ac:dyDescent="0.25">
      <c r="A440" s="13" t="s">
        <v>897</v>
      </c>
      <c r="Q440" s="124"/>
      <c r="R440" s="127"/>
      <c r="S440" s="124"/>
      <c r="U440" s="216"/>
      <c r="V440" s="40"/>
      <c r="W440" s="84"/>
      <c r="Z440" s="114"/>
      <c r="AA440" s="2"/>
    </row>
    <row r="441" spans="1:45" s="20" customFormat="1" x14ac:dyDescent="0.25">
      <c r="A441" s="363">
        <v>15821</v>
      </c>
      <c r="B441" s="263" t="s">
        <v>23</v>
      </c>
      <c r="C441" s="263">
        <v>6</v>
      </c>
      <c r="D441" s="263" t="s">
        <v>137</v>
      </c>
      <c r="E441" s="264">
        <v>683.2</v>
      </c>
      <c r="F441" s="264">
        <v>1160.3499999999999</v>
      </c>
      <c r="G441" s="262"/>
      <c r="H441" s="263">
        <v>4</v>
      </c>
      <c r="I441" s="263">
        <v>308</v>
      </c>
      <c r="J441" s="268" t="s">
        <v>28</v>
      </c>
      <c r="K441" s="273">
        <v>134</v>
      </c>
      <c r="L441" s="263" t="s">
        <v>19</v>
      </c>
      <c r="M441" s="263">
        <v>15</v>
      </c>
      <c r="N441" s="268" t="s">
        <v>890</v>
      </c>
      <c r="O441" s="266"/>
      <c r="P441" s="267">
        <v>2724</v>
      </c>
      <c r="Q441" s="404">
        <v>2719</v>
      </c>
      <c r="R441" s="399">
        <v>2717</v>
      </c>
      <c r="S441" s="374"/>
      <c r="T441" s="263" t="s">
        <v>891</v>
      </c>
      <c r="U441" s="216">
        <f t="shared" si="8"/>
        <v>2857</v>
      </c>
      <c r="V441" s="263">
        <v>136</v>
      </c>
      <c r="W441" s="263">
        <v>1.01</v>
      </c>
      <c r="X441" s="264">
        <v>0.51</v>
      </c>
      <c r="Y441" s="263">
        <v>0.56999999999999995</v>
      </c>
      <c r="Z441" s="265" t="s">
        <v>807</v>
      </c>
      <c r="AA441" s="263"/>
      <c r="AB441" s="267"/>
      <c r="AC441" s="267"/>
      <c r="AD441" s="263"/>
      <c r="AE441" s="263"/>
      <c r="AF441" s="262"/>
      <c r="AG441" s="262"/>
      <c r="AM441" s="267" t="s">
        <v>877</v>
      </c>
      <c r="AN441" s="274">
        <v>282</v>
      </c>
      <c r="AO441" s="263" t="s">
        <v>682</v>
      </c>
      <c r="AP441" s="263"/>
      <c r="AQ441" s="263"/>
      <c r="AR441" s="269"/>
      <c r="AS441" s="269"/>
    </row>
    <row r="442" spans="1:45" s="20" customFormat="1" x14ac:dyDescent="0.25">
      <c r="A442" s="363">
        <v>15820</v>
      </c>
      <c r="B442" s="263" t="s">
        <v>23</v>
      </c>
      <c r="C442" s="263">
        <v>6</v>
      </c>
      <c r="D442" s="263" t="s">
        <v>390</v>
      </c>
      <c r="E442" s="264">
        <v>682.39</v>
      </c>
      <c r="F442" s="264">
        <v>1160.1099999999999</v>
      </c>
      <c r="G442" s="262"/>
      <c r="H442" s="263">
        <v>13</v>
      </c>
      <c r="I442" s="263">
        <v>126</v>
      </c>
      <c r="J442" s="268" t="s">
        <v>28</v>
      </c>
      <c r="K442" s="273">
        <v>76</v>
      </c>
      <c r="L442" s="263" t="s">
        <v>19</v>
      </c>
      <c r="M442" s="263">
        <v>0</v>
      </c>
      <c r="N442" s="268" t="s">
        <v>725</v>
      </c>
      <c r="O442" s="266"/>
      <c r="P442" s="267">
        <v>2740</v>
      </c>
      <c r="Q442" s="404">
        <v>2719</v>
      </c>
      <c r="R442" s="399">
        <v>2717</v>
      </c>
      <c r="S442" s="374" t="s">
        <v>22</v>
      </c>
      <c r="T442" s="263" t="s">
        <v>891</v>
      </c>
      <c r="U442" s="216">
        <f t="shared" si="8"/>
        <v>2815</v>
      </c>
      <c r="V442" s="263">
        <v>121</v>
      </c>
      <c r="W442" s="263">
        <v>1.59</v>
      </c>
      <c r="X442" s="264">
        <v>0</v>
      </c>
      <c r="Y442" s="263">
        <v>0</v>
      </c>
      <c r="Z442" s="263" t="s">
        <v>811</v>
      </c>
      <c r="AA442" s="263" t="s">
        <v>122</v>
      </c>
      <c r="AB442" s="267"/>
      <c r="AC442" s="267"/>
      <c r="AD442" s="263"/>
      <c r="AE442" s="263"/>
      <c r="AF442" s="262"/>
      <c r="AG442" s="262"/>
      <c r="AM442" s="267" t="s">
        <v>878</v>
      </c>
      <c r="AN442" s="275">
        <v>281</v>
      </c>
      <c r="AO442" s="263" t="s">
        <v>678</v>
      </c>
      <c r="AP442" s="263"/>
      <c r="AQ442" s="263"/>
      <c r="AR442" s="269"/>
      <c r="AS442" s="269"/>
    </row>
    <row r="443" spans="1:45" s="20" customFormat="1" x14ac:dyDescent="0.25">
      <c r="A443" s="363">
        <v>15858</v>
      </c>
      <c r="B443" s="263" t="s">
        <v>23</v>
      </c>
      <c r="C443" s="263">
        <v>6</v>
      </c>
      <c r="D443" s="263" t="s">
        <v>101</v>
      </c>
      <c r="E443" s="264">
        <v>685.5</v>
      </c>
      <c r="F443" s="264">
        <v>1161.43</v>
      </c>
      <c r="G443" s="262"/>
      <c r="H443" s="263">
        <v>8</v>
      </c>
      <c r="I443" s="263">
        <v>132</v>
      </c>
      <c r="J443" s="268" t="s">
        <v>10</v>
      </c>
      <c r="K443" s="263">
        <v>32</v>
      </c>
      <c r="L443" s="263" t="s">
        <v>19</v>
      </c>
      <c r="M443" s="263">
        <v>9</v>
      </c>
      <c r="N443" s="266" t="s">
        <v>27</v>
      </c>
      <c r="O443" s="276" t="s">
        <v>793</v>
      </c>
      <c r="P443" s="267">
        <v>2719</v>
      </c>
      <c r="Q443" s="404"/>
      <c r="R443" s="399">
        <v>2719</v>
      </c>
      <c r="S443" s="374" t="s">
        <v>124</v>
      </c>
      <c r="T443" s="263" t="s">
        <v>891</v>
      </c>
      <c r="U443" s="216">
        <f t="shared" si="8"/>
        <v>2750</v>
      </c>
      <c r="V443" s="263">
        <v>70.099999999999994</v>
      </c>
      <c r="W443" s="263">
        <v>2.19</v>
      </c>
      <c r="X443" s="264">
        <v>2.09</v>
      </c>
      <c r="Y443" s="263">
        <v>2.04</v>
      </c>
      <c r="Z443" s="87" t="s">
        <v>809</v>
      </c>
      <c r="AA443" s="268" t="s">
        <v>125</v>
      </c>
      <c r="AB443" s="267"/>
      <c r="AC443" s="267"/>
      <c r="AD443" s="268"/>
      <c r="AE443" s="263"/>
      <c r="AF443" s="262"/>
      <c r="AG443" s="262"/>
      <c r="AM443" s="274">
        <v>2750</v>
      </c>
      <c r="AN443" s="274">
        <v>272</v>
      </c>
      <c r="AO443" s="263" t="s">
        <v>689</v>
      </c>
      <c r="AP443" s="263"/>
      <c r="AQ443" s="263"/>
      <c r="AR443" s="269"/>
      <c r="AS443" s="269"/>
    </row>
    <row r="444" spans="1:45" s="20" customFormat="1" x14ac:dyDescent="0.25">
      <c r="A444" s="363">
        <v>15958</v>
      </c>
      <c r="B444" s="263" t="s">
        <v>23</v>
      </c>
      <c r="C444" s="263">
        <v>6</v>
      </c>
      <c r="D444" s="263" t="s">
        <v>379</v>
      </c>
      <c r="E444" s="264">
        <v>687.68</v>
      </c>
      <c r="F444" s="264">
        <v>1166.73</v>
      </c>
      <c r="G444" s="262"/>
      <c r="H444" s="263">
        <v>13</v>
      </c>
      <c r="I444" s="263">
        <v>168</v>
      </c>
      <c r="J444" s="268" t="s">
        <v>28</v>
      </c>
      <c r="K444" s="263">
        <v>142</v>
      </c>
      <c r="L444" s="263" t="s">
        <v>19</v>
      </c>
      <c r="M444" s="263">
        <v>18</v>
      </c>
      <c r="N444" s="266" t="s">
        <v>892</v>
      </c>
      <c r="O444" s="266"/>
      <c r="P444" s="267">
        <v>2716</v>
      </c>
      <c r="Q444" s="404">
        <v>2713</v>
      </c>
      <c r="R444" s="399">
        <v>2708</v>
      </c>
      <c r="S444" s="374"/>
      <c r="T444" s="263" t="s">
        <v>891</v>
      </c>
      <c r="U444" s="216">
        <f t="shared" si="8"/>
        <v>2857</v>
      </c>
      <c r="V444" s="269">
        <v>139.80000000000001</v>
      </c>
      <c r="W444" s="269">
        <v>0.98</v>
      </c>
      <c r="X444" s="270">
        <v>0.34</v>
      </c>
      <c r="Y444" s="269">
        <v>0.47</v>
      </c>
      <c r="Z444" s="269" t="s">
        <v>805</v>
      </c>
      <c r="AA444" s="263" t="s">
        <v>122</v>
      </c>
      <c r="AB444" s="267"/>
      <c r="AC444" s="267"/>
      <c r="AD444" s="262"/>
      <c r="AE444" s="263"/>
      <c r="AF444" s="271"/>
      <c r="AG444" s="262"/>
      <c r="AM444" s="267" t="s">
        <v>877</v>
      </c>
      <c r="AN444" s="263">
        <v>282</v>
      </c>
      <c r="AO444" s="274" t="s">
        <v>674</v>
      </c>
      <c r="AP444" s="263"/>
      <c r="AQ444" s="263"/>
      <c r="AR444" s="269"/>
      <c r="AS444" s="269"/>
    </row>
    <row r="445" spans="1:45" s="20" customFormat="1" x14ac:dyDescent="0.25">
      <c r="A445" s="363">
        <v>15911</v>
      </c>
      <c r="B445" s="263" t="s">
        <v>23</v>
      </c>
      <c r="C445" s="263">
        <v>6</v>
      </c>
      <c r="D445" s="263" t="s">
        <v>383</v>
      </c>
      <c r="E445" s="264">
        <v>688.16</v>
      </c>
      <c r="F445" s="264">
        <v>1164.26</v>
      </c>
      <c r="G445" s="262"/>
      <c r="H445" s="263">
        <v>13</v>
      </c>
      <c r="I445" s="263">
        <v>161</v>
      </c>
      <c r="J445" s="268" t="s">
        <v>28</v>
      </c>
      <c r="K445" s="263">
        <v>96</v>
      </c>
      <c r="L445" s="263" t="s">
        <v>19</v>
      </c>
      <c r="M445" s="263">
        <v>0</v>
      </c>
      <c r="N445" s="268" t="s">
        <v>725</v>
      </c>
      <c r="O445" s="266"/>
      <c r="P445" s="267">
        <v>2734</v>
      </c>
      <c r="Q445" s="404">
        <v>2713</v>
      </c>
      <c r="R445" s="399">
        <v>2708</v>
      </c>
      <c r="S445" s="374" t="s">
        <v>22</v>
      </c>
      <c r="T445" s="263" t="s">
        <v>891</v>
      </c>
      <c r="U445" s="216">
        <f t="shared" si="8"/>
        <v>2829</v>
      </c>
      <c r="V445" s="269">
        <v>107</v>
      </c>
      <c r="W445" s="269">
        <v>1.1100000000000001</v>
      </c>
      <c r="X445" s="270">
        <v>0</v>
      </c>
      <c r="Y445" s="269">
        <v>0</v>
      </c>
      <c r="Z445" s="263" t="s">
        <v>811</v>
      </c>
      <c r="AA445" s="263" t="s">
        <v>122</v>
      </c>
      <c r="AB445" s="269"/>
      <c r="AC445" s="267"/>
      <c r="AD445" s="262"/>
      <c r="AE445" s="263"/>
      <c r="AF445" s="271"/>
      <c r="AG445" s="262"/>
      <c r="AM445" s="267" t="s">
        <v>880</v>
      </c>
      <c r="AN445" s="261">
        <v>281</v>
      </c>
      <c r="AO445" s="263" t="s">
        <v>678</v>
      </c>
      <c r="AP445" s="269"/>
      <c r="AQ445" s="269"/>
      <c r="AR445" s="269"/>
      <c r="AS445" s="269"/>
    </row>
    <row r="446" spans="1:45" s="20" customFormat="1" x14ac:dyDescent="0.25">
      <c r="A446" s="363">
        <v>15993</v>
      </c>
      <c r="B446" s="263" t="s">
        <v>23</v>
      </c>
      <c r="C446" s="263">
        <v>6</v>
      </c>
      <c r="D446" s="263" t="s">
        <v>380</v>
      </c>
      <c r="E446" s="264">
        <v>687.58</v>
      </c>
      <c r="F446" s="264">
        <v>1167.25</v>
      </c>
      <c r="G446" s="262"/>
      <c r="H446" s="263">
        <v>13</v>
      </c>
      <c r="I446" s="263">
        <v>164</v>
      </c>
      <c r="J446" s="268" t="s">
        <v>28</v>
      </c>
      <c r="K446" s="263">
        <v>97</v>
      </c>
      <c r="L446" s="265" t="s">
        <v>27</v>
      </c>
      <c r="M446" s="263">
        <v>3</v>
      </c>
      <c r="N446" s="266" t="s">
        <v>893</v>
      </c>
      <c r="O446" s="266"/>
      <c r="P446" s="267">
        <v>2720</v>
      </c>
      <c r="Q446" s="404">
        <v>2713</v>
      </c>
      <c r="R446" s="399">
        <v>2708</v>
      </c>
      <c r="S446" s="374"/>
      <c r="T446" s="263" t="s">
        <v>891</v>
      </c>
      <c r="U446" s="216">
        <f t="shared" si="8"/>
        <v>2816</v>
      </c>
      <c r="V446" s="269">
        <v>137</v>
      </c>
      <c r="W446" s="269">
        <v>1.41</v>
      </c>
      <c r="X446" s="270">
        <v>1.47</v>
      </c>
      <c r="Y446" s="269">
        <v>1.54</v>
      </c>
      <c r="Z446" s="272" t="s">
        <v>806</v>
      </c>
      <c r="AA446" s="263" t="s">
        <v>79</v>
      </c>
      <c r="AB446" s="263"/>
      <c r="AC446" s="267"/>
      <c r="AD446" s="262"/>
      <c r="AE446" s="263"/>
      <c r="AF446" s="271"/>
      <c r="AG446" s="262"/>
      <c r="AM446" s="267" t="s">
        <v>881</v>
      </c>
      <c r="AN446" s="275">
        <v>281</v>
      </c>
      <c r="AO446" s="263" t="s">
        <v>677</v>
      </c>
      <c r="AP446" s="263"/>
      <c r="AQ446" s="263"/>
      <c r="AR446" s="269"/>
      <c r="AS446" s="269"/>
    </row>
    <row r="447" spans="1:45" s="20" customFormat="1" x14ac:dyDescent="0.25">
      <c r="A447" s="363">
        <v>15925</v>
      </c>
      <c r="B447" s="263" t="s">
        <v>23</v>
      </c>
      <c r="C447" s="263">
        <v>6</v>
      </c>
      <c r="D447" s="263" t="s">
        <v>216</v>
      </c>
      <c r="E447" s="264">
        <v>681.31</v>
      </c>
      <c r="F447" s="264">
        <v>1165.93</v>
      </c>
      <c r="G447" s="262"/>
      <c r="H447" s="263">
        <v>13</v>
      </c>
      <c r="I447" s="263">
        <v>150</v>
      </c>
      <c r="J447" s="268" t="s">
        <v>28</v>
      </c>
      <c r="K447" s="263">
        <v>115</v>
      </c>
      <c r="L447" s="265" t="s">
        <v>27</v>
      </c>
      <c r="M447" s="263">
        <v>9</v>
      </c>
      <c r="N447" s="266" t="s">
        <v>895</v>
      </c>
      <c r="O447" s="266"/>
      <c r="P447" s="267">
        <v>2717</v>
      </c>
      <c r="Q447" s="404"/>
      <c r="R447" s="399">
        <v>2708</v>
      </c>
      <c r="S447" s="374" t="s">
        <v>260</v>
      </c>
      <c r="T447" s="263" t="s">
        <v>891</v>
      </c>
      <c r="U447" s="216">
        <f t="shared" si="8"/>
        <v>2831</v>
      </c>
      <c r="V447" s="263">
        <v>130.69999999999999</v>
      </c>
      <c r="W447" s="263">
        <v>1.1399999999999999</v>
      </c>
      <c r="X447" s="264">
        <v>0.76</v>
      </c>
      <c r="Y447" s="263">
        <v>0.77</v>
      </c>
      <c r="Z447" s="265" t="s">
        <v>807</v>
      </c>
      <c r="AA447" s="263" t="s">
        <v>122</v>
      </c>
      <c r="AB447" s="263"/>
      <c r="AC447" s="267"/>
      <c r="AD447" s="262"/>
      <c r="AE447" s="263"/>
      <c r="AF447" s="262"/>
      <c r="AG447" s="262"/>
      <c r="AM447" s="267" t="s">
        <v>885</v>
      </c>
      <c r="AN447" s="275">
        <v>281</v>
      </c>
      <c r="AO447" s="263" t="s">
        <v>676</v>
      </c>
      <c r="AP447" s="263" t="s">
        <v>886</v>
      </c>
      <c r="AQ447" s="263"/>
      <c r="AR447" s="269"/>
      <c r="AS447" s="269"/>
    </row>
    <row r="448" spans="1:45" s="20" customFormat="1" x14ac:dyDescent="0.25">
      <c r="A448" s="363">
        <v>15876</v>
      </c>
      <c r="B448" s="263" t="s">
        <v>23</v>
      </c>
      <c r="C448" s="263">
        <v>6</v>
      </c>
      <c r="D448" s="263" t="s">
        <v>104</v>
      </c>
      <c r="E448" s="264">
        <v>686.56</v>
      </c>
      <c r="F448" s="264">
        <v>1162.22</v>
      </c>
      <c r="G448" s="262"/>
      <c r="H448" s="263">
        <v>4</v>
      </c>
      <c r="I448" s="263">
        <v>127</v>
      </c>
      <c r="J448" s="268" t="s">
        <v>28</v>
      </c>
      <c r="K448" s="263">
        <v>42</v>
      </c>
      <c r="L448" s="263" t="s">
        <v>19</v>
      </c>
      <c r="M448" s="263">
        <v>13</v>
      </c>
      <c r="N448" s="266"/>
      <c r="O448" s="268" t="s">
        <v>722</v>
      </c>
      <c r="P448" s="267">
        <v>2704</v>
      </c>
      <c r="Q448" s="404"/>
      <c r="R448" s="399">
        <v>2704</v>
      </c>
      <c r="S448" s="374" t="s">
        <v>789</v>
      </c>
      <c r="T448" s="263" t="s">
        <v>891</v>
      </c>
      <c r="U448" s="216">
        <f t="shared" si="8"/>
        <v>2745</v>
      </c>
      <c r="V448" s="269">
        <v>76.900000000000006</v>
      </c>
      <c r="W448" s="269">
        <v>1.83</v>
      </c>
      <c r="X448" s="270">
        <v>1.73</v>
      </c>
      <c r="Y448" s="269">
        <v>2</v>
      </c>
      <c r="Z448" s="265" t="s">
        <v>806</v>
      </c>
      <c r="AA448" s="263"/>
      <c r="AB448" s="267"/>
      <c r="AC448" s="267"/>
      <c r="AD448" s="267"/>
      <c r="AE448" s="263"/>
      <c r="AF448" s="271"/>
      <c r="AG448" s="262"/>
      <c r="AM448" s="267" t="s">
        <v>575</v>
      </c>
      <c r="AN448" s="274">
        <v>272</v>
      </c>
      <c r="AO448" s="263" t="s">
        <v>679</v>
      </c>
      <c r="AP448" s="263"/>
      <c r="AQ448" s="263"/>
      <c r="AR448" s="269"/>
      <c r="AS448" s="269"/>
    </row>
    <row r="449" spans="1:45" s="20" customFormat="1" x14ac:dyDescent="0.25">
      <c r="A449" s="363">
        <v>15871</v>
      </c>
      <c r="B449" s="263" t="s">
        <v>23</v>
      </c>
      <c r="C449" s="263">
        <v>6</v>
      </c>
      <c r="D449" s="263" t="s">
        <v>382</v>
      </c>
      <c r="E449" s="264">
        <v>688.16</v>
      </c>
      <c r="F449" s="264">
        <v>1162.52</v>
      </c>
      <c r="G449" s="262"/>
      <c r="H449" s="263">
        <v>8</v>
      </c>
      <c r="I449" s="263">
        <v>201</v>
      </c>
      <c r="J449" s="268" t="s">
        <v>28</v>
      </c>
      <c r="K449" s="263">
        <v>27</v>
      </c>
      <c r="L449" s="263" t="s">
        <v>19</v>
      </c>
      <c r="M449" s="263">
        <v>10</v>
      </c>
      <c r="N449" s="266"/>
      <c r="O449" s="268" t="s">
        <v>722</v>
      </c>
      <c r="P449" s="267">
        <v>2704</v>
      </c>
      <c r="Q449" s="404"/>
      <c r="R449" s="399">
        <v>2704</v>
      </c>
      <c r="S449" s="374" t="s">
        <v>789</v>
      </c>
      <c r="T449" s="263" t="s">
        <v>891</v>
      </c>
      <c r="U449" s="216">
        <f t="shared" si="8"/>
        <v>2730</v>
      </c>
      <c r="V449" s="269">
        <v>79.3</v>
      </c>
      <c r="W449" s="269">
        <v>2.83</v>
      </c>
      <c r="X449" s="270">
        <v>1.7</v>
      </c>
      <c r="Y449" s="269">
        <v>2.78</v>
      </c>
      <c r="Z449" s="265" t="s">
        <v>808</v>
      </c>
      <c r="AA449" s="263"/>
      <c r="AB449" s="267"/>
      <c r="AC449" s="267"/>
      <c r="AD449" s="267"/>
      <c r="AE449" s="263"/>
      <c r="AF449" s="271"/>
      <c r="AG449" s="262"/>
      <c r="AM449" s="267">
        <v>2731</v>
      </c>
      <c r="AN449" s="274">
        <v>271</v>
      </c>
      <c r="AO449" s="263" t="s">
        <v>684</v>
      </c>
      <c r="AP449" s="263" t="s">
        <v>879</v>
      </c>
      <c r="AQ449" s="263"/>
      <c r="AR449" s="269"/>
      <c r="AS449" s="269"/>
    </row>
    <row r="450" spans="1:45" s="20" customFormat="1" x14ac:dyDescent="0.25">
      <c r="A450" s="363">
        <v>15933</v>
      </c>
      <c r="B450" s="263" t="s">
        <v>23</v>
      </c>
      <c r="C450" s="263">
        <v>6</v>
      </c>
      <c r="D450" s="263" t="s">
        <v>882</v>
      </c>
      <c r="E450" s="264">
        <v>687.83</v>
      </c>
      <c r="F450" s="264">
        <v>1165.01</v>
      </c>
      <c r="G450" s="262"/>
      <c r="H450" s="263">
        <v>4</v>
      </c>
      <c r="I450" s="263">
        <v>142</v>
      </c>
      <c r="J450" s="268" t="s">
        <v>28</v>
      </c>
      <c r="K450" s="263">
        <v>39</v>
      </c>
      <c r="L450" s="263" t="s">
        <v>19</v>
      </c>
      <c r="M450" s="263">
        <v>15</v>
      </c>
      <c r="N450" s="266"/>
      <c r="O450" s="268" t="s">
        <v>722</v>
      </c>
      <c r="P450" s="267">
        <v>2704</v>
      </c>
      <c r="Q450" s="404"/>
      <c r="R450" s="399">
        <v>2704</v>
      </c>
      <c r="S450" s="374"/>
      <c r="T450" s="263" t="s">
        <v>891</v>
      </c>
      <c r="U450" s="216">
        <f t="shared" si="8"/>
        <v>2742</v>
      </c>
      <c r="V450" s="269">
        <v>94.5</v>
      </c>
      <c r="W450" s="269">
        <v>2.42</v>
      </c>
      <c r="X450" s="270">
        <v>1.81</v>
      </c>
      <c r="Y450" s="269">
        <v>2.68</v>
      </c>
      <c r="Z450" s="265" t="s">
        <v>808</v>
      </c>
      <c r="AA450" s="263"/>
      <c r="AB450" s="267"/>
      <c r="AC450" s="267"/>
      <c r="AD450" s="267"/>
      <c r="AE450" s="263"/>
      <c r="AF450" s="271"/>
      <c r="AG450" s="262"/>
      <c r="AM450" s="267" t="s">
        <v>604</v>
      </c>
      <c r="AN450" s="274">
        <v>272</v>
      </c>
      <c r="AO450" s="263" t="s">
        <v>687</v>
      </c>
      <c r="AP450" s="263"/>
      <c r="AQ450" s="263"/>
      <c r="AR450" s="269"/>
      <c r="AS450" s="269"/>
    </row>
    <row r="451" spans="1:45" s="20" customFormat="1" x14ac:dyDescent="0.25">
      <c r="A451" s="363">
        <v>15957</v>
      </c>
      <c r="B451" s="263" t="s">
        <v>23</v>
      </c>
      <c r="C451" s="263">
        <v>6</v>
      </c>
      <c r="D451" s="263" t="s">
        <v>379</v>
      </c>
      <c r="E451" s="264">
        <v>687.6</v>
      </c>
      <c r="F451" s="264">
        <v>1166.9000000000001</v>
      </c>
      <c r="G451" s="262"/>
      <c r="H451" s="263">
        <v>13</v>
      </c>
      <c r="I451" s="263">
        <v>112</v>
      </c>
      <c r="J451" s="268" t="s">
        <v>28</v>
      </c>
      <c r="K451" s="263">
        <v>58</v>
      </c>
      <c r="L451" s="265" t="s">
        <v>27</v>
      </c>
      <c r="M451" s="263">
        <v>0</v>
      </c>
      <c r="N451" s="268" t="s">
        <v>894</v>
      </c>
      <c r="O451" s="266"/>
      <c r="P451" s="267">
        <v>2724</v>
      </c>
      <c r="Q451" s="404"/>
      <c r="R451" s="399">
        <v>2704</v>
      </c>
      <c r="S451" s="374" t="s">
        <v>260</v>
      </c>
      <c r="T451" s="263" t="s">
        <v>891</v>
      </c>
      <c r="U451" s="216">
        <f t="shared" si="8"/>
        <v>2781</v>
      </c>
      <c r="V451" s="263">
        <v>113.9</v>
      </c>
      <c r="W451" s="263">
        <v>1.96</v>
      </c>
      <c r="X451" s="263">
        <v>0</v>
      </c>
      <c r="Y451" s="263">
        <v>0</v>
      </c>
      <c r="Z451" s="263" t="s">
        <v>811</v>
      </c>
      <c r="AA451" s="263" t="s">
        <v>122</v>
      </c>
      <c r="AB451" s="267"/>
      <c r="AC451" s="262"/>
      <c r="AD451" s="267"/>
      <c r="AE451" s="263"/>
      <c r="AF451" s="262"/>
      <c r="AG451" s="262"/>
      <c r="AM451" s="267" t="s">
        <v>883</v>
      </c>
      <c r="AN451" s="274">
        <v>273</v>
      </c>
      <c r="AO451" s="263" t="s">
        <v>681</v>
      </c>
      <c r="AP451" s="263"/>
      <c r="AQ451" s="263"/>
      <c r="AR451" s="269"/>
      <c r="AS451" s="269"/>
    </row>
    <row r="452" spans="1:45" s="20" customFormat="1" x14ac:dyDescent="0.25">
      <c r="A452" s="363">
        <v>15964</v>
      </c>
      <c r="B452" s="263" t="s">
        <v>23</v>
      </c>
      <c r="C452" s="263">
        <v>6</v>
      </c>
      <c r="D452" s="263" t="s">
        <v>887</v>
      </c>
      <c r="E452" s="264">
        <v>683.18</v>
      </c>
      <c r="F452" s="264">
        <v>1166.69</v>
      </c>
      <c r="G452" s="262"/>
      <c r="H452" s="263">
        <v>4</v>
      </c>
      <c r="I452" s="263">
        <v>113</v>
      </c>
      <c r="J452" s="268" t="s">
        <v>28</v>
      </c>
      <c r="K452" s="263">
        <v>43</v>
      </c>
      <c r="L452" s="263" t="s">
        <v>19</v>
      </c>
      <c r="M452" s="263">
        <v>11</v>
      </c>
      <c r="N452" s="266"/>
      <c r="O452" s="268" t="s">
        <v>793</v>
      </c>
      <c r="P452" s="267">
        <v>2704</v>
      </c>
      <c r="Q452" s="404"/>
      <c r="R452" s="399">
        <v>2704</v>
      </c>
      <c r="S452" s="374"/>
      <c r="T452" s="263" t="s">
        <v>891</v>
      </c>
      <c r="U452" s="216">
        <f t="shared" si="8"/>
        <v>2746</v>
      </c>
      <c r="V452" s="263">
        <v>80</v>
      </c>
      <c r="W452" s="263">
        <v>1.86</v>
      </c>
      <c r="X452" s="264">
        <v>1.67</v>
      </c>
      <c r="Y452" s="263">
        <v>1.73</v>
      </c>
      <c r="Z452" s="358" t="s">
        <v>806</v>
      </c>
      <c r="AA452" s="263"/>
      <c r="AB452" s="267"/>
      <c r="AC452" s="267"/>
      <c r="AD452" s="267"/>
      <c r="AE452" s="263"/>
      <c r="AF452" s="262"/>
      <c r="AG452" s="262"/>
      <c r="AM452" s="267" t="s">
        <v>33</v>
      </c>
      <c r="AN452" s="274">
        <v>272</v>
      </c>
      <c r="AO452" s="263" t="s">
        <v>679</v>
      </c>
      <c r="AP452" s="263"/>
      <c r="AQ452" s="263"/>
      <c r="AR452" s="269"/>
      <c r="AS452" s="269"/>
    </row>
    <row r="453" spans="1:45" s="20" customFormat="1" x14ac:dyDescent="0.25">
      <c r="A453" s="363">
        <v>15988</v>
      </c>
      <c r="B453" s="263" t="s">
        <v>23</v>
      </c>
      <c r="C453" s="263">
        <v>6</v>
      </c>
      <c r="D453" s="263" t="s">
        <v>111</v>
      </c>
      <c r="E453" s="264">
        <v>684.85</v>
      </c>
      <c r="F453" s="264">
        <v>1167.02</v>
      </c>
      <c r="G453" s="262"/>
      <c r="H453" s="263">
        <v>4</v>
      </c>
      <c r="I453" s="263">
        <v>141</v>
      </c>
      <c r="J453" s="268" t="s">
        <v>28</v>
      </c>
      <c r="K453" s="263">
        <v>39</v>
      </c>
      <c r="L453" s="263" t="s">
        <v>19</v>
      </c>
      <c r="M453" s="263">
        <v>13</v>
      </c>
      <c r="N453" s="266"/>
      <c r="O453" s="268" t="s">
        <v>722</v>
      </c>
      <c r="P453" s="267">
        <v>2704</v>
      </c>
      <c r="Q453" s="404"/>
      <c r="R453" s="399">
        <v>2704</v>
      </c>
      <c r="S453" s="374"/>
      <c r="T453" s="263" t="s">
        <v>891</v>
      </c>
      <c r="U453" s="216">
        <f t="shared" si="8"/>
        <v>2742</v>
      </c>
      <c r="V453" s="263">
        <v>87.2</v>
      </c>
      <c r="W453" s="263">
        <v>2.2400000000000002</v>
      </c>
      <c r="X453" s="264">
        <v>1.32</v>
      </c>
      <c r="Y453" s="263">
        <v>2.2200000000000002</v>
      </c>
      <c r="Z453" s="265" t="s">
        <v>808</v>
      </c>
      <c r="AA453" s="263"/>
      <c r="AB453" s="267"/>
      <c r="AC453" s="267"/>
      <c r="AD453" s="267"/>
      <c r="AE453" s="263"/>
      <c r="AF453" s="262"/>
      <c r="AG453" s="262"/>
      <c r="AM453" s="267" t="s">
        <v>604</v>
      </c>
      <c r="AN453" s="274">
        <v>272</v>
      </c>
      <c r="AO453" s="263" t="s">
        <v>687</v>
      </c>
      <c r="AP453" s="263"/>
      <c r="AQ453" s="263"/>
      <c r="AR453" s="269"/>
      <c r="AS453" s="269"/>
    </row>
    <row r="454" spans="1:45" s="20" customFormat="1" x14ac:dyDescent="0.25">
      <c r="A454" s="363">
        <v>15994</v>
      </c>
      <c r="B454" s="263" t="s">
        <v>23</v>
      </c>
      <c r="C454" s="263">
        <v>6</v>
      </c>
      <c r="D454" s="263" t="s">
        <v>380</v>
      </c>
      <c r="E454" s="264">
        <v>687.35</v>
      </c>
      <c r="F454" s="264">
        <v>1167.45</v>
      </c>
      <c r="G454" s="262"/>
      <c r="H454" s="263">
        <v>4</v>
      </c>
      <c r="I454" s="263">
        <v>122</v>
      </c>
      <c r="J454" s="268" t="s">
        <v>28</v>
      </c>
      <c r="K454" s="263">
        <v>37</v>
      </c>
      <c r="L454" s="263" t="s">
        <v>19</v>
      </c>
      <c r="M454" s="263">
        <v>16</v>
      </c>
      <c r="N454" s="266"/>
      <c r="O454" s="268" t="s">
        <v>722</v>
      </c>
      <c r="P454" s="267">
        <v>2704</v>
      </c>
      <c r="Q454" s="404"/>
      <c r="R454" s="399">
        <v>2704</v>
      </c>
      <c r="S454" s="374"/>
      <c r="T454" s="263" t="s">
        <v>891</v>
      </c>
      <c r="U454" s="216">
        <f t="shared" si="8"/>
        <v>2740</v>
      </c>
      <c r="V454" s="263">
        <v>80.7</v>
      </c>
      <c r="W454" s="263">
        <v>2.1800000000000002</v>
      </c>
      <c r="X454" s="264">
        <v>1.25</v>
      </c>
      <c r="Y454" s="263">
        <v>2.59</v>
      </c>
      <c r="Z454" s="265" t="s">
        <v>808</v>
      </c>
      <c r="AA454" s="263"/>
      <c r="AB454" s="267"/>
      <c r="AC454" s="267"/>
      <c r="AD454" s="267"/>
      <c r="AE454" s="263"/>
      <c r="AF454" s="262"/>
      <c r="AG454" s="262"/>
      <c r="AM454" s="267" t="s">
        <v>606</v>
      </c>
      <c r="AN454" s="274">
        <v>272</v>
      </c>
      <c r="AO454" s="263" t="s">
        <v>687</v>
      </c>
      <c r="AP454" s="263"/>
      <c r="AQ454" s="263"/>
      <c r="AR454" s="269"/>
      <c r="AS454" s="269"/>
    </row>
    <row r="455" spans="1:45" s="20" customFormat="1" x14ac:dyDescent="0.25">
      <c r="A455" s="363">
        <v>15962</v>
      </c>
      <c r="B455" s="263" t="s">
        <v>23</v>
      </c>
      <c r="C455" s="263">
        <v>6</v>
      </c>
      <c r="D455" s="263" t="s">
        <v>214</v>
      </c>
      <c r="E455" s="264">
        <v>681.62</v>
      </c>
      <c r="F455" s="264">
        <v>1166.07</v>
      </c>
      <c r="G455" s="262"/>
      <c r="H455" s="263">
        <v>4</v>
      </c>
      <c r="I455" s="263">
        <v>100</v>
      </c>
      <c r="J455" s="268" t="s">
        <v>28</v>
      </c>
      <c r="K455" s="263">
        <v>34</v>
      </c>
      <c r="L455" s="263" t="s">
        <v>19</v>
      </c>
      <c r="M455" s="263">
        <v>12</v>
      </c>
      <c r="N455" s="266"/>
      <c r="O455" s="268" t="s">
        <v>793</v>
      </c>
      <c r="P455" s="267">
        <v>2704</v>
      </c>
      <c r="Q455" s="404"/>
      <c r="R455" s="399">
        <v>2704</v>
      </c>
      <c r="S455" s="374"/>
      <c r="T455" s="263" t="s">
        <v>891</v>
      </c>
      <c r="U455" s="216">
        <f>P455+K455-1</f>
        <v>2737</v>
      </c>
      <c r="V455" s="263">
        <v>74.900000000000006</v>
      </c>
      <c r="W455" s="263">
        <v>2.2000000000000002</v>
      </c>
      <c r="X455" s="264">
        <v>1.75</v>
      </c>
      <c r="Y455" s="263">
        <v>1.82</v>
      </c>
      <c r="Z455" s="265" t="s">
        <v>808</v>
      </c>
      <c r="AA455" s="263"/>
      <c r="AB455" s="267"/>
      <c r="AC455" s="267"/>
      <c r="AD455" s="267"/>
      <c r="AE455" s="263"/>
      <c r="AF455" s="262"/>
      <c r="AG455" s="262"/>
      <c r="AM455" s="267" t="s">
        <v>888</v>
      </c>
      <c r="AN455" s="274">
        <v>272</v>
      </c>
      <c r="AO455" s="263" t="s">
        <v>687</v>
      </c>
      <c r="AP455" s="263"/>
      <c r="AQ455" s="263"/>
      <c r="AR455" s="269"/>
      <c r="AS455" s="269"/>
    </row>
    <row r="456" spans="1:45" s="20" customFormat="1" x14ac:dyDescent="0.25">
      <c r="A456" s="529" t="s">
        <v>910</v>
      </c>
      <c r="B456" s="263"/>
      <c r="C456" s="263"/>
      <c r="D456" s="263"/>
      <c r="E456" s="264"/>
      <c r="F456" s="264"/>
      <c r="G456" s="262"/>
      <c r="H456" s="263"/>
      <c r="I456" s="263"/>
      <c r="J456" s="268"/>
      <c r="K456" s="263"/>
      <c r="L456" s="263"/>
      <c r="M456" s="263"/>
      <c r="N456" s="266"/>
      <c r="O456" s="268"/>
      <c r="P456" s="267"/>
      <c r="Q456" s="404"/>
      <c r="R456" s="399"/>
      <c r="S456" s="374"/>
      <c r="T456" s="263"/>
      <c r="U456" s="216"/>
      <c r="V456" s="263"/>
      <c r="W456" s="263"/>
      <c r="X456" s="264"/>
      <c r="Y456" s="263"/>
      <c r="Z456" s="265"/>
      <c r="AA456" s="263"/>
      <c r="AB456" s="267"/>
      <c r="AC456" s="267"/>
      <c r="AD456" s="267"/>
      <c r="AE456" s="263"/>
      <c r="AF456" s="262"/>
      <c r="AG456" s="262"/>
      <c r="AM456" s="267"/>
      <c r="AN456" s="274"/>
      <c r="AO456" s="263"/>
      <c r="AP456" s="263"/>
      <c r="AQ456" s="263"/>
      <c r="AR456" s="269"/>
      <c r="AS456" s="269"/>
    </row>
    <row r="457" spans="1:45" s="20" customFormat="1" x14ac:dyDescent="0.25">
      <c r="A457" s="309">
        <v>15861</v>
      </c>
      <c r="B457" s="299" t="s">
        <v>23</v>
      </c>
      <c r="C457" s="299">
        <v>6</v>
      </c>
      <c r="D457" s="299" t="s">
        <v>508</v>
      </c>
      <c r="E457" s="301">
        <v>682.23</v>
      </c>
      <c r="F457" s="301">
        <v>1162.74</v>
      </c>
      <c r="G457" s="302"/>
      <c r="H457" s="299">
        <v>13</v>
      </c>
      <c r="I457" s="299">
        <v>26</v>
      </c>
      <c r="K457" s="299">
        <v>20</v>
      </c>
      <c r="L457" s="299" t="s">
        <v>19</v>
      </c>
      <c r="M457" s="299">
        <v>8</v>
      </c>
      <c r="N457" s="305"/>
      <c r="O457" s="304" t="s">
        <v>722</v>
      </c>
      <c r="P457" s="303"/>
      <c r="Q457" s="412"/>
      <c r="R457" s="395" t="s">
        <v>646</v>
      </c>
      <c r="S457" s="124"/>
      <c r="T457" s="299"/>
      <c r="W457" s="306"/>
      <c r="Z457" s="306"/>
      <c r="AA457" s="299" t="s">
        <v>899</v>
      </c>
      <c r="AB457" s="308"/>
      <c r="AC457" s="308"/>
      <c r="AD457" s="308"/>
      <c r="AE457" s="299"/>
      <c r="AF457" s="299"/>
      <c r="AG457" s="299"/>
      <c r="AH457" s="299"/>
      <c r="AI457" s="299"/>
      <c r="AJ457" s="299"/>
      <c r="AK457" s="299"/>
      <c r="AL457" s="299"/>
      <c r="AM457" s="299"/>
      <c r="AN457" s="299"/>
      <c r="AO457" s="299"/>
      <c r="AP457" s="299"/>
      <c r="AQ457" s="299">
        <v>15861</v>
      </c>
      <c r="AR457" s="309"/>
      <c r="AS457" s="309"/>
    </row>
    <row r="458" spans="1:45" s="20" customFormat="1" x14ac:dyDescent="0.25">
      <c r="A458" s="309">
        <v>15812</v>
      </c>
      <c r="B458" s="299" t="s">
        <v>23</v>
      </c>
      <c r="C458" s="299">
        <v>6</v>
      </c>
      <c r="D458" s="299" t="s">
        <v>95</v>
      </c>
      <c r="E458" s="301">
        <v>681.84</v>
      </c>
      <c r="F458" s="301">
        <v>1160.81</v>
      </c>
      <c r="G458" s="302"/>
      <c r="H458" s="299">
        <v>4</v>
      </c>
      <c r="I458" s="299">
        <v>88</v>
      </c>
      <c r="K458" s="299">
        <v>20</v>
      </c>
      <c r="L458" s="307" t="s">
        <v>27</v>
      </c>
      <c r="M458" s="299">
        <v>9</v>
      </c>
      <c r="N458" s="305"/>
      <c r="O458" s="304" t="s">
        <v>793</v>
      </c>
      <c r="P458" s="303"/>
      <c r="Q458" s="412"/>
      <c r="R458" s="395" t="s">
        <v>646</v>
      </c>
      <c r="S458" s="398"/>
      <c r="T458" s="299"/>
      <c r="W458" s="306"/>
      <c r="Z458" s="306"/>
      <c r="AA458" s="299"/>
      <c r="AB458" s="308"/>
      <c r="AC458" s="308"/>
      <c r="AD458" s="308"/>
      <c r="AE458" s="309"/>
      <c r="AF458" s="302"/>
      <c r="AG458" s="302"/>
      <c r="AH458" s="299"/>
      <c r="AI458" s="299"/>
      <c r="AJ458" s="301"/>
      <c r="AK458" s="299"/>
      <c r="AL458" s="299"/>
      <c r="AM458" s="279"/>
      <c r="AN458" s="299"/>
      <c r="AO458" s="299"/>
      <c r="AP458" s="299"/>
      <c r="AQ458" s="299">
        <v>15812</v>
      </c>
      <c r="AR458" s="309"/>
      <c r="AS458" s="309"/>
    </row>
    <row r="459" spans="1:45" s="20" customFormat="1" x14ac:dyDescent="0.25">
      <c r="A459" s="309">
        <v>15898</v>
      </c>
      <c r="B459" s="299" t="s">
        <v>23</v>
      </c>
      <c r="C459" s="299">
        <v>6</v>
      </c>
      <c r="D459" s="299" t="s">
        <v>482</v>
      </c>
      <c r="E459" s="301">
        <v>683.23</v>
      </c>
      <c r="F459" s="301">
        <v>1164.25</v>
      </c>
      <c r="G459" s="302"/>
      <c r="H459" s="299">
        <v>8</v>
      </c>
      <c r="I459" s="299">
        <v>78</v>
      </c>
      <c r="K459" s="299">
        <v>24</v>
      </c>
      <c r="L459" s="299" t="s">
        <v>19</v>
      </c>
      <c r="M459" s="299">
        <v>10</v>
      </c>
      <c r="N459" s="305"/>
      <c r="O459" s="304" t="s">
        <v>722</v>
      </c>
      <c r="P459" s="303"/>
      <c r="Q459" s="412"/>
      <c r="R459" s="395" t="s">
        <v>646</v>
      </c>
      <c r="S459" s="398"/>
      <c r="T459" s="299"/>
      <c r="W459" s="306"/>
      <c r="Z459" s="306"/>
      <c r="AA459" s="299"/>
      <c r="AB459" s="308"/>
      <c r="AC459" s="308"/>
      <c r="AD459" s="308"/>
      <c r="AE459" s="309"/>
      <c r="AF459" s="302"/>
      <c r="AG459" s="302"/>
      <c r="AH459" s="299"/>
      <c r="AI459" s="299"/>
      <c r="AJ459" s="301"/>
      <c r="AK459" s="299"/>
      <c r="AL459" s="299"/>
      <c r="AM459" s="299"/>
      <c r="AN459" s="299"/>
      <c r="AO459" s="299"/>
      <c r="AP459" s="299"/>
      <c r="AQ459" s="299">
        <v>15898</v>
      </c>
      <c r="AR459" s="309"/>
      <c r="AS459" s="309"/>
    </row>
    <row r="460" spans="1:45" s="20" customFormat="1" x14ac:dyDescent="0.25">
      <c r="A460" s="309">
        <v>15945</v>
      </c>
      <c r="B460" s="299" t="s">
        <v>23</v>
      </c>
      <c r="C460" s="299">
        <v>6</v>
      </c>
      <c r="D460" s="299" t="s">
        <v>394</v>
      </c>
      <c r="E460" s="301">
        <v>684.74</v>
      </c>
      <c r="F460" s="301">
        <v>1165.3399999999999</v>
      </c>
      <c r="G460" s="302"/>
      <c r="H460" s="299">
        <v>8</v>
      </c>
      <c r="I460" s="299">
        <v>50</v>
      </c>
      <c r="K460" s="299">
        <v>28</v>
      </c>
      <c r="L460" s="299" t="s">
        <v>19</v>
      </c>
      <c r="M460" s="299">
        <v>12</v>
      </c>
      <c r="N460" s="305"/>
      <c r="O460" s="304" t="s">
        <v>722</v>
      </c>
      <c r="P460" s="303"/>
      <c r="Q460" s="412"/>
      <c r="R460" s="395" t="s">
        <v>646</v>
      </c>
      <c r="S460" s="398"/>
      <c r="T460" s="299"/>
      <c r="W460" s="306"/>
      <c r="Z460" s="306"/>
      <c r="AA460" s="299"/>
      <c r="AB460" s="308"/>
      <c r="AC460" s="277"/>
      <c r="AD460" s="308"/>
      <c r="AE460" s="299"/>
      <c r="AF460" s="299"/>
      <c r="AG460" s="299"/>
      <c r="AH460" s="299"/>
      <c r="AI460" s="299"/>
      <c r="AJ460" s="299"/>
      <c r="AK460" s="299"/>
      <c r="AL460" s="299"/>
      <c r="AM460" s="299"/>
      <c r="AN460" s="299"/>
      <c r="AO460" s="299"/>
      <c r="AP460" s="299"/>
      <c r="AQ460" s="299">
        <v>15945</v>
      </c>
      <c r="AR460" s="309"/>
      <c r="AS460" s="309"/>
    </row>
    <row r="461" spans="1:45" s="20" customFormat="1" x14ac:dyDescent="0.25">
      <c r="A461" s="363">
        <v>15921</v>
      </c>
      <c r="B461" s="281" t="s">
        <v>23</v>
      </c>
      <c r="C461" s="281">
        <v>6</v>
      </c>
      <c r="D461" s="281" t="s">
        <v>889</v>
      </c>
      <c r="E461" s="282">
        <v>680.79</v>
      </c>
      <c r="F461" s="282">
        <v>1165.5</v>
      </c>
      <c r="G461" s="280"/>
      <c r="H461" s="281">
        <v>4</v>
      </c>
      <c r="I461" s="281">
        <v>100</v>
      </c>
      <c r="K461" s="281">
        <v>24</v>
      </c>
      <c r="L461" s="281" t="s">
        <v>19</v>
      </c>
      <c r="M461" s="281">
        <v>9</v>
      </c>
      <c r="N461" s="286"/>
      <c r="O461" s="304" t="s">
        <v>722</v>
      </c>
      <c r="P461" s="287"/>
      <c r="Q461" s="404"/>
      <c r="R461" s="395" t="s">
        <v>646</v>
      </c>
      <c r="S461" s="398"/>
      <c r="T461" s="299"/>
      <c r="U461" s="281"/>
      <c r="V461" s="281"/>
      <c r="AA461" s="281"/>
      <c r="AB461" s="290"/>
      <c r="AC461" s="290"/>
      <c r="AD461" s="290"/>
      <c r="AE461" s="289"/>
      <c r="AF461" s="280"/>
      <c r="AG461" s="280"/>
      <c r="AH461" s="281"/>
      <c r="AI461" s="281"/>
      <c r="AJ461" s="282"/>
      <c r="AK461" s="281"/>
      <c r="AL461" s="281"/>
      <c r="AM461" s="280"/>
      <c r="AN461" s="300"/>
      <c r="AO461" s="281"/>
      <c r="AP461" s="281"/>
      <c r="AQ461" s="281">
        <v>15921</v>
      </c>
      <c r="AR461" s="289"/>
      <c r="AS461" s="289"/>
    </row>
    <row r="462" spans="1:45" s="20" customFormat="1" x14ac:dyDescent="0.25">
      <c r="A462" s="373">
        <v>15929</v>
      </c>
      <c r="B462" s="291" t="s">
        <v>23</v>
      </c>
      <c r="C462" s="291">
        <v>6</v>
      </c>
      <c r="D462" s="291" t="s">
        <v>40</v>
      </c>
      <c r="E462" s="292">
        <v>688.54</v>
      </c>
      <c r="F462" s="292">
        <v>1165.05</v>
      </c>
      <c r="G462" s="293"/>
      <c r="H462" s="291">
        <v>8</v>
      </c>
      <c r="I462" s="291">
        <v>98</v>
      </c>
      <c r="K462" s="291">
        <v>21</v>
      </c>
      <c r="L462" s="291" t="s">
        <v>19</v>
      </c>
      <c r="M462" s="291">
        <v>9</v>
      </c>
      <c r="N462" s="294"/>
      <c r="O462" s="304" t="s">
        <v>722</v>
      </c>
      <c r="P462" s="295"/>
      <c r="Q462" s="406"/>
      <c r="R462" s="395" t="s">
        <v>646</v>
      </c>
      <c r="S462" s="398"/>
      <c r="T462" s="299"/>
      <c r="U462" s="291"/>
      <c r="V462" s="291"/>
      <c r="AA462" s="291" t="s">
        <v>852</v>
      </c>
      <c r="AB462" s="297"/>
      <c r="AC462" s="297"/>
      <c r="AD462" s="297"/>
      <c r="AE462" s="289"/>
      <c r="AF462" s="293"/>
      <c r="AG462" s="293"/>
      <c r="AH462" s="291"/>
      <c r="AI462" s="291"/>
      <c r="AJ462" s="292"/>
      <c r="AK462" s="291"/>
      <c r="AL462" s="291"/>
      <c r="AM462" s="293"/>
      <c r="AN462" s="300"/>
      <c r="AO462" s="281"/>
      <c r="AP462" s="281"/>
      <c r="AQ462" s="291">
        <v>15929</v>
      </c>
      <c r="AR462" s="298"/>
      <c r="AS462" s="298"/>
    </row>
    <row r="463" spans="1:45" s="20" customFormat="1" x14ac:dyDescent="0.25">
      <c r="A463" s="373">
        <v>15956</v>
      </c>
      <c r="B463" s="291" t="s">
        <v>23</v>
      </c>
      <c r="C463" s="291">
        <v>6</v>
      </c>
      <c r="D463" s="291" t="s">
        <v>884</v>
      </c>
      <c r="E463" s="292">
        <v>688.66</v>
      </c>
      <c r="F463" s="292">
        <v>1166.21</v>
      </c>
      <c r="G463" s="293"/>
      <c r="H463" s="291">
        <v>8</v>
      </c>
      <c r="I463" s="291">
        <v>50</v>
      </c>
      <c r="K463" s="291">
        <v>34</v>
      </c>
      <c r="L463" s="291" t="s">
        <v>19</v>
      </c>
      <c r="M463" s="291">
        <v>15</v>
      </c>
      <c r="N463" s="294"/>
      <c r="O463" s="296" t="s">
        <v>775</v>
      </c>
      <c r="P463" s="295"/>
      <c r="Q463" s="406"/>
      <c r="R463" s="395" t="s">
        <v>646</v>
      </c>
      <c r="S463" s="398"/>
      <c r="T463" s="299"/>
      <c r="U463" s="291"/>
      <c r="V463" s="291"/>
      <c r="AA463" s="291"/>
      <c r="AB463" s="297"/>
      <c r="AC463" s="297"/>
      <c r="AD463" s="297"/>
      <c r="AE463" s="281"/>
      <c r="AF463" s="291"/>
      <c r="AG463" s="291"/>
      <c r="AH463" s="291"/>
      <c r="AI463" s="291"/>
      <c r="AJ463" s="291"/>
      <c r="AK463" s="291"/>
      <c r="AL463" s="291"/>
      <c r="AM463" s="291"/>
      <c r="AN463" s="291"/>
      <c r="AO463" s="291"/>
      <c r="AP463" s="291"/>
      <c r="AQ463" s="291">
        <v>15956</v>
      </c>
      <c r="AR463" s="298"/>
      <c r="AS463" s="298"/>
    </row>
    <row r="464" spans="1:45" s="20" customFormat="1" x14ac:dyDescent="0.25">
      <c r="A464" s="363">
        <v>4989</v>
      </c>
      <c r="B464" s="281" t="s">
        <v>23</v>
      </c>
      <c r="C464" s="281">
        <v>6</v>
      </c>
      <c r="D464" s="281" t="s">
        <v>393</v>
      </c>
      <c r="E464" s="282">
        <v>680.07</v>
      </c>
      <c r="F464" s="282">
        <v>1159.42</v>
      </c>
      <c r="G464" s="280"/>
      <c r="H464" s="281">
        <v>8</v>
      </c>
      <c r="I464" s="281">
        <v>63</v>
      </c>
      <c r="K464" s="281">
        <v>22</v>
      </c>
      <c r="L464" s="281" t="s">
        <v>19</v>
      </c>
      <c r="M464" s="281">
        <v>11</v>
      </c>
      <c r="N464" s="286"/>
      <c r="O464" s="288" t="s">
        <v>722</v>
      </c>
      <c r="P464" s="287"/>
      <c r="Q464" s="404"/>
      <c r="R464" s="395" t="s">
        <v>646</v>
      </c>
      <c r="S464" s="398"/>
      <c r="T464" s="299"/>
      <c r="U464" s="281"/>
      <c r="V464" s="281"/>
      <c r="AA464" s="281"/>
      <c r="AB464" s="290"/>
      <c r="AC464" s="290"/>
      <c r="AD464" s="290"/>
      <c r="AE464" s="289"/>
      <c r="AF464" s="280"/>
      <c r="AG464" s="280"/>
      <c r="AH464" s="281"/>
      <c r="AI464" s="281"/>
      <c r="AJ464" s="282"/>
      <c r="AK464" s="281"/>
      <c r="AL464" s="281"/>
      <c r="AM464" s="280"/>
      <c r="AN464" s="281"/>
      <c r="AO464" s="281"/>
      <c r="AP464" s="281"/>
      <c r="AQ464" s="281">
        <v>4989</v>
      </c>
      <c r="AR464" s="289"/>
      <c r="AS464" s="289"/>
    </row>
    <row r="465" spans="1:45" s="20" customFormat="1" x14ac:dyDescent="0.25">
      <c r="A465" s="363">
        <v>4990</v>
      </c>
      <c r="B465" s="281" t="s">
        <v>23</v>
      </c>
      <c r="C465" s="281">
        <v>6</v>
      </c>
      <c r="D465" s="281" t="s">
        <v>393</v>
      </c>
      <c r="E465" s="282">
        <v>680.62</v>
      </c>
      <c r="F465" s="282">
        <v>1159.57</v>
      </c>
      <c r="G465" s="280"/>
      <c r="H465" s="281">
        <v>8</v>
      </c>
      <c r="I465" s="281">
        <v>63</v>
      </c>
      <c r="K465" s="281">
        <v>22</v>
      </c>
      <c r="L465" s="281" t="s">
        <v>19</v>
      </c>
      <c r="M465" s="281">
        <v>9</v>
      </c>
      <c r="N465" s="286"/>
      <c r="O465" s="288" t="s">
        <v>722</v>
      </c>
      <c r="P465" s="287"/>
      <c r="Q465" s="404"/>
      <c r="R465" s="395" t="s">
        <v>646</v>
      </c>
      <c r="S465" s="398"/>
      <c r="T465" s="299"/>
      <c r="U465" s="281"/>
      <c r="V465" s="281"/>
      <c r="AA465" s="281"/>
      <c r="AB465" s="290"/>
      <c r="AC465" s="290"/>
      <c r="AD465" s="290"/>
      <c r="AE465" s="289"/>
      <c r="AF465" s="280"/>
      <c r="AG465" s="280"/>
      <c r="AH465" s="281"/>
      <c r="AI465" s="281"/>
      <c r="AJ465" s="282"/>
      <c r="AK465" s="281"/>
      <c r="AL465" s="281"/>
      <c r="AM465" s="280"/>
      <c r="AN465" s="281"/>
      <c r="AO465" s="281"/>
      <c r="AP465" s="281"/>
      <c r="AQ465" s="281">
        <v>4990</v>
      </c>
      <c r="AR465" s="289"/>
      <c r="AS465" s="289"/>
    </row>
    <row r="466" spans="1:45" s="20" customFormat="1" x14ac:dyDescent="0.25">
      <c r="A466" s="363">
        <v>4999</v>
      </c>
      <c r="B466" s="281" t="s">
        <v>23</v>
      </c>
      <c r="C466" s="281">
        <v>6</v>
      </c>
      <c r="D466" s="281" t="s">
        <v>378</v>
      </c>
      <c r="E466" s="282">
        <v>682.33</v>
      </c>
      <c r="F466" s="282">
        <v>1159.99</v>
      </c>
      <c r="G466" s="280"/>
      <c r="H466" s="281">
        <v>4</v>
      </c>
      <c r="I466" s="281">
        <v>173</v>
      </c>
      <c r="K466" s="281">
        <v>51</v>
      </c>
      <c r="L466" s="281" t="s">
        <v>19</v>
      </c>
      <c r="M466" s="281">
        <v>15</v>
      </c>
      <c r="N466" s="286"/>
      <c r="O466" s="288" t="s">
        <v>722</v>
      </c>
      <c r="P466" s="287"/>
      <c r="Q466" s="404"/>
      <c r="R466" s="395" t="s">
        <v>646</v>
      </c>
      <c r="S466" s="398"/>
      <c r="T466" s="299"/>
      <c r="U466" s="281"/>
      <c r="V466" s="281"/>
      <c r="AA466" s="281"/>
      <c r="AB466" s="290"/>
      <c r="AC466" s="290"/>
      <c r="AD466" s="290"/>
      <c r="AE466" s="289"/>
      <c r="AF466" s="280"/>
      <c r="AG466" s="280"/>
      <c r="AH466" s="281"/>
      <c r="AI466" s="281"/>
      <c r="AJ466" s="282"/>
      <c r="AK466" s="281"/>
      <c r="AL466" s="281"/>
      <c r="AM466" s="280"/>
      <c r="AN466" s="281"/>
      <c r="AO466" s="281"/>
      <c r="AP466" s="281"/>
      <c r="AQ466" s="281">
        <v>4999</v>
      </c>
      <c r="AR466" s="289"/>
      <c r="AS466" s="289"/>
    </row>
    <row r="467" spans="1:45" s="20" customFormat="1" x14ac:dyDescent="0.25">
      <c r="A467" s="363">
        <v>15819</v>
      </c>
      <c r="B467" s="281" t="s">
        <v>23</v>
      </c>
      <c r="C467" s="281">
        <v>6</v>
      </c>
      <c r="D467" s="281" t="s">
        <v>390</v>
      </c>
      <c r="E467" s="282">
        <v>682.49</v>
      </c>
      <c r="F467" s="282">
        <v>1160.31</v>
      </c>
      <c r="G467" s="280"/>
      <c r="H467" s="281">
        <v>8</v>
      </c>
      <c r="I467" s="281">
        <v>95</v>
      </c>
      <c r="K467" s="281">
        <v>16</v>
      </c>
      <c r="L467" s="281" t="s">
        <v>19</v>
      </c>
      <c r="M467" s="281">
        <v>8</v>
      </c>
      <c r="N467" s="286"/>
      <c r="O467" s="288" t="s">
        <v>722</v>
      </c>
      <c r="P467" s="287"/>
      <c r="Q467" s="404"/>
      <c r="R467" s="395" t="s">
        <v>646</v>
      </c>
      <c r="S467" s="398"/>
      <c r="T467" s="299"/>
      <c r="U467" s="281"/>
      <c r="V467" s="281"/>
      <c r="AA467" s="281"/>
      <c r="AB467" s="290"/>
      <c r="AC467" s="290"/>
      <c r="AD467" s="290"/>
      <c r="AE467" s="289"/>
      <c r="AF467" s="280"/>
      <c r="AG467" s="280"/>
      <c r="AH467" s="281"/>
      <c r="AI467" s="281"/>
      <c r="AJ467" s="282"/>
      <c r="AK467" s="281"/>
      <c r="AL467" s="281"/>
      <c r="AM467" s="280"/>
      <c r="AN467" s="281"/>
      <c r="AO467" s="281"/>
      <c r="AP467" s="281"/>
      <c r="AQ467" s="281">
        <v>15819</v>
      </c>
      <c r="AR467" s="289"/>
      <c r="AS467" s="289"/>
    </row>
    <row r="468" spans="1:45" s="20" customFormat="1" x14ac:dyDescent="0.25">
      <c r="A468" s="363">
        <v>15830</v>
      </c>
      <c r="B468" s="281" t="s">
        <v>23</v>
      </c>
      <c r="C468" s="281">
        <v>6</v>
      </c>
      <c r="D468" s="281" t="s">
        <v>222</v>
      </c>
      <c r="E468" s="282">
        <v>684.1</v>
      </c>
      <c r="F468" s="282">
        <v>1161.06</v>
      </c>
      <c r="G468" s="280"/>
      <c r="H468" s="281">
        <v>8</v>
      </c>
      <c r="I468" s="281">
        <v>28</v>
      </c>
      <c r="K468" s="281">
        <v>11</v>
      </c>
      <c r="L468" s="281" t="s">
        <v>19</v>
      </c>
      <c r="M468" s="281">
        <v>9</v>
      </c>
      <c r="N468" s="286"/>
      <c r="O468" s="288" t="s">
        <v>722</v>
      </c>
      <c r="P468" s="287"/>
      <c r="Q468" s="404"/>
      <c r="R468" s="395" t="s">
        <v>646</v>
      </c>
      <c r="S468" s="398"/>
      <c r="T468" s="299"/>
      <c r="U468" s="281"/>
      <c r="V468" s="281"/>
      <c r="AA468" s="281"/>
      <c r="AB468" s="290"/>
      <c r="AC468" s="290"/>
      <c r="AD468" s="290"/>
      <c r="AE468" s="289"/>
      <c r="AF468" s="280"/>
      <c r="AG468" s="280"/>
      <c r="AH468" s="281"/>
      <c r="AI468" s="281"/>
      <c r="AJ468" s="282"/>
      <c r="AK468" s="281"/>
      <c r="AL468" s="281"/>
      <c r="AM468" s="280"/>
      <c r="AN468" s="300"/>
      <c r="AO468" s="281"/>
      <c r="AP468" s="281"/>
      <c r="AQ468" s="281">
        <v>15830</v>
      </c>
      <c r="AR468" s="289"/>
      <c r="AS468" s="289"/>
    </row>
    <row r="469" spans="1:45" s="20" customFormat="1" x14ac:dyDescent="0.25">
      <c r="A469" s="47"/>
      <c r="Q469" s="124"/>
      <c r="R469" s="124"/>
      <c r="S469" s="124"/>
      <c r="U469" s="47"/>
      <c r="W469" s="22"/>
      <c r="Z469" s="114"/>
      <c r="AA469" s="108"/>
    </row>
    <row r="470" spans="1:45" s="38" customFormat="1" x14ac:dyDescent="0.25">
      <c r="A470" s="13" t="s">
        <v>911</v>
      </c>
      <c r="B470" s="8"/>
      <c r="D470" s="8"/>
      <c r="E470" s="15"/>
      <c r="F470" s="15"/>
      <c r="G470" s="8"/>
      <c r="H470" s="8"/>
      <c r="I470" s="8"/>
      <c r="J470" s="8"/>
      <c r="K470" s="8"/>
      <c r="L470" s="8"/>
      <c r="M470" s="8"/>
      <c r="N470" s="16"/>
      <c r="O470" s="8"/>
      <c r="P470" s="8"/>
      <c r="Q470" s="18"/>
      <c r="R470" s="18"/>
      <c r="S470" s="18"/>
      <c r="T470" s="44"/>
      <c r="U470" s="45"/>
      <c r="V470" s="17"/>
      <c r="W470" s="8"/>
      <c r="X470" s="15"/>
      <c r="Y470" s="8"/>
      <c r="Z470" s="113"/>
      <c r="AC470" s="8"/>
      <c r="AH470" s="8"/>
    </row>
    <row r="471" spans="1:45" s="20" customFormat="1" x14ac:dyDescent="0.25">
      <c r="A471" s="47">
        <v>15985</v>
      </c>
      <c r="B471" s="20" t="s">
        <v>23</v>
      </c>
      <c r="C471" s="20">
        <v>6</v>
      </c>
      <c r="D471" s="20" t="s">
        <v>111</v>
      </c>
      <c r="E471" s="29">
        <v>684.06</v>
      </c>
      <c r="F471" s="29">
        <v>1167.9000000000001</v>
      </c>
      <c r="G471" s="30"/>
      <c r="H471" s="20">
        <v>4</v>
      </c>
      <c r="I471" s="20">
        <v>190</v>
      </c>
      <c r="J471" s="34" t="s">
        <v>28</v>
      </c>
      <c r="K471" s="20">
        <v>109</v>
      </c>
      <c r="L471" s="20" t="s">
        <v>19</v>
      </c>
      <c r="M471" s="20">
        <v>18</v>
      </c>
      <c r="N471" s="33"/>
      <c r="O471" s="34" t="s">
        <v>24</v>
      </c>
      <c r="P471" s="32">
        <v>2725</v>
      </c>
      <c r="Q471" s="35"/>
      <c r="R471" s="12" t="s">
        <v>131</v>
      </c>
      <c r="S471" s="35"/>
      <c r="T471" s="47" t="s">
        <v>559</v>
      </c>
      <c r="U471" s="216">
        <f>P471+K471-1</f>
        <v>2833</v>
      </c>
      <c r="V471" s="20">
        <v>135.69999999999999</v>
      </c>
      <c r="W471" s="20">
        <v>1.25</v>
      </c>
      <c r="X471" s="29">
        <v>1.05</v>
      </c>
      <c r="Y471" s="20">
        <v>1.17</v>
      </c>
      <c r="Z471" s="87" t="s">
        <v>806</v>
      </c>
      <c r="AA471" s="20" t="s">
        <v>47</v>
      </c>
    </row>
    <row r="472" spans="1:45" s="20" customFormat="1" x14ac:dyDescent="0.25">
      <c r="A472" s="47">
        <v>34351</v>
      </c>
      <c r="B472" s="20" t="s">
        <v>23</v>
      </c>
      <c r="C472" s="20">
        <v>6</v>
      </c>
      <c r="D472" s="20" t="s">
        <v>399</v>
      </c>
      <c r="E472" s="29">
        <v>686.9</v>
      </c>
      <c r="F472" s="29">
        <v>1170.5999999999999</v>
      </c>
      <c r="G472" s="30"/>
      <c r="H472" s="20">
        <v>4</v>
      </c>
      <c r="I472" s="20">
        <v>265</v>
      </c>
      <c r="J472" s="34" t="s">
        <v>28</v>
      </c>
      <c r="K472" s="20">
        <v>102</v>
      </c>
      <c r="L472" s="20" t="s">
        <v>19</v>
      </c>
      <c r="M472" s="20">
        <v>17</v>
      </c>
      <c r="N472" s="33" t="s">
        <v>906</v>
      </c>
      <c r="O472" s="33"/>
      <c r="P472" s="32">
        <v>2729</v>
      </c>
      <c r="Q472" s="35" t="s">
        <v>129</v>
      </c>
      <c r="R472" s="12" t="s">
        <v>120</v>
      </c>
      <c r="S472" s="35"/>
      <c r="T472" s="47" t="s">
        <v>559</v>
      </c>
      <c r="U472" s="216">
        <f t="shared" ref="U472:U510" si="9">P472+K472-1</f>
        <v>2830</v>
      </c>
      <c r="V472" s="20">
        <v>115.7</v>
      </c>
      <c r="W472" s="20">
        <v>1.1299999999999999</v>
      </c>
      <c r="X472" s="29">
        <v>0.59</v>
      </c>
      <c r="Y472" s="20">
        <v>0.69</v>
      </c>
      <c r="Z472" s="87" t="s">
        <v>807</v>
      </c>
      <c r="AA472" s="20" t="s">
        <v>47</v>
      </c>
    </row>
    <row r="473" spans="1:45" s="20" customFormat="1" x14ac:dyDescent="0.25">
      <c r="A473" s="47">
        <v>34320</v>
      </c>
      <c r="B473" s="20" t="s">
        <v>23</v>
      </c>
      <c r="C473" s="20">
        <v>6</v>
      </c>
      <c r="D473" s="20" t="s">
        <v>401</v>
      </c>
      <c r="E473" s="29">
        <v>687</v>
      </c>
      <c r="F473" s="29">
        <v>1168.46</v>
      </c>
      <c r="G473" s="30"/>
      <c r="H473" s="20">
        <v>4</v>
      </c>
      <c r="I473" s="20">
        <v>226</v>
      </c>
      <c r="J473" s="34" t="s">
        <v>28</v>
      </c>
      <c r="K473" s="20">
        <v>106</v>
      </c>
      <c r="L473" s="20" t="s">
        <v>19</v>
      </c>
      <c r="M473" s="20">
        <v>17</v>
      </c>
      <c r="N473" s="33"/>
      <c r="O473" s="34" t="s">
        <v>24</v>
      </c>
      <c r="P473" s="32">
        <v>2725</v>
      </c>
      <c r="Q473" s="35"/>
      <c r="R473" s="12" t="s">
        <v>131</v>
      </c>
      <c r="S473" s="35"/>
      <c r="T473" s="47" t="s">
        <v>559</v>
      </c>
      <c r="U473" s="216">
        <f t="shared" si="9"/>
        <v>2830</v>
      </c>
      <c r="V473" s="20">
        <v>116.1</v>
      </c>
      <c r="W473" s="20">
        <v>1.1000000000000001</v>
      </c>
      <c r="X473" s="29">
        <v>0.81</v>
      </c>
      <c r="Y473" s="20">
        <v>1.38</v>
      </c>
      <c r="Z473" s="87" t="s">
        <v>807</v>
      </c>
    </row>
    <row r="474" spans="1:45" s="20" customFormat="1" x14ac:dyDescent="0.25">
      <c r="A474" s="47">
        <v>34381</v>
      </c>
      <c r="B474" s="20" t="s">
        <v>23</v>
      </c>
      <c r="C474" s="20">
        <v>6</v>
      </c>
      <c r="D474" s="20" t="s">
        <v>406</v>
      </c>
      <c r="E474" s="29">
        <v>681.23</v>
      </c>
      <c r="F474" s="29">
        <v>1172.22</v>
      </c>
      <c r="G474" s="30"/>
      <c r="H474" s="20">
        <v>4</v>
      </c>
      <c r="I474" s="20">
        <v>226</v>
      </c>
      <c r="J474" s="34" t="s">
        <v>28</v>
      </c>
      <c r="K474" s="20">
        <v>102</v>
      </c>
      <c r="L474" s="20" t="s">
        <v>19</v>
      </c>
      <c r="M474" s="20">
        <v>13</v>
      </c>
      <c r="N474" s="33"/>
      <c r="O474" s="34" t="s">
        <v>722</v>
      </c>
      <c r="P474" s="32">
        <v>2726</v>
      </c>
      <c r="Q474" s="35"/>
      <c r="R474" s="12" t="s">
        <v>129</v>
      </c>
      <c r="S474" s="35"/>
      <c r="T474" s="47" t="s">
        <v>559</v>
      </c>
      <c r="U474" s="216">
        <f t="shared" si="9"/>
        <v>2827</v>
      </c>
      <c r="V474" s="20">
        <v>117</v>
      </c>
      <c r="W474" s="20">
        <v>1.1499999999999999</v>
      </c>
      <c r="X474" s="29">
        <v>1.0900000000000001</v>
      </c>
      <c r="Y474" s="20">
        <v>1.2</v>
      </c>
      <c r="Z474" s="87" t="s">
        <v>806</v>
      </c>
      <c r="AA474" s="20" t="s">
        <v>47</v>
      </c>
    </row>
    <row r="475" spans="1:45" s="20" customFormat="1" x14ac:dyDescent="0.25">
      <c r="A475" s="47">
        <v>34416</v>
      </c>
      <c r="B475" s="20" t="s">
        <v>23</v>
      </c>
      <c r="C475" s="20">
        <v>6</v>
      </c>
      <c r="D475" s="20" t="s">
        <v>397</v>
      </c>
      <c r="E475" s="29">
        <v>686.64</v>
      </c>
      <c r="F475" s="29">
        <v>1173.8800000000001</v>
      </c>
      <c r="G475" s="30"/>
      <c r="H475" s="20">
        <v>4</v>
      </c>
      <c r="I475" s="20">
        <v>307</v>
      </c>
      <c r="J475" s="34" t="s">
        <v>28</v>
      </c>
      <c r="K475" s="20">
        <v>65</v>
      </c>
      <c r="L475" s="20" t="s">
        <v>19</v>
      </c>
      <c r="M475" s="20">
        <v>13</v>
      </c>
      <c r="N475" s="33"/>
      <c r="O475" s="34" t="s">
        <v>722</v>
      </c>
      <c r="P475" s="32">
        <v>2726</v>
      </c>
      <c r="Q475" s="35"/>
      <c r="R475" s="12" t="s">
        <v>129</v>
      </c>
      <c r="S475" s="35"/>
      <c r="T475" s="47" t="s">
        <v>559</v>
      </c>
      <c r="U475" s="216">
        <f t="shared" si="9"/>
        <v>2790</v>
      </c>
      <c r="V475" s="20">
        <v>154.19999999999999</v>
      </c>
      <c r="W475" s="20">
        <v>2.37</v>
      </c>
      <c r="X475" s="29">
        <v>1.9</v>
      </c>
      <c r="Y475" s="20">
        <v>2.0099999999999998</v>
      </c>
      <c r="Z475" s="87" t="s">
        <v>808</v>
      </c>
    </row>
    <row r="476" spans="1:45" s="20" customFormat="1" x14ac:dyDescent="0.25">
      <c r="A476" s="47">
        <v>15983</v>
      </c>
      <c r="B476" s="20" t="s">
        <v>23</v>
      </c>
      <c r="C476" s="20">
        <v>6</v>
      </c>
      <c r="D476" s="20" t="s">
        <v>187</v>
      </c>
      <c r="E476" s="29">
        <v>682.25</v>
      </c>
      <c r="F476" s="29">
        <v>1167.75</v>
      </c>
      <c r="G476" s="30"/>
      <c r="H476" s="20">
        <v>4</v>
      </c>
      <c r="I476" s="20">
        <v>207</v>
      </c>
      <c r="J476" s="34" t="s">
        <v>28</v>
      </c>
      <c r="K476" s="20">
        <v>65</v>
      </c>
      <c r="L476" s="43" t="s">
        <v>27</v>
      </c>
      <c r="M476" s="20">
        <v>18</v>
      </c>
      <c r="N476" s="33"/>
      <c r="O476" s="34" t="s">
        <v>24</v>
      </c>
      <c r="P476" s="32">
        <v>2725</v>
      </c>
      <c r="Q476" s="35"/>
      <c r="R476" s="12" t="s">
        <v>131</v>
      </c>
      <c r="S476" s="35"/>
      <c r="T476" s="47" t="s">
        <v>559</v>
      </c>
      <c r="U476" s="216">
        <f t="shared" si="9"/>
        <v>2789</v>
      </c>
      <c r="V476" s="20">
        <v>123</v>
      </c>
      <c r="W476" s="20">
        <v>1.89</v>
      </c>
      <c r="X476" s="29">
        <v>1.1100000000000001</v>
      </c>
      <c r="Y476" s="20">
        <v>1.45</v>
      </c>
      <c r="Z476" s="87" t="s">
        <v>806</v>
      </c>
    </row>
    <row r="477" spans="1:45" s="20" customFormat="1" x14ac:dyDescent="0.25">
      <c r="A477" s="47">
        <v>34324</v>
      </c>
      <c r="B477" s="20" t="s">
        <v>23</v>
      </c>
      <c r="C477" s="20">
        <v>6</v>
      </c>
      <c r="D477" s="20" t="s">
        <v>113</v>
      </c>
      <c r="E477" s="29">
        <v>681.57</v>
      </c>
      <c r="F477" s="29">
        <v>1169.8900000000001</v>
      </c>
      <c r="G477" s="30"/>
      <c r="H477" s="20">
        <v>4</v>
      </c>
      <c r="I477" s="20">
        <v>226</v>
      </c>
      <c r="J477" s="34" t="s">
        <v>28</v>
      </c>
      <c r="K477" s="20">
        <v>64</v>
      </c>
      <c r="L477" s="20" t="s">
        <v>19</v>
      </c>
      <c r="M477" s="20">
        <v>13</v>
      </c>
      <c r="N477" s="33"/>
      <c r="O477" s="34" t="s">
        <v>722</v>
      </c>
      <c r="P477" s="32">
        <v>2726</v>
      </c>
      <c r="Q477" s="35"/>
      <c r="R477" s="12" t="s">
        <v>129</v>
      </c>
      <c r="S477" s="35"/>
      <c r="T477" s="47" t="s">
        <v>559</v>
      </c>
      <c r="U477" s="216">
        <f t="shared" si="9"/>
        <v>2789</v>
      </c>
      <c r="V477" s="20">
        <v>125.1</v>
      </c>
      <c r="W477" s="20">
        <v>1.95</v>
      </c>
      <c r="X477" s="29">
        <v>1.68</v>
      </c>
      <c r="Y477" s="20">
        <v>1.98</v>
      </c>
      <c r="Z477" s="87" t="s">
        <v>806</v>
      </c>
    </row>
    <row r="478" spans="1:45" s="20" customFormat="1" x14ac:dyDescent="0.25">
      <c r="A478" s="47">
        <v>34391</v>
      </c>
      <c r="B478" s="20" t="s">
        <v>23</v>
      </c>
      <c r="C478" s="20">
        <v>6</v>
      </c>
      <c r="D478" s="20" t="s">
        <v>403</v>
      </c>
      <c r="E478" s="29">
        <v>683.83</v>
      </c>
      <c r="F478" s="29">
        <v>1172.8800000000001</v>
      </c>
      <c r="G478" s="30"/>
      <c r="H478" s="20">
        <v>2</v>
      </c>
      <c r="I478" s="20">
        <v>133</v>
      </c>
      <c r="J478" s="34" t="s">
        <v>28</v>
      </c>
      <c r="K478" s="20">
        <v>64</v>
      </c>
      <c r="L478" s="20" t="s">
        <v>19</v>
      </c>
      <c r="M478" s="20">
        <v>22</v>
      </c>
      <c r="N478" s="33"/>
      <c r="O478" s="34" t="s">
        <v>722</v>
      </c>
      <c r="P478" s="32">
        <v>2726</v>
      </c>
      <c r="Q478" s="35"/>
      <c r="R478" s="12" t="s">
        <v>129</v>
      </c>
      <c r="S478" s="35"/>
      <c r="T478" s="47" t="s">
        <v>559</v>
      </c>
      <c r="U478" s="216">
        <f t="shared" si="9"/>
        <v>2789</v>
      </c>
      <c r="V478" s="20">
        <v>129.4</v>
      </c>
      <c r="W478" s="20">
        <v>2.02</v>
      </c>
      <c r="X478" s="29">
        <v>0.62</v>
      </c>
      <c r="Y478" s="20">
        <v>1.4</v>
      </c>
      <c r="Z478" s="87" t="s">
        <v>853</v>
      </c>
    </row>
    <row r="479" spans="1:45" s="20" customFormat="1" x14ac:dyDescent="0.25">
      <c r="A479" s="47">
        <v>34352</v>
      </c>
      <c r="B479" s="20" t="s">
        <v>23</v>
      </c>
      <c r="C479" s="20">
        <v>6</v>
      </c>
      <c r="D479" s="20" t="s">
        <v>404</v>
      </c>
      <c r="E479" s="29">
        <v>683.83</v>
      </c>
      <c r="F479" s="29">
        <v>1170.3499999999999</v>
      </c>
      <c r="G479" s="30"/>
      <c r="H479" s="20">
        <v>4</v>
      </c>
      <c r="I479" s="20">
        <v>265</v>
      </c>
      <c r="J479" s="34" t="s">
        <v>28</v>
      </c>
      <c r="K479" s="20">
        <v>63</v>
      </c>
      <c r="L479" s="20" t="s">
        <v>19</v>
      </c>
      <c r="M479" s="20">
        <v>13</v>
      </c>
      <c r="N479" s="33"/>
      <c r="O479" s="34" t="s">
        <v>722</v>
      </c>
      <c r="P479" s="32">
        <v>2726</v>
      </c>
      <c r="Q479" s="35"/>
      <c r="R479" s="12" t="s">
        <v>129</v>
      </c>
      <c r="S479" s="35"/>
      <c r="T479" s="47" t="s">
        <v>559</v>
      </c>
      <c r="U479" s="216">
        <f t="shared" si="9"/>
        <v>2788</v>
      </c>
      <c r="V479" s="20">
        <v>126.7</v>
      </c>
      <c r="W479" s="20">
        <v>2.0099999999999998</v>
      </c>
      <c r="X479" s="29">
        <v>1.73</v>
      </c>
      <c r="Y479" s="20">
        <v>1.74</v>
      </c>
      <c r="Z479" s="87" t="s">
        <v>808</v>
      </c>
    </row>
    <row r="480" spans="1:45" s="20" customFormat="1" x14ac:dyDescent="0.25">
      <c r="A480" s="47">
        <v>34417</v>
      </c>
      <c r="B480" s="20" t="s">
        <v>23</v>
      </c>
      <c r="C480" s="20">
        <v>6</v>
      </c>
      <c r="D480" s="20" t="s">
        <v>397</v>
      </c>
      <c r="E480" s="29">
        <v>686.15</v>
      </c>
      <c r="F480" s="29">
        <v>1173.8699999999999</v>
      </c>
      <c r="G480" s="30"/>
      <c r="H480" s="20">
        <v>4</v>
      </c>
      <c r="I480" s="20">
        <v>245</v>
      </c>
      <c r="J480" s="34" t="s">
        <v>28</v>
      </c>
      <c r="K480" s="20">
        <v>69</v>
      </c>
      <c r="L480" s="20" t="s">
        <v>19</v>
      </c>
      <c r="M480" s="20">
        <v>18</v>
      </c>
      <c r="N480" s="33"/>
      <c r="O480" s="34" t="s">
        <v>24</v>
      </c>
      <c r="P480" s="32">
        <v>2721</v>
      </c>
      <c r="Q480" s="35"/>
      <c r="R480" s="12" t="s">
        <v>398</v>
      </c>
      <c r="S480" s="35"/>
      <c r="T480" s="20" t="s">
        <v>581</v>
      </c>
      <c r="U480" s="216">
        <f t="shared" si="9"/>
        <v>2789</v>
      </c>
      <c r="V480" s="20">
        <v>119.1</v>
      </c>
      <c r="W480" s="20">
        <v>1.73</v>
      </c>
      <c r="X480" s="29">
        <v>1.33</v>
      </c>
      <c r="Y480" s="20">
        <v>1.57</v>
      </c>
      <c r="Z480" s="87" t="s">
        <v>806</v>
      </c>
      <c r="AA480" s="20" t="s">
        <v>47</v>
      </c>
    </row>
    <row r="481" spans="1:27" s="20" customFormat="1" x14ac:dyDescent="0.25">
      <c r="A481" s="47">
        <v>34322</v>
      </c>
      <c r="B481" s="20" t="s">
        <v>23</v>
      </c>
      <c r="C481" s="20">
        <v>6</v>
      </c>
      <c r="D481" s="20" t="s">
        <v>407</v>
      </c>
      <c r="E481" s="29">
        <v>680.13</v>
      </c>
      <c r="F481" s="29">
        <v>1169.8399999999999</v>
      </c>
      <c r="G481" s="30"/>
      <c r="H481" s="20">
        <v>13</v>
      </c>
      <c r="I481" s="20">
        <v>106</v>
      </c>
      <c r="J481" s="34" t="s">
        <v>10</v>
      </c>
      <c r="K481" s="20">
        <v>41</v>
      </c>
      <c r="L481" s="20" t="s">
        <v>19</v>
      </c>
      <c r="M481" s="20">
        <v>5</v>
      </c>
      <c r="N481" s="33" t="s">
        <v>912</v>
      </c>
      <c r="O481" s="33"/>
      <c r="P481" s="32">
        <v>2736</v>
      </c>
      <c r="Q481" s="35" t="s">
        <v>129</v>
      </c>
      <c r="R481" s="12" t="s">
        <v>398</v>
      </c>
      <c r="S481" s="83"/>
      <c r="T481" s="20" t="s">
        <v>581</v>
      </c>
      <c r="U481" s="216">
        <f t="shared" si="9"/>
        <v>2776</v>
      </c>
      <c r="V481" s="20">
        <v>99.6</v>
      </c>
      <c r="W481" s="20">
        <v>2.4300000000000002</v>
      </c>
      <c r="X481" s="29">
        <v>1.43</v>
      </c>
      <c r="Y481" s="20">
        <v>1.9</v>
      </c>
      <c r="Z481" s="87" t="s">
        <v>808</v>
      </c>
      <c r="AA481" s="20" t="s">
        <v>122</v>
      </c>
    </row>
    <row r="482" spans="1:27" s="20" customFormat="1" x14ac:dyDescent="0.25">
      <c r="A482" s="47">
        <v>34367</v>
      </c>
      <c r="B482" s="20" t="s">
        <v>23</v>
      </c>
      <c r="C482" s="20">
        <v>6</v>
      </c>
      <c r="D482" s="20" t="s">
        <v>405</v>
      </c>
      <c r="E482" s="29">
        <v>682.12</v>
      </c>
      <c r="F482" s="29">
        <v>1171.8499999999999</v>
      </c>
      <c r="G482" s="30"/>
      <c r="H482" s="20">
        <v>13</v>
      </c>
      <c r="I482" s="20">
        <v>52</v>
      </c>
      <c r="J482" s="34" t="s">
        <v>28</v>
      </c>
      <c r="K482" s="20">
        <v>36</v>
      </c>
      <c r="L482" s="43" t="s">
        <v>27</v>
      </c>
      <c r="M482" s="20">
        <v>10</v>
      </c>
      <c r="N482" s="33" t="s">
        <v>893</v>
      </c>
      <c r="O482" s="33"/>
      <c r="P482" s="32">
        <v>2732</v>
      </c>
      <c r="Q482" s="35" t="s">
        <v>131</v>
      </c>
      <c r="R482" s="12" t="s">
        <v>398</v>
      </c>
      <c r="S482" s="124"/>
      <c r="T482" s="20" t="s">
        <v>581</v>
      </c>
      <c r="U482" s="216">
        <f t="shared" si="9"/>
        <v>2767</v>
      </c>
      <c r="V482" s="20">
        <v>90.8</v>
      </c>
      <c r="W482" s="20">
        <v>2.52</v>
      </c>
      <c r="X482" s="29">
        <v>1.59</v>
      </c>
      <c r="Y482" s="20">
        <v>2.06</v>
      </c>
      <c r="Z482" s="87" t="s">
        <v>808</v>
      </c>
      <c r="AA482" s="20" t="s">
        <v>316</v>
      </c>
    </row>
    <row r="483" spans="1:27" s="20" customFormat="1" x14ac:dyDescent="0.25">
      <c r="A483" s="47">
        <v>34355</v>
      </c>
      <c r="B483" s="20" t="s">
        <v>23</v>
      </c>
      <c r="C483" s="20">
        <v>6</v>
      </c>
      <c r="D483" s="20" t="s">
        <v>402</v>
      </c>
      <c r="E483" s="29">
        <v>685.08</v>
      </c>
      <c r="F483" s="29">
        <v>1170.45</v>
      </c>
      <c r="G483" s="30"/>
      <c r="H483" s="20">
        <v>13</v>
      </c>
      <c r="I483" s="20">
        <v>226</v>
      </c>
      <c r="J483" s="34" t="s">
        <v>28</v>
      </c>
      <c r="K483" s="20">
        <v>118</v>
      </c>
      <c r="L483" s="20" t="s">
        <v>19</v>
      </c>
      <c r="M483" s="20">
        <v>2</v>
      </c>
      <c r="N483" s="33" t="s">
        <v>913</v>
      </c>
      <c r="O483" s="33"/>
      <c r="P483" s="32">
        <v>2730</v>
      </c>
      <c r="Q483" s="35" t="s">
        <v>131</v>
      </c>
      <c r="R483" s="12" t="s">
        <v>398</v>
      </c>
      <c r="S483" s="35"/>
      <c r="T483" s="20" t="s">
        <v>581</v>
      </c>
      <c r="U483" s="216">
        <f t="shared" si="9"/>
        <v>2847</v>
      </c>
      <c r="V483" s="20">
        <v>123.2</v>
      </c>
      <c r="W483" s="20">
        <v>1.04</v>
      </c>
      <c r="X483" s="29">
        <v>0.72</v>
      </c>
      <c r="Y483" s="20">
        <v>0.86</v>
      </c>
      <c r="Z483" s="87" t="s">
        <v>807</v>
      </c>
      <c r="AA483" s="20" t="s">
        <v>368</v>
      </c>
    </row>
    <row r="484" spans="1:27" s="20" customFormat="1" x14ac:dyDescent="0.25">
      <c r="A484" s="47">
        <v>34350</v>
      </c>
      <c r="B484" s="20" t="s">
        <v>23</v>
      </c>
      <c r="C484" s="20">
        <v>6</v>
      </c>
      <c r="D484" s="20" t="s">
        <v>400</v>
      </c>
      <c r="E484" s="29">
        <v>687.17</v>
      </c>
      <c r="F484" s="29">
        <v>1170.57</v>
      </c>
      <c r="G484" s="30"/>
      <c r="H484" s="20">
        <v>13</v>
      </c>
      <c r="I484" s="20">
        <v>224</v>
      </c>
      <c r="J484" s="34" t="s">
        <v>28</v>
      </c>
      <c r="K484" s="20">
        <v>75</v>
      </c>
      <c r="L484" s="43" t="s">
        <v>27</v>
      </c>
      <c r="M484" s="20">
        <v>2</v>
      </c>
      <c r="N484" s="33" t="s">
        <v>914</v>
      </c>
      <c r="O484" s="33"/>
      <c r="P484" s="32">
        <v>2733</v>
      </c>
      <c r="Q484" s="35" t="s">
        <v>131</v>
      </c>
      <c r="R484" s="12" t="s">
        <v>398</v>
      </c>
      <c r="S484" s="35"/>
      <c r="T484" s="20" t="s">
        <v>581</v>
      </c>
      <c r="U484" s="216">
        <f t="shared" si="9"/>
        <v>2807</v>
      </c>
      <c r="V484" s="20">
        <v>136.19999999999999</v>
      </c>
      <c r="W484" s="20">
        <v>1.82</v>
      </c>
      <c r="X484" s="29">
        <v>1.4</v>
      </c>
      <c r="Y484" s="20">
        <v>1.29</v>
      </c>
      <c r="Z484" s="87" t="s">
        <v>806</v>
      </c>
    </row>
    <row r="485" spans="1:27" s="20" customFormat="1" x14ac:dyDescent="0.25">
      <c r="A485" s="47">
        <v>34418</v>
      </c>
      <c r="B485" s="20" t="s">
        <v>23</v>
      </c>
      <c r="C485" s="20">
        <v>6</v>
      </c>
      <c r="D485" s="20" t="s">
        <v>419</v>
      </c>
      <c r="E485" s="29">
        <v>684.14</v>
      </c>
      <c r="F485" s="29">
        <v>1173.32</v>
      </c>
      <c r="G485" s="30"/>
      <c r="H485" s="20">
        <v>13</v>
      </c>
      <c r="I485" s="20">
        <v>126</v>
      </c>
      <c r="J485" s="34" t="s">
        <v>28</v>
      </c>
      <c r="K485" s="20">
        <v>62</v>
      </c>
      <c r="L485" s="43" t="s">
        <v>27</v>
      </c>
      <c r="M485" s="20">
        <v>0</v>
      </c>
      <c r="N485" s="34" t="s">
        <v>725</v>
      </c>
      <c r="O485" s="33"/>
      <c r="P485" s="32">
        <v>2738</v>
      </c>
      <c r="Q485" s="35"/>
      <c r="R485" s="12" t="s">
        <v>179</v>
      </c>
      <c r="S485" s="35" t="s">
        <v>260</v>
      </c>
      <c r="T485" s="20" t="s">
        <v>582</v>
      </c>
      <c r="U485" s="216">
        <f t="shared" si="9"/>
        <v>2799</v>
      </c>
      <c r="V485" s="20">
        <v>47</v>
      </c>
      <c r="W485" s="20">
        <v>0.76</v>
      </c>
      <c r="X485" s="29"/>
      <c r="Z485" s="114" t="s">
        <v>896</v>
      </c>
      <c r="AA485" s="20" t="s">
        <v>122</v>
      </c>
    </row>
    <row r="486" spans="1:27" s="20" customFormat="1" x14ac:dyDescent="0.25">
      <c r="A486" s="47">
        <v>34414</v>
      </c>
      <c r="B486" s="20" t="s">
        <v>23</v>
      </c>
      <c r="C486" s="20">
        <v>6</v>
      </c>
      <c r="D486" s="20" t="s">
        <v>397</v>
      </c>
      <c r="E486" s="29">
        <v>686.48</v>
      </c>
      <c r="F486" s="29">
        <v>1173.45</v>
      </c>
      <c r="G486" s="30"/>
      <c r="H486" s="20">
        <v>13</v>
      </c>
      <c r="I486" s="20">
        <v>118</v>
      </c>
      <c r="J486" s="34" t="s">
        <v>28</v>
      </c>
      <c r="K486" s="20">
        <v>65</v>
      </c>
      <c r="L486" s="43" t="s">
        <v>27</v>
      </c>
      <c r="M486" s="20">
        <v>0</v>
      </c>
      <c r="N486" s="34" t="s">
        <v>725</v>
      </c>
      <c r="O486" s="33"/>
      <c r="P486" s="32">
        <v>2726</v>
      </c>
      <c r="Q486" s="35"/>
      <c r="R486" s="12" t="s">
        <v>179</v>
      </c>
      <c r="S486" s="35" t="s">
        <v>213</v>
      </c>
      <c r="T486" s="20" t="s">
        <v>582</v>
      </c>
      <c r="U486" s="216">
        <f t="shared" si="9"/>
        <v>2790</v>
      </c>
      <c r="V486" s="20">
        <v>119.6</v>
      </c>
      <c r="W486" s="20">
        <v>1.84</v>
      </c>
      <c r="X486" s="29"/>
      <c r="Z486" s="114" t="s">
        <v>811</v>
      </c>
      <c r="AA486" s="20" t="s">
        <v>79</v>
      </c>
    </row>
    <row r="487" spans="1:27" s="20" customFormat="1" x14ac:dyDescent="0.25">
      <c r="A487" s="47">
        <v>34363</v>
      </c>
      <c r="B487" s="20" t="s">
        <v>23</v>
      </c>
      <c r="C487" s="20">
        <v>6</v>
      </c>
      <c r="D487" s="20" t="s">
        <v>415</v>
      </c>
      <c r="E487" s="29">
        <v>681.05</v>
      </c>
      <c r="F487" s="29">
        <v>1171.27</v>
      </c>
      <c r="G487" s="30"/>
      <c r="H487" s="20">
        <v>4</v>
      </c>
      <c r="I487" s="20">
        <v>113</v>
      </c>
      <c r="J487" s="34" t="s">
        <v>28</v>
      </c>
      <c r="K487" s="20">
        <v>39</v>
      </c>
      <c r="L487" s="20" t="s">
        <v>19</v>
      </c>
      <c r="M487" s="20">
        <v>13</v>
      </c>
      <c r="N487" s="33"/>
      <c r="O487" s="34" t="s">
        <v>777</v>
      </c>
      <c r="P487" s="32">
        <v>2704</v>
      </c>
      <c r="Q487" s="35"/>
      <c r="R487" s="12" t="s">
        <v>179</v>
      </c>
      <c r="S487" s="35"/>
      <c r="T487" s="20" t="s">
        <v>582</v>
      </c>
      <c r="U487" s="216">
        <f t="shared" si="9"/>
        <v>2742</v>
      </c>
      <c r="V487" s="20">
        <v>72.2</v>
      </c>
      <c r="W487" s="20">
        <v>1.85</v>
      </c>
      <c r="X487" s="29">
        <v>1.21</v>
      </c>
      <c r="Y487" s="20">
        <v>1.65</v>
      </c>
      <c r="Z487" s="87" t="s">
        <v>806</v>
      </c>
      <c r="AA487" s="2"/>
    </row>
    <row r="488" spans="1:27" s="20" customFormat="1" x14ac:dyDescent="0.25">
      <c r="A488" s="47">
        <v>34362</v>
      </c>
      <c r="B488" s="20" t="s">
        <v>23</v>
      </c>
      <c r="C488" s="20">
        <v>6</v>
      </c>
      <c r="D488" s="20" t="s">
        <v>416</v>
      </c>
      <c r="E488" s="29">
        <v>680.03</v>
      </c>
      <c r="F488" s="29">
        <v>1171.04</v>
      </c>
      <c r="G488" s="30"/>
      <c r="H488" s="20">
        <v>8</v>
      </c>
      <c r="I488" s="20">
        <v>201</v>
      </c>
      <c r="J488" s="34" t="s">
        <v>28</v>
      </c>
      <c r="K488" s="20">
        <v>41</v>
      </c>
      <c r="L488" s="20" t="s">
        <v>19</v>
      </c>
      <c r="M488" s="20">
        <v>9</v>
      </c>
      <c r="N488" s="33"/>
      <c r="O488" s="34" t="s">
        <v>793</v>
      </c>
      <c r="P488" s="32">
        <v>2704</v>
      </c>
      <c r="Q488" s="35"/>
      <c r="R488" s="12" t="s">
        <v>179</v>
      </c>
      <c r="S488" s="35"/>
      <c r="T488" s="20" t="s">
        <v>582</v>
      </c>
      <c r="U488" s="216">
        <f t="shared" si="9"/>
        <v>2744</v>
      </c>
      <c r="V488" s="20">
        <v>74.8</v>
      </c>
      <c r="W488" s="20">
        <v>1.83</v>
      </c>
      <c r="X488" s="29">
        <v>1.93</v>
      </c>
      <c r="Y488" s="20">
        <v>1.95</v>
      </c>
      <c r="Z488" s="87" t="s">
        <v>806</v>
      </c>
      <c r="AA488" s="20" t="s">
        <v>35</v>
      </c>
    </row>
    <row r="489" spans="1:27" s="20" customFormat="1" x14ac:dyDescent="0.25">
      <c r="A489" s="47">
        <v>15997</v>
      </c>
      <c r="B489" s="20" t="s">
        <v>23</v>
      </c>
      <c r="C489" s="20">
        <v>6</v>
      </c>
      <c r="D489" s="20" t="s">
        <v>417</v>
      </c>
      <c r="E489" s="29">
        <v>680.44</v>
      </c>
      <c r="F489" s="29">
        <v>1168.46</v>
      </c>
      <c r="G489" s="30"/>
      <c r="H489" s="20">
        <v>8</v>
      </c>
      <c r="I489" s="20">
        <v>254</v>
      </c>
      <c r="J489" s="34" t="s">
        <v>28</v>
      </c>
      <c r="K489" s="20">
        <v>45</v>
      </c>
      <c r="L489" s="20" t="s">
        <v>19</v>
      </c>
      <c r="M489" s="20">
        <v>15</v>
      </c>
      <c r="N489" s="33"/>
      <c r="O489" s="34" t="s">
        <v>722</v>
      </c>
      <c r="P489" s="32">
        <v>2704</v>
      </c>
      <c r="Q489" s="35"/>
      <c r="R489" s="12" t="s">
        <v>179</v>
      </c>
      <c r="S489" s="35"/>
      <c r="T489" s="20" t="s">
        <v>582</v>
      </c>
      <c r="U489" s="216">
        <f t="shared" si="9"/>
        <v>2748</v>
      </c>
      <c r="V489" s="20">
        <v>85.3</v>
      </c>
      <c r="W489" s="20">
        <v>1.9</v>
      </c>
      <c r="X489" s="29">
        <v>1.52</v>
      </c>
      <c r="Y489" s="20">
        <v>1.75</v>
      </c>
      <c r="Z489" s="87" t="s">
        <v>806</v>
      </c>
      <c r="AA489" s="20" t="s">
        <v>418</v>
      </c>
    </row>
    <row r="490" spans="1:27" s="20" customFormat="1" x14ac:dyDescent="0.25">
      <c r="A490" s="47">
        <v>34411</v>
      </c>
      <c r="B490" s="20" t="s">
        <v>23</v>
      </c>
      <c r="C490" s="20">
        <v>6</v>
      </c>
      <c r="D490" s="20" t="s">
        <v>420</v>
      </c>
      <c r="E490" s="29">
        <v>683.29</v>
      </c>
      <c r="F490" s="29">
        <v>1173.0899999999999</v>
      </c>
      <c r="G490" s="30"/>
      <c r="H490" s="20">
        <v>4</v>
      </c>
      <c r="I490" s="20">
        <v>173</v>
      </c>
      <c r="J490" s="34" t="s">
        <v>28</v>
      </c>
      <c r="K490" s="20">
        <v>45</v>
      </c>
      <c r="L490" s="20" t="s">
        <v>19</v>
      </c>
      <c r="M490" s="20">
        <v>12</v>
      </c>
      <c r="N490" s="33"/>
      <c r="O490" s="34" t="s">
        <v>722</v>
      </c>
      <c r="P490" s="32">
        <v>2704</v>
      </c>
      <c r="Q490" s="35"/>
      <c r="R490" s="12" t="s">
        <v>179</v>
      </c>
      <c r="S490" s="35"/>
      <c r="T490" s="20" t="s">
        <v>582</v>
      </c>
      <c r="U490" s="216">
        <f t="shared" si="9"/>
        <v>2748</v>
      </c>
      <c r="V490" s="20">
        <v>77.5</v>
      </c>
      <c r="W490" s="20">
        <v>1.72</v>
      </c>
      <c r="X490" s="29">
        <v>1.47</v>
      </c>
      <c r="Y490" s="20">
        <v>1.21</v>
      </c>
      <c r="Z490" s="87" t="s">
        <v>806</v>
      </c>
    </row>
    <row r="491" spans="1:27" s="20" customFormat="1" x14ac:dyDescent="0.25">
      <c r="A491" s="47">
        <v>34413</v>
      </c>
      <c r="B491" s="20" t="s">
        <v>23</v>
      </c>
      <c r="C491" s="20">
        <v>6</v>
      </c>
      <c r="D491" s="20" t="s">
        <v>397</v>
      </c>
      <c r="E491" s="29">
        <v>686.34</v>
      </c>
      <c r="F491" s="29">
        <v>1173.3900000000001</v>
      </c>
      <c r="G491" s="30"/>
      <c r="H491" s="20">
        <v>4</v>
      </c>
      <c r="I491" s="20">
        <v>100</v>
      </c>
      <c r="J491" s="34" t="s">
        <v>28</v>
      </c>
      <c r="K491" s="20">
        <v>48</v>
      </c>
      <c r="L491" s="20" t="s">
        <v>19</v>
      </c>
      <c r="M491" s="20">
        <v>11</v>
      </c>
      <c r="N491" s="33"/>
      <c r="O491" s="34" t="s">
        <v>722</v>
      </c>
      <c r="P491" s="32">
        <v>2704</v>
      </c>
      <c r="Q491" s="35"/>
      <c r="R491" s="12" t="s">
        <v>179</v>
      </c>
      <c r="S491" s="35"/>
      <c r="T491" s="20" t="s">
        <v>582</v>
      </c>
      <c r="U491" s="216">
        <f t="shared" si="9"/>
        <v>2751</v>
      </c>
      <c r="V491" s="20">
        <v>74.599999999999994</v>
      </c>
      <c r="W491" s="20">
        <v>1.55</v>
      </c>
      <c r="X491" s="29">
        <v>1.94</v>
      </c>
      <c r="Y491" s="20">
        <v>1.6</v>
      </c>
      <c r="Z491" s="87" t="s">
        <v>806</v>
      </c>
    </row>
    <row r="492" spans="1:27" s="20" customFormat="1" x14ac:dyDescent="0.25">
      <c r="A492" s="47">
        <v>34334</v>
      </c>
      <c r="B492" s="20" t="s">
        <v>23</v>
      </c>
      <c r="C492" s="20">
        <v>6</v>
      </c>
      <c r="D492" s="20" t="s">
        <v>408</v>
      </c>
      <c r="E492" s="29">
        <v>686.89</v>
      </c>
      <c r="F492" s="29">
        <v>1169.53</v>
      </c>
      <c r="G492" s="30"/>
      <c r="H492" s="20">
        <v>4</v>
      </c>
      <c r="I492" s="20">
        <v>100</v>
      </c>
      <c r="J492" s="34" t="s">
        <v>10</v>
      </c>
      <c r="K492" s="20">
        <v>47</v>
      </c>
      <c r="L492" s="43" t="s">
        <v>27</v>
      </c>
      <c r="M492" s="20">
        <v>10</v>
      </c>
      <c r="N492" s="33"/>
      <c r="O492" s="34" t="s">
        <v>722</v>
      </c>
      <c r="P492" s="32">
        <v>2704</v>
      </c>
      <c r="Q492" s="35"/>
      <c r="R492" s="12" t="s">
        <v>179</v>
      </c>
      <c r="S492" s="35"/>
      <c r="T492" s="20" t="s">
        <v>582</v>
      </c>
      <c r="U492" s="216">
        <f t="shared" si="9"/>
        <v>2750</v>
      </c>
      <c r="V492" s="20">
        <v>68.599999999999994</v>
      </c>
      <c r="W492" s="20">
        <v>1.46</v>
      </c>
      <c r="X492" s="29">
        <v>2.15</v>
      </c>
      <c r="Y492" s="20">
        <v>1.29</v>
      </c>
      <c r="Z492" s="311" t="s">
        <v>271</v>
      </c>
    </row>
    <row r="493" spans="1:27" s="20" customFormat="1" x14ac:dyDescent="0.25">
      <c r="A493" s="47">
        <v>34368</v>
      </c>
      <c r="B493" s="20" t="s">
        <v>23</v>
      </c>
      <c r="C493" s="20">
        <v>6</v>
      </c>
      <c r="D493" s="20" t="s">
        <v>405</v>
      </c>
      <c r="E493" s="29">
        <v>682.52</v>
      </c>
      <c r="F493" s="29">
        <v>1171.9100000000001</v>
      </c>
      <c r="G493" s="30"/>
      <c r="H493" s="20">
        <v>4</v>
      </c>
      <c r="I493" s="20">
        <v>157</v>
      </c>
      <c r="J493" s="34" t="s">
        <v>28</v>
      </c>
      <c r="K493" s="20">
        <v>41</v>
      </c>
      <c r="L493" s="20" t="s">
        <v>19</v>
      </c>
      <c r="M493" s="20">
        <v>12</v>
      </c>
      <c r="N493" s="33"/>
      <c r="O493" s="34" t="s">
        <v>722</v>
      </c>
      <c r="P493" s="32">
        <v>2704</v>
      </c>
      <c r="Q493" s="35"/>
      <c r="R493" s="12" t="s">
        <v>179</v>
      </c>
      <c r="S493" s="35"/>
      <c r="T493" s="20" t="s">
        <v>582</v>
      </c>
      <c r="U493" s="216">
        <f t="shared" si="9"/>
        <v>2744</v>
      </c>
      <c r="V493" s="20">
        <v>109.2</v>
      </c>
      <c r="W493" s="20">
        <v>2.66</v>
      </c>
      <c r="X493" s="29">
        <v>1.88</v>
      </c>
      <c r="Y493" s="20">
        <v>2.41</v>
      </c>
      <c r="Z493" s="87" t="s">
        <v>808</v>
      </c>
    </row>
    <row r="494" spans="1:27" s="20" customFormat="1" x14ac:dyDescent="0.25">
      <c r="A494" s="47">
        <v>34335</v>
      </c>
      <c r="B494" s="20" t="s">
        <v>23</v>
      </c>
      <c r="C494" s="20">
        <v>6</v>
      </c>
      <c r="D494" s="20" t="s">
        <v>410</v>
      </c>
      <c r="E494" s="29">
        <v>684.82</v>
      </c>
      <c r="F494" s="29">
        <v>1169.97</v>
      </c>
      <c r="G494" s="30"/>
      <c r="H494" s="85" t="s">
        <v>411</v>
      </c>
      <c r="I494" s="30" t="s">
        <v>412</v>
      </c>
      <c r="J494" s="34" t="s">
        <v>28</v>
      </c>
      <c r="K494" s="20">
        <v>23</v>
      </c>
      <c r="L494" s="43" t="s">
        <v>27</v>
      </c>
      <c r="M494" s="20">
        <v>11</v>
      </c>
      <c r="N494" s="33"/>
      <c r="O494" s="34" t="s">
        <v>793</v>
      </c>
      <c r="P494" s="32">
        <v>2704</v>
      </c>
      <c r="Q494" s="35"/>
      <c r="R494" s="12" t="s">
        <v>179</v>
      </c>
      <c r="S494" s="35"/>
      <c r="T494" s="20" t="s">
        <v>582</v>
      </c>
      <c r="U494" s="216">
        <f t="shared" si="9"/>
        <v>2726</v>
      </c>
      <c r="V494" s="20">
        <v>56.6</v>
      </c>
      <c r="W494" s="20">
        <v>2.46</v>
      </c>
      <c r="X494" s="29">
        <v>2.0299999999999998</v>
      </c>
      <c r="Y494" s="20">
        <v>2.56</v>
      </c>
      <c r="Z494" s="87" t="s">
        <v>809</v>
      </c>
    </row>
    <row r="495" spans="1:27" s="20" customFormat="1" x14ac:dyDescent="0.25">
      <c r="A495" s="47">
        <v>34372</v>
      </c>
      <c r="B495" s="20" t="s">
        <v>23</v>
      </c>
      <c r="C495" s="20">
        <v>6</v>
      </c>
      <c r="D495" s="20" t="s">
        <v>409</v>
      </c>
      <c r="E495" s="29">
        <v>684.64</v>
      </c>
      <c r="F495" s="29">
        <v>1172.03</v>
      </c>
      <c r="G495" s="30"/>
      <c r="H495" s="20">
        <v>8</v>
      </c>
      <c r="I495" s="20">
        <v>201</v>
      </c>
      <c r="J495" s="34" t="s">
        <v>28</v>
      </c>
      <c r="K495" s="20">
        <v>29</v>
      </c>
      <c r="L495" s="20" t="s">
        <v>19</v>
      </c>
      <c r="M495" s="20">
        <v>9</v>
      </c>
      <c r="N495" s="33"/>
      <c r="O495" s="34" t="s">
        <v>793</v>
      </c>
      <c r="P495" s="32">
        <v>2704</v>
      </c>
      <c r="Q495" s="35"/>
      <c r="R495" s="12" t="s">
        <v>179</v>
      </c>
      <c r="S495" s="35"/>
      <c r="T495" s="20" t="s">
        <v>582</v>
      </c>
      <c r="U495" s="216">
        <f t="shared" si="9"/>
        <v>2732</v>
      </c>
      <c r="V495" s="20">
        <v>81.2</v>
      </c>
      <c r="W495" s="20">
        <v>2.8</v>
      </c>
      <c r="X495" s="29">
        <v>2.48</v>
      </c>
      <c r="Y495" s="20">
        <v>2.37</v>
      </c>
      <c r="Z495" s="87" t="s">
        <v>809</v>
      </c>
    </row>
    <row r="496" spans="1:27" s="20" customFormat="1" x14ac:dyDescent="0.25">
      <c r="A496" s="47">
        <v>34419</v>
      </c>
      <c r="B496" s="20" t="s">
        <v>23</v>
      </c>
      <c r="C496" s="20">
        <v>6</v>
      </c>
      <c r="D496" s="20" t="s">
        <v>419</v>
      </c>
      <c r="E496" s="29">
        <v>684.19</v>
      </c>
      <c r="F496" s="29">
        <v>1173.5</v>
      </c>
      <c r="G496" s="30"/>
      <c r="H496" s="20">
        <v>4</v>
      </c>
      <c r="I496" s="20">
        <v>265</v>
      </c>
      <c r="J496" s="34" t="s">
        <v>28</v>
      </c>
      <c r="K496" s="20">
        <v>101</v>
      </c>
      <c r="L496" s="43" t="s">
        <v>27</v>
      </c>
      <c r="M496" s="20">
        <v>23</v>
      </c>
      <c r="N496" s="33"/>
      <c r="O496" s="34" t="s">
        <v>24</v>
      </c>
      <c r="P496" s="32">
        <v>2705</v>
      </c>
      <c r="Q496" s="35"/>
      <c r="R496" s="12" t="s">
        <v>166</v>
      </c>
      <c r="S496" s="35"/>
      <c r="T496" s="20" t="s">
        <v>582</v>
      </c>
      <c r="U496" s="216">
        <f t="shared" si="9"/>
        <v>2805</v>
      </c>
      <c r="V496" s="20">
        <v>117.7</v>
      </c>
      <c r="W496" s="20">
        <v>1.17</v>
      </c>
      <c r="X496" s="29">
        <v>0.97</v>
      </c>
      <c r="Y496" s="20">
        <v>1.01</v>
      </c>
      <c r="Z496" s="87" t="s">
        <v>807</v>
      </c>
    </row>
    <row r="497" spans="1:236" s="20" customFormat="1" x14ac:dyDescent="0.25">
      <c r="A497" s="55">
        <v>34392</v>
      </c>
      <c r="B497" s="22" t="s">
        <v>23</v>
      </c>
      <c r="C497" s="22">
        <v>6</v>
      </c>
      <c r="D497" s="22" t="s">
        <v>403</v>
      </c>
      <c r="E497" s="49">
        <v>683.67</v>
      </c>
      <c r="F497" s="49">
        <v>1172.83</v>
      </c>
      <c r="G497" s="50"/>
      <c r="H497" s="22">
        <v>8</v>
      </c>
      <c r="I497" s="22">
        <v>113</v>
      </c>
      <c r="J497" s="52" t="s">
        <v>28</v>
      </c>
      <c r="K497" s="22">
        <v>57</v>
      </c>
      <c r="L497" s="22" t="s">
        <v>19</v>
      </c>
      <c r="M497" s="22">
        <v>20</v>
      </c>
      <c r="N497" s="54" t="s">
        <v>915</v>
      </c>
      <c r="O497" s="54"/>
      <c r="P497" s="51">
        <v>2704</v>
      </c>
      <c r="Q497" s="53"/>
      <c r="R497" s="12" t="s">
        <v>210</v>
      </c>
      <c r="S497" s="53" t="s">
        <v>211</v>
      </c>
      <c r="T497" s="22" t="s">
        <v>583</v>
      </c>
      <c r="U497" s="216">
        <f t="shared" si="9"/>
        <v>2760</v>
      </c>
      <c r="V497" s="22">
        <v>57.5</v>
      </c>
      <c r="W497" s="22">
        <v>1.01</v>
      </c>
      <c r="X497" s="49">
        <v>0.65</v>
      </c>
      <c r="Y497" s="22">
        <v>0.96</v>
      </c>
      <c r="Z497" s="87" t="s">
        <v>807</v>
      </c>
      <c r="AA497" s="22" t="s">
        <v>47</v>
      </c>
      <c r="AB497" s="22"/>
      <c r="AC497" s="22"/>
      <c r="AD497" s="22"/>
      <c r="AE497" s="22"/>
      <c r="AF497" s="22"/>
      <c r="AG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  <c r="GW497" s="22"/>
      <c r="GX497" s="22"/>
      <c r="GY497" s="22"/>
      <c r="GZ497" s="22"/>
      <c r="HA497" s="22"/>
      <c r="HB497" s="22"/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22"/>
      <c r="HT497" s="22"/>
      <c r="HU497" s="22"/>
      <c r="HV497" s="22"/>
      <c r="HW497" s="22"/>
      <c r="HX497" s="22"/>
      <c r="HY497" s="22"/>
      <c r="HZ497" s="22"/>
      <c r="IA497" s="22"/>
      <c r="IB497" s="22"/>
    </row>
    <row r="498" spans="1:236" s="22" customFormat="1" x14ac:dyDescent="0.25">
      <c r="A498" s="47">
        <v>15998</v>
      </c>
      <c r="B498" s="20" t="s">
        <v>23</v>
      </c>
      <c r="C498" s="20">
        <v>6</v>
      </c>
      <c r="D498" s="20" t="s">
        <v>417</v>
      </c>
      <c r="E498" s="29">
        <v>680.5</v>
      </c>
      <c r="F498" s="29">
        <v>1168.69</v>
      </c>
      <c r="G498" s="30"/>
      <c r="H498" s="20">
        <v>4</v>
      </c>
      <c r="I498" s="20">
        <v>307</v>
      </c>
      <c r="J498" s="34" t="s">
        <v>28</v>
      </c>
      <c r="K498" s="20">
        <v>132</v>
      </c>
      <c r="L498" s="20" t="s">
        <v>19</v>
      </c>
      <c r="M498" s="20">
        <v>25</v>
      </c>
      <c r="N498" s="33"/>
      <c r="O498" s="34" t="s">
        <v>722</v>
      </c>
      <c r="P498" s="32">
        <v>2703</v>
      </c>
      <c r="Q498" s="35"/>
      <c r="R498" s="12" t="s">
        <v>210</v>
      </c>
      <c r="S498" s="35"/>
      <c r="T498" s="20" t="s">
        <v>583</v>
      </c>
      <c r="U498" s="216">
        <f t="shared" si="9"/>
        <v>2834</v>
      </c>
      <c r="V498" s="20">
        <v>148.69999999999999</v>
      </c>
      <c r="W498" s="20">
        <v>1.1299999999999999</v>
      </c>
      <c r="X498" s="29">
        <v>0.65</v>
      </c>
      <c r="Y498" s="20">
        <v>0.71</v>
      </c>
      <c r="Z498" s="87" t="s">
        <v>807</v>
      </c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  <c r="FQ498" s="20"/>
      <c r="FR498" s="20"/>
      <c r="FS498" s="20"/>
      <c r="FT498" s="20"/>
      <c r="FU498" s="20"/>
      <c r="FV498" s="20"/>
      <c r="FW498" s="20"/>
      <c r="FX498" s="20"/>
      <c r="FY498" s="20"/>
      <c r="FZ498" s="20"/>
      <c r="GA498" s="20"/>
      <c r="GB498" s="20"/>
      <c r="GC498" s="20"/>
      <c r="GD498" s="20"/>
      <c r="GE498" s="20"/>
      <c r="GF498" s="20"/>
      <c r="GG498" s="20"/>
      <c r="GH498" s="20"/>
      <c r="GI498" s="20"/>
      <c r="GJ498" s="20"/>
      <c r="GK498" s="20"/>
      <c r="GL498" s="20"/>
      <c r="GM498" s="20"/>
      <c r="GN498" s="20"/>
      <c r="GO498" s="20"/>
      <c r="GP498" s="20"/>
      <c r="GQ498" s="20"/>
      <c r="GR498" s="20"/>
      <c r="GS498" s="20"/>
      <c r="GT498" s="20"/>
      <c r="GU498" s="20"/>
      <c r="GV498" s="20"/>
      <c r="GW498" s="20"/>
      <c r="GX498" s="20"/>
      <c r="GY498" s="20"/>
      <c r="GZ498" s="20"/>
      <c r="HA498" s="20"/>
      <c r="HB498" s="20"/>
      <c r="HC498" s="20"/>
      <c r="HD498" s="20"/>
      <c r="HE498" s="20"/>
      <c r="HF498" s="20"/>
      <c r="HG498" s="20"/>
      <c r="HH498" s="20"/>
      <c r="HI498" s="20"/>
      <c r="HJ498" s="20"/>
      <c r="HK498" s="20"/>
      <c r="HL498" s="20"/>
      <c r="HM498" s="20"/>
      <c r="HN498" s="20"/>
      <c r="HO498" s="20"/>
      <c r="HP498" s="20"/>
      <c r="HQ498" s="20"/>
      <c r="HR498" s="20"/>
      <c r="HS498" s="20"/>
      <c r="HT498" s="20"/>
      <c r="HU498" s="20"/>
      <c r="HV498" s="20"/>
      <c r="HW498" s="20"/>
      <c r="HX498" s="20"/>
      <c r="HY498" s="20"/>
      <c r="HZ498" s="20"/>
      <c r="IA498" s="20"/>
      <c r="IB498" s="20"/>
    </row>
    <row r="499" spans="1:236" s="22" customFormat="1" x14ac:dyDescent="0.25">
      <c r="A499" s="13" t="s">
        <v>933</v>
      </c>
      <c r="B499" s="20"/>
      <c r="C499" s="20"/>
      <c r="D499" s="20"/>
      <c r="E499" s="29"/>
      <c r="F499" s="29"/>
      <c r="G499" s="30"/>
      <c r="H499" s="20"/>
      <c r="I499" s="20"/>
      <c r="J499" s="34"/>
      <c r="K499" s="20"/>
      <c r="L499" s="20"/>
      <c r="M499" s="20"/>
      <c r="N499" s="33"/>
      <c r="O499" s="34"/>
      <c r="P499" s="32"/>
      <c r="Q499" s="35"/>
      <c r="R499" s="12"/>
      <c r="S499" s="35"/>
      <c r="T499" s="20"/>
      <c r="U499" s="216"/>
      <c r="V499" s="20"/>
      <c r="W499" s="20"/>
      <c r="X499" s="29"/>
      <c r="Y499" s="20"/>
      <c r="Z499" s="87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  <c r="FQ499" s="20"/>
      <c r="FR499" s="20"/>
      <c r="FS499" s="20"/>
      <c r="FT499" s="20"/>
      <c r="FU499" s="20"/>
      <c r="FV499" s="20"/>
      <c r="FW499" s="20"/>
      <c r="FX499" s="20"/>
      <c r="FY499" s="20"/>
      <c r="FZ499" s="20"/>
      <c r="GA499" s="20"/>
      <c r="GB499" s="20"/>
      <c r="GC499" s="20"/>
      <c r="GD499" s="20"/>
      <c r="GE499" s="20"/>
      <c r="GF499" s="20"/>
      <c r="GG499" s="20"/>
      <c r="GH499" s="20"/>
      <c r="GI499" s="20"/>
      <c r="GJ499" s="20"/>
      <c r="GK499" s="20"/>
      <c r="GL499" s="20"/>
      <c r="GM499" s="20"/>
      <c r="GN499" s="20"/>
      <c r="GO499" s="20"/>
      <c r="GP499" s="20"/>
      <c r="GQ499" s="20"/>
      <c r="GR499" s="20"/>
      <c r="GS499" s="20"/>
      <c r="GT499" s="20"/>
      <c r="GU499" s="20"/>
      <c r="GV499" s="20"/>
      <c r="GW499" s="20"/>
      <c r="GX499" s="20"/>
      <c r="GY499" s="20"/>
      <c r="GZ499" s="20"/>
      <c r="HA499" s="20"/>
      <c r="HB499" s="20"/>
      <c r="HC499" s="20"/>
      <c r="HD499" s="20"/>
      <c r="HE499" s="20"/>
      <c r="HF499" s="20"/>
      <c r="HG499" s="20"/>
      <c r="HH499" s="20"/>
      <c r="HI499" s="20"/>
      <c r="HJ499" s="20"/>
      <c r="HK499" s="20"/>
      <c r="HL499" s="20"/>
      <c r="HM499" s="20"/>
      <c r="HN499" s="20"/>
      <c r="HO499" s="20"/>
      <c r="HP499" s="20"/>
      <c r="HQ499" s="20"/>
      <c r="HR499" s="20"/>
      <c r="HS499" s="20"/>
      <c r="HT499" s="20"/>
      <c r="HU499" s="20"/>
      <c r="HV499" s="20"/>
      <c r="HW499" s="20"/>
      <c r="HX499" s="20"/>
      <c r="HY499" s="20"/>
      <c r="HZ499" s="20"/>
      <c r="IA499" s="20"/>
      <c r="IB499" s="20"/>
    </row>
    <row r="500" spans="1:236" s="22" customFormat="1" x14ac:dyDescent="0.25">
      <c r="A500" s="320">
        <v>15961</v>
      </c>
      <c r="B500" s="314" t="s">
        <v>23</v>
      </c>
      <c r="C500" s="314">
        <v>6</v>
      </c>
      <c r="D500" s="314" t="s">
        <v>422</v>
      </c>
      <c r="E500" s="315">
        <v>680.82</v>
      </c>
      <c r="F500" s="315">
        <v>1166.92</v>
      </c>
      <c r="G500" s="313"/>
      <c r="H500" s="314">
        <v>13</v>
      </c>
      <c r="I500" s="314">
        <v>54</v>
      </c>
      <c r="J500" s="319" t="s">
        <v>37</v>
      </c>
      <c r="K500" s="314">
        <v>45</v>
      </c>
      <c r="L500" s="316" t="s">
        <v>27</v>
      </c>
      <c r="M500" s="314">
        <v>16</v>
      </c>
      <c r="N500" s="317" t="s">
        <v>27</v>
      </c>
      <c r="O500" s="319" t="s">
        <v>29</v>
      </c>
      <c r="P500" s="318" t="s">
        <v>928</v>
      </c>
      <c r="Q500" s="415"/>
      <c r="R500" s="400" t="s">
        <v>917</v>
      </c>
      <c r="S500" s="331" t="s">
        <v>345</v>
      </c>
      <c r="T500" s="314" t="s">
        <v>930</v>
      </c>
      <c r="U500" s="216" t="s">
        <v>934</v>
      </c>
      <c r="V500" s="314">
        <v>64.5</v>
      </c>
      <c r="W500" s="314">
        <v>1.43</v>
      </c>
      <c r="X500" s="315">
        <v>1.42</v>
      </c>
      <c r="Y500" s="314">
        <v>1.5</v>
      </c>
      <c r="Z500" s="316" t="s">
        <v>806</v>
      </c>
      <c r="AA500" s="319" t="s">
        <v>929</v>
      </c>
      <c r="AB500" s="314"/>
      <c r="AC500" s="318"/>
      <c r="AD500" s="318"/>
      <c r="AE500" s="314"/>
      <c r="AF500" s="313"/>
      <c r="AG500" s="313"/>
      <c r="AM500" s="318"/>
      <c r="AN500" s="331"/>
      <c r="AO500" s="314"/>
      <c r="AP500" s="314"/>
      <c r="AQ500" s="314"/>
      <c r="AR500" s="321"/>
      <c r="AS500" s="321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  <c r="FQ500" s="20"/>
      <c r="FR500" s="20"/>
      <c r="FS500" s="20"/>
      <c r="FT500" s="20"/>
      <c r="FU500" s="20"/>
      <c r="FV500" s="20"/>
      <c r="FW500" s="20"/>
      <c r="FX500" s="20"/>
      <c r="FY500" s="20"/>
      <c r="FZ500" s="20"/>
      <c r="GA500" s="20"/>
      <c r="GB500" s="20"/>
      <c r="GC500" s="20"/>
      <c r="GD500" s="20"/>
      <c r="GE500" s="20"/>
      <c r="GF500" s="20"/>
      <c r="GG500" s="20"/>
      <c r="GH500" s="20"/>
      <c r="GI500" s="20"/>
      <c r="GJ500" s="20"/>
      <c r="GK500" s="20"/>
      <c r="GL500" s="20"/>
      <c r="GM500" s="20"/>
      <c r="GN500" s="20"/>
      <c r="GO500" s="20"/>
      <c r="GP500" s="20"/>
      <c r="GQ500" s="20"/>
      <c r="GR500" s="20"/>
      <c r="GS500" s="20"/>
      <c r="GT500" s="20"/>
      <c r="GU500" s="20"/>
      <c r="GV500" s="20"/>
      <c r="GW500" s="20"/>
      <c r="GX500" s="20"/>
      <c r="GY500" s="20"/>
      <c r="GZ500" s="20"/>
      <c r="HA500" s="20"/>
      <c r="HB500" s="20"/>
      <c r="HC500" s="20"/>
      <c r="HD500" s="20"/>
      <c r="HE500" s="20"/>
      <c r="HF500" s="20"/>
      <c r="HG500" s="20"/>
      <c r="HH500" s="20"/>
      <c r="HI500" s="20"/>
      <c r="HJ500" s="20"/>
      <c r="HK500" s="20"/>
      <c r="HL500" s="20"/>
      <c r="HM500" s="20"/>
      <c r="HN500" s="20"/>
      <c r="HO500" s="20"/>
      <c r="HP500" s="20"/>
      <c r="HQ500" s="20"/>
      <c r="HR500" s="20"/>
      <c r="HS500" s="20"/>
      <c r="HT500" s="20"/>
      <c r="HU500" s="20"/>
      <c r="HV500" s="20"/>
      <c r="HW500" s="20"/>
      <c r="HX500" s="20"/>
      <c r="HY500" s="20"/>
      <c r="HZ500" s="20"/>
      <c r="IA500" s="20"/>
      <c r="IB500" s="20"/>
    </row>
    <row r="501" spans="1:236" s="22" customFormat="1" x14ac:dyDescent="0.25">
      <c r="A501" s="320">
        <v>15965</v>
      </c>
      <c r="B501" s="314" t="s">
        <v>23</v>
      </c>
      <c r="C501" s="314">
        <v>6</v>
      </c>
      <c r="D501" s="314" t="s">
        <v>887</v>
      </c>
      <c r="E501" s="315">
        <v>683.09</v>
      </c>
      <c r="F501" s="315">
        <v>1166.8699999999999</v>
      </c>
      <c r="G501" s="313"/>
      <c r="H501" s="314">
        <v>2</v>
      </c>
      <c r="I501" s="314">
        <v>113</v>
      </c>
      <c r="J501" s="319" t="s">
        <v>28</v>
      </c>
      <c r="K501" s="314">
        <v>67</v>
      </c>
      <c r="L501" s="314" t="s">
        <v>19</v>
      </c>
      <c r="M501" s="314">
        <v>20</v>
      </c>
      <c r="N501" s="317" t="s">
        <v>27</v>
      </c>
      <c r="O501" s="319" t="s">
        <v>157</v>
      </c>
      <c r="P501" s="318">
        <v>2721</v>
      </c>
      <c r="Q501" s="416"/>
      <c r="R501" s="400" t="s">
        <v>398</v>
      </c>
      <c r="S501" s="415"/>
      <c r="T501" s="314" t="s">
        <v>930</v>
      </c>
      <c r="U501" s="216">
        <f t="shared" si="9"/>
        <v>2787</v>
      </c>
      <c r="V501" s="314">
        <v>116.3</v>
      </c>
      <c r="W501" s="314">
        <v>1.74</v>
      </c>
      <c r="X501" s="315">
        <v>1.1200000000000001</v>
      </c>
      <c r="Y501" s="314">
        <v>1.31</v>
      </c>
      <c r="Z501" s="314" t="s">
        <v>607</v>
      </c>
      <c r="AA501" s="314" t="s">
        <v>852</v>
      </c>
      <c r="AB501" s="318"/>
      <c r="AD501" s="318"/>
      <c r="AE501" s="314"/>
      <c r="AF501" s="313"/>
      <c r="AG501" s="313"/>
      <c r="AM501" s="318"/>
      <c r="AN501" s="331"/>
      <c r="AO501" s="314"/>
      <c r="AP501" s="314"/>
      <c r="AQ501" s="314"/>
      <c r="AR501" s="321"/>
      <c r="AS501" s="321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  <c r="FQ501" s="20"/>
      <c r="FR501" s="20"/>
      <c r="FS501" s="20"/>
      <c r="FT501" s="20"/>
      <c r="FU501" s="20"/>
      <c r="FV501" s="20"/>
      <c r="FW501" s="20"/>
      <c r="FX501" s="20"/>
      <c r="FY501" s="20"/>
      <c r="FZ501" s="20"/>
      <c r="GA501" s="20"/>
      <c r="GB501" s="20"/>
      <c r="GC501" s="20"/>
      <c r="GD501" s="20"/>
      <c r="GE501" s="20"/>
      <c r="GF501" s="20"/>
      <c r="GG501" s="20"/>
      <c r="GH501" s="20"/>
      <c r="GI501" s="20"/>
      <c r="GJ501" s="20"/>
      <c r="GK501" s="20"/>
      <c r="GL501" s="20"/>
      <c r="GM501" s="20"/>
      <c r="GN501" s="20"/>
      <c r="GO501" s="20"/>
      <c r="GP501" s="20"/>
      <c r="GQ501" s="20"/>
      <c r="GR501" s="20"/>
      <c r="GS501" s="20"/>
      <c r="GT501" s="20"/>
      <c r="GU501" s="20"/>
      <c r="GV501" s="20"/>
      <c r="GW501" s="20"/>
      <c r="GX501" s="20"/>
      <c r="GY501" s="20"/>
      <c r="GZ501" s="20"/>
      <c r="HA501" s="20"/>
      <c r="HB501" s="20"/>
      <c r="HC501" s="20"/>
      <c r="HD501" s="20"/>
      <c r="HE501" s="20"/>
      <c r="HF501" s="20"/>
      <c r="HG501" s="20"/>
      <c r="HH501" s="20"/>
      <c r="HI501" s="20"/>
      <c r="HJ501" s="20"/>
      <c r="HK501" s="20"/>
      <c r="HL501" s="20"/>
      <c r="HM501" s="20"/>
      <c r="HN501" s="20"/>
      <c r="HO501" s="20"/>
      <c r="HP501" s="20"/>
      <c r="HQ501" s="20"/>
      <c r="HR501" s="20"/>
      <c r="HS501" s="20"/>
      <c r="HT501" s="20"/>
      <c r="HU501" s="20"/>
      <c r="HV501" s="20"/>
      <c r="HW501" s="20"/>
      <c r="HX501" s="20"/>
      <c r="HY501" s="20"/>
      <c r="HZ501" s="20"/>
      <c r="IA501" s="20"/>
      <c r="IB501" s="20"/>
    </row>
    <row r="502" spans="1:236" s="22" customFormat="1" x14ac:dyDescent="0.25">
      <c r="A502" s="320">
        <v>15996</v>
      </c>
      <c r="B502" s="314" t="s">
        <v>23</v>
      </c>
      <c r="C502" s="314">
        <v>6</v>
      </c>
      <c r="D502" s="314" t="s">
        <v>918</v>
      </c>
      <c r="E502" s="315">
        <v>686.77</v>
      </c>
      <c r="F502" s="315">
        <v>1167.75</v>
      </c>
      <c r="G502" s="313"/>
      <c r="H502" s="314">
        <v>4</v>
      </c>
      <c r="I502" s="314">
        <v>100</v>
      </c>
      <c r="J502" s="319" t="s">
        <v>28</v>
      </c>
      <c r="K502" s="314">
        <v>40</v>
      </c>
      <c r="L502" s="314" t="s">
        <v>19</v>
      </c>
      <c r="M502" s="314">
        <v>11</v>
      </c>
      <c r="N502" s="317" t="s">
        <v>27</v>
      </c>
      <c r="O502" s="319" t="s">
        <v>29</v>
      </c>
      <c r="P502" s="318">
        <v>2720</v>
      </c>
      <c r="Q502" s="416"/>
      <c r="R502" s="400" t="s">
        <v>421</v>
      </c>
      <c r="S502" s="417"/>
      <c r="T502" s="314" t="s">
        <v>930</v>
      </c>
      <c r="U502" s="216">
        <f t="shared" si="9"/>
        <v>2759</v>
      </c>
      <c r="V502" s="314">
        <v>74</v>
      </c>
      <c r="W502" s="314">
        <v>1.85</v>
      </c>
      <c r="X502" s="315">
        <v>1.21</v>
      </c>
      <c r="Y502" s="314">
        <v>1.19</v>
      </c>
      <c r="Z502" s="316" t="s">
        <v>806</v>
      </c>
      <c r="AA502" s="314"/>
      <c r="AB502" s="318"/>
      <c r="AD502" s="318"/>
      <c r="AE502" s="314"/>
      <c r="AF502" s="313"/>
      <c r="AG502" s="313"/>
      <c r="AM502" s="318"/>
      <c r="AN502" s="331"/>
      <c r="AO502" s="314"/>
      <c r="AP502" s="314"/>
      <c r="AQ502" s="314"/>
      <c r="AR502" s="321"/>
      <c r="AS502" s="321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  <c r="FQ502" s="20"/>
      <c r="FR502" s="20"/>
      <c r="FS502" s="20"/>
      <c r="FT502" s="20"/>
      <c r="FU502" s="20"/>
      <c r="FV502" s="20"/>
      <c r="FW502" s="20"/>
      <c r="FX502" s="20"/>
      <c r="FY502" s="20"/>
      <c r="FZ502" s="20"/>
      <c r="GA502" s="20"/>
      <c r="GB502" s="20"/>
      <c r="GC502" s="20"/>
      <c r="GD502" s="20"/>
      <c r="GE502" s="20"/>
      <c r="GF502" s="20"/>
      <c r="GG502" s="20"/>
      <c r="GH502" s="20"/>
      <c r="GI502" s="20"/>
      <c r="GJ502" s="20"/>
      <c r="GK502" s="20"/>
      <c r="GL502" s="20"/>
      <c r="GM502" s="20"/>
      <c r="GN502" s="20"/>
      <c r="GO502" s="20"/>
      <c r="GP502" s="20"/>
      <c r="GQ502" s="20"/>
      <c r="GR502" s="20"/>
      <c r="GS502" s="20"/>
      <c r="GT502" s="20"/>
      <c r="GU502" s="20"/>
      <c r="GV502" s="20"/>
      <c r="GW502" s="20"/>
      <c r="GX502" s="20"/>
      <c r="GY502" s="20"/>
      <c r="GZ502" s="20"/>
      <c r="HA502" s="20"/>
      <c r="HB502" s="20"/>
      <c r="HC502" s="20"/>
      <c r="HD502" s="20"/>
      <c r="HE502" s="20"/>
      <c r="HF502" s="20"/>
      <c r="HG502" s="20"/>
      <c r="HH502" s="20"/>
      <c r="HI502" s="20"/>
      <c r="HJ502" s="20"/>
      <c r="HK502" s="20"/>
      <c r="HL502" s="20"/>
      <c r="HM502" s="20"/>
      <c r="HN502" s="20"/>
      <c r="HO502" s="20"/>
      <c r="HP502" s="20"/>
      <c r="HQ502" s="20"/>
      <c r="HR502" s="20"/>
      <c r="HS502" s="20"/>
      <c r="HT502" s="20"/>
      <c r="HU502" s="20"/>
      <c r="HV502" s="20"/>
      <c r="HW502" s="20"/>
      <c r="HX502" s="20"/>
      <c r="HY502" s="20"/>
      <c r="HZ502" s="20"/>
      <c r="IA502" s="20"/>
      <c r="IB502" s="20"/>
    </row>
    <row r="503" spans="1:236" s="22" customFormat="1" x14ac:dyDescent="0.25">
      <c r="A503" s="320">
        <v>15989</v>
      </c>
      <c r="B503" s="314" t="s">
        <v>23</v>
      </c>
      <c r="C503" s="314">
        <v>6</v>
      </c>
      <c r="D503" s="314" t="s">
        <v>919</v>
      </c>
      <c r="E503" s="315">
        <v>685.1</v>
      </c>
      <c r="F503" s="315">
        <v>1167.27</v>
      </c>
      <c r="G503" s="313"/>
      <c r="H503" s="314">
        <v>13</v>
      </c>
      <c r="I503" s="314">
        <v>105</v>
      </c>
      <c r="J503" s="319" t="s">
        <v>28</v>
      </c>
      <c r="K503" s="314">
        <v>114</v>
      </c>
      <c r="L503" s="316" t="s">
        <v>27</v>
      </c>
      <c r="M503" s="314">
        <v>22</v>
      </c>
      <c r="N503" s="319" t="s">
        <v>931</v>
      </c>
      <c r="O503" s="317" t="s">
        <v>27</v>
      </c>
      <c r="P503" s="318">
        <v>2712</v>
      </c>
      <c r="Q503" s="416"/>
      <c r="R503" s="400" t="s">
        <v>169</v>
      </c>
      <c r="S503" s="415">
        <v>2704</v>
      </c>
      <c r="T503" s="314" t="s">
        <v>930</v>
      </c>
      <c r="U503" s="216">
        <f>P503+K503-1</f>
        <v>2825</v>
      </c>
      <c r="V503" s="314">
        <v>120.4</v>
      </c>
      <c r="W503" s="314">
        <v>1.06</v>
      </c>
      <c r="X503" s="315">
        <v>0.64</v>
      </c>
      <c r="Y503" s="314">
        <v>0.36</v>
      </c>
      <c r="Z503" s="316" t="s">
        <v>807</v>
      </c>
      <c r="AA503" s="314" t="s">
        <v>118</v>
      </c>
      <c r="AB503" s="318"/>
      <c r="AD503" s="314"/>
      <c r="AE503" s="314"/>
      <c r="AF503" s="313"/>
      <c r="AG503" s="313"/>
      <c r="AM503" s="318"/>
      <c r="AN503" s="331"/>
      <c r="AO503" s="314"/>
      <c r="AP503" s="314"/>
      <c r="AQ503" s="314"/>
      <c r="AR503" s="321"/>
      <c r="AS503" s="321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20"/>
      <c r="DM503" s="20"/>
      <c r="DN503" s="20"/>
      <c r="DO503" s="20"/>
      <c r="DP503" s="20"/>
      <c r="DQ503" s="20"/>
      <c r="DR503" s="20"/>
      <c r="DS503" s="20"/>
      <c r="DT503" s="20"/>
      <c r="DU503" s="20"/>
      <c r="DV503" s="20"/>
      <c r="DW503" s="20"/>
      <c r="DX503" s="20"/>
      <c r="DY503" s="20"/>
      <c r="DZ503" s="20"/>
      <c r="EA503" s="20"/>
      <c r="EB503" s="20"/>
      <c r="EC503" s="20"/>
      <c r="ED503" s="20"/>
      <c r="EE503" s="20"/>
      <c r="EF503" s="20"/>
      <c r="EG503" s="20"/>
      <c r="EH503" s="20"/>
      <c r="EI503" s="20"/>
      <c r="EJ503" s="20"/>
      <c r="EK503" s="20"/>
      <c r="EL503" s="20"/>
      <c r="EM503" s="20"/>
      <c r="EN503" s="20"/>
      <c r="EO503" s="20"/>
      <c r="EP503" s="20"/>
      <c r="EQ503" s="20"/>
      <c r="ER503" s="20"/>
      <c r="ES503" s="20"/>
      <c r="ET503" s="20"/>
      <c r="EU503" s="20"/>
      <c r="EV503" s="20"/>
      <c r="EW503" s="20"/>
      <c r="EX503" s="20"/>
      <c r="EY503" s="20"/>
      <c r="EZ503" s="20"/>
      <c r="FA503" s="20"/>
      <c r="FB503" s="20"/>
      <c r="FC503" s="20"/>
      <c r="FD503" s="20"/>
      <c r="FE503" s="20"/>
      <c r="FF503" s="20"/>
      <c r="FG503" s="20"/>
      <c r="FH503" s="20"/>
      <c r="FI503" s="20"/>
      <c r="FJ503" s="20"/>
      <c r="FK503" s="20"/>
      <c r="FL503" s="20"/>
      <c r="FM503" s="20"/>
      <c r="FN503" s="20"/>
      <c r="FO503" s="20"/>
      <c r="FP503" s="20"/>
      <c r="FQ503" s="20"/>
      <c r="FR503" s="20"/>
      <c r="FS503" s="20"/>
      <c r="FT503" s="20"/>
      <c r="FU503" s="20"/>
      <c r="FV503" s="20"/>
      <c r="FW503" s="20"/>
      <c r="FX503" s="20"/>
      <c r="FY503" s="20"/>
      <c r="FZ503" s="20"/>
      <c r="GA503" s="20"/>
      <c r="GB503" s="20"/>
      <c r="GC503" s="20"/>
      <c r="GD503" s="20"/>
      <c r="GE503" s="20"/>
      <c r="GF503" s="20"/>
      <c r="GG503" s="20"/>
      <c r="GH503" s="20"/>
      <c r="GI503" s="20"/>
      <c r="GJ503" s="20"/>
      <c r="GK503" s="20"/>
      <c r="GL503" s="20"/>
      <c r="GM503" s="20"/>
      <c r="GN503" s="20"/>
      <c r="GO503" s="20"/>
      <c r="GP503" s="20"/>
      <c r="GQ503" s="20"/>
      <c r="GR503" s="20"/>
      <c r="GS503" s="20"/>
      <c r="GT503" s="20"/>
      <c r="GU503" s="20"/>
      <c r="GV503" s="20"/>
      <c r="GW503" s="20"/>
      <c r="GX503" s="20"/>
      <c r="GY503" s="20"/>
      <c r="GZ503" s="20"/>
      <c r="HA503" s="20"/>
      <c r="HB503" s="20"/>
      <c r="HC503" s="20"/>
      <c r="HD503" s="20"/>
      <c r="HE503" s="20"/>
      <c r="HF503" s="20"/>
      <c r="HG503" s="20"/>
      <c r="HH503" s="20"/>
      <c r="HI503" s="20"/>
      <c r="HJ503" s="20"/>
      <c r="HK503" s="20"/>
      <c r="HL503" s="20"/>
      <c r="HM503" s="20"/>
      <c r="HN503" s="20"/>
      <c r="HO503" s="20"/>
      <c r="HP503" s="20"/>
      <c r="HQ503" s="20"/>
      <c r="HR503" s="20"/>
      <c r="HS503" s="20"/>
      <c r="HT503" s="20"/>
      <c r="HU503" s="20"/>
      <c r="HV503" s="20"/>
      <c r="HW503" s="20"/>
      <c r="HX503" s="20"/>
      <c r="HY503" s="20"/>
      <c r="HZ503" s="20"/>
      <c r="IA503" s="20"/>
      <c r="IB503" s="20"/>
    </row>
    <row r="504" spans="1:236" s="22" customFormat="1" x14ac:dyDescent="0.25">
      <c r="A504" s="320">
        <v>15960</v>
      </c>
      <c r="B504" s="314" t="s">
        <v>23</v>
      </c>
      <c r="C504" s="314">
        <v>6</v>
      </c>
      <c r="D504" s="314" t="s">
        <v>422</v>
      </c>
      <c r="E504" s="315">
        <v>680.89</v>
      </c>
      <c r="F504" s="315">
        <v>1166.67</v>
      </c>
      <c r="G504" s="313"/>
      <c r="H504" s="314">
        <v>4</v>
      </c>
      <c r="I504" s="314">
        <v>113</v>
      </c>
      <c r="J504" s="319" t="s">
        <v>28</v>
      </c>
      <c r="K504" s="314">
        <v>44</v>
      </c>
      <c r="L504" s="314" t="s">
        <v>19</v>
      </c>
      <c r="M504" s="314">
        <v>8</v>
      </c>
      <c r="N504" s="317" t="s">
        <v>27</v>
      </c>
      <c r="O504" s="319" t="s">
        <v>29</v>
      </c>
      <c r="P504" s="318">
        <v>2704</v>
      </c>
      <c r="Q504" s="416"/>
      <c r="R504" s="400">
        <v>2704</v>
      </c>
      <c r="S504" s="417"/>
      <c r="T504" s="314" t="s">
        <v>930</v>
      </c>
      <c r="U504" s="216">
        <f t="shared" si="9"/>
        <v>2747</v>
      </c>
      <c r="V504" s="314">
        <v>92.6</v>
      </c>
      <c r="W504" s="314">
        <v>2.11</v>
      </c>
      <c r="X504" s="315">
        <v>1.39</v>
      </c>
      <c r="Y504" s="314">
        <v>1.31</v>
      </c>
      <c r="Z504" s="316" t="s">
        <v>808</v>
      </c>
      <c r="AA504" s="314"/>
      <c r="AB504" s="318"/>
      <c r="AD504" s="318"/>
      <c r="AE504" s="314"/>
      <c r="AF504" s="313"/>
      <c r="AG504" s="313"/>
      <c r="AM504" s="318"/>
      <c r="AN504" s="331"/>
      <c r="AO504" s="314"/>
      <c r="AP504" s="314"/>
      <c r="AQ504" s="314"/>
      <c r="AR504" s="321"/>
      <c r="AS504" s="321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  <c r="FQ504" s="20"/>
      <c r="FR504" s="20"/>
      <c r="FS504" s="20"/>
      <c r="FT504" s="20"/>
      <c r="FU504" s="20"/>
      <c r="FV504" s="20"/>
      <c r="FW504" s="20"/>
      <c r="FX504" s="20"/>
      <c r="FY504" s="20"/>
      <c r="FZ504" s="20"/>
      <c r="GA504" s="20"/>
      <c r="GB504" s="20"/>
      <c r="GC504" s="20"/>
      <c r="GD504" s="20"/>
      <c r="GE504" s="20"/>
      <c r="GF504" s="20"/>
      <c r="GG504" s="20"/>
      <c r="GH504" s="20"/>
      <c r="GI504" s="20"/>
      <c r="GJ504" s="20"/>
      <c r="GK504" s="20"/>
      <c r="GL504" s="20"/>
      <c r="GM504" s="20"/>
      <c r="GN504" s="20"/>
      <c r="GO504" s="20"/>
      <c r="GP504" s="20"/>
      <c r="GQ504" s="20"/>
      <c r="GR504" s="20"/>
      <c r="GS504" s="20"/>
      <c r="GT504" s="20"/>
      <c r="GU504" s="20"/>
      <c r="GV504" s="20"/>
      <c r="GW504" s="20"/>
      <c r="GX504" s="20"/>
      <c r="GY504" s="20"/>
      <c r="GZ504" s="20"/>
      <c r="HA504" s="20"/>
      <c r="HB504" s="20"/>
      <c r="HC504" s="20"/>
      <c r="HD504" s="20"/>
      <c r="HE504" s="20"/>
      <c r="HF504" s="20"/>
      <c r="HG504" s="20"/>
      <c r="HH504" s="20"/>
      <c r="HI504" s="20"/>
      <c r="HJ504" s="20"/>
      <c r="HK504" s="20"/>
      <c r="HL504" s="20"/>
      <c r="HM504" s="20"/>
      <c r="HN504" s="20"/>
      <c r="HO504" s="20"/>
      <c r="HP504" s="20"/>
      <c r="HQ504" s="20"/>
      <c r="HR504" s="20"/>
      <c r="HS504" s="20"/>
      <c r="HT504" s="20"/>
      <c r="HU504" s="20"/>
      <c r="HV504" s="20"/>
      <c r="HW504" s="20"/>
      <c r="HX504" s="20"/>
      <c r="HY504" s="20"/>
      <c r="HZ504" s="20"/>
      <c r="IA504" s="20"/>
      <c r="IB504" s="20"/>
    </row>
    <row r="505" spans="1:236" s="22" customFormat="1" x14ac:dyDescent="0.25">
      <c r="A505" s="320">
        <v>15995</v>
      </c>
      <c r="B505" s="314" t="s">
        <v>23</v>
      </c>
      <c r="C505" s="314">
        <v>6</v>
      </c>
      <c r="D505" s="314" t="s">
        <v>919</v>
      </c>
      <c r="E505" s="315">
        <v>685.27</v>
      </c>
      <c r="F505" s="315">
        <v>1167.31</v>
      </c>
      <c r="G505" s="313"/>
      <c r="H505" s="314">
        <v>4</v>
      </c>
      <c r="I505" s="314">
        <v>127</v>
      </c>
      <c r="J505" s="319" t="s">
        <v>28</v>
      </c>
      <c r="K505" s="314">
        <v>32</v>
      </c>
      <c r="L505" s="314" t="s">
        <v>19</v>
      </c>
      <c r="M505" s="314">
        <v>15</v>
      </c>
      <c r="N505" s="317" t="s">
        <v>27</v>
      </c>
      <c r="O505" s="319" t="s">
        <v>29</v>
      </c>
      <c r="P505" s="318">
        <v>2704</v>
      </c>
      <c r="Q505" s="416"/>
      <c r="R505" s="400">
        <v>2704</v>
      </c>
      <c r="S505" s="417"/>
      <c r="T505" s="314" t="s">
        <v>930</v>
      </c>
      <c r="U505" s="216">
        <f t="shared" si="9"/>
        <v>2735</v>
      </c>
      <c r="V505" s="314">
        <v>88.1</v>
      </c>
      <c r="W505" s="314">
        <v>2.75</v>
      </c>
      <c r="X505" s="315">
        <v>1.88</v>
      </c>
      <c r="Y505" s="314">
        <v>3.12</v>
      </c>
      <c r="Z505" s="316" t="s">
        <v>808</v>
      </c>
      <c r="AA505" s="314"/>
      <c r="AB505" s="318"/>
      <c r="AD505" s="318"/>
      <c r="AE505" s="314"/>
      <c r="AF505" s="313"/>
      <c r="AG505" s="313"/>
      <c r="AM505" s="313"/>
      <c r="AN505" s="331"/>
      <c r="AO505" s="314"/>
      <c r="AP505" s="314"/>
      <c r="AQ505" s="314"/>
      <c r="AR505" s="321"/>
      <c r="AS505" s="321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  <c r="FQ505" s="20"/>
      <c r="FR505" s="20"/>
      <c r="FS505" s="20"/>
      <c r="FT505" s="20"/>
      <c r="FU505" s="20"/>
      <c r="FV505" s="20"/>
      <c r="FW505" s="20"/>
      <c r="FX505" s="20"/>
      <c r="FY505" s="20"/>
      <c r="FZ505" s="20"/>
      <c r="GA505" s="20"/>
      <c r="GB505" s="20"/>
      <c r="GC505" s="20"/>
      <c r="GD505" s="20"/>
      <c r="GE505" s="20"/>
      <c r="GF505" s="20"/>
      <c r="GG505" s="20"/>
      <c r="GH505" s="20"/>
      <c r="GI505" s="20"/>
      <c r="GJ505" s="20"/>
      <c r="GK505" s="20"/>
      <c r="GL505" s="20"/>
      <c r="GM505" s="20"/>
      <c r="GN505" s="20"/>
      <c r="GO505" s="20"/>
      <c r="GP505" s="20"/>
      <c r="GQ505" s="20"/>
      <c r="GR505" s="20"/>
      <c r="GS505" s="20"/>
      <c r="GT505" s="20"/>
      <c r="GU505" s="20"/>
      <c r="GV505" s="20"/>
      <c r="GW505" s="20"/>
      <c r="GX505" s="20"/>
      <c r="GY505" s="20"/>
      <c r="GZ505" s="20"/>
      <c r="HA505" s="20"/>
      <c r="HB505" s="20"/>
      <c r="HC505" s="20"/>
      <c r="HD505" s="20"/>
      <c r="HE505" s="20"/>
      <c r="HF505" s="20"/>
      <c r="HG505" s="20"/>
      <c r="HH505" s="20"/>
      <c r="HI505" s="20"/>
      <c r="HJ505" s="20"/>
      <c r="HK505" s="20"/>
      <c r="HL505" s="20"/>
      <c r="HM505" s="20"/>
      <c r="HN505" s="20"/>
      <c r="HO505" s="20"/>
      <c r="HP505" s="20"/>
      <c r="HQ505" s="20"/>
      <c r="HR505" s="20"/>
      <c r="HS505" s="20"/>
      <c r="HT505" s="20"/>
      <c r="HU505" s="20"/>
      <c r="HV505" s="20"/>
      <c r="HW505" s="20"/>
      <c r="HX505" s="20"/>
      <c r="HY505" s="20"/>
      <c r="HZ505" s="20"/>
      <c r="IA505" s="20"/>
      <c r="IB505" s="20"/>
    </row>
    <row r="506" spans="1:236" s="22" customFormat="1" x14ac:dyDescent="0.25">
      <c r="A506" s="320">
        <v>34430</v>
      </c>
      <c r="B506" s="314" t="s">
        <v>23</v>
      </c>
      <c r="C506" s="314">
        <v>6</v>
      </c>
      <c r="D506" s="314" t="s">
        <v>923</v>
      </c>
      <c r="E506" s="315">
        <v>686.25</v>
      </c>
      <c r="F506" s="315">
        <v>1174.51</v>
      </c>
      <c r="G506" s="313"/>
      <c r="H506" s="314">
        <v>4</v>
      </c>
      <c r="I506" s="314">
        <v>226</v>
      </c>
      <c r="J506" s="319" t="s">
        <v>28</v>
      </c>
      <c r="K506" s="314">
        <v>99</v>
      </c>
      <c r="L506" s="316" t="s">
        <v>27</v>
      </c>
      <c r="M506" s="314">
        <v>26</v>
      </c>
      <c r="N506" s="317" t="s">
        <v>27</v>
      </c>
      <c r="O506" s="319" t="s">
        <v>61</v>
      </c>
      <c r="P506" s="318">
        <v>2704</v>
      </c>
      <c r="Q506" s="416"/>
      <c r="R506" s="400">
        <v>2704</v>
      </c>
      <c r="S506" s="417"/>
      <c r="T506" s="314" t="s">
        <v>930</v>
      </c>
      <c r="U506" s="216">
        <f>P506+K506-1</f>
        <v>2802</v>
      </c>
      <c r="V506" s="321">
        <v>88</v>
      </c>
      <c r="W506" s="321">
        <v>0.89</v>
      </c>
      <c r="X506" s="322">
        <v>0.61</v>
      </c>
      <c r="Y506" s="321">
        <v>0.72</v>
      </c>
      <c r="Z506" s="316" t="s">
        <v>805</v>
      </c>
      <c r="AA506" s="314"/>
      <c r="AB506" s="318"/>
      <c r="AC506" s="318"/>
      <c r="AD506" s="318"/>
      <c r="AE506" s="314"/>
      <c r="AK506" s="318" t="s">
        <v>921</v>
      </c>
      <c r="AN506" s="331">
        <v>281</v>
      </c>
      <c r="AO506" s="314" t="s">
        <v>675</v>
      </c>
      <c r="AP506" s="314"/>
      <c r="AQ506" s="314"/>
      <c r="AR506" s="321"/>
      <c r="AS506" s="321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  <c r="FQ506" s="20"/>
      <c r="FR506" s="20"/>
      <c r="FS506" s="20"/>
      <c r="FT506" s="20"/>
      <c r="FU506" s="20"/>
      <c r="FV506" s="20"/>
      <c r="FW506" s="20"/>
      <c r="FX506" s="20"/>
      <c r="FY506" s="20"/>
      <c r="FZ506" s="20"/>
      <c r="GA506" s="20"/>
      <c r="GB506" s="20"/>
      <c r="GC506" s="20"/>
      <c r="GD506" s="20"/>
      <c r="GE506" s="20"/>
      <c r="GF506" s="20"/>
      <c r="GG506" s="20"/>
      <c r="GH506" s="20"/>
      <c r="GI506" s="20"/>
      <c r="GJ506" s="20"/>
      <c r="GK506" s="20"/>
      <c r="GL506" s="20"/>
      <c r="GM506" s="20"/>
      <c r="GN506" s="20"/>
      <c r="GO506" s="20"/>
      <c r="GP506" s="20"/>
      <c r="GQ506" s="20"/>
      <c r="GR506" s="20"/>
      <c r="GS506" s="20"/>
      <c r="GT506" s="20"/>
      <c r="GU506" s="20"/>
      <c r="GV506" s="20"/>
      <c r="GW506" s="20"/>
      <c r="GX506" s="20"/>
      <c r="GY506" s="20"/>
      <c r="GZ506" s="20"/>
      <c r="HA506" s="20"/>
      <c r="HB506" s="20"/>
      <c r="HC506" s="20"/>
      <c r="HD506" s="20"/>
      <c r="HE506" s="20"/>
      <c r="HF506" s="20"/>
      <c r="HG506" s="20"/>
      <c r="HH506" s="20"/>
      <c r="HI506" s="20"/>
      <c r="HJ506" s="20"/>
      <c r="HK506" s="20"/>
      <c r="HL506" s="20"/>
      <c r="HM506" s="20"/>
      <c r="HN506" s="20"/>
      <c r="HO506" s="20"/>
      <c r="HP506" s="20"/>
      <c r="HQ506" s="20"/>
      <c r="HR506" s="20"/>
      <c r="HS506" s="20"/>
      <c r="HT506" s="20"/>
      <c r="HU506" s="20"/>
      <c r="HV506" s="20"/>
      <c r="HW506" s="20"/>
      <c r="HX506" s="20"/>
      <c r="HY506" s="20"/>
      <c r="HZ506" s="20"/>
      <c r="IA506" s="20"/>
      <c r="IB506" s="20"/>
    </row>
    <row r="507" spans="1:236" s="22" customFormat="1" x14ac:dyDescent="0.25">
      <c r="A507" s="320">
        <v>34434</v>
      </c>
      <c r="B507" s="314" t="s">
        <v>23</v>
      </c>
      <c r="C507" s="314">
        <v>6</v>
      </c>
      <c r="D507" s="314" t="s">
        <v>924</v>
      </c>
      <c r="E507" s="315">
        <v>685.29</v>
      </c>
      <c r="F507" s="315">
        <v>1174.6600000000001</v>
      </c>
      <c r="G507" s="313"/>
      <c r="H507" s="314">
        <v>8</v>
      </c>
      <c r="I507" s="314">
        <v>64</v>
      </c>
      <c r="J507" s="319" t="s">
        <v>10</v>
      </c>
      <c r="K507" s="314">
        <v>31</v>
      </c>
      <c r="L507" s="314" t="s">
        <v>19</v>
      </c>
      <c r="M507" s="314">
        <v>12</v>
      </c>
      <c r="N507" s="317" t="s">
        <v>27</v>
      </c>
      <c r="O507" s="319" t="s">
        <v>61</v>
      </c>
      <c r="P507" s="318">
        <v>2704</v>
      </c>
      <c r="Q507" s="416"/>
      <c r="R507" s="400">
        <v>2704</v>
      </c>
      <c r="S507" s="415"/>
      <c r="T507" s="314" t="s">
        <v>930</v>
      </c>
      <c r="U507" s="216">
        <f>P507+K507-1</f>
        <v>2734</v>
      </c>
      <c r="V507" s="314">
        <v>45.7</v>
      </c>
      <c r="W507" s="314">
        <v>1.47</v>
      </c>
      <c r="X507" s="315">
        <v>0.91</v>
      </c>
      <c r="Y507" s="314">
        <v>1.43</v>
      </c>
      <c r="Z507" s="314" t="s">
        <v>608</v>
      </c>
      <c r="AA507" s="314" t="s">
        <v>852</v>
      </c>
      <c r="AB507" s="318"/>
      <c r="AC507" s="318"/>
      <c r="AD507" s="318"/>
      <c r="AE507" s="314"/>
      <c r="AK507" s="318" t="s">
        <v>605</v>
      </c>
      <c r="AN507" s="331">
        <v>272</v>
      </c>
      <c r="AO507" s="314" t="s">
        <v>690</v>
      </c>
      <c r="AP507" s="314" t="s">
        <v>925</v>
      </c>
      <c r="AQ507" s="314"/>
      <c r="AR507" s="321"/>
      <c r="AS507" s="321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  <c r="FQ507" s="20"/>
      <c r="FR507" s="20"/>
      <c r="FS507" s="20"/>
      <c r="FT507" s="20"/>
      <c r="FU507" s="20"/>
      <c r="FV507" s="20"/>
      <c r="FW507" s="20"/>
      <c r="FX507" s="20"/>
      <c r="FY507" s="20"/>
      <c r="FZ507" s="20"/>
      <c r="GA507" s="20"/>
      <c r="GB507" s="20"/>
      <c r="GC507" s="20"/>
      <c r="GD507" s="20"/>
      <c r="GE507" s="20"/>
      <c r="GF507" s="20"/>
      <c r="GG507" s="20"/>
      <c r="GH507" s="20"/>
      <c r="GI507" s="20"/>
      <c r="GJ507" s="20"/>
      <c r="GK507" s="20"/>
      <c r="GL507" s="20"/>
      <c r="GM507" s="20"/>
      <c r="GN507" s="20"/>
      <c r="GO507" s="20"/>
      <c r="GP507" s="20"/>
      <c r="GQ507" s="20"/>
      <c r="GR507" s="20"/>
      <c r="GS507" s="20"/>
      <c r="GT507" s="20"/>
      <c r="GU507" s="20"/>
      <c r="GV507" s="20"/>
      <c r="GW507" s="20"/>
      <c r="GX507" s="20"/>
      <c r="GY507" s="20"/>
      <c r="GZ507" s="20"/>
      <c r="HA507" s="20"/>
      <c r="HB507" s="20"/>
      <c r="HC507" s="20"/>
      <c r="HD507" s="20"/>
      <c r="HE507" s="20"/>
      <c r="HF507" s="20"/>
      <c r="HG507" s="20"/>
      <c r="HH507" s="20"/>
      <c r="HI507" s="20"/>
      <c r="HJ507" s="20"/>
      <c r="HK507" s="20"/>
      <c r="HL507" s="20"/>
      <c r="HM507" s="20"/>
      <c r="HN507" s="20"/>
      <c r="HO507" s="20"/>
      <c r="HP507" s="20"/>
      <c r="HQ507" s="20"/>
      <c r="HR507" s="20"/>
      <c r="HS507" s="20"/>
      <c r="HT507" s="20"/>
      <c r="HU507" s="20"/>
      <c r="HV507" s="20"/>
      <c r="HW507" s="20"/>
      <c r="HX507" s="20"/>
      <c r="HY507" s="20"/>
      <c r="HZ507" s="20"/>
      <c r="IA507" s="20"/>
      <c r="IB507" s="20"/>
    </row>
    <row r="508" spans="1:236" s="22" customFormat="1" x14ac:dyDescent="0.25">
      <c r="A508" s="320">
        <v>34394</v>
      </c>
      <c r="B508" s="314" t="s">
        <v>23</v>
      </c>
      <c r="C508" s="314">
        <v>6</v>
      </c>
      <c r="D508" s="314" t="s">
        <v>926</v>
      </c>
      <c r="E508" s="315">
        <v>681.7</v>
      </c>
      <c r="F508" s="315">
        <v>1173.29</v>
      </c>
      <c r="G508" s="313"/>
      <c r="H508" s="314">
        <v>4</v>
      </c>
      <c r="I508" s="314">
        <v>127</v>
      </c>
      <c r="J508" s="319" t="s">
        <v>28</v>
      </c>
      <c r="K508" s="314">
        <v>48</v>
      </c>
      <c r="L508" s="314" t="s">
        <v>19</v>
      </c>
      <c r="M508" s="314">
        <v>12</v>
      </c>
      <c r="N508" s="317" t="s">
        <v>27</v>
      </c>
      <c r="O508" s="319" t="s">
        <v>157</v>
      </c>
      <c r="P508" s="318">
        <v>2704</v>
      </c>
      <c r="Q508" s="416"/>
      <c r="R508" s="400">
        <v>2704</v>
      </c>
      <c r="S508" s="417"/>
      <c r="T508" s="314" t="s">
        <v>930</v>
      </c>
      <c r="U508" s="216">
        <f>P508+K508-1</f>
        <v>2751</v>
      </c>
      <c r="V508" s="314">
        <v>78.2</v>
      </c>
      <c r="W508" s="314">
        <v>1.63</v>
      </c>
      <c r="X508" s="315">
        <v>1.3</v>
      </c>
      <c r="Y508" s="314">
        <v>1.19</v>
      </c>
      <c r="Z508" s="316" t="s">
        <v>806</v>
      </c>
      <c r="AA508" s="314"/>
      <c r="AB508" s="318"/>
      <c r="AC508" s="318"/>
      <c r="AD508" s="318"/>
      <c r="AE508" s="314"/>
      <c r="AK508" s="318" t="s">
        <v>391</v>
      </c>
      <c r="AN508" s="331">
        <v>272</v>
      </c>
      <c r="AO508" s="314" t="s">
        <v>679</v>
      </c>
      <c r="AP508" s="314"/>
      <c r="AQ508" s="314"/>
      <c r="AR508" s="321"/>
      <c r="AS508" s="321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  <c r="FQ508" s="20"/>
      <c r="FR508" s="20"/>
      <c r="FS508" s="20"/>
      <c r="FT508" s="20"/>
      <c r="FU508" s="20"/>
      <c r="FV508" s="20"/>
      <c r="FW508" s="20"/>
      <c r="FX508" s="20"/>
      <c r="FY508" s="20"/>
      <c r="FZ508" s="20"/>
      <c r="GA508" s="20"/>
      <c r="GB508" s="20"/>
      <c r="GC508" s="20"/>
      <c r="GD508" s="20"/>
      <c r="GE508" s="20"/>
      <c r="GF508" s="20"/>
      <c r="GG508" s="20"/>
      <c r="GH508" s="20"/>
      <c r="GI508" s="20"/>
      <c r="GJ508" s="20"/>
      <c r="GK508" s="20"/>
      <c r="GL508" s="20"/>
      <c r="GM508" s="20"/>
      <c r="GN508" s="20"/>
      <c r="GO508" s="20"/>
      <c r="GP508" s="20"/>
      <c r="GQ508" s="20"/>
      <c r="GR508" s="20"/>
      <c r="GS508" s="20"/>
      <c r="GT508" s="20"/>
      <c r="GU508" s="20"/>
      <c r="GV508" s="20"/>
      <c r="GW508" s="20"/>
      <c r="GX508" s="20"/>
      <c r="GY508" s="20"/>
      <c r="GZ508" s="20"/>
      <c r="HA508" s="20"/>
      <c r="HB508" s="20"/>
      <c r="HC508" s="20"/>
      <c r="HD508" s="20"/>
      <c r="HE508" s="20"/>
      <c r="HF508" s="20"/>
      <c r="HG508" s="20"/>
      <c r="HH508" s="20"/>
      <c r="HI508" s="20"/>
      <c r="HJ508" s="20"/>
      <c r="HK508" s="20"/>
      <c r="HL508" s="20"/>
      <c r="HM508" s="20"/>
      <c r="HN508" s="20"/>
      <c r="HO508" s="20"/>
      <c r="HP508" s="20"/>
      <c r="HQ508" s="20"/>
      <c r="HR508" s="20"/>
      <c r="HS508" s="20"/>
      <c r="HT508" s="20"/>
      <c r="HU508" s="20"/>
      <c r="HV508" s="20"/>
      <c r="HW508" s="20"/>
      <c r="HX508" s="20"/>
      <c r="HY508" s="20"/>
      <c r="HZ508" s="20"/>
      <c r="IA508" s="20"/>
      <c r="IB508" s="20"/>
    </row>
    <row r="509" spans="1:236" s="22" customFormat="1" x14ac:dyDescent="0.25">
      <c r="A509" s="320">
        <v>15963</v>
      </c>
      <c r="B509" s="314" t="s">
        <v>23</v>
      </c>
      <c r="C509" s="314">
        <v>6</v>
      </c>
      <c r="D509" s="314" t="s">
        <v>214</v>
      </c>
      <c r="E509" s="315">
        <v>681.22</v>
      </c>
      <c r="F509" s="315">
        <v>1166.8</v>
      </c>
      <c r="G509" s="313"/>
      <c r="H509" s="314">
        <v>4</v>
      </c>
      <c r="I509" s="314">
        <v>190</v>
      </c>
      <c r="J509" s="319" t="s">
        <v>28</v>
      </c>
      <c r="K509" s="314">
        <v>149</v>
      </c>
      <c r="L509" s="316" t="s">
        <v>27</v>
      </c>
      <c r="M509" s="314">
        <v>21</v>
      </c>
      <c r="N509" s="317" t="s">
        <v>27</v>
      </c>
      <c r="O509" s="319" t="s">
        <v>157</v>
      </c>
      <c r="P509" s="318">
        <v>2696</v>
      </c>
      <c r="Q509" s="416"/>
      <c r="R509" s="400" t="s">
        <v>213</v>
      </c>
      <c r="S509" s="417"/>
      <c r="T509" s="314" t="s">
        <v>930</v>
      </c>
      <c r="U509" s="216">
        <f>P509+K509-1</f>
        <v>2844</v>
      </c>
      <c r="V509" s="314">
        <v>97.7</v>
      </c>
      <c r="W509" s="314">
        <v>0.66</v>
      </c>
      <c r="X509" s="315">
        <v>0.48</v>
      </c>
      <c r="Y509" s="314">
        <v>0.51</v>
      </c>
      <c r="Z509" s="316" t="s">
        <v>805</v>
      </c>
      <c r="AA509" s="314"/>
      <c r="AB509" s="318"/>
      <c r="AD509" s="318"/>
      <c r="AE509" s="314"/>
      <c r="AF509" s="313"/>
      <c r="AG509" s="313"/>
      <c r="AM509" s="318"/>
      <c r="AN509" s="314"/>
      <c r="AO509" s="332"/>
      <c r="AP509" s="314"/>
      <c r="AQ509" s="314"/>
      <c r="AR509" s="321"/>
      <c r="AS509" s="321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  <c r="FQ509" s="20"/>
      <c r="FR509" s="20"/>
      <c r="FS509" s="20"/>
      <c r="FT509" s="20"/>
      <c r="FU509" s="20"/>
      <c r="FV509" s="20"/>
      <c r="FW509" s="20"/>
      <c r="FX509" s="20"/>
      <c r="FY509" s="20"/>
      <c r="FZ509" s="20"/>
      <c r="GA509" s="20"/>
      <c r="GB509" s="20"/>
      <c r="GC509" s="20"/>
      <c r="GD509" s="20"/>
      <c r="GE509" s="20"/>
      <c r="GF509" s="20"/>
      <c r="GG509" s="20"/>
      <c r="GH509" s="20"/>
      <c r="GI509" s="20"/>
      <c r="GJ509" s="20"/>
      <c r="GK509" s="20"/>
      <c r="GL509" s="20"/>
      <c r="GM509" s="20"/>
      <c r="GN509" s="20"/>
      <c r="GO509" s="20"/>
      <c r="GP509" s="20"/>
      <c r="GQ509" s="20"/>
      <c r="GR509" s="20"/>
      <c r="GS509" s="20"/>
      <c r="GT509" s="20"/>
      <c r="GU509" s="20"/>
      <c r="GV509" s="20"/>
      <c r="GW509" s="20"/>
      <c r="GX509" s="20"/>
      <c r="GY509" s="20"/>
      <c r="GZ509" s="20"/>
      <c r="HA509" s="20"/>
      <c r="HB509" s="20"/>
      <c r="HC509" s="20"/>
      <c r="HD509" s="20"/>
      <c r="HE509" s="20"/>
      <c r="HF509" s="20"/>
      <c r="HG509" s="20"/>
      <c r="HH509" s="20"/>
      <c r="HI509" s="20"/>
      <c r="HJ509" s="20"/>
      <c r="HK509" s="20"/>
      <c r="HL509" s="20"/>
      <c r="HM509" s="20"/>
      <c r="HN509" s="20"/>
      <c r="HO509" s="20"/>
      <c r="HP509" s="20"/>
      <c r="HQ509" s="20"/>
      <c r="HR509" s="20"/>
      <c r="HS509" s="20"/>
      <c r="HT509" s="20"/>
      <c r="HU509" s="20"/>
      <c r="HV509" s="20"/>
      <c r="HW509" s="20"/>
      <c r="HX509" s="20"/>
      <c r="HY509" s="20"/>
      <c r="HZ509" s="20"/>
      <c r="IA509" s="20"/>
      <c r="IB509" s="20"/>
    </row>
    <row r="510" spans="1:236" s="22" customFormat="1" x14ac:dyDescent="0.25">
      <c r="A510" s="320">
        <v>34321</v>
      </c>
      <c r="B510" s="314" t="s">
        <v>23</v>
      </c>
      <c r="C510" s="314">
        <v>6</v>
      </c>
      <c r="D510" s="314" t="s">
        <v>920</v>
      </c>
      <c r="E510" s="315">
        <v>687.78</v>
      </c>
      <c r="F510" s="315">
        <v>1168.31</v>
      </c>
      <c r="G510" s="313"/>
      <c r="H510" s="314">
        <v>13</v>
      </c>
      <c r="I510" s="314">
        <v>110</v>
      </c>
      <c r="J510" s="319" t="s">
        <v>28</v>
      </c>
      <c r="K510" s="314">
        <v>71</v>
      </c>
      <c r="L510" s="316" t="s">
        <v>27</v>
      </c>
      <c r="M510" s="314">
        <v>0</v>
      </c>
      <c r="N510" s="319" t="s">
        <v>725</v>
      </c>
      <c r="O510" s="317"/>
      <c r="P510" s="318">
        <v>2732</v>
      </c>
      <c r="Q510" s="416">
        <v>2712</v>
      </c>
      <c r="R510" s="400" t="s">
        <v>213</v>
      </c>
      <c r="S510" s="415"/>
      <c r="T510" s="314" t="s">
        <v>930</v>
      </c>
      <c r="U510" s="216">
        <f t="shared" si="9"/>
        <v>2802</v>
      </c>
      <c r="V510" s="314">
        <v>97.6</v>
      </c>
      <c r="W510" s="314">
        <v>1.37</v>
      </c>
      <c r="X510" s="315">
        <v>0</v>
      </c>
      <c r="Y510" s="314">
        <v>0</v>
      </c>
      <c r="Z510" s="316" t="s">
        <v>811</v>
      </c>
      <c r="AA510" s="314"/>
      <c r="AB510" s="318"/>
      <c r="AD510" s="318"/>
      <c r="AE510" s="314"/>
      <c r="AF510" s="313"/>
      <c r="AG510" s="313"/>
      <c r="AM510" s="318"/>
      <c r="AN510" s="331"/>
      <c r="AO510" s="314"/>
      <c r="AP510" s="314"/>
      <c r="AQ510" s="314"/>
      <c r="AR510" s="321"/>
      <c r="AS510" s="321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  <c r="FQ510" s="20"/>
      <c r="FR510" s="20"/>
      <c r="FS510" s="20"/>
      <c r="FT510" s="20"/>
      <c r="FU510" s="20"/>
      <c r="FV510" s="20"/>
      <c r="FW510" s="20"/>
      <c r="FX510" s="20"/>
      <c r="FY510" s="20"/>
      <c r="FZ510" s="20"/>
      <c r="GA510" s="20"/>
      <c r="GB510" s="20"/>
      <c r="GC510" s="20"/>
      <c r="GD510" s="20"/>
      <c r="GE510" s="20"/>
      <c r="GF510" s="20"/>
      <c r="GG510" s="20"/>
      <c r="GH510" s="20"/>
      <c r="GI510" s="20"/>
      <c r="GJ510" s="20"/>
      <c r="GK510" s="20"/>
      <c r="GL510" s="20"/>
      <c r="GM510" s="20"/>
      <c r="GN510" s="20"/>
      <c r="GO510" s="20"/>
      <c r="GP510" s="20"/>
      <c r="GQ510" s="20"/>
      <c r="GR510" s="20"/>
      <c r="GS510" s="20"/>
      <c r="GT510" s="20"/>
      <c r="GU510" s="20"/>
      <c r="GV510" s="20"/>
      <c r="GW510" s="20"/>
      <c r="GX510" s="20"/>
      <c r="GY510" s="20"/>
      <c r="GZ510" s="20"/>
      <c r="HA510" s="20"/>
      <c r="HB510" s="20"/>
      <c r="HC510" s="20"/>
      <c r="HD510" s="20"/>
      <c r="HE510" s="20"/>
      <c r="HF510" s="20"/>
      <c r="HG510" s="20"/>
      <c r="HH510" s="20"/>
      <c r="HI510" s="20"/>
      <c r="HJ510" s="20"/>
      <c r="HK510" s="20"/>
      <c r="HL510" s="20"/>
      <c r="HM510" s="20"/>
      <c r="HN510" s="20"/>
      <c r="HO510" s="20"/>
      <c r="HP510" s="20"/>
      <c r="HQ510" s="20"/>
      <c r="HR510" s="20"/>
      <c r="HS510" s="20"/>
      <c r="HT510" s="20"/>
      <c r="HU510" s="20"/>
      <c r="HV510" s="20"/>
      <c r="HW510" s="20"/>
      <c r="HX510" s="20"/>
      <c r="HY510" s="20"/>
      <c r="HZ510" s="20"/>
      <c r="IA510" s="20"/>
      <c r="IB510" s="20"/>
    </row>
    <row r="511" spans="1:236" s="22" customFormat="1" x14ac:dyDescent="0.25">
      <c r="A511" s="320">
        <v>34330</v>
      </c>
      <c r="B511" s="314" t="s">
        <v>23</v>
      </c>
      <c r="C511" s="314">
        <v>6</v>
      </c>
      <c r="D511" s="314" t="s">
        <v>922</v>
      </c>
      <c r="E511" s="315">
        <v>687.32</v>
      </c>
      <c r="F511" s="315">
        <v>1169.48</v>
      </c>
      <c r="G511" s="313"/>
      <c r="H511" s="314">
        <v>2</v>
      </c>
      <c r="I511" s="314">
        <v>122</v>
      </c>
      <c r="J511" s="319" t="s">
        <v>28</v>
      </c>
      <c r="K511" s="314">
        <v>119</v>
      </c>
      <c r="L511" s="314" t="s">
        <v>19</v>
      </c>
      <c r="M511" s="314">
        <v>19</v>
      </c>
      <c r="N511" s="319" t="s">
        <v>414</v>
      </c>
      <c r="O511" s="317" t="s">
        <v>27</v>
      </c>
      <c r="P511" s="318">
        <v>2697</v>
      </c>
      <c r="Q511" s="416"/>
      <c r="R511" s="401">
        <v>2696</v>
      </c>
      <c r="S511" s="415">
        <v>2692</v>
      </c>
      <c r="T511" s="314" t="s">
        <v>930</v>
      </c>
      <c r="U511" s="216">
        <f>P511+K511-1</f>
        <v>2815</v>
      </c>
      <c r="V511" s="314">
        <v>121.8</v>
      </c>
      <c r="W511" s="314">
        <v>1.02</v>
      </c>
      <c r="X511" s="315">
        <v>0.88</v>
      </c>
      <c r="Y511" s="314">
        <v>0.95</v>
      </c>
      <c r="Z511" s="316" t="s">
        <v>807</v>
      </c>
      <c r="AA511" s="314" t="s">
        <v>35</v>
      </c>
      <c r="AB511" s="318"/>
      <c r="AC511" s="318"/>
      <c r="AD511" s="318"/>
      <c r="AE511" s="314"/>
      <c r="AF511" s="313"/>
      <c r="AG511" s="313"/>
      <c r="AM511" s="318" t="s">
        <v>878</v>
      </c>
      <c r="AN511" s="331">
        <v>281</v>
      </c>
      <c r="AO511" s="314" t="s">
        <v>676</v>
      </c>
      <c r="AP511" s="314"/>
      <c r="AQ511" s="314"/>
      <c r="AR511" s="321"/>
      <c r="AS511" s="321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  <c r="FQ511" s="20"/>
      <c r="FR511" s="20"/>
      <c r="FS511" s="20"/>
      <c r="FT511" s="20"/>
      <c r="FU511" s="20"/>
      <c r="FV511" s="20"/>
      <c r="FW511" s="20"/>
      <c r="FX511" s="20"/>
      <c r="FY511" s="20"/>
      <c r="FZ511" s="20"/>
      <c r="GA511" s="20"/>
      <c r="GB511" s="20"/>
      <c r="GC511" s="20"/>
      <c r="GD511" s="20"/>
      <c r="GE511" s="20"/>
      <c r="GF511" s="20"/>
      <c r="GG511" s="20"/>
      <c r="GH511" s="20"/>
      <c r="GI511" s="20"/>
      <c r="GJ511" s="20"/>
      <c r="GK511" s="20"/>
      <c r="GL511" s="20"/>
      <c r="GM511" s="20"/>
      <c r="GN511" s="20"/>
      <c r="GO511" s="20"/>
      <c r="GP511" s="20"/>
      <c r="GQ511" s="20"/>
      <c r="GR511" s="20"/>
      <c r="GS511" s="20"/>
      <c r="GT511" s="20"/>
      <c r="GU511" s="20"/>
      <c r="GV511" s="20"/>
      <c r="GW511" s="20"/>
      <c r="GX511" s="20"/>
      <c r="GY511" s="20"/>
      <c r="GZ511" s="20"/>
      <c r="HA511" s="20"/>
      <c r="HB511" s="20"/>
      <c r="HC511" s="20"/>
      <c r="HD511" s="20"/>
      <c r="HE511" s="20"/>
      <c r="HF511" s="20"/>
      <c r="HG511" s="20"/>
      <c r="HH511" s="20"/>
      <c r="HI511" s="20"/>
      <c r="HJ511" s="20"/>
      <c r="HK511" s="20"/>
      <c r="HL511" s="20"/>
      <c r="HM511" s="20"/>
      <c r="HN511" s="20"/>
      <c r="HO511" s="20"/>
      <c r="HP511" s="20"/>
      <c r="HQ511" s="20"/>
      <c r="HR511" s="20"/>
      <c r="HS511" s="20"/>
      <c r="HT511" s="20"/>
      <c r="HU511" s="20"/>
      <c r="HV511" s="20"/>
      <c r="HW511" s="20"/>
      <c r="HX511" s="20"/>
      <c r="HY511" s="20"/>
      <c r="HZ511" s="20"/>
      <c r="IA511" s="20"/>
      <c r="IB511" s="20"/>
    </row>
    <row r="512" spans="1:236" s="22" customFormat="1" x14ac:dyDescent="0.25">
      <c r="A512" s="320">
        <v>34400</v>
      </c>
      <c r="B512" s="314" t="s">
        <v>23</v>
      </c>
      <c r="C512" s="314">
        <v>6</v>
      </c>
      <c r="D512" s="314" t="s">
        <v>423</v>
      </c>
      <c r="E512" s="315">
        <v>682.13</v>
      </c>
      <c r="F512" s="315">
        <v>1173.24</v>
      </c>
      <c r="G512" s="313"/>
      <c r="H512" s="314">
        <v>4</v>
      </c>
      <c r="I512" s="314">
        <v>100</v>
      </c>
      <c r="J512" s="319" t="s">
        <v>10</v>
      </c>
      <c r="K512" s="314">
        <v>48</v>
      </c>
      <c r="L512" s="316" t="s">
        <v>27</v>
      </c>
      <c r="M512" s="314">
        <v>18</v>
      </c>
      <c r="N512" s="317" t="s">
        <v>27</v>
      </c>
      <c r="O512" s="319" t="s">
        <v>777</v>
      </c>
      <c r="P512" s="318">
        <v>2694</v>
      </c>
      <c r="Q512" s="416"/>
      <c r="R512" s="401">
        <v>2694</v>
      </c>
      <c r="S512" s="417"/>
      <c r="T512" s="314" t="s">
        <v>930</v>
      </c>
      <c r="U512" s="216">
        <f>P512+K512-1</f>
        <v>2741</v>
      </c>
      <c r="V512" s="314">
        <v>74.7</v>
      </c>
      <c r="W512" s="314">
        <v>1.56</v>
      </c>
      <c r="X512" s="315">
        <v>1.05</v>
      </c>
      <c r="Y512" s="314">
        <v>1.91</v>
      </c>
      <c r="Z512" s="316" t="s">
        <v>806</v>
      </c>
      <c r="AA512" s="314"/>
      <c r="AB512" s="318"/>
      <c r="AC512" s="318"/>
      <c r="AD512" s="318"/>
      <c r="AE512" s="314"/>
      <c r="AF512" s="313"/>
      <c r="AG512" s="313"/>
      <c r="AM512" s="318" t="s">
        <v>927</v>
      </c>
      <c r="AN512" s="331">
        <v>272</v>
      </c>
      <c r="AO512" s="314" t="s">
        <v>679</v>
      </c>
      <c r="AP512" s="314"/>
      <c r="AQ512" s="314"/>
      <c r="AR512" s="321"/>
      <c r="AS512" s="321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  <c r="FQ512" s="20"/>
      <c r="FR512" s="20"/>
      <c r="FS512" s="20"/>
      <c r="FT512" s="20"/>
      <c r="FU512" s="20"/>
      <c r="FV512" s="20"/>
      <c r="FW512" s="20"/>
      <c r="FX512" s="20"/>
      <c r="FY512" s="20"/>
      <c r="FZ512" s="20"/>
      <c r="GA512" s="20"/>
      <c r="GB512" s="20"/>
      <c r="GC512" s="20"/>
      <c r="GD512" s="20"/>
      <c r="GE512" s="20"/>
      <c r="GF512" s="20"/>
      <c r="GG512" s="20"/>
      <c r="GH512" s="20"/>
      <c r="GI512" s="20"/>
      <c r="GJ512" s="20"/>
      <c r="GK512" s="20"/>
      <c r="GL512" s="20"/>
      <c r="GM512" s="20"/>
      <c r="GN512" s="20"/>
      <c r="GO512" s="20"/>
      <c r="GP512" s="20"/>
      <c r="GQ512" s="20"/>
      <c r="GR512" s="20"/>
      <c r="GS512" s="20"/>
      <c r="GT512" s="20"/>
      <c r="GU512" s="20"/>
      <c r="GV512" s="20"/>
      <c r="GW512" s="20"/>
      <c r="GX512" s="20"/>
      <c r="GY512" s="20"/>
      <c r="GZ512" s="20"/>
      <c r="HA512" s="20"/>
      <c r="HB512" s="20"/>
      <c r="HC512" s="20"/>
      <c r="HD512" s="20"/>
      <c r="HE512" s="20"/>
      <c r="HF512" s="20"/>
      <c r="HG512" s="20"/>
      <c r="HH512" s="20"/>
      <c r="HI512" s="20"/>
      <c r="HJ512" s="20"/>
      <c r="HK512" s="20"/>
      <c r="HL512" s="20"/>
      <c r="HM512" s="20"/>
      <c r="HN512" s="20"/>
      <c r="HO512" s="20"/>
      <c r="HP512" s="20"/>
      <c r="HQ512" s="20"/>
      <c r="HR512" s="20"/>
      <c r="HS512" s="20"/>
      <c r="HT512" s="20"/>
      <c r="HU512" s="20"/>
      <c r="HV512" s="20"/>
      <c r="HW512" s="20"/>
      <c r="HX512" s="20"/>
      <c r="HY512" s="20"/>
      <c r="HZ512" s="20"/>
      <c r="IA512" s="20"/>
      <c r="IB512" s="20"/>
    </row>
    <row r="513" spans="1:236" x14ac:dyDescent="0.25">
      <c r="A513" s="78" t="s">
        <v>932</v>
      </c>
    </row>
    <row r="514" spans="1:236" x14ac:dyDescent="0.25">
      <c r="A514" s="363">
        <v>34366</v>
      </c>
      <c r="B514" s="335" t="s">
        <v>23</v>
      </c>
      <c r="C514" s="335">
        <v>6</v>
      </c>
      <c r="D514" s="335" t="s">
        <v>935</v>
      </c>
      <c r="E514" s="336">
        <v>686.86</v>
      </c>
      <c r="F514" s="336">
        <v>1171.04</v>
      </c>
      <c r="G514" s="334"/>
      <c r="H514" s="335">
        <v>4</v>
      </c>
      <c r="I514" s="335">
        <v>88</v>
      </c>
      <c r="J514" s="5" t="s">
        <v>817</v>
      </c>
      <c r="K514" s="335">
        <v>54</v>
      </c>
      <c r="L514" s="335" t="s">
        <v>19</v>
      </c>
      <c r="M514" s="335">
        <v>12</v>
      </c>
      <c r="N514" s="338"/>
      <c r="O514" s="340" t="s">
        <v>722</v>
      </c>
      <c r="P514" s="337"/>
      <c r="Q514" s="404"/>
      <c r="R514" s="392" t="s">
        <v>646</v>
      </c>
      <c r="S514" s="397"/>
      <c r="T514" s="335"/>
      <c r="U514" s="5"/>
      <c r="W514" s="339"/>
      <c r="Z514" s="339"/>
      <c r="AA514" s="335"/>
      <c r="AB514" s="342"/>
      <c r="AC514" s="342"/>
      <c r="AD514" s="342"/>
      <c r="AE514" s="341"/>
      <c r="AF514" s="334"/>
      <c r="AG514" s="334"/>
      <c r="AH514" s="335"/>
      <c r="AI514" s="335"/>
      <c r="AJ514" s="336"/>
      <c r="AK514" s="335"/>
      <c r="AL514" s="335"/>
      <c r="AM514" s="334"/>
      <c r="AN514" s="335"/>
      <c r="AO514" s="335"/>
      <c r="AP514" s="335"/>
      <c r="AQ514" s="335">
        <v>34366</v>
      </c>
      <c r="AR514" s="341"/>
      <c r="AS514" s="341"/>
    </row>
    <row r="515" spans="1:236" x14ac:dyDescent="0.25">
      <c r="A515" s="373">
        <v>34369</v>
      </c>
      <c r="B515" s="343" t="s">
        <v>23</v>
      </c>
      <c r="C515" s="343">
        <v>6</v>
      </c>
      <c r="D515" s="343" t="s">
        <v>475</v>
      </c>
      <c r="E515" s="344">
        <v>683.96</v>
      </c>
      <c r="F515" s="344">
        <v>1171.8599999999999</v>
      </c>
      <c r="G515" s="345"/>
      <c r="H515" s="343">
        <v>4</v>
      </c>
      <c r="I515" s="343">
        <v>88</v>
      </c>
      <c r="J515" s="5" t="s">
        <v>817</v>
      </c>
      <c r="K515" s="343">
        <v>30</v>
      </c>
      <c r="L515" s="352"/>
      <c r="M515" s="343">
        <v>11</v>
      </c>
      <c r="N515" s="347"/>
      <c r="O515" s="349" t="s">
        <v>793</v>
      </c>
      <c r="P515" s="346"/>
      <c r="Q515" s="406"/>
      <c r="R515" s="392" t="s">
        <v>646</v>
      </c>
      <c r="S515" s="413"/>
      <c r="T515" s="335"/>
      <c r="U515" s="5"/>
      <c r="W515" s="348"/>
      <c r="Z515" s="348"/>
      <c r="AA515" s="343"/>
      <c r="AB515" s="350"/>
      <c r="AC515" s="350"/>
      <c r="AD515" s="350"/>
      <c r="AE515" s="341"/>
      <c r="AF515" s="345"/>
      <c r="AG515" s="345"/>
      <c r="AH515" s="343"/>
      <c r="AI515" s="343"/>
      <c r="AJ515" s="344"/>
      <c r="AK515" s="343"/>
      <c r="AL515" s="343"/>
      <c r="AM515" s="353"/>
      <c r="AN515" s="343"/>
      <c r="AO515" s="343"/>
      <c r="AP515" s="343"/>
      <c r="AQ515" s="343">
        <v>34369</v>
      </c>
      <c r="AR515" s="351"/>
      <c r="AS515" s="351"/>
    </row>
    <row r="516" spans="1:236" x14ac:dyDescent="0.25">
      <c r="A516" s="363">
        <v>34390</v>
      </c>
      <c r="B516" s="335" t="s">
        <v>23</v>
      </c>
      <c r="C516" s="335">
        <v>6</v>
      </c>
      <c r="D516" s="335" t="s">
        <v>409</v>
      </c>
      <c r="E516" s="336">
        <v>684.13</v>
      </c>
      <c r="F516" s="336">
        <v>1172.97</v>
      </c>
      <c r="G516" s="334"/>
      <c r="H516" s="335">
        <v>8</v>
      </c>
      <c r="I516" s="335">
        <v>201</v>
      </c>
      <c r="J516" s="5" t="s">
        <v>817</v>
      </c>
      <c r="K516" s="335">
        <v>31</v>
      </c>
      <c r="L516" s="335" t="s">
        <v>19</v>
      </c>
      <c r="M516" s="335">
        <v>12</v>
      </c>
      <c r="N516" s="338"/>
      <c r="O516" s="340" t="s">
        <v>722</v>
      </c>
      <c r="P516" s="337"/>
      <c r="Q516" s="404"/>
      <c r="R516" s="392" t="s">
        <v>646</v>
      </c>
      <c r="S516" s="397"/>
      <c r="T516" s="335"/>
      <c r="U516" s="5"/>
      <c r="W516" s="339"/>
      <c r="Z516" s="339"/>
      <c r="AA516" s="335"/>
      <c r="AB516" s="342"/>
      <c r="AC516" s="342"/>
      <c r="AD516" s="342"/>
      <c r="AE516" s="341"/>
      <c r="AF516" s="335"/>
      <c r="AG516" s="335"/>
      <c r="AH516" s="335"/>
      <c r="AI516" s="335"/>
      <c r="AJ516" s="335"/>
      <c r="AK516" s="335"/>
      <c r="AL516" s="335"/>
      <c r="AM516" s="335"/>
      <c r="AN516" s="335"/>
      <c r="AO516" s="335"/>
      <c r="AP516" s="335"/>
      <c r="AQ516" s="335">
        <v>34390</v>
      </c>
      <c r="AR516" s="341"/>
      <c r="AS516" s="341"/>
    </row>
    <row r="517" spans="1:236" s="22" customFormat="1" x14ac:dyDescent="0.25">
      <c r="A517" s="330">
        <v>15984</v>
      </c>
      <c r="B517" s="323" t="s">
        <v>23</v>
      </c>
      <c r="C517" s="323">
        <v>6</v>
      </c>
      <c r="D517" s="323" t="s">
        <v>461</v>
      </c>
      <c r="E517" s="324">
        <v>683.86</v>
      </c>
      <c r="F517" s="324">
        <v>1167.24</v>
      </c>
      <c r="G517" s="325"/>
      <c r="H517" s="323">
        <v>13</v>
      </c>
      <c r="I517" s="323">
        <v>150</v>
      </c>
      <c r="J517" s="326" t="s">
        <v>817</v>
      </c>
      <c r="K517" s="323">
        <v>76</v>
      </c>
      <c r="L517" s="323" t="s">
        <v>19</v>
      </c>
      <c r="M517" s="323">
        <v>0</v>
      </c>
      <c r="N517" s="326" t="s">
        <v>800</v>
      </c>
      <c r="O517" s="326"/>
      <c r="P517" s="327"/>
      <c r="Q517" s="418"/>
      <c r="R517" s="392" t="s">
        <v>646</v>
      </c>
      <c r="S517" s="415"/>
      <c r="T517" s="335"/>
      <c r="U517" s="333"/>
      <c r="Z517" s="327"/>
      <c r="AA517" s="323" t="s">
        <v>368</v>
      </c>
      <c r="AB517" s="329"/>
      <c r="AC517" s="329"/>
      <c r="AD517" s="329"/>
      <c r="AE517" s="320"/>
      <c r="AF517" s="325"/>
      <c r="AG517" s="325"/>
      <c r="AH517" s="323"/>
      <c r="AI517" s="323"/>
      <c r="AJ517" s="324"/>
      <c r="AK517" s="323"/>
      <c r="AL517" s="323"/>
      <c r="AM517" s="325"/>
      <c r="AN517" s="323"/>
      <c r="AO517" s="323"/>
      <c r="AP517" s="323"/>
      <c r="AQ517" s="323"/>
      <c r="AR517" s="330"/>
      <c r="AS517" s="33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  <c r="FQ517" s="20"/>
      <c r="FR517" s="20"/>
      <c r="FS517" s="20"/>
      <c r="FT517" s="20"/>
      <c r="FU517" s="20"/>
      <c r="FV517" s="20"/>
      <c r="FW517" s="20"/>
      <c r="FX517" s="20"/>
      <c r="FY517" s="20"/>
      <c r="FZ517" s="20"/>
      <c r="GA517" s="20"/>
      <c r="GB517" s="20"/>
      <c r="GC517" s="20"/>
      <c r="GD517" s="20"/>
      <c r="GE517" s="20"/>
      <c r="GF517" s="20"/>
      <c r="GG517" s="20"/>
      <c r="GH517" s="20"/>
      <c r="GI517" s="20"/>
      <c r="GJ517" s="20"/>
      <c r="GK517" s="20"/>
      <c r="GL517" s="20"/>
      <c r="GM517" s="20"/>
      <c r="GN517" s="20"/>
      <c r="GO517" s="20"/>
      <c r="GP517" s="20"/>
      <c r="GQ517" s="20"/>
      <c r="GR517" s="20"/>
      <c r="GS517" s="20"/>
      <c r="GT517" s="20"/>
      <c r="GU517" s="20"/>
      <c r="GV517" s="20"/>
      <c r="GW517" s="20"/>
      <c r="GX517" s="20"/>
      <c r="GY517" s="20"/>
      <c r="GZ517" s="20"/>
      <c r="HA517" s="20"/>
      <c r="HB517" s="20"/>
      <c r="HC517" s="20"/>
      <c r="HD517" s="20"/>
      <c r="HE517" s="20"/>
      <c r="HF517" s="20"/>
      <c r="HG517" s="20"/>
      <c r="HH517" s="20"/>
      <c r="HI517" s="20"/>
      <c r="HJ517" s="20"/>
      <c r="HK517" s="20"/>
      <c r="HL517" s="20"/>
      <c r="HM517" s="20"/>
      <c r="HN517" s="20"/>
      <c r="HO517" s="20"/>
      <c r="HP517" s="20"/>
      <c r="HQ517" s="20"/>
      <c r="HR517" s="20"/>
      <c r="HS517" s="20"/>
      <c r="HT517" s="20"/>
      <c r="HU517" s="20"/>
      <c r="HV517" s="20"/>
      <c r="HW517" s="20"/>
      <c r="HX517" s="20"/>
      <c r="HY517" s="20"/>
      <c r="HZ517" s="20"/>
      <c r="IA517" s="20"/>
      <c r="IB517" s="20"/>
    </row>
    <row r="518" spans="1:236" s="22" customFormat="1" x14ac:dyDescent="0.25">
      <c r="A518" s="330">
        <v>34331</v>
      </c>
      <c r="B518" s="323" t="s">
        <v>23</v>
      </c>
      <c r="C518" s="323">
        <v>6</v>
      </c>
      <c r="D518" s="323" t="s">
        <v>922</v>
      </c>
      <c r="E518" s="324">
        <v>687.3</v>
      </c>
      <c r="F518" s="324">
        <v>1169.9000000000001</v>
      </c>
      <c r="G518" s="325"/>
      <c r="H518" s="323">
        <v>8</v>
      </c>
      <c r="I518" s="323">
        <v>15</v>
      </c>
      <c r="J518" s="326" t="s">
        <v>817</v>
      </c>
      <c r="K518" s="323">
        <v>19</v>
      </c>
      <c r="L518" s="323" t="s">
        <v>19</v>
      </c>
      <c r="M518" s="323">
        <v>13</v>
      </c>
      <c r="N518" s="326"/>
      <c r="O518" s="328" t="s">
        <v>793</v>
      </c>
      <c r="P518" s="327"/>
      <c r="Q518" s="418"/>
      <c r="R518" s="392" t="s">
        <v>646</v>
      </c>
      <c r="S518" s="419"/>
      <c r="T518" s="335"/>
      <c r="U518" s="333"/>
      <c r="Z518" s="327"/>
      <c r="AA518" s="323"/>
      <c r="AB518" s="329"/>
      <c r="AC518" s="329"/>
      <c r="AD518" s="329"/>
      <c r="AE518" s="320"/>
      <c r="AF518" s="325"/>
      <c r="AG518" s="325"/>
      <c r="AH518" s="323"/>
      <c r="AI518" s="323"/>
      <c r="AJ518" s="324"/>
      <c r="AK518" s="323"/>
      <c r="AL518" s="323"/>
      <c r="AM518" s="325"/>
      <c r="AN518" s="331"/>
      <c r="AO518" s="314"/>
      <c r="AP518" s="314"/>
      <c r="AQ518" s="323">
        <v>34331</v>
      </c>
      <c r="AR518" s="330"/>
      <c r="AS518" s="33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  <c r="FQ518" s="20"/>
      <c r="FR518" s="20"/>
      <c r="FS518" s="20"/>
      <c r="FT518" s="20"/>
      <c r="FU518" s="20"/>
      <c r="FV518" s="20"/>
      <c r="FW518" s="20"/>
      <c r="FX518" s="20"/>
      <c r="FY518" s="20"/>
      <c r="FZ518" s="20"/>
      <c r="GA518" s="20"/>
      <c r="GB518" s="20"/>
      <c r="GC518" s="20"/>
      <c r="GD518" s="20"/>
      <c r="GE518" s="20"/>
      <c r="GF518" s="20"/>
      <c r="GG518" s="20"/>
      <c r="GH518" s="20"/>
      <c r="GI518" s="20"/>
      <c r="GJ518" s="20"/>
      <c r="GK518" s="20"/>
      <c r="GL518" s="20"/>
      <c r="GM518" s="20"/>
      <c r="GN518" s="20"/>
      <c r="GO518" s="20"/>
      <c r="GP518" s="20"/>
      <c r="GQ518" s="20"/>
      <c r="GR518" s="20"/>
      <c r="GS518" s="20"/>
      <c r="GT518" s="20"/>
      <c r="GU518" s="20"/>
      <c r="GV518" s="20"/>
      <c r="GW518" s="20"/>
      <c r="GX518" s="20"/>
      <c r="GY518" s="20"/>
      <c r="GZ518" s="20"/>
      <c r="HA518" s="20"/>
      <c r="HB518" s="20"/>
      <c r="HC518" s="20"/>
      <c r="HD518" s="20"/>
      <c r="HE518" s="20"/>
      <c r="HF518" s="20"/>
      <c r="HG518" s="20"/>
      <c r="HH518" s="20"/>
      <c r="HI518" s="20"/>
      <c r="HJ518" s="20"/>
      <c r="HK518" s="20"/>
      <c r="HL518" s="20"/>
      <c r="HM518" s="20"/>
      <c r="HN518" s="20"/>
      <c r="HO518" s="20"/>
      <c r="HP518" s="20"/>
      <c r="HQ518" s="20"/>
      <c r="HR518" s="20"/>
      <c r="HS518" s="20"/>
      <c r="HT518" s="20"/>
      <c r="HU518" s="20"/>
      <c r="HV518" s="20"/>
      <c r="HW518" s="20"/>
      <c r="HX518" s="20"/>
      <c r="HY518" s="20"/>
      <c r="HZ518" s="20"/>
      <c r="IA518" s="20"/>
      <c r="IB518" s="20"/>
    </row>
    <row r="519" spans="1:236" s="22" customFormat="1" x14ac:dyDescent="0.25">
      <c r="A519" s="330">
        <v>34415</v>
      </c>
      <c r="B519" s="323" t="s">
        <v>23</v>
      </c>
      <c r="C519" s="323">
        <v>6</v>
      </c>
      <c r="D519" s="323" t="s">
        <v>397</v>
      </c>
      <c r="E519" s="324">
        <v>686.95</v>
      </c>
      <c r="F519" s="324">
        <v>1173.8699999999999</v>
      </c>
      <c r="G519" s="325"/>
      <c r="H519" s="323">
        <v>8</v>
      </c>
      <c r="I519" s="323">
        <v>113</v>
      </c>
      <c r="J519" s="326" t="s">
        <v>817</v>
      </c>
      <c r="K519" s="323">
        <v>26</v>
      </c>
      <c r="L519" s="323" t="s">
        <v>19</v>
      </c>
      <c r="M519" s="323">
        <v>13</v>
      </c>
      <c r="N519" s="326"/>
      <c r="O519" s="328" t="s">
        <v>722</v>
      </c>
      <c r="P519" s="327"/>
      <c r="Q519" s="418"/>
      <c r="R519" s="392" t="s">
        <v>646</v>
      </c>
      <c r="S519" s="419"/>
      <c r="T519" s="335"/>
      <c r="U519" s="333"/>
      <c r="Z519" s="327"/>
      <c r="AA519" s="323"/>
      <c r="AB519" s="329"/>
      <c r="AC519" s="329"/>
      <c r="AD519" s="329"/>
      <c r="AE519" s="320"/>
      <c r="AF519" s="325"/>
      <c r="AG519" s="325"/>
      <c r="AH519" s="323"/>
      <c r="AI519" s="323"/>
      <c r="AJ519" s="324"/>
      <c r="AK519" s="323"/>
      <c r="AL519" s="323"/>
      <c r="AM519" s="325"/>
      <c r="AN519" s="323"/>
      <c r="AO519" s="323"/>
      <c r="AP519" s="323"/>
      <c r="AQ519" s="323">
        <v>34415</v>
      </c>
      <c r="AR519" s="330"/>
      <c r="AS519" s="33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  <c r="FQ519" s="20"/>
      <c r="FR519" s="20"/>
      <c r="FS519" s="20"/>
      <c r="FT519" s="20"/>
      <c r="FU519" s="20"/>
      <c r="FV519" s="20"/>
      <c r="FW519" s="20"/>
      <c r="FX519" s="20"/>
      <c r="FY519" s="20"/>
      <c r="FZ519" s="20"/>
      <c r="GA519" s="20"/>
      <c r="GB519" s="20"/>
      <c r="GC519" s="20"/>
      <c r="GD519" s="20"/>
      <c r="GE519" s="20"/>
      <c r="GF519" s="20"/>
      <c r="GG519" s="20"/>
      <c r="GH519" s="20"/>
      <c r="GI519" s="20"/>
      <c r="GJ519" s="20"/>
      <c r="GK519" s="20"/>
      <c r="GL519" s="20"/>
      <c r="GM519" s="20"/>
      <c r="GN519" s="20"/>
      <c r="GO519" s="20"/>
      <c r="GP519" s="20"/>
      <c r="GQ519" s="20"/>
      <c r="GR519" s="20"/>
      <c r="GS519" s="20"/>
      <c r="GT519" s="20"/>
      <c r="GU519" s="20"/>
      <c r="GV519" s="20"/>
      <c r="GW519" s="20"/>
      <c r="GX519" s="20"/>
      <c r="GY519" s="20"/>
      <c r="GZ519" s="20"/>
      <c r="HA519" s="20"/>
      <c r="HB519" s="20"/>
      <c r="HC519" s="20"/>
      <c r="HD519" s="20"/>
      <c r="HE519" s="20"/>
      <c r="HF519" s="20"/>
      <c r="HG519" s="20"/>
      <c r="HH519" s="20"/>
      <c r="HI519" s="20"/>
      <c r="HJ519" s="20"/>
      <c r="HK519" s="20"/>
      <c r="HL519" s="20"/>
      <c r="HM519" s="20"/>
      <c r="HN519" s="20"/>
      <c r="HO519" s="20"/>
      <c r="HP519" s="20"/>
      <c r="HQ519" s="20"/>
      <c r="HR519" s="20"/>
      <c r="HS519" s="20"/>
      <c r="HT519" s="20"/>
      <c r="HU519" s="20"/>
      <c r="HV519" s="20"/>
      <c r="HW519" s="20"/>
      <c r="HX519" s="20"/>
      <c r="HY519" s="20"/>
      <c r="HZ519" s="20"/>
      <c r="IA519" s="20"/>
      <c r="IB519" s="20"/>
    </row>
    <row r="520" spans="1:236" x14ac:dyDescent="0.25">
      <c r="AA520" s="312"/>
    </row>
    <row r="521" spans="1:236" s="14" customFormat="1" x14ac:dyDescent="0.25">
      <c r="A521" s="13" t="s">
        <v>618</v>
      </c>
      <c r="E521" s="25"/>
      <c r="F521" s="25"/>
      <c r="N521" s="26"/>
      <c r="Q521" s="19"/>
      <c r="R521" s="19"/>
      <c r="S521" s="19"/>
      <c r="U521" s="19"/>
      <c r="V521" s="56"/>
      <c r="X521" s="25"/>
      <c r="Z521" s="117"/>
    </row>
    <row r="522" spans="1:236" s="20" customFormat="1" x14ac:dyDescent="0.25">
      <c r="A522" s="47">
        <v>34493</v>
      </c>
      <c r="B522" s="20" t="s">
        <v>23</v>
      </c>
      <c r="C522" s="20">
        <v>6</v>
      </c>
      <c r="D522" s="20" t="s">
        <v>424</v>
      </c>
      <c r="E522" s="29">
        <v>683.54</v>
      </c>
      <c r="F522" s="29">
        <v>1179.72</v>
      </c>
      <c r="G522" s="30"/>
      <c r="H522" s="20">
        <v>4</v>
      </c>
      <c r="I522" s="20">
        <v>127</v>
      </c>
      <c r="J522" s="34" t="s">
        <v>28</v>
      </c>
      <c r="K522" s="20">
        <v>64</v>
      </c>
      <c r="L522" s="20" t="s">
        <v>19</v>
      </c>
      <c r="M522" s="20">
        <v>14</v>
      </c>
      <c r="N522" s="33" t="s">
        <v>27</v>
      </c>
      <c r="O522" s="34" t="s">
        <v>722</v>
      </c>
      <c r="P522" s="32">
        <v>2718</v>
      </c>
      <c r="Q522" s="125"/>
      <c r="R522" s="12" t="s">
        <v>313</v>
      </c>
      <c r="S522" s="125"/>
      <c r="T522" s="47" t="s">
        <v>560</v>
      </c>
      <c r="U522" s="216">
        <f>P522+K522-1</f>
        <v>2781</v>
      </c>
      <c r="V522" s="20">
        <v>81.400000000000006</v>
      </c>
      <c r="W522" s="20">
        <v>1.27</v>
      </c>
      <c r="X522" s="29">
        <v>0.76</v>
      </c>
      <c r="Y522" s="20">
        <v>0.93</v>
      </c>
      <c r="Z522" s="87" t="s">
        <v>807</v>
      </c>
      <c r="AA522" s="2"/>
    </row>
    <row r="523" spans="1:236" s="20" customFormat="1" x14ac:dyDescent="0.25">
      <c r="A523" s="47">
        <v>34449</v>
      </c>
      <c r="B523" s="20" t="s">
        <v>23</v>
      </c>
      <c r="C523" s="20">
        <v>6</v>
      </c>
      <c r="D523" s="20" t="s">
        <v>427</v>
      </c>
      <c r="E523" s="29">
        <v>684.82</v>
      </c>
      <c r="F523" s="29">
        <v>1175.8499999999999</v>
      </c>
      <c r="G523" s="30"/>
      <c r="H523" s="20">
        <v>4</v>
      </c>
      <c r="I523" s="20">
        <v>142</v>
      </c>
      <c r="J523" s="34" t="s">
        <v>28</v>
      </c>
      <c r="K523" s="20">
        <v>64</v>
      </c>
      <c r="L523" s="20" t="s">
        <v>19</v>
      </c>
      <c r="M523" s="20">
        <v>18</v>
      </c>
      <c r="N523" s="33" t="s">
        <v>27</v>
      </c>
      <c r="O523" s="34" t="s">
        <v>722</v>
      </c>
      <c r="P523" s="32">
        <v>2718</v>
      </c>
      <c r="Q523" s="35"/>
      <c r="R523" s="12" t="s">
        <v>313</v>
      </c>
      <c r="S523" s="35"/>
      <c r="T523" s="47" t="s">
        <v>560</v>
      </c>
      <c r="U523" s="216">
        <f>P523+K523-1</f>
        <v>2781</v>
      </c>
      <c r="V523" s="20">
        <v>92.1</v>
      </c>
      <c r="W523" s="20">
        <v>1.44</v>
      </c>
      <c r="X523" s="29">
        <v>1.0900000000000001</v>
      </c>
      <c r="Y523" s="20">
        <v>1.48</v>
      </c>
      <c r="Z523" s="87" t="s">
        <v>806</v>
      </c>
      <c r="AA523" s="2"/>
    </row>
    <row r="524" spans="1:236" s="20" customFormat="1" x14ac:dyDescent="0.25">
      <c r="A524" s="47">
        <v>34422</v>
      </c>
      <c r="B524" s="20" t="s">
        <v>23</v>
      </c>
      <c r="C524" s="20">
        <v>6</v>
      </c>
      <c r="D524" s="20" t="s">
        <v>430</v>
      </c>
      <c r="E524" s="29">
        <v>681.66</v>
      </c>
      <c r="F524" s="29">
        <v>1174.43</v>
      </c>
      <c r="G524" s="30"/>
      <c r="H524" s="20">
        <v>2</v>
      </c>
      <c r="I524" s="20">
        <v>173</v>
      </c>
      <c r="J524" s="34" t="s">
        <v>28</v>
      </c>
      <c r="K524" s="20">
        <v>62</v>
      </c>
      <c r="L524" s="20" t="s">
        <v>19</v>
      </c>
      <c r="M524" s="20">
        <v>14</v>
      </c>
      <c r="N524" s="33" t="s">
        <v>27</v>
      </c>
      <c r="O524" s="34" t="s">
        <v>722</v>
      </c>
      <c r="P524" s="32">
        <v>2718</v>
      </c>
      <c r="Q524" s="35"/>
      <c r="R524" s="12" t="s">
        <v>313</v>
      </c>
      <c r="S524" s="35"/>
      <c r="T524" s="47" t="s">
        <v>560</v>
      </c>
      <c r="U524" s="216">
        <f t="shared" ref="U524:U547" si="10">P524+K524-1</f>
        <v>2779</v>
      </c>
      <c r="V524" s="20">
        <v>104.8</v>
      </c>
      <c r="W524" s="20">
        <v>1.69</v>
      </c>
      <c r="X524" s="29">
        <v>1.52</v>
      </c>
      <c r="Y524" s="20">
        <v>1.62</v>
      </c>
      <c r="Z524" s="87" t="s">
        <v>806</v>
      </c>
      <c r="AA524" s="2"/>
    </row>
    <row r="525" spans="1:236" s="20" customFormat="1" x14ac:dyDescent="0.25">
      <c r="A525" s="47">
        <v>34454</v>
      </c>
      <c r="B525" s="20" t="s">
        <v>23</v>
      </c>
      <c r="C525" s="20">
        <v>6</v>
      </c>
      <c r="D525" s="20" t="s">
        <v>429</v>
      </c>
      <c r="E525" s="29">
        <v>681.76</v>
      </c>
      <c r="F525" s="29">
        <v>1176.8800000000001</v>
      </c>
      <c r="G525" s="30"/>
      <c r="H525" s="20">
        <v>4</v>
      </c>
      <c r="I525" s="20">
        <v>127</v>
      </c>
      <c r="J525" s="34" t="s">
        <v>28</v>
      </c>
      <c r="K525" s="20">
        <v>61</v>
      </c>
      <c r="L525" s="43" t="s">
        <v>27</v>
      </c>
      <c r="M525" s="20">
        <v>22</v>
      </c>
      <c r="N525" s="33" t="s">
        <v>27</v>
      </c>
      <c r="O525" s="34" t="s">
        <v>722</v>
      </c>
      <c r="P525" s="32">
        <v>2718</v>
      </c>
      <c r="Q525" s="35"/>
      <c r="R525" s="12" t="s">
        <v>313</v>
      </c>
      <c r="S525" s="35"/>
      <c r="T525" s="47" t="s">
        <v>560</v>
      </c>
      <c r="U525" s="216">
        <f t="shared" si="10"/>
        <v>2778</v>
      </c>
      <c r="V525" s="20">
        <v>86</v>
      </c>
      <c r="W525" s="20">
        <v>1.41</v>
      </c>
      <c r="X525" s="29">
        <v>1.06</v>
      </c>
      <c r="Y525" s="20">
        <v>1.25</v>
      </c>
      <c r="Z525" s="87" t="s">
        <v>806</v>
      </c>
      <c r="AA525" s="2"/>
    </row>
    <row r="526" spans="1:236" s="20" customFormat="1" x14ac:dyDescent="0.25">
      <c r="A526" s="47">
        <v>34467</v>
      </c>
      <c r="B526" s="20" t="s">
        <v>23</v>
      </c>
      <c r="C526" s="20">
        <v>6</v>
      </c>
      <c r="D526" s="20" t="s">
        <v>426</v>
      </c>
      <c r="E526" s="29">
        <v>684.22</v>
      </c>
      <c r="F526" s="29">
        <v>1177.8800000000001</v>
      </c>
      <c r="G526" s="30"/>
      <c r="H526" s="20">
        <v>4</v>
      </c>
      <c r="I526" s="20">
        <v>98</v>
      </c>
      <c r="J526" s="34" t="s">
        <v>28</v>
      </c>
      <c r="K526" s="20">
        <v>50</v>
      </c>
      <c r="L526" s="43" t="s">
        <v>27</v>
      </c>
      <c r="M526" s="20">
        <v>15</v>
      </c>
      <c r="N526" s="33" t="s">
        <v>27</v>
      </c>
      <c r="O526" s="34" t="s">
        <v>722</v>
      </c>
      <c r="P526" s="32">
        <v>2718</v>
      </c>
      <c r="Q526" s="35"/>
      <c r="R526" s="12" t="s">
        <v>313</v>
      </c>
      <c r="S526" s="35"/>
      <c r="T526" s="47" t="s">
        <v>560</v>
      </c>
      <c r="U526" s="216">
        <f t="shared" si="10"/>
        <v>2767</v>
      </c>
      <c r="V526" s="20">
        <v>65.599999999999994</v>
      </c>
      <c r="W526" s="20">
        <v>1.31</v>
      </c>
      <c r="X526" s="29">
        <v>1.27</v>
      </c>
      <c r="Y526" s="20">
        <v>1.27</v>
      </c>
      <c r="Z526" s="87" t="s">
        <v>806</v>
      </c>
      <c r="AA526" s="2"/>
    </row>
    <row r="527" spans="1:236" s="20" customFormat="1" x14ac:dyDescent="0.25">
      <c r="A527" s="47">
        <v>34486</v>
      </c>
      <c r="B527" s="20" t="s">
        <v>23</v>
      </c>
      <c r="C527" s="20">
        <v>6</v>
      </c>
      <c r="D527" s="20" t="s">
        <v>428</v>
      </c>
      <c r="E527" s="29">
        <v>680.82</v>
      </c>
      <c r="F527" s="29">
        <v>1179.06</v>
      </c>
      <c r="G527" s="30"/>
      <c r="H527" s="20">
        <v>4</v>
      </c>
      <c r="I527" s="20">
        <v>113</v>
      </c>
      <c r="J527" s="34" t="s">
        <v>28</v>
      </c>
      <c r="K527" s="20">
        <v>47</v>
      </c>
      <c r="L527" s="20" t="s">
        <v>19</v>
      </c>
      <c r="M527" s="20">
        <v>12</v>
      </c>
      <c r="N527" s="33" t="s">
        <v>27</v>
      </c>
      <c r="O527" s="34" t="s">
        <v>722</v>
      </c>
      <c r="P527" s="32">
        <v>2718</v>
      </c>
      <c r="Q527" s="35"/>
      <c r="R527" s="12" t="s">
        <v>313</v>
      </c>
      <c r="S527" s="35"/>
      <c r="T527" s="47" t="s">
        <v>560</v>
      </c>
      <c r="U527" s="216">
        <f t="shared" si="10"/>
        <v>2764</v>
      </c>
      <c r="V527" s="20">
        <v>68.3</v>
      </c>
      <c r="W527" s="20">
        <v>1.45</v>
      </c>
      <c r="X527" s="29">
        <v>1.1499999999999999</v>
      </c>
      <c r="Y527" s="20">
        <v>1.34</v>
      </c>
      <c r="Z527" s="87" t="s">
        <v>806</v>
      </c>
      <c r="AA527" s="2"/>
    </row>
    <row r="528" spans="1:236" s="20" customFormat="1" x14ac:dyDescent="0.25">
      <c r="A528" s="47">
        <v>34437</v>
      </c>
      <c r="B528" s="20" t="s">
        <v>23</v>
      </c>
      <c r="C528" s="20">
        <v>6</v>
      </c>
      <c r="D528" s="20" t="s">
        <v>433</v>
      </c>
      <c r="E528" s="29">
        <v>680.83</v>
      </c>
      <c r="F528" s="29">
        <v>1175.1600000000001</v>
      </c>
      <c r="G528" s="30"/>
      <c r="H528" s="20">
        <v>1</v>
      </c>
      <c r="I528" s="20">
        <v>22</v>
      </c>
      <c r="J528" s="34" t="s">
        <v>10</v>
      </c>
      <c r="K528" s="20">
        <v>32</v>
      </c>
      <c r="L528" s="43" t="s">
        <v>27</v>
      </c>
      <c r="M528" s="20">
        <v>9</v>
      </c>
      <c r="N528" s="33" t="s">
        <v>27</v>
      </c>
      <c r="O528" s="34" t="s">
        <v>722</v>
      </c>
      <c r="P528" s="32">
        <v>2718</v>
      </c>
      <c r="Q528" s="125"/>
      <c r="R528" s="12" t="s">
        <v>313</v>
      </c>
      <c r="S528" s="125"/>
      <c r="T528" s="20" t="s">
        <v>560</v>
      </c>
      <c r="U528" s="216">
        <f t="shared" si="10"/>
        <v>2749</v>
      </c>
      <c r="V528" s="20">
        <v>52.2</v>
      </c>
      <c r="W528" s="20">
        <v>1.63</v>
      </c>
      <c r="X528" s="29">
        <v>1.49</v>
      </c>
      <c r="Y528" s="20">
        <v>1.41</v>
      </c>
      <c r="Z528" s="87" t="s">
        <v>806</v>
      </c>
      <c r="AA528" s="34" t="s">
        <v>432</v>
      </c>
    </row>
    <row r="529" spans="1:236" s="20" customFormat="1" x14ac:dyDescent="0.25">
      <c r="A529" s="47">
        <v>34453</v>
      </c>
      <c r="B529" s="20" t="s">
        <v>23</v>
      </c>
      <c r="C529" s="20">
        <v>6</v>
      </c>
      <c r="D529" s="20" t="s">
        <v>431</v>
      </c>
      <c r="E529" s="29">
        <v>680.94</v>
      </c>
      <c r="F529" s="29">
        <v>1176.43</v>
      </c>
      <c r="G529" s="30"/>
      <c r="H529" s="20">
        <v>4</v>
      </c>
      <c r="I529" s="20">
        <v>77</v>
      </c>
      <c r="J529" s="34" t="s">
        <v>10</v>
      </c>
      <c r="K529" s="20">
        <v>34</v>
      </c>
      <c r="L529" s="20" t="s">
        <v>19</v>
      </c>
      <c r="M529" s="20">
        <v>10</v>
      </c>
      <c r="N529" s="33" t="s">
        <v>27</v>
      </c>
      <c r="O529" s="34" t="s">
        <v>722</v>
      </c>
      <c r="P529" s="32">
        <v>2718</v>
      </c>
      <c r="Q529" s="125"/>
      <c r="R529" s="12" t="s">
        <v>313</v>
      </c>
      <c r="S529" s="125"/>
      <c r="T529" s="47" t="s">
        <v>560</v>
      </c>
      <c r="U529" s="216">
        <f t="shared" si="10"/>
        <v>2751</v>
      </c>
      <c r="V529" s="20">
        <v>71.2</v>
      </c>
      <c r="W529" s="20">
        <v>2.09</v>
      </c>
      <c r="X529" s="29">
        <v>1.74</v>
      </c>
      <c r="Y529" s="20">
        <v>1.72</v>
      </c>
      <c r="Z529" s="87" t="s">
        <v>808</v>
      </c>
      <c r="AA529" s="34" t="s">
        <v>432</v>
      </c>
    </row>
    <row r="530" spans="1:236" s="20" customFormat="1" x14ac:dyDescent="0.25">
      <c r="A530" s="47">
        <v>34484</v>
      </c>
      <c r="B530" s="20" t="s">
        <v>23</v>
      </c>
      <c r="C530" s="20">
        <v>6</v>
      </c>
      <c r="D530" s="20" t="s">
        <v>425</v>
      </c>
      <c r="E530" s="29">
        <v>683.88</v>
      </c>
      <c r="F530" s="29">
        <v>1178.99</v>
      </c>
      <c r="G530" s="30"/>
      <c r="H530" s="20">
        <v>4</v>
      </c>
      <c r="I530" s="20">
        <v>127</v>
      </c>
      <c r="J530" s="34" t="s">
        <v>10</v>
      </c>
      <c r="K530" s="20">
        <v>31</v>
      </c>
      <c r="L530" s="20" t="s">
        <v>19</v>
      </c>
      <c r="M530" s="20">
        <v>9</v>
      </c>
      <c r="N530" s="33" t="s">
        <v>27</v>
      </c>
      <c r="O530" s="34" t="s">
        <v>777</v>
      </c>
      <c r="P530" s="32">
        <v>2719</v>
      </c>
      <c r="Q530" s="35" t="s">
        <v>126</v>
      </c>
      <c r="R530" s="12">
        <v>2718</v>
      </c>
      <c r="S530" s="35" t="s">
        <v>134</v>
      </c>
      <c r="T530" s="47" t="s">
        <v>560</v>
      </c>
      <c r="U530" s="216">
        <f t="shared" si="10"/>
        <v>2749</v>
      </c>
      <c r="V530" s="20">
        <v>76.7</v>
      </c>
      <c r="W530" s="20">
        <v>2.4700000000000002</v>
      </c>
      <c r="X530" s="29">
        <v>2.0099999999999998</v>
      </c>
      <c r="Y530" s="20">
        <v>2.57</v>
      </c>
      <c r="Z530" s="87" t="s">
        <v>809</v>
      </c>
      <c r="AA530" s="34" t="s">
        <v>125</v>
      </c>
    </row>
    <row r="531" spans="1:236" s="20" customFormat="1" x14ac:dyDescent="0.25">
      <c r="A531" s="47">
        <v>34473</v>
      </c>
      <c r="B531" s="20" t="s">
        <v>23</v>
      </c>
      <c r="C531" s="20">
        <v>6</v>
      </c>
      <c r="D531" s="20" t="s">
        <v>36</v>
      </c>
      <c r="E531" s="29">
        <v>681.76</v>
      </c>
      <c r="F531" s="29">
        <v>1178.42</v>
      </c>
      <c r="G531" s="30"/>
      <c r="H531" s="20">
        <v>8</v>
      </c>
      <c r="I531" s="20">
        <v>122</v>
      </c>
      <c r="J531" s="34" t="s">
        <v>10</v>
      </c>
      <c r="K531" s="20">
        <v>22</v>
      </c>
      <c r="L531" s="20" t="s">
        <v>19</v>
      </c>
      <c r="M531" s="20">
        <v>9</v>
      </c>
      <c r="N531" s="33" t="s">
        <v>27</v>
      </c>
      <c r="O531" s="34" t="s">
        <v>722</v>
      </c>
      <c r="P531" s="32">
        <v>2718</v>
      </c>
      <c r="Q531" s="125"/>
      <c r="R531" s="12" t="s">
        <v>313</v>
      </c>
      <c r="S531" s="125"/>
      <c r="T531" s="47" t="s">
        <v>560</v>
      </c>
      <c r="U531" s="216">
        <f t="shared" si="10"/>
        <v>2739</v>
      </c>
      <c r="V531" s="20">
        <v>67</v>
      </c>
      <c r="W531" s="20">
        <v>3.04</v>
      </c>
      <c r="X531" s="29">
        <v>4.0999999999999996</v>
      </c>
      <c r="Y531" s="20">
        <v>2.34</v>
      </c>
      <c r="Z531" s="87" t="s">
        <v>916</v>
      </c>
      <c r="AA531" s="2"/>
    </row>
    <row r="532" spans="1:236" s="20" customFormat="1" x14ac:dyDescent="0.25">
      <c r="A532" s="47">
        <v>34464</v>
      </c>
      <c r="B532" s="20" t="s">
        <v>23</v>
      </c>
      <c r="C532" s="20">
        <v>6</v>
      </c>
      <c r="D532" s="20" t="s">
        <v>436</v>
      </c>
      <c r="E532" s="29">
        <v>680.87</v>
      </c>
      <c r="F532" s="29">
        <v>1177.8399999999999</v>
      </c>
      <c r="G532" s="30"/>
      <c r="H532" s="20">
        <v>4</v>
      </c>
      <c r="I532" s="20">
        <v>113</v>
      </c>
      <c r="J532" s="34" t="s">
        <v>28</v>
      </c>
      <c r="K532" s="20">
        <v>49</v>
      </c>
      <c r="L532" s="20" t="s">
        <v>19</v>
      </c>
      <c r="M532" s="20">
        <v>14</v>
      </c>
      <c r="N532" s="33" t="s">
        <v>27</v>
      </c>
      <c r="O532" s="34" t="s">
        <v>722</v>
      </c>
      <c r="P532" s="32">
        <v>2704</v>
      </c>
      <c r="Q532" s="35"/>
      <c r="R532" s="12" t="s">
        <v>179</v>
      </c>
      <c r="S532" s="35"/>
      <c r="T532" s="20" t="s">
        <v>585</v>
      </c>
      <c r="U532" s="216">
        <f t="shared" si="10"/>
        <v>2752</v>
      </c>
      <c r="V532" s="20">
        <v>90.2</v>
      </c>
      <c r="W532" s="20">
        <v>1.84</v>
      </c>
      <c r="X532" s="29">
        <v>1.2</v>
      </c>
      <c r="Y532" s="20">
        <v>1.1299999999999999</v>
      </c>
      <c r="Z532" s="87" t="s">
        <v>806</v>
      </c>
      <c r="AA532" s="2"/>
    </row>
    <row r="533" spans="1:236" s="20" customFormat="1" x14ac:dyDescent="0.25">
      <c r="A533" s="47">
        <v>34482</v>
      </c>
      <c r="B533" s="20" t="s">
        <v>23</v>
      </c>
      <c r="C533" s="20">
        <v>6</v>
      </c>
      <c r="D533" s="20" t="s">
        <v>425</v>
      </c>
      <c r="E533" s="29">
        <v>683.66</v>
      </c>
      <c r="F533" s="29">
        <v>1178.32</v>
      </c>
      <c r="G533" s="30"/>
      <c r="H533" s="20">
        <v>8</v>
      </c>
      <c r="I533" s="20">
        <v>201</v>
      </c>
      <c r="J533" s="34" t="s">
        <v>28</v>
      </c>
      <c r="K533" s="20">
        <v>41</v>
      </c>
      <c r="L533" s="20" t="s">
        <v>19</v>
      </c>
      <c r="M533" s="20">
        <v>15</v>
      </c>
      <c r="N533" s="33" t="s">
        <v>27</v>
      </c>
      <c r="O533" s="34" t="s">
        <v>722</v>
      </c>
      <c r="P533" s="32">
        <v>2704</v>
      </c>
      <c r="Q533" s="35"/>
      <c r="R533" s="12" t="s">
        <v>179</v>
      </c>
      <c r="S533" s="35"/>
      <c r="T533" s="20" t="s">
        <v>585</v>
      </c>
      <c r="U533" s="216">
        <f t="shared" si="10"/>
        <v>2744</v>
      </c>
      <c r="V533" s="20">
        <v>81</v>
      </c>
      <c r="W533" s="20">
        <v>1.98</v>
      </c>
      <c r="X533" s="29">
        <v>1.38</v>
      </c>
      <c r="Y533" s="20">
        <v>1.85</v>
      </c>
      <c r="Z533" s="87" t="s">
        <v>806</v>
      </c>
      <c r="AA533" s="2"/>
    </row>
    <row r="534" spans="1:236" s="20" customFormat="1" x14ac:dyDescent="0.25">
      <c r="A534" s="47">
        <v>34438</v>
      </c>
      <c r="B534" s="20" t="s">
        <v>23</v>
      </c>
      <c r="C534" s="20">
        <v>6</v>
      </c>
      <c r="D534" s="20" t="s">
        <v>437</v>
      </c>
      <c r="E534" s="29">
        <v>681.03</v>
      </c>
      <c r="F534" s="29">
        <v>1175.51</v>
      </c>
      <c r="G534" s="30"/>
      <c r="H534" s="20">
        <v>4</v>
      </c>
      <c r="I534" s="20">
        <v>113</v>
      </c>
      <c r="J534" s="34" t="s">
        <v>28</v>
      </c>
      <c r="K534" s="20">
        <v>47</v>
      </c>
      <c r="L534" s="20" t="s">
        <v>19</v>
      </c>
      <c r="M534" s="20">
        <v>11</v>
      </c>
      <c r="N534" s="33" t="s">
        <v>27</v>
      </c>
      <c r="O534" s="34" t="s">
        <v>722</v>
      </c>
      <c r="P534" s="32">
        <v>2704</v>
      </c>
      <c r="Q534" s="35"/>
      <c r="R534" s="12" t="s">
        <v>179</v>
      </c>
      <c r="S534" s="35"/>
      <c r="T534" s="20" t="s">
        <v>585</v>
      </c>
      <c r="U534" s="216">
        <f t="shared" si="10"/>
        <v>2750</v>
      </c>
      <c r="V534" s="20">
        <v>93.8</v>
      </c>
      <c r="W534" s="20">
        <v>2</v>
      </c>
      <c r="X534" s="29">
        <v>1.8</v>
      </c>
      <c r="Y534" s="20">
        <v>1.59</v>
      </c>
      <c r="Z534" s="87" t="s">
        <v>808</v>
      </c>
      <c r="AA534" s="2"/>
    </row>
    <row r="535" spans="1:236" s="20" customFormat="1" x14ac:dyDescent="0.25">
      <c r="A535" s="47">
        <v>34475</v>
      </c>
      <c r="B535" s="20" t="s">
        <v>23</v>
      </c>
      <c r="C535" s="20">
        <v>6</v>
      </c>
      <c r="D535" s="20" t="s">
        <v>36</v>
      </c>
      <c r="E535" s="29">
        <v>681.37</v>
      </c>
      <c r="F535" s="29">
        <v>1178.55</v>
      </c>
      <c r="G535" s="30"/>
      <c r="H535" s="20">
        <v>8</v>
      </c>
      <c r="I535" s="20">
        <v>16</v>
      </c>
      <c r="J535" s="34" t="s">
        <v>28</v>
      </c>
      <c r="K535" s="20">
        <v>24</v>
      </c>
      <c r="L535" s="20" t="s">
        <v>19</v>
      </c>
      <c r="M535" s="20">
        <v>17</v>
      </c>
      <c r="N535" s="33" t="s">
        <v>27</v>
      </c>
      <c r="O535" s="34" t="s">
        <v>775</v>
      </c>
      <c r="P535" s="32">
        <v>2703</v>
      </c>
      <c r="Q535" s="35"/>
      <c r="R535" s="12" t="s">
        <v>210</v>
      </c>
      <c r="S535" s="35"/>
      <c r="T535" s="20" t="s">
        <v>584</v>
      </c>
      <c r="U535" s="216">
        <f t="shared" si="10"/>
        <v>2726</v>
      </c>
      <c r="V535" s="20">
        <v>23.8</v>
      </c>
      <c r="W535" s="20">
        <v>0.99</v>
      </c>
      <c r="X535" s="29">
        <v>0.8</v>
      </c>
      <c r="Y535" s="20">
        <v>1.33</v>
      </c>
      <c r="Z535" s="114" t="s">
        <v>805</v>
      </c>
      <c r="AA535" s="2"/>
    </row>
    <row r="536" spans="1:236" s="20" customFormat="1" x14ac:dyDescent="0.25">
      <c r="A536" s="55">
        <v>34494</v>
      </c>
      <c r="B536" s="22" t="s">
        <v>23</v>
      </c>
      <c r="C536" s="22">
        <v>6</v>
      </c>
      <c r="D536" s="22" t="s">
        <v>424</v>
      </c>
      <c r="E536" s="49">
        <v>683.42</v>
      </c>
      <c r="F536" s="49">
        <v>1179.0899999999999</v>
      </c>
      <c r="G536" s="50"/>
      <c r="H536" s="22">
        <v>8</v>
      </c>
      <c r="I536" s="22">
        <v>57</v>
      </c>
      <c r="J536" s="52" t="s">
        <v>28</v>
      </c>
      <c r="K536" s="22">
        <v>21</v>
      </c>
      <c r="L536" s="22" t="s">
        <v>19</v>
      </c>
      <c r="M536" s="22">
        <v>11</v>
      </c>
      <c r="N536" s="54" t="s">
        <v>27</v>
      </c>
      <c r="O536" s="52" t="s">
        <v>722</v>
      </c>
      <c r="P536" s="51">
        <v>2703</v>
      </c>
      <c r="Q536" s="53"/>
      <c r="R536" s="130" t="s">
        <v>210</v>
      </c>
      <c r="S536" s="53"/>
      <c r="T536" s="22" t="s">
        <v>584</v>
      </c>
      <c r="U536" s="216">
        <f t="shared" si="10"/>
        <v>2723</v>
      </c>
      <c r="V536" s="22">
        <v>45.5</v>
      </c>
      <c r="W536" s="22">
        <v>2.17</v>
      </c>
      <c r="X536" s="49">
        <v>1.95</v>
      </c>
      <c r="Y536" s="22">
        <v>2.36</v>
      </c>
      <c r="Z536" s="87" t="s">
        <v>808</v>
      </c>
      <c r="AA536" s="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22"/>
      <c r="GD536" s="22"/>
      <c r="GE536" s="22"/>
      <c r="GF536" s="22"/>
      <c r="GG536" s="22"/>
      <c r="GH536" s="22"/>
      <c r="GI536" s="22"/>
      <c r="GJ536" s="22"/>
      <c r="GK536" s="22"/>
      <c r="GL536" s="22"/>
      <c r="GM536" s="22"/>
      <c r="GN536" s="22"/>
      <c r="GO536" s="22"/>
      <c r="GP536" s="22"/>
      <c r="GQ536" s="22"/>
      <c r="GR536" s="22"/>
      <c r="GS536" s="22"/>
      <c r="GT536" s="22"/>
      <c r="GU536" s="22"/>
      <c r="GV536" s="22"/>
      <c r="GW536" s="22"/>
      <c r="GX536" s="22"/>
      <c r="GY536" s="22"/>
      <c r="GZ536" s="22"/>
      <c r="HA536" s="22"/>
      <c r="HB536" s="22"/>
      <c r="HC536" s="22"/>
      <c r="HD536" s="22"/>
      <c r="HE536" s="22"/>
      <c r="HF536" s="22"/>
      <c r="HG536" s="22"/>
      <c r="HH536" s="22"/>
      <c r="HI536" s="22"/>
      <c r="HJ536" s="22"/>
      <c r="HK536" s="22"/>
      <c r="HL536" s="22"/>
      <c r="HM536" s="22"/>
      <c r="HN536" s="22"/>
      <c r="HO536" s="22"/>
      <c r="HP536" s="22"/>
      <c r="HQ536" s="22"/>
      <c r="HR536" s="22"/>
      <c r="HS536" s="22"/>
      <c r="HT536" s="22"/>
      <c r="HU536" s="22"/>
      <c r="HV536" s="22"/>
      <c r="HW536" s="22"/>
      <c r="HX536" s="22"/>
      <c r="HY536" s="22"/>
      <c r="HZ536" s="22"/>
      <c r="IA536" s="22"/>
      <c r="IB536" s="22"/>
    </row>
    <row r="537" spans="1:236" s="20" customFormat="1" x14ac:dyDescent="0.25">
      <c r="A537" s="47">
        <v>34495</v>
      </c>
      <c r="B537" s="20" t="s">
        <v>23</v>
      </c>
      <c r="C537" s="20">
        <v>6</v>
      </c>
      <c r="D537" s="20" t="s">
        <v>435</v>
      </c>
      <c r="E537" s="29">
        <v>682.5</v>
      </c>
      <c r="F537" s="29">
        <v>1179.42</v>
      </c>
      <c r="G537" s="30"/>
      <c r="H537" s="20">
        <v>4</v>
      </c>
      <c r="I537" s="20">
        <v>66</v>
      </c>
      <c r="J537" s="34" t="s">
        <v>28</v>
      </c>
      <c r="K537" s="20">
        <v>25</v>
      </c>
      <c r="L537" s="20" t="s">
        <v>19</v>
      </c>
      <c r="M537" s="20">
        <v>11</v>
      </c>
      <c r="N537" s="33" t="s">
        <v>27</v>
      </c>
      <c r="O537" s="34" t="s">
        <v>722</v>
      </c>
      <c r="P537" s="32">
        <v>2703</v>
      </c>
      <c r="Q537" s="35"/>
      <c r="R537" s="12" t="s">
        <v>210</v>
      </c>
      <c r="S537" s="35"/>
      <c r="T537" s="20" t="s">
        <v>584</v>
      </c>
      <c r="U537" s="216">
        <f t="shared" si="10"/>
        <v>2727</v>
      </c>
      <c r="V537" s="20">
        <v>62</v>
      </c>
      <c r="W537" s="20">
        <v>2.48</v>
      </c>
      <c r="X537" s="29">
        <v>2.42</v>
      </c>
      <c r="Y537" s="20">
        <v>2.1800000000000002</v>
      </c>
      <c r="Z537" s="87" t="s">
        <v>809</v>
      </c>
      <c r="AA537" s="2"/>
    </row>
    <row r="538" spans="1:236" s="20" customFormat="1" x14ac:dyDescent="0.25">
      <c r="A538" s="47">
        <v>34483</v>
      </c>
      <c r="B538" s="20" t="s">
        <v>23</v>
      </c>
      <c r="C538" s="20">
        <v>6</v>
      </c>
      <c r="D538" s="20" t="s">
        <v>425</v>
      </c>
      <c r="E538" s="29">
        <v>683.15</v>
      </c>
      <c r="F538" s="29">
        <v>1178.93</v>
      </c>
      <c r="G538" s="30"/>
      <c r="H538" s="20">
        <v>4</v>
      </c>
      <c r="I538" s="20">
        <v>190</v>
      </c>
      <c r="J538" s="34" t="s">
        <v>28</v>
      </c>
      <c r="K538" s="20">
        <v>107</v>
      </c>
      <c r="L538" s="20" t="s">
        <v>19</v>
      </c>
      <c r="M538" s="20">
        <v>26</v>
      </c>
      <c r="N538" s="33" t="s">
        <v>27</v>
      </c>
      <c r="O538" s="34" t="s">
        <v>722</v>
      </c>
      <c r="P538" s="32">
        <v>2703</v>
      </c>
      <c r="Q538" s="35"/>
      <c r="R538" s="12">
        <v>2703</v>
      </c>
      <c r="S538" s="35"/>
      <c r="T538" s="20" t="s">
        <v>584</v>
      </c>
      <c r="U538" s="216">
        <f t="shared" si="10"/>
        <v>2809</v>
      </c>
      <c r="V538" s="20">
        <v>105.7</v>
      </c>
      <c r="W538" s="20">
        <v>0.99</v>
      </c>
      <c r="X538" s="29">
        <v>0.92</v>
      </c>
      <c r="Y538" s="20">
        <v>1.1100000000000001</v>
      </c>
      <c r="Z538" s="114" t="s">
        <v>805</v>
      </c>
      <c r="AA538" s="2"/>
    </row>
    <row r="539" spans="1:236" s="22" customFormat="1" x14ac:dyDescent="0.25">
      <c r="A539" s="47">
        <v>34450</v>
      </c>
      <c r="B539" s="20" t="s">
        <v>23</v>
      </c>
      <c r="C539" s="20">
        <v>6</v>
      </c>
      <c r="D539" s="20" t="s">
        <v>427</v>
      </c>
      <c r="E539" s="29">
        <v>684.77</v>
      </c>
      <c r="F539" s="29">
        <v>1175.98</v>
      </c>
      <c r="G539" s="30"/>
      <c r="H539" s="20">
        <v>2</v>
      </c>
      <c r="I539" s="20">
        <v>201</v>
      </c>
      <c r="J539" s="34" t="s">
        <v>28</v>
      </c>
      <c r="K539" s="20">
        <v>130</v>
      </c>
      <c r="L539" s="43" t="s">
        <v>27</v>
      </c>
      <c r="M539" s="20">
        <v>24</v>
      </c>
      <c r="N539" s="34" t="s">
        <v>271</v>
      </c>
      <c r="O539" s="33" t="s">
        <v>27</v>
      </c>
      <c r="P539" s="32">
        <v>2704</v>
      </c>
      <c r="Q539" s="35"/>
      <c r="R539" s="12">
        <v>2703</v>
      </c>
      <c r="S539" s="35" t="s">
        <v>260</v>
      </c>
      <c r="T539" s="20" t="s">
        <v>584</v>
      </c>
      <c r="U539" s="216">
        <f t="shared" si="10"/>
        <v>2833</v>
      </c>
      <c r="V539" s="20">
        <v>146.9</v>
      </c>
      <c r="W539" s="20">
        <v>1.1299999999999999</v>
      </c>
      <c r="X539" s="29">
        <v>0.88</v>
      </c>
      <c r="Y539" s="20">
        <v>0.84</v>
      </c>
      <c r="Z539" s="87" t="s">
        <v>807</v>
      </c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  <c r="FQ539" s="20"/>
      <c r="FR539" s="20"/>
      <c r="FS539" s="20"/>
      <c r="FT539" s="20"/>
      <c r="FU539" s="20"/>
      <c r="FV539" s="20"/>
      <c r="FW539" s="20"/>
      <c r="FX539" s="20"/>
      <c r="FY539" s="20"/>
      <c r="FZ539" s="20"/>
      <c r="GA539" s="20"/>
      <c r="GB539" s="20"/>
      <c r="GC539" s="20"/>
      <c r="GD539" s="20"/>
      <c r="GE539" s="20"/>
      <c r="GF539" s="20"/>
      <c r="GG539" s="20"/>
      <c r="GH539" s="20"/>
      <c r="GI539" s="20"/>
      <c r="GJ539" s="20"/>
      <c r="GK539" s="20"/>
      <c r="GL539" s="20"/>
      <c r="GM539" s="20"/>
      <c r="GN539" s="20"/>
      <c r="GO539" s="20"/>
      <c r="GP539" s="20"/>
      <c r="GQ539" s="20"/>
      <c r="GR539" s="20"/>
      <c r="GS539" s="20"/>
      <c r="GT539" s="20"/>
      <c r="GU539" s="20"/>
      <c r="GV539" s="20"/>
      <c r="GW539" s="20"/>
      <c r="GX539" s="20"/>
      <c r="GY539" s="20"/>
      <c r="GZ539" s="20"/>
      <c r="HA539" s="20"/>
      <c r="HB539" s="20"/>
      <c r="HC539" s="20"/>
      <c r="HD539" s="20"/>
      <c r="HE539" s="20"/>
      <c r="HF539" s="20"/>
      <c r="HG539" s="20"/>
      <c r="HH539" s="20"/>
      <c r="HI539" s="20"/>
      <c r="HJ539" s="20"/>
      <c r="HK539" s="20"/>
      <c r="HL539" s="20"/>
      <c r="HM539" s="20"/>
      <c r="HN539" s="20"/>
      <c r="HO539" s="20"/>
      <c r="HP539" s="20"/>
      <c r="HQ539" s="20"/>
      <c r="HR539" s="20"/>
      <c r="HS539" s="20"/>
      <c r="HT539" s="20"/>
      <c r="HU539" s="20"/>
      <c r="HV539" s="20"/>
      <c r="HW539" s="20"/>
      <c r="HX539" s="20"/>
      <c r="HY539" s="20"/>
      <c r="HZ539" s="20"/>
      <c r="IA539" s="20"/>
      <c r="IB539" s="20"/>
    </row>
    <row r="540" spans="1:236" s="20" customFormat="1" x14ac:dyDescent="0.25">
      <c r="A540" s="47">
        <v>34478</v>
      </c>
      <c r="B540" s="20" t="s">
        <v>23</v>
      </c>
      <c r="C540" s="20">
        <v>6</v>
      </c>
      <c r="D540" s="20" t="s">
        <v>434</v>
      </c>
      <c r="E540" s="29">
        <v>684.13</v>
      </c>
      <c r="F540" s="29">
        <v>1178.6099999999999</v>
      </c>
      <c r="G540" s="30"/>
      <c r="H540" s="20">
        <v>2</v>
      </c>
      <c r="I540" s="20">
        <v>227</v>
      </c>
      <c r="J540" s="34" t="s">
        <v>28</v>
      </c>
      <c r="K540" s="20">
        <v>131</v>
      </c>
      <c r="L540" s="43" t="s">
        <v>27</v>
      </c>
      <c r="M540" s="20">
        <v>20</v>
      </c>
      <c r="N540" s="33" t="s">
        <v>27</v>
      </c>
      <c r="O540" s="34" t="s">
        <v>775</v>
      </c>
      <c r="P540" s="32">
        <v>2694</v>
      </c>
      <c r="Q540" s="35"/>
      <c r="R540" s="12" t="s">
        <v>217</v>
      </c>
      <c r="S540" s="35"/>
      <c r="T540" s="20" t="s">
        <v>584</v>
      </c>
      <c r="U540" s="216">
        <f t="shared" si="10"/>
        <v>2824</v>
      </c>
      <c r="V540" s="20">
        <v>123</v>
      </c>
      <c r="W540" s="20">
        <v>0.94</v>
      </c>
      <c r="X540" s="29">
        <v>0.81</v>
      </c>
      <c r="Y540" s="20">
        <v>0.82</v>
      </c>
      <c r="Z540" s="114" t="s">
        <v>805</v>
      </c>
      <c r="AA540" s="2"/>
    </row>
    <row r="541" spans="1:236" x14ac:dyDescent="0.25">
      <c r="A541" s="78" t="s">
        <v>948</v>
      </c>
      <c r="U541" s="216"/>
    </row>
    <row r="542" spans="1:236" s="20" customFormat="1" x14ac:dyDescent="0.25">
      <c r="A542" s="363">
        <v>34466</v>
      </c>
      <c r="B542" s="356" t="s">
        <v>23</v>
      </c>
      <c r="C542" s="356">
        <v>6</v>
      </c>
      <c r="D542" s="356" t="s">
        <v>426</v>
      </c>
      <c r="E542" s="357">
        <v>684.92</v>
      </c>
      <c r="F542" s="357">
        <v>1177.77</v>
      </c>
      <c r="G542" s="355"/>
      <c r="H542" s="356">
        <v>8</v>
      </c>
      <c r="I542" s="356">
        <v>132</v>
      </c>
      <c r="J542" s="362" t="s">
        <v>10</v>
      </c>
      <c r="K542" s="356">
        <v>30</v>
      </c>
      <c r="L542" s="356" t="s">
        <v>19</v>
      </c>
      <c r="M542" s="356">
        <v>13</v>
      </c>
      <c r="N542" s="360" t="s">
        <v>27</v>
      </c>
      <c r="O542" s="362" t="s">
        <v>793</v>
      </c>
      <c r="P542" s="361">
        <v>2719</v>
      </c>
      <c r="Q542" s="404"/>
      <c r="R542" s="392" t="s">
        <v>126</v>
      </c>
      <c r="S542" s="374"/>
      <c r="T542" s="356" t="s">
        <v>945</v>
      </c>
      <c r="U542" s="216">
        <f t="shared" si="10"/>
        <v>2748</v>
      </c>
      <c r="V542" s="356">
        <v>62.7</v>
      </c>
      <c r="W542" s="356">
        <v>2.09</v>
      </c>
      <c r="X542" s="357">
        <v>1.54</v>
      </c>
      <c r="Y542" s="356">
        <v>2.5</v>
      </c>
      <c r="Z542" s="358" t="s">
        <v>808</v>
      </c>
      <c r="AA542" s="362" t="s">
        <v>125</v>
      </c>
      <c r="AB542" s="361"/>
      <c r="AD542" s="361"/>
      <c r="AF542" s="355"/>
      <c r="AG542" s="355"/>
      <c r="AN542" s="374"/>
      <c r="AO542" s="356"/>
      <c r="AP542" s="356"/>
      <c r="AQ542" s="356"/>
      <c r="AR542" s="364"/>
      <c r="AS542" s="364"/>
    </row>
    <row r="543" spans="1:236" s="20" customFormat="1" x14ac:dyDescent="0.25">
      <c r="A543" s="363">
        <v>34487</v>
      </c>
      <c r="B543" s="356" t="s">
        <v>23</v>
      </c>
      <c r="C543" s="356">
        <v>6</v>
      </c>
      <c r="D543" s="356" t="s">
        <v>428</v>
      </c>
      <c r="E543" s="357">
        <v>680.81</v>
      </c>
      <c r="F543" s="357">
        <v>1179.3900000000001</v>
      </c>
      <c r="G543" s="355"/>
      <c r="H543" s="356">
        <v>4</v>
      </c>
      <c r="I543" s="356">
        <v>157</v>
      </c>
      <c r="J543" s="362" t="s">
        <v>28</v>
      </c>
      <c r="K543" s="356">
        <v>92</v>
      </c>
      <c r="L543" s="356" t="s">
        <v>19</v>
      </c>
      <c r="M543" s="356">
        <v>14</v>
      </c>
      <c r="N543" s="360" t="s">
        <v>27</v>
      </c>
      <c r="O543" s="375" t="s">
        <v>722</v>
      </c>
      <c r="P543" s="361">
        <v>2714</v>
      </c>
      <c r="Q543" s="404"/>
      <c r="R543" s="392" t="s">
        <v>158</v>
      </c>
      <c r="S543" s="374"/>
      <c r="T543" s="356" t="s">
        <v>945</v>
      </c>
      <c r="U543" s="216">
        <f t="shared" si="10"/>
        <v>2805</v>
      </c>
      <c r="V543" s="356">
        <v>100</v>
      </c>
      <c r="W543" s="356">
        <v>1.0900000000000001</v>
      </c>
      <c r="X543" s="357">
        <v>0.84</v>
      </c>
      <c r="Y543" s="356">
        <v>0.99</v>
      </c>
      <c r="Z543" s="358" t="s">
        <v>807</v>
      </c>
      <c r="AA543" s="356" t="s">
        <v>942</v>
      </c>
      <c r="AB543" s="361"/>
      <c r="AD543" s="361"/>
      <c r="AF543" s="355"/>
      <c r="AG543" s="355"/>
      <c r="AN543" s="374"/>
      <c r="AO543" s="356"/>
      <c r="AQ543" s="356"/>
      <c r="AR543" s="364"/>
      <c r="AS543" s="364"/>
    </row>
    <row r="544" spans="1:236" s="20" customFormat="1" x14ac:dyDescent="0.25">
      <c r="A544" s="363">
        <v>34501</v>
      </c>
      <c r="B544" s="356" t="s">
        <v>23</v>
      </c>
      <c r="C544" s="356">
        <v>6</v>
      </c>
      <c r="D544" s="356" t="s">
        <v>441</v>
      </c>
      <c r="E544" s="357">
        <v>683.46</v>
      </c>
      <c r="F544" s="357">
        <v>1180.23</v>
      </c>
      <c r="G544" s="355"/>
      <c r="H544" s="356">
        <v>4</v>
      </c>
      <c r="I544" s="356">
        <v>101</v>
      </c>
      <c r="J544" s="362" t="s">
        <v>10</v>
      </c>
      <c r="K544" s="356">
        <v>39</v>
      </c>
      <c r="L544" s="356" t="s">
        <v>19</v>
      </c>
      <c r="M544" s="356">
        <v>10</v>
      </c>
      <c r="N544" s="360" t="s">
        <v>27</v>
      </c>
      <c r="O544" s="375" t="s">
        <v>722</v>
      </c>
      <c r="P544" s="361">
        <v>2714</v>
      </c>
      <c r="Q544" s="404"/>
      <c r="R544" s="392" t="s">
        <v>158</v>
      </c>
      <c r="S544" s="374"/>
      <c r="T544" s="356" t="s">
        <v>945</v>
      </c>
      <c r="U544" s="216">
        <f t="shared" si="10"/>
        <v>2752</v>
      </c>
      <c r="V544" s="356">
        <v>83.1</v>
      </c>
      <c r="W544" s="356">
        <v>2.13</v>
      </c>
      <c r="X544" s="357">
        <v>1.96</v>
      </c>
      <c r="Y544" s="356">
        <v>2.5299999999999998</v>
      </c>
      <c r="Z544" s="358" t="s">
        <v>808</v>
      </c>
      <c r="AA544" s="356" t="s">
        <v>946</v>
      </c>
      <c r="AB544" s="361"/>
      <c r="AD544" s="361"/>
      <c r="AF544" s="355"/>
      <c r="AG544" s="355"/>
      <c r="AN544" s="374"/>
      <c r="AO544" s="356"/>
      <c r="AQ544" s="356"/>
      <c r="AR544" s="364"/>
      <c r="AS544" s="364"/>
    </row>
    <row r="545" spans="1:45" s="20" customFormat="1" x14ac:dyDescent="0.25">
      <c r="A545" s="363">
        <v>34432</v>
      </c>
      <c r="B545" s="356" t="s">
        <v>23</v>
      </c>
      <c r="C545" s="356">
        <v>6</v>
      </c>
      <c r="D545" s="356" t="s">
        <v>936</v>
      </c>
      <c r="E545" s="357">
        <v>683.1</v>
      </c>
      <c r="F545" s="357">
        <v>1174.22</v>
      </c>
      <c r="G545" s="355"/>
      <c r="H545" s="356">
        <v>8</v>
      </c>
      <c r="I545" s="356">
        <v>79</v>
      </c>
      <c r="J545" s="362" t="s">
        <v>28</v>
      </c>
      <c r="K545" s="356">
        <v>26</v>
      </c>
      <c r="L545" s="356" t="s">
        <v>19</v>
      </c>
      <c r="M545" s="356">
        <v>14</v>
      </c>
      <c r="N545" s="360" t="s">
        <v>27</v>
      </c>
      <c r="O545" s="362" t="s">
        <v>793</v>
      </c>
      <c r="P545" s="361">
        <v>2710</v>
      </c>
      <c r="Q545" s="404"/>
      <c r="R545" s="392" t="s">
        <v>164</v>
      </c>
      <c r="S545" s="374"/>
      <c r="T545" s="356" t="s">
        <v>945</v>
      </c>
      <c r="U545" s="216">
        <f t="shared" si="10"/>
        <v>2735</v>
      </c>
      <c r="V545" s="356">
        <v>50.8</v>
      </c>
      <c r="W545" s="356">
        <v>1.95</v>
      </c>
      <c r="X545" s="357">
        <v>1.49</v>
      </c>
      <c r="Y545" s="356">
        <v>2.3199999999999998</v>
      </c>
      <c r="Z545" s="358" t="s">
        <v>806</v>
      </c>
      <c r="AA545" s="356"/>
      <c r="AB545" s="361"/>
      <c r="AD545" s="361"/>
      <c r="AF545" s="355"/>
      <c r="AG545" s="355"/>
      <c r="AN545" s="374"/>
      <c r="AO545" s="356"/>
      <c r="AP545" s="356"/>
      <c r="AQ545" s="356"/>
      <c r="AR545" s="364"/>
      <c r="AS545" s="364"/>
    </row>
    <row r="546" spans="1:45" s="20" customFormat="1" x14ac:dyDescent="0.25">
      <c r="A546" s="363">
        <v>34452</v>
      </c>
      <c r="B546" s="356" t="s">
        <v>23</v>
      </c>
      <c r="C546" s="356">
        <v>6</v>
      </c>
      <c r="D546" s="356" t="s">
        <v>937</v>
      </c>
      <c r="E546" s="357">
        <v>685.54</v>
      </c>
      <c r="F546" s="357">
        <v>1175.76</v>
      </c>
      <c r="G546" s="355"/>
      <c r="H546" s="376">
        <v>13</v>
      </c>
      <c r="I546" s="356">
        <v>201</v>
      </c>
      <c r="J546" s="362" t="s">
        <v>28</v>
      </c>
      <c r="K546" s="356">
        <v>38</v>
      </c>
      <c r="L546" s="356" t="s">
        <v>19</v>
      </c>
      <c r="M546" s="356">
        <v>10</v>
      </c>
      <c r="N546" s="360" t="s">
        <v>27</v>
      </c>
      <c r="O546" s="362" t="s">
        <v>722</v>
      </c>
      <c r="P546" s="361">
        <v>2705</v>
      </c>
      <c r="Q546" s="404"/>
      <c r="R546" s="392" t="s">
        <v>166</v>
      </c>
      <c r="S546" s="374"/>
      <c r="T546" s="356" t="s">
        <v>945</v>
      </c>
      <c r="U546" s="216">
        <f t="shared" si="10"/>
        <v>2742</v>
      </c>
      <c r="V546" s="356">
        <v>86.3</v>
      </c>
      <c r="W546" s="356">
        <v>2.27</v>
      </c>
      <c r="X546" s="357">
        <v>2.19</v>
      </c>
      <c r="Y546" s="356">
        <v>1.77</v>
      </c>
      <c r="Z546" s="358" t="s">
        <v>809</v>
      </c>
      <c r="AA546" s="356"/>
      <c r="AB546" s="361"/>
      <c r="AD546" s="361"/>
      <c r="AF546" s="355"/>
      <c r="AG546" s="355"/>
      <c r="AN546" s="374"/>
      <c r="AO546" s="356"/>
      <c r="AP546" s="356"/>
      <c r="AQ546" s="356"/>
      <c r="AR546" s="364"/>
      <c r="AS546" s="364"/>
    </row>
    <row r="547" spans="1:45" s="20" customFormat="1" x14ac:dyDescent="0.25">
      <c r="A547" s="363">
        <v>34433</v>
      </c>
      <c r="B547" s="356" t="s">
        <v>23</v>
      </c>
      <c r="C547" s="356">
        <v>6</v>
      </c>
      <c r="D547" s="356" t="s">
        <v>938</v>
      </c>
      <c r="E547" s="357">
        <v>684.01</v>
      </c>
      <c r="F547" s="357">
        <v>1174.7</v>
      </c>
      <c r="G547" s="355"/>
      <c r="H547" s="376">
        <v>13</v>
      </c>
      <c r="I547" s="356">
        <v>165</v>
      </c>
      <c r="J547" s="362" t="s">
        <v>28</v>
      </c>
      <c r="K547" s="356">
        <v>38</v>
      </c>
      <c r="L547" s="356" t="s">
        <v>19</v>
      </c>
      <c r="M547" s="356">
        <v>14</v>
      </c>
      <c r="N547" s="360" t="s">
        <v>27</v>
      </c>
      <c r="O547" s="362" t="s">
        <v>722</v>
      </c>
      <c r="P547" s="361">
        <v>2704</v>
      </c>
      <c r="Q547" s="404"/>
      <c r="R547" s="392" t="s">
        <v>179</v>
      </c>
      <c r="S547" s="374"/>
      <c r="T547" s="356" t="s">
        <v>945</v>
      </c>
      <c r="U547" s="216">
        <f t="shared" si="10"/>
        <v>2741</v>
      </c>
      <c r="V547" s="356">
        <v>73.3</v>
      </c>
      <c r="W547" s="356">
        <v>1.93</v>
      </c>
      <c r="X547" s="357">
        <v>1.32</v>
      </c>
      <c r="Y547" s="356">
        <v>1.21</v>
      </c>
      <c r="Z547" s="358" t="s">
        <v>806</v>
      </c>
      <c r="AA547" s="356"/>
      <c r="AB547" s="361"/>
      <c r="AD547" s="361"/>
      <c r="AF547" s="355"/>
      <c r="AG547" s="355"/>
      <c r="AN547" s="374"/>
      <c r="AO547" s="356"/>
      <c r="AP547" s="356"/>
      <c r="AQ547" s="356"/>
      <c r="AR547" s="364"/>
      <c r="AS547" s="364"/>
    </row>
    <row r="548" spans="1:45" s="20" customFormat="1" x14ac:dyDescent="0.25">
      <c r="A548" s="138" t="s">
        <v>947</v>
      </c>
      <c r="B548" s="52"/>
      <c r="C548" s="22"/>
      <c r="D548" s="22"/>
      <c r="E548" s="22"/>
      <c r="F548" s="49"/>
      <c r="G548" s="50"/>
      <c r="H548" s="22"/>
      <c r="I548" s="22"/>
      <c r="K548" s="217"/>
      <c r="L548" s="84"/>
      <c r="M548" s="49"/>
      <c r="N548" s="22"/>
      <c r="O548" s="375"/>
      <c r="P548" s="86"/>
      <c r="Q548" s="53"/>
      <c r="R548" s="402"/>
      <c r="S548" s="415"/>
      <c r="T548" s="22"/>
      <c r="AB548" s="22"/>
      <c r="AH548" s="22"/>
    </row>
    <row r="549" spans="1:45" s="20" customFormat="1" x14ac:dyDescent="0.25">
      <c r="A549" s="363">
        <v>34455</v>
      </c>
      <c r="B549" s="356" t="s">
        <v>23</v>
      </c>
      <c r="C549" s="356">
        <v>6</v>
      </c>
      <c r="D549" s="356" t="s">
        <v>943</v>
      </c>
      <c r="E549" s="357">
        <v>682.97</v>
      </c>
      <c r="F549" s="357">
        <v>1176.29</v>
      </c>
      <c r="G549" s="355"/>
      <c r="H549" s="356">
        <v>4</v>
      </c>
      <c r="I549" s="356">
        <v>127</v>
      </c>
      <c r="J549" s="20" t="s">
        <v>817</v>
      </c>
      <c r="K549" s="356">
        <v>48</v>
      </c>
      <c r="L549" s="358" t="s">
        <v>27</v>
      </c>
      <c r="M549" s="356">
        <v>14</v>
      </c>
      <c r="N549" s="360" t="s">
        <v>27</v>
      </c>
      <c r="O549" s="362" t="s">
        <v>722</v>
      </c>
      <c r="P549" s="361"/>
      <c r="Q549" s="404"/>
      <c r="R549" s="396" t="s">
        <v>646</v>
      </c>
      <c r="S549" s="374"/>
      <c r="T549" s="356"/>
      <c r="AA549" s="356"/>
      <c r="AB549" s="365"/>
      <c r="AD549" s="365"/>
      <c r="AE549" s="354"/>
      <c r="AF549" s="355"/>
      <c r="AG549" s="355"/>
      <c r="AH549" s="356"/>
      <c r="AI549" s="356"/>
      <c r="AJ549" s="357"/>
      <c r="AK549" s="356"/>
      <c r="AL549" s="356"/>
      <c r="AM549" s="359"/>
      <c r="AN549" s="374"/>
      <c r="AO549" s="356"/>
      <c r="AP549" s="356"/>
      <c r="AQ549" s="356"/>
      <c r="AR549" s="363"/>
      <c r="AS549" s="363"/>
    </row>
    <row r="550" spans="1:45" s="20" customFormat="1" x14ac:dyDescent="0.25">
      <c r="A550" s="363">
        <v>34479</v>
      </c>
      <c r="B550" s="356" t="s">
        <v>23</v>
      </c>
      <c r="C550" s="356">
        <v>6</v>
      </c>
      <c r="D550" s="356" t="s">
        <v>944</v>
      </c>
      <c r="E550" s="357">
        <v>682.86</v>
      </c>
      <c r="F550" s="357">
        <v>1178.47</v>
      </c>
      <c r="G550" s="355"/>
      <c r="H550" s="356">
        <v>4</v>
      </c>
      <c r="I550" s="356">
        <v>142</v>
      </c>
      <c r="J550" s="20" t="s">
        <v>817</v>
      </c>
      <c r="K550" s="356">
        <v>50</v>
      </c>
      <c r="L550" s="356" t="s">
        <v>19</v>
      </c>
      <c r="M550" s="356">
        <v>12</v>
      </c>
      <c r="N550" s="360" t="s">
        <v>27</v>
      </c>
      <c r="O550" s="362" t="s">
        <v>722</v>
      </c>
      <c r="P550" s="361"/>
      <c r="Q550" s="404"/>
      <c r="R550" s="396" t="s">
        <v>646</v>
      </c>
      <c r="S550" s="374"/>
      <c r="T550" s="356"/>
      <c r="AA550" s="356"/>
      <c r="AB550" s="365"/>
      <c r="AD550" s="365"/>
      <c r="AE550" s="354"/>
      <c r="AF550" s="355"/>
      <c r="AG550" s="355"/>
      <c r="AH550" s="356"/>
      <c r="AI550" s="356"/>
      <c r="AJ550" s="357"/>
      <c r="AK550" s="356"/>
      <c r="AL550" s="356"/>
      <c r="AM550" s="355"/>
      <c r="AN550" s="374"/>
      <c r="AO550" s="356"/>
      <c r="AP550" s="356"/>
      <c r="AQ550" s="356"/>
      <c r="AR550" s="363"/>
      <c r="AS550" s="363"/>
    </row>
    <row r="551" spans="1:45" s="20" customFormat="1" x14ac:dyDescent="0.25">
      <c r="A551" s="363">
        <v>34477</v>
      </c>
      <c r="B551" s="356" t="s">
        <v>23</v>
      </c>
      <c r="C551" s="356">
        <v>6</v>
      </c>
      <c r="D551" s="356" t="s">
        <v>940</v>
      </c>
      <c r="E551" s="357">
        <v>684.76</v>
      </c>
      <c r="F551" s="357">
        <v>1179.01</v>
      </c>
      <c r="G551" s="355"/>
      <c r="H551" s="356">
        <v>8</v>
      </c>
      <c r="I551" s="356">
        <v>63</v>
      </c>
      <c r="J551" s="20" t="s">
        <v>817</v>
      </c>
      <c r="K551" s="356">
        <v>22</v>
      </c>
      <c r="L551" s="356" t="s">
        <v>19</v>
      </c>
      <c r="M551" s="356">
        <v>8</v>
      </c>
      <c r="N551" s="360" t="s">
        <v>27</v>
      </c>
      <c r="O551" s="362" t="s">
        <v>722</v>
      </c>
      <c r="P551" s="361"/>
      <c r="Q551" s="404"/>
      <c r="R551" s="396" t="s">
        <v>646</v>
      </c>
      <c r="S551" s="374"/>
      <c r="T551" s="356"/>
      <c r="AA551" s="356"/>
      <c r="AB551" s="365"/>
      <c r="AD551" s="365"/>
      <c r="AE551" s="363"/>
      <c r="AF551" s="355"/>
      <c r="AG551" s="355"/>
      <c r="AH551" s="356"/>
      <c r="AI551" s="356"/>
      <c r="AJ551" s="357"/>
      <c r="AK551" s="356"/>
      <c r="AL551" s="356"/>
      <c r="AM551" s="355"/>
      <c r="AN551" s="374"/>
      <c r="AO551" s="356"/>
      <c r="AP551" s="356"/>
      <c r="AQ551" s="356"/>
      <c r="AR551" s="363"/>
      <c r="AS551" s="363"/>
    </row>
    <row r="552" spans="1:45" s="20" customFormat="1" x14ac:dyDescent="0.25">
      <c r="A552" s="363">
        <v>34497</v>
      </c>
      <c r="B552" s="356" t="s">
        <v>23</v>
      </c>
      <c r="C552" s="356">
        <v>6</v>
      </c>
      <c r="D552" s="356" t="s">
        <v>34</v>
      </c>
      <c r="E552" s="357">
        <v>684.07</v>
      </c>
      <c r="F552" s="357">
        <v>1180.32</v>
      </c>
      <c r="G552" s="355"/>
      <c r="H552" s="356">
        <v>8</v>
      </c>
      <c r="I552" s="356">
        <v>154</v>
      </c>
      <c r="J552" s="20" t="s">
        <v>817</v>
      </c>
      <c r="K552" s="356">
        <v>41</v>
      </c>
      <c r="L552" s="356" t="s">
        <v>19</v>
      </c>
      <c r="M552" s="356">
        <v>14</v>
      </c>
      <c r="N552" s="356" t="s">
        <v>941</v>
      </c>
      <c r="O552" s="362" t="s">
        <v>722</v>
      </c>
      <c r="P552" s="361"/>
      <c r="Q552" s="404"/>
      <c r="R552" s="396" t="s">
        <v>646</v>
      </c>
      <c r="S552" s="374"/>
      <c r="T552" s="356"/>
      <c r="V552" s="356"/>
      <c r="W552" s="356"/>
      <c r="X552" s="357"/>
      <c r="Y552" s="356"/>
      <c r="Z552" s="356"/>
      <c r="AA552" s="356" t="s">
        <v>35</v>
      </c>
      <c r="AB552" s="356"/>
      <c r="AD552" s="362"/>
      <c r="AE552" s="363"/>
      <c r="AF552" s="356">
        <v>41</v>
      </c>
      <c r="AG552" s="356">
        <v>41</v>
      </c>
      <c r="AM552" s="359"/>
      <c r="AN552" s="359"/>
      <c r="AO552" s="359"/>
      <c r="AP552" s="356"/>
      <c r="AQ552" s="356"/>
      <c r="AR552" s="356"/>
      <c r="AS552" s="356"/>
    </row>
    <row r="553" spans="1:45" s="20" customFormat="1" x14ac:dyDescent="0.25">
      <c r="A553" s="373">
        <v>34393</v>
      </c>
      <c r="B553" s="366" t="s">
        <v>23</v>
      </c>
      <c r="C553" s="366">
        <v>6</v>
      </c>
      <c r="D553" s="366" t="s">
        <v>939</v>
      </c>
      <c r="E553" s="367">
        <v>680.61</v>
      </c>
      <c r="F553" s="367">
        <v>1173.67</v>
      </c>
      <c r="G553" s="368"/>
      <c r="H553" s="366">
        <v>8</v>
      </c>
      <c r="I553" s="366">
        <v>50</v>
      </c>
      <c r="J553" s="20" t="s">
        <v>817</v>
      </c>
      <c r="K553" s="366">
        <v>29</v>
      </c>
      <c r="L553" s="366" t="s">
        <v>19</v>
      </c>
      <c r="M553" s="366">
        <v>10</v>
      </c>
      <c r="N553" s="369" t="s">
        <v>27</v>
      </c>
      <c r="O553" s="371" t="s">
        <v>722</v>
      </c>
      <c r="P553" s="370"/>
      <c r="Q553" s="406"/>
      <c r="R553" s="396" t="s">
        <v>646</v>
      </c>
      <c r="S553" s="420"/>
      <c r="T553" s="366"/>
      <c r="AA553" s="366"/>
      <c r="AB553" s="372"/>
      <c r="AD553" s="372"/>
      <c r="AE553" s="363"/>
      <c r="AF553" s="366"/>
      <c r="AG553" s="366"/>
      <c r="AH553" s="366"/>
      <c r="AI553" s="366"/>
      <c r="AJ553" s="366"/>
      <c r="AK553" s="366"/>
      <c r="AL553" s="366"/>
      <c r="AM553" s="366"/>
      <c r="AN553" s="366"/>
      <c r="AO553" s="366"/>
      <c r="AP553" s="366"/>
      <c r="AQ553" s="366"/>
      <c r="AR553" s="373"/>
      <c r="AS553" s="373"/>
    </row>
    <row r="554" spans="1:45" s="20" customFormat="1" x14ac:dyDescent="0.25">
      <c r="A554" s="55"/>
      <c r="B554" s="22"/>
      <c r="C554" s="22"/>
      <c r="D554" s="22"/>
      <c r="E554" s="49"/>
      <c r="F554" s="49"/>
      <c r="G554" s="50"/>
      <c r="H554" s="22"/>
      <c r="I554" s="22"/>
      <c r="J554" s="52"/>
      <c r="K554" s="22"/>
      <c r="L554" s="22"/>
      <c r="M554" s="22"/>
      <c r="N554" s="54"/>
      <c r="O554" s="52"/>
      <c r="P554" s="51"/>
      <c r="Q554" s="53"/>
      <c r="R554" s="130"/>
      <c r="S554" s="53"/>
      <c r="T554" s="22"/>
      <c r="U554" s="217"/>
      <c r="V554" s="84"/>
      <c r="W554" s="86"/>
      <c r="X554" s="49"/>
      <c r="Y554" s="22"/>
      <c r="Z554" s="115"/>
      <c r="AB554" s="22"/>
      <c r="AC554" s="22"/>
      <c r="AH554" s="22"/>
    </row>
    <row r="555" spans="1:45" s="14" customFormat="1" x14ac:dyDescent="0.25">
      <c r="A555" s="13" t="s">
        <v>619</v>
      </c>
      <c r="B555" s="8"/>
      <c r="D555" s="8"/>
      <c r="E555" s="15"/>
      <c r="F555" s="15"/>
      <c r="G555" s="8"/>
      <c r="H555" s="8"/>
      <c r="I555" s="8"/>
      <c r="J555" s="8"/>
      <c r="K555" s="8"/>
      <c r="L555" s="8"/>
      <c r="M555" s="8"/>
      <c r="N555" s="16"/>
      <c r="O555" s="8"/>
      <c r="P555" s="8"/>
      <c r="Q555" s="18"/>
      <c r="R555" s="18"/>
      <c r="S555" s="18"/>
      <c r="T555" s="8"/>
      <c r="U555" s="18"/>
      <c r="V555" s="17"/>
      <c r="W555" s="8"/>
      <c r="X555" s="15"/>
      <c r="Y555" s="8"/>
      <c r="Z555" s="113"/>
      <c r="AC555" s="8"/>
      <c r="AH555" s="8"/>
    </row>
    <row r="556" spans="1:45" s="20" customFormat="1" x14ac:dyDescent="0.25">
      <c r="A556" s="47">
        <v>34538</v>
      </c>
      <c r="B556" s="20" t="s">
        <v>23</v>
      </c>
      <c r="C556" s="20">
        <v>6</v>
      </c>
      <c r="D556" s="20" t="s">
        <v>438</v>
      </c>
      <c r="E556" s="29">
        <v>682.58</v>
      </c>
      <c r="F556" s="29">
        <v>1182.68</v>
      </c>
      <c r="G556" s="30">
        <v>0</v>
      </c>
      <c r="H556" s="20">
        <v>13</v>
      </c>
      <c r="I556" s="20">
        <v>190</v>
      </c>
      <c r="J556" s="34" t="s">
        <v>28</v>
      </c>
      <c r="K556" s="20">
        <v>79</v>
      </c>
      <c r="L556" s="20" t="s">
        <v>19</v>
      </c>
      <c r="M556" s="20">
        <v>0</v>
      </c>
      <c r="N556" s="34" t="s">
        <v>39</v>
      </c>
      <c r="O556" s="33" t="s">
        <v>27</v>
      </c>
      <c r="P556" s="32">
        <v>2776</v>
      </c>
      <c r="Q556" s="35" t="s">
        <v>439</v>
      </c>
      <c r="R556" s="12" t="s">
        <v>244</v>
      </c>
      <c r="S556" s="35"/>
      <c r="T556" s="47" t="s">
        <v>561</v>
      </c>
      <c r="U556" s="216">
        <f t="shared" ref="U556:U595" si="11">P556+K556-1</f>
        <v>2854</v>
      </c>
      <c r="V556" s="20">
        <v>135.6</v>
      </c>
      <c r="W556" s="20">
        <v>1.72</v>
      </c>
      <c r="X556" s="29">
        <v>0</v>
      </c>
      <c r="Y556" s="20">
        <v>0</v>
      </c>
      <c r="Z556" s="87" t="s">
        <v>811</v>
      </c>
      <c r="AA556" s="20" t="s">
        <v>122</v>
      </c>
    </row>
    <row r="557" spans="1:45" s="20" customFormat="1" x14ac:dyDescent="0.25">
      <c r="A557" s="47">
        <v>34489</v>
      </c>
      <c r="B557" s="20" t="s">
        <v>23</v>
      </c>
      <c r="C557" s="20">
        <v>6</v>
      </c>
      <c r="D557" s="20" t="s">
        <v>428</v>
      </c>
      <c r="E557" s="29">
        <v>680.48</v>
      </c>
      <c r="F557" s="29">
        <v>1179.75</v>
      </c>
      <c r="G557" s="30">
        <v>0</v>
      </c>
      <c r="H557" s="20">
        <v>4</v>
      </c>
      <c r="I557" s="20">
        <v>157</v>
      </c>
      <c r="J557" s="34" t="s">
        <v>28</v>
      </c>
      <c r="K557" s="20">
        <v>140</v>
      </c>
      <c r="L557" s="20" t="s">
        <v>19</v>
      </c>
      <c r="M557" s="20">
        <v>32</v>
      </c>
      <c r="N557" s="33" t="s">
        <v>27</v>
      </c>
      <c r="O557" s="34" t="s">
        <v>722</v>
      </c>
      <c r="P557" s="32">
        <v>2712</v>
      </c>
      <c r="Q557" s="35"/>
      <c r="R557" s="12" t="s">
        <v>242</v>
      </c>
      <c r="S557" s="35"/>
      <c r="T557" s="47" t="s">
        <v>561</v>
      </c>
      <c r="U557" s="216">
        <f t="shared" si="11"/>
        <v>2851</v>
      </c>
      <c r="V557" s="20">
        <v>104.3</v>
      </c>
      <c r="W557" s="20">
        <v>0.74</v>
      </c>
      <c r="X557" s="29">
        <v>0.33</v>
      </c>
      <c r="Y557" s="20">
        <v>0.42</v>
      </c>
      <c r="Z557" s="87" t="s">
        <v>805</v>
      </c>
    </row>
    <row r="558" spans="1:45" s="20" customFormat="1" x14ac:dyDescent="0.25">
      <c r="A558" s="47">
        <v>34536</v>
      </c>
      <c r="B558" s="20" t="s">
        <v>23</v>
      </c>
      <c r="C558" s="20">
        <v>6</v>
      </c>
      <c r="D558" s="20" t="s">
        <v>438</v>
      </c>
      <c r="E558" s="29">
        <v>682.84</v>
      </c>
      <c r="F558" s="29">
        <v>1182.3599999999999</v>
      </c>
      <c r="G558" s="30">
        <v>0</v>
      </c>
      <c r="H558" s="20">
        <v>13</v>
      </c>
      <c r="I558" s="20">
        <v>145</v>
      </c>
      <c r="J558" s="34" t="s">
        <v>28</v>
      </c>
      <c r="K558" s="20">
        <v>68</v>
      </c>
      <c r="L558" s="20" t="s">
        <v>19</v>
      </c>
      <c r="M558" s="20">
        <v>0</v>
      </c>
      <c r="N558" s="34" t="s">
        <v>725</v>
      </c>
      <c r="O558" s="33" t="s">
        <v>27</v>
      </c>
      <c r="P558" s="32">
        <v>2762</v>
      </c>
      <c r="Q558" s="35">
        <v>2725</v>
      </c>
      <c r="R558" s="12">
        <v>2713</v>
      </c>
      <c r="S558" s="35">
        <v>2710</v>
      </c>
      <c r="T558" s="20" t="s">
        <v>561</v>
      </c>
      <c r="U558" s="216">
        <f t="shared" si="11"/>
        <v>2829</v>
      </c>
      <c r="V558" s="20">
        <v>106.4</v>
      </c>
      <c r="W558" s="20">
        <v>1.56</v>
      </c>
      <c r="X558" s="29">
        <v>0</v>
      </c>
      <c r="Y558" s="20">
        <v>0</v>
      </c>
      <c r="Z558" s="87" t="s">
        <v>811</v>
      </c>
      <c r="AA558" s="20" t="s">
        <v>368</v>
      </c>
    </row>
    <row r="559" spans="1:45" s="20" customFormat="1" x14ac:dyDescent="0.25">
      <c r="A559" s="47">
        <v>34529</v>
      </c>
      <c r="B559" s="20" t="s">
        <v>23</v>
      </c>
      <c r="C559" s="20">
        <v>6</v>
      </c>
      <c r="D559" s="20" t="s">
        <v>442</v>
      </c>
      <c r="E559" s="29">
        <v>681.58</v>
      </c>
      <c r="F559" s="29">
        <v>1182.47</v>
      </c>
      <c r="G559" s="30">
        <v>0</v>
      </c>
      <c r="H559" s="20">
        <v>13</v>
      </c>
      <c r="I559" s="20">
        <v>103</v>
      </c>
      <c r="J559" s="34" t="s">
        <v>28</v>
      </c>
      <c r="K559" s="20">
        <v>60</v>
      </c>
      <c r="L559" s="20" t="s">
        <v>19</v>
      </c>
      <c r="M559" s="20">
        <v>0</v>
      </c>
      <c r="N559" s="34" t="s">
        <v>725</v>
      </c>
      <c r="O559" s="33" t="s">
        <v>27</v>
      </c>
      <c r="P559" s="32">
        <v>2768</v>
      </c>
      <c r="Q559" s="35">
        <v>2725</v>
      </c>
      <c r="R559" s="12">
        <v>2711</v>
      </c>
      <c r="S559" s="35">
        <v>2710</v>
      </c>
      <c r="T559" s="47" t="s">
        <v>561</v>
      </c>
      <c r="U559" s="216">
        <f t="shared" si="11"/>
        <v>2827</v>
      </c>
      <c r="V559" s="20">
        <v>134.1</v>
      </c>
      <c r="W559" s="20">
        <v>2.2400000000000002</v>
      </c>
      <c r="X559" s="29">
        <v>0</v>
      </c>
      <c r="Y559" s="20">
        <v>0</v>
      </c>
      <c r="Z559" s="87" t="s">
        <v>949</v>
      </c>
      <c r="AA559" s="20" t="s">
        <v>26</v>
      </c>
    </row>
    <row r="560" spans="1:45" s="20" customFormat="1" x14ac:dyDescent="0.25">
      <c r="A560" s="47">
        <v>34508</v>
      </c>
      <c r="B560" s="20" t="s">
        <v>23</v>
      </c>
      <c r="C560" s="20">
        <v>6</v>
      </c>
      <c r="D560" s="20" t="s">
        <v>445</v>
      </c>
      <c r="E560" s="29">
        <v>680.14</v>
      </c>
      <c r="F560" s="29">
        <v>1181.76</v>
      </c>
      <c r="G560" s="30">
        <v>0</v>
      </c>
      <c r="H560" s="20">
        <v>13</v>
      </c>
      <c r="I560" s="20">
        <v>181</v>
      </c>
      <c r="J560" s="34" t="s">
        <v>28</v>
      </c>
      <c r="K560" s="20">
        <v>93</v>
      </c>
      <c r="L560" s="20" t="s">
        <v>19</v>
      </c>
      <c r="M560" s="20">
        <v>0</v>
      </c>
      <c r="N560" s="34" t="s">
        <v>951</v>
      </c>
      <c r="O560" s="33" t="s">
        <v>27</v>
      </c>
      <c r="P560" s="32">
        <v>2733</v>
      </c>
      <c r="Q560" s="35"/>
      <c r="R560" s="12">
        <v>2713</v>
      </c>
      <c r="S560" s="35">
        <v>2710</v>
      </c>
      <c r="T560" s="47" t="s">
        <v>561</v>
      </c>
      <c r="U560" s="216">
        <f t="shared" si="11"/>
        <v>2825</v>
      </c>
      <c r="V560" s="20">
        <v>135.9</v>
      </c>
      <c r="W560" s="20">
        <v>1.46</v>
      </c>
      <c r="X560" s="29">
        <v>0</v>
      </c>
      <c r="Y560" s="20">
        <v>0</v>
      </c>
      <c r="Z560" s="87" t="s">
        <v>811</v>
      </c>
      <c r="AA560" s="20" t="s">
        <v>122</v>
      </c>
    </row>
    <row r="561" spans="1:27" s="20" customFormat="1" x14ac:dyDescent="0.25">
      <c r="A561" s="47">
        <v>34510</v>
      </c>
      <c r="B561" s="20" t="s">
        <v>23</v>
      </c>
      <c r="C561" s="20">
        <v>6</v>
      </c>
      <c r="D561" s="20" t="s">
        <v>443</v>
      </c>
      <c r="E561" s="29">
        <v>680.43</v>
      </c>
      <c r="F561" s="29">
        <v>1182.01</v>
      </c>
      <c r="G561" s="30">
        <v>0</v>
      </c>
      <c r="H561" s="20">
        <v>13</v>
      </c>
      <c r="I561" s="20">
        <v>157</v>
      </c>
      <c r="J561" s="34" t="s">
        <v>28</v>
      </c>
      <c r="K561" s="20">
        <v>60</v>
      </c>
      <c r="L561" s="43" t="s">
        <v>27</v>
      </c>
      <c r="M561" s="20">
        <v>0</v>
      </c>
      <c r="N561" s="34" t="s">
        <v>725</v>
      </c>
      <c r="O561" s="33" t="s">
        <v>27</v>
      </c>
      <c r="P561" s="32">
        <v>2764</v>
      </c>
      <c r="Q561" s="35">
        <v>2725</v>
      </c>
      <c r="R561" s="12">
        <v>2713</v>
      </c>
      <c r="S561" s="35">
        <v>2711</v>
      </c>
      <c r="T561" s="47" t="s">
        <v>561</v>
      </c>
      <c r="U561" s="216">
        <f t="shared" si="11"/>
        <v>2823</v>
      </c>
      <c r="V561" s="20">
        <v>103.7</v>
      </c>
      <c r="W561" s="20">
        <v>1.73</v>
      </c>
      <c r="X561" s="29">
        <v>0</v>
      </c>
      <c r="Y561" s="20">
        <v>0</v>
      </c>
      <c r="Z561" s="87" t="s">
        <v>811</v>
      </c>
      <c r="AA561" s="20" t="s">
        <v>122</v>
      </c>
    </row>
    <row r="562" spans="1:27" s="20" customFormat="1" x14ac:dyDescent="0.25">
      <c r="A562" s="47">
        <v>34521</v>
      </c>
      <c r="B562" s="20" t="s">
        <v>23</v>
      </c>
      <c r="C562" s="20">
        <v>6</v>
      </c>
      <c r="D562" s="20" t="s">
        <v>443</v>
      </c>
      <c r="E562" s="29">
        <v>680.92</v>
      </c>
      <c r="F562" s="29">
        <v>1182.0999999999999</v>
      </c>
      <c r="G562" s="30">
        <v>0</v>
      </c>
      <c r="H562" s="20">
        <v>13</v>
      </c>
      <c r="I562" s="20">
        <v>42</v>
      </c>
      <c r="J562" s="34" t="s">
        <v>28</v>
      </c>
      <c r="K562" s="20">
        <v>102</v>
      </c>
      <c r="L562" s="43" t="s">
        <v>27</v>
      </c>
      <c r="M562" s="20">
        <v>14</v>
      </c>
      <c r="N562" s="33" t="s">
        <v>27</v>
      </c>
      <c r="O562" s="34" t="s">
        <v>722</v>
      </c>
      <c r="P562" s="32">
        <v>2711</v>
      </c>
      <c r="Q562" s="35"/>
      <c r="R562" s="12" t="s">
        <v>315</v>
      </c>
      <c r="S562" s="35"/>
      <c r="T562" s="20" t="s">
        <v>561</v>
      </c>
      <c r="U562" s="216">
        <f t="shared" si="11"/>
        <v>2812</v>
      </c>
      <c r="V562" s="20">
        <v>116.1</v>
      </c>
      <c r="W562" s="20">
        <v>1.1399999999999999</v>
      </c>
      <c r="X562" s="29">
        <v>1.54</v>
      </c>
      <c r="Y562" s="20">
        <v>2.2799999999999998</v>
      </c>
      <c r="Z562" s="87" t="s">
        <v>806</v>
      </c>
      <c r="AA562" s="20" t="s">
        <v>26</v>
      </c>
    </row>
    <row r="563" spans="1:27" s="20" customFormat="1" x14ac:dyDescent="0.25">
      <c r="A563" s="47">
        <v>34540</v>
      </c>
      <c r="B563" s="20" t="s">
        <v>23</v>
      </c>
      <c r="C563" s="20">
        <v>6</v>
      </c>
      <c r="D563" s="20" t="s">
        <v>438</v>
      </c>
      <c r="E563" s="29">
        <v>682.4</v>
      </c>
      <c r="F563" s="29">
        <v>1182.8499999999999</v>
      </c>
      <c r="G563" s="30">
        <v>0</v>
      </c>
      <c r="H563" s="20">
        <v>2</v>
      </c>
      <c r="I563" s="20">
        <v>201</v>
      </c>
      <c r="J563" s="34" t="s">
        <v>28</v>
      </c>
      <c r="K563" s="20">
        <v>101</v>
      </c>
      <c r="L563" s="43" t="s">
        <v>27</v>
      </c>
      <c r="M563" s="20">
        <v>17</v>
      </c>
      <c r="N563" s="33" t="s">
        <v>27</v>
      </c>
      <c r="O563" s="34" t="s">
        <v>722</v>
      </c>
      <c r="P563" s="32">
        <v>2711</v>
      </c>
      <c r="Q563" s="35"/>
      <c r="R563" s="12" t="s">
        <v>315</v>
      </c>
      <c r="S563" s="35"/>
      <c r="T563" s="47" t="s">
        <v>561</v>
      </c>
      <c r="U563" s="216">
        <f t="shared" si="11"/>
        <v>2811</v>
      </c>
      <c r="V563" s="20">
        <v>136.4</v>
      </c>
      <c r="W563" s="20">
        <v>1.35</v>
      </c>
      <c r="X563" s="29">
        <v>1.51</v>
      </c>
      <c r="Y563" s="20">
        <v>0.94</v>
      </c>
      <c r="Z563" s="87" t="s">
        <v>806</v>
      </c>
    </row>
    <row r="564" spans="1:27" s="20" customFormat="1" x14ac:dyDescent="0.25">
      <c r="A564" s="47">
        <v>34545</v>
      </c>
      <c r="B564" s="20" t="s">
        <v>23</v>
      </c>
      <c r="C564" s="20">
        <v>6</v>
      </c>
      <c r="D564" s="20" t="s">
        <v>178</v>
      </c>
      <c r="E564" s="29">
        <v>682.16</v>
      </c>
      <c r="F564" s="29">
        <v>1183.25</v>
      </c>
      <c r="G564" s="30">
        <v>0</v>
      </c>
      <c r="H564" s="20">
        <v>4</v>
      </c>
      <c r="I564" s="20">
        <v>190</v>
      </c>
      <c r="J564" s="34" t="s">
        <v>10</v>
      </c>
      <c r="K564" s="20">
        <v>101</v>
      </c>
      <c r="L564" s="20" t="s">
        <v>19</v>
      </c>
      <c r="M564" s="20">
        <v>21</v>
      </c>
      <c r="N564" s="33" t="s">
        <v>27</v>
      </c>
      <c r="O564" s="34" t="s">
        <v>793</v>
      </c>
      <c r="P564" s="32">
        <v>2711</v>
      </c>
      <c r="Q564" s="35"/>
      <c r="R564" s="12" t="s">
        <v>315</v>
      </c>
      <c r="S564" s="35"/>
      <c r="T564" s="47" t="s">
        <v>561</v>
      </c>
      <c r="U564" s="216">
        <f t="shared" si="11"/>
        <v>2811</v>
      </c>
      <c r="V564" s="20">
        <v>119</v>
      </c>
      <c r="W564" s="20">
        <v>1.18</v>
      </c>
      <c r="X564" s="29">
        <v>0.89</v>
      </c>
      <c r="Y564" s="20">
        <v>0.86</v>
      </c>
      <c r="Z564" s="87" t="s">
        <v>806</v>
      </c>
    </row>
    <row r="565" spans="1:27" s="20" customFormat="1" x14ac:dyDescent="0.25">
      <c r="A565" s="47">
        <v>34532</v>
      </c>
      <c r="B565" s="20" t="s">
        <v>23</v>
      </c>
      <c r="C565" s="20">
        <v>6</v>
      </c>
      <c r="D565" s="20" t="s">
        <v>442</v>
      </c>
      <c r="E565" s="29">
        <v>681.99</v>
      </c>
      <c r="F565" s="29">
        <v>1182.5</v>
      </c>
      <c r="G565" s="30">
        <v>0</v>
      </c>
      <c r="H565" s="20">
        <v>13</v>
      </c>
      <c r="I565" s="20">
        <v>130</v>
      </c>
      <c r="J565" s="34" t="s">
        <v>28</v>
      </c>
      <c r="K565" s="20">
        <v>76</v>
      </c>
      <c r="L565" s="43" t="s">
        <v>27</v>
      </c>
      <c r="M565" s="20">
        <v>0</v>
      </c>
      <c r="N565" s="34" t="s">
        <v>725</v>
      </c>
      <c r="O565" s="33" t="s">
        <v>27</v>
      </c>
      <c r="P565" s="32">
        <v>2735</v>
      </c>
      <c r="Q565" s="35"/>
      <c r="R565" s="12">
        <v>2713</v>
      </c>
      <c r="S565" s="35">
        <v>2710</v>
      </c>
      <c r="T565" s="47" t="s">
        <v>561</v>
      </c>
      <c r="U565" s="216">
        <f t="shared" si="11"/>
        <v>2810</v>
      </c>
      <c r="V565" s="20">
        <v>121.7</v>
      </c>
      <c r="W565" s="20">
        <v>1.6</v>
      </c>
      <c r="X565" s="29">
        <v>0</v>
      </c>
      <c r="Y565" s="20">
        <v>0</v>
      </c>
      <c r="Z565" s="114" t="s">
        <v>811</v>
      </c>
      <c r="AA565" s="20" t="s">
        <v>35</v>
      </c>
    </row>
    <row r="566" spans="1:27" s="20" customFormat="1" x14ac:dyDescent="0.25">
      <c r="A566" s="47">
        <v>34539</v>
      </c>
      <c r="B566" s="20" t="s">
        <v>23</v>
      </c>
      <c r="C566" s="20">
        <v>6</v>
      </c>
      <c r="D566" s="20" t="s">
        <v>438</v>
      </c>
      <c r="E566" s="29">
        <v>682.79</v>
      </c>
      <c r="F566" s="29">
        <v>1182.83</v>
      </c>
      <c r="G566" s="30">
        <v>0</v>
      </c>
      <c r="H566" s="20">
        <v>4</v>
      </c>
      <c r="I566" s="20">
        <v>190</v>
      </c>
      <c r="J566" s="34" t="s">
        <v>28</v>
      </c>
      <c r="K566" s="20">
        <v>98</v>
      </c>
      <c r="L566" s="43" t="s">
        <v>27</v>
      </c>
      <c r="M566" s="20">
        <v>19</v>
      </c>
      <c r="N566" s="33" t="s">
        <v>27</v>
      </c>
      <c r="O566" s="34" t="s">
        <v>722</v>
      </c>
      <c r="P566" s="32">
        <v>2713</v>
      </c>
      <c r="Q566" s="35"/>
      <c r="R566" s="12" t="s">
        <v>160</v>
      </c>
      <c r="S566" s="35"/>
      <c r="T566" s="47" t="s">
        <v>561</v>
      </c>
      <c r="U566" s="216">
        <f t="shared" si="11"/>
        <v>2810</v>
      </c>
      <c r="V566" s="20">
        <v>103.1</v>
      </c>
      <c r="W566" s="20">
        <v>1.05</v>
      </c>
      <c r="X566" s="29">
        <v>0.97</v>
      </c>
      <c r="Y566" s="20">
        <v>0.8</v>
      </c>
      <c r="Z566" s="87" t="s">
        <v>807</v>
      </c>
    </row>
    <row r="567" spans="1:27" s="20" customFormat="1" x14ac:dyDescent="0.25">
      <c r="A567" s="47">
        <v>34502</v>
      </c>
      <c r="B567" s="20" t="s">
        <v>23</v>
      </c>
      <c r="C567" s="20">
        <v>6</v>
      </c>
      <c r="D567" s="20" t="s">
        <v>441</v>
      </c>
      <c r="E567" s="29">
        <v>683.44</v>
      </c>
      <c r="F567" s="29">
        <v>1180.49</v>
      </c>
      <c r="G567" s="30">
        <v>0</v>
      </c>
      <c r="H567" s="20">
        <v>4</v>
      </c>
      <c r="I567" s="20">
        <v>226</v>
      </c>
      <c r="J567" s="34" t="s">
        <v>28</v>
      </c>
      <c r="K567" s="20">
        <v>97</v>
      </c>
      <c r="L567" s="20" t="s">
        <v>19</v>
      </c>
      <c r="M567" s="20">
        <v>17</v>
      </c>
      <c r="N567" s="33" t="s">
        <v>27</v>
      </c>
      <c r="O567" s="34" t="s">
        <v>722</v>
      </c>
      <c r="P567" s="32">
        <v>2713</v>
      </c>
      <c r="Q567" s="35"/>
      <c r="R567" s="12" t="s">
        <v>160</v>
      </c>
      <c r="S567" s="35"/>
      <c r="T567" s="47" t="s">
        <v>561</v>
      </c>
      <c r="U567" s="216">
        <f t="shared" si="11"/>
        <v>2809</v>
      </c>
      <c r="V567" s="20">
        <v>117.4</v>
      </c>
      <c r="W567" s="20">
        <v>1.21</v>
      </c>
      <c r="X567" s="29">
        <v>1.04</v>
      </c>
      <c r="Y567" s="20">
        <v>0.97</v>
      </c>
      <c r="Z567" s="87" t="s">
        <v>806</v>
      </c>
    </row>
    <row r="568" spans="1:27" s="20" customFormat="1" x14ac:dyDescent="0.25">
      <c r="A568" s="47">
        <v>34519</v>
      </c>
      <c r="B568" s="20" t="s">
        <v>23</v>
      </c>
      <c r="C568" s="20">
        <v>6</v>
      </c>
      <c r="D568" s="20" t="s">
        <v>440</v>
      </c>
      <c r="E568" s="29">
        <v>682.85</v>
      </c>
      <c r="F568" s="29">
        <v>1182</v>
      </c>
      <c r="G568" s="30">
        <v>0</v>
      </c>
      <c r="H568" s="20">
        <v>2</v>
      </c>
      <c r="I568" s="20">
        <v>153</v>
      </c>
      <c r="J568" s="34" t="s">
        <v>28</v>
      </c>
      <c r="K568" s="20">
        <v>86</v>
      </c>
      <c r="L568" s="43" t="s">
        <v>27</v>
      </c>
      <c r="M568" s="20">
        <v>17</v>
      </c>
      <c r="N568" s="34" t="s">
        <v>271</v>
      </c>
      <c r="O568" s="33" t="s">
        <v>27</v>
      </c>
      <c r="P568" s="32">
        <v>2713</v>
      </c>
      <c r="Q568" s="35">
        <v>2712</v>
      </c>
      <c r="R568" s="12">
        <v>2711</v>
      </c>
      <c r="S568" s="124"/>
      <c r="T568" s="47" t="s">
        <v>561</v>
      </c>
      <c r="U568" s="216">
        <f t="shared" si="11"/>
        <v>2798</v>
      </c>
      <c r="V568" s="20">
        <v>128.19999999999999</v>
      </c>
      <c r="W568" s="20">
        <v>1.49</v>
      </c>
      <c r="X568" s="29">
        <v>0.88</v>
      </c>
      <c r="Y568" s="20">
        <v>1.18</v>
      </c>
      <c r="Z568" s="87" t="s">
        <v>807</v>
      </c>
      <c r="AA568" s="20" t="s">
        <v>35</v>
      </c>
    </row>
    <row r="569" spans="1:27" s="20" customFormat="1" x14ac:dyDescent="0.25">
      <c r="A569" s="47">
        <v>34533</v>
      </c>
      <c r="B569" s="20" t="s">
        <v>23</v>
      </c>
      <c r="C569" s="20">
        <v>6</v>
      </c>
      <c r="D569" s="20" t="s">
        <v>442</v>
      </c>
      <c r="E569" s="29">
        <v>681.71</v>
      </c>
      <c r="F569" s="29">
        <v>1182.92</v>
      </c>
      <c r="G569" s="30">
        <v>0</v>
      </c>
      <c r="H569" s="20">
        <v>4</v>
      </c>
      <c r="I569" s="20">
        <v>142</v>
      </c>
      <c r="J569" s="34" t="s">
        <v>28</v>
      </c>
      <c r="K569" s="20">
        <v>84</v>
      </c>
      <c r="L569" s="20" t="s">
        <v>19</v>
      </c>
      <c r="M569" s="20">
        <v>20</v>
      </c>
      <c r="N569" s="33" t="s">
        <v>27</v>
      </c>
      <c r="O569" s="34" t="s">
        <v>775</v>
      </c>
      <c r="P569" s="32">
        <v>2706</v>
      </c>
      <c r="Q569" s="35"/>
      <c r="R569" s="12" t="s">
        <v>253</v>
      </c>
      <c r="S569" s="35"/>
      <c r="T569" s="20" t="s">
        <v>614</v>
      </c>
      <c r="U569" s="216">
        <f t="shared" si="11"/>
        <v>2789</v>
      </c>
      <c r="V569" s="20">
        <v>122.2</v>
      </c>
      <c r="W569" s="20">
        <v>1.45</v>
      </c>
      <c r="X569" s="29">
        <v>0.69</v>
      </c>
      <c r="Y569" s="20">
        <v>0.86</v>
      </c>
      <c r="Z569" s="87" t="s">
        <v>807</v>
      </c>
      <c r="AA569" s="2"/>
    </row>
    <row r="570" spans="1:27" s="20" customFormat="1" x14ac:dyDescent="0.25">
      <c r="A570" s="47">
        <v>34509</v>
      </c>
      <c r="B570" s="20" t="s">
        <v>23</v>
      </c>
      <c r="C570" s="20">
        <v>6</v>
      </c>
      <c r="D570" s="20" t="s">
        <v>445</v>
      </c>
      <c r="E570" s="29">
        <v>680.19</v>
      </c>
      <c r="F570" s="29">
        <v>1181.94</v>
      </c>
      <c r="G570" s="30">
        <v>0</v>
      </c>
      <c r="H570" s="20">
        <v>4</v>
      </c>
      <c r="I570" s="20">
        <v>245</v>
      </c>
      <c r="J570" s="34" t="s">
        <v>28</v>
      </c>
      <c r="K570" s="20">
        <v>78</v>
      </c>
      <c r="L570" s="20" t="s">
        <v>19</v>
      </c>
      <c r="M570" s="20">
        <v>21</v>
      </c>
      <c r="N570" s="33" t="s">
        <v>27</v>
      </c>
      <c r="O570" s="34" t="s">
        <v>722</v>
      </c>
      <c r="P570" s="32">
        <v>2718</v>
      </c>
      <c r="Q570" s="35"/>
      <c r="R570" s="12" t="s">
        <v>313</v>
      </c>
      <c r="S570" s="35"/>
      <c r="T570" s="47" t="s">
        <v>614</v>
      </c>
      <c r="U570" s="216">
        <f t="shared" si="11"/>
        <v>2795</v>
      </c>
      <c r="V570" s="20">
        <v>118.8</v>
      </c>
      <c r="W570" s="20">
        <v>1.52</v>
      </c>
      <c r="X570" s="29">
        <v>0.99</v>
      </c>
      <c r="Y570" s="20">
        <v>1.42</v>
      </c>
      <c r="Z570" s="87" t="s">
        <v>807</v>
      </c>
      <c r="AA570" s="20" t="s">
        <v>357</v>
      </c>
    </row>
    <row r="571" spans="1:27" s="20" customFormat="1" x14ac:dyDescent="0.25">
      <c r="A571" s="47">
        <v>34543</v>
      </c>
      <c r="B571" s="20" t="s">
        <v>23</v>
      </c>
      <c r="C571" s="20">
        <v>6</v>
      </c>
      <c r="D571" s="20" t="s">
        <v>444</v>
      </c>
      <c r="E571" s="29">
        <v>681.34</v>
      </c>
      <c r="F571" s="29">
        <v>1183.8499999999999</v>
      </c>
      <c r="G571" s="30">
        <v>0</v>
      </c>
      <c r="H571" s="20">
        <v>8</v>
      </c>
      <c r="I571" s="20">
        <v>50</v>
      </c>
      <c r="J571" s="34" t="s">
        <v>10</v>
      </c>
      <c r="K571" s="20">
        <v>27</v>
      </c>
      <c r="L571" s="20" t="s">
        <v>19</v>
      </c>
      <c r="M571" s="20">
        <v>3</v>
      </c>
      <c r="N571" s="33" t="s">
        <v>27</v>
      </c>
      <c r="O571" s="34" t="s">
        <v>722</v>
      </c>
      <c r="P571" s="32">
        <v>2706</v>
      </c>
      <c r="Q571" s="35"/>
      <c r="R571" s="12" t="s">
        <v>253</v>
      </c>
      <c r="S571" s="35"/>
      <c r="T571" s="20" t="s">
        <v>614</v>
      </c>
      <c r="U571" s="216">
        <f t="shared" si="11"/>
        <v>2732</v>
      </c>
      <c r="V571" s="20">
        <v>38.6</v>
      </c>
      <c r="W571" s="20">
        <v>1.43</v>
      </c>
      <c r="X571" s="29">
        <v>0.69</v>
      </c>
      <c r="Y571" s="20">
        <v>0.74</v>
      </c>
      <c r="Z571" s="87" t="s">
        <v>807</v>
      </c>
      <c r="AA571" s="2"/>
    </row>
    <row r="572" spans="1:27" s="20" customFormat="1" x14ac:dyDescent="0.25">
      <c r="A572" s="47">
        <v>34534</v>
      </c>
      <c r="B572" s="20" t="s">
        <v>23</v>
      </c>
      <c r="C572" s="20">
        <v>6</v>
      </c>
      <c r="D572" s="20" t="s">
        <v>442</v>
      </c>
      <c r="E572" s="29">
        <v>681.22</v>
      </c>
      <c r="F572" s="29">
        <v>1182.99</v>
      </c>
      <c r="G572" s="30">
        <v>0</v>
      </c>
      <c r="H572" s="20">
        <v>8</v>
      </c>
      <c r="I572" s="20">
        <v>50</v>
      </c>
      <c r="J572" s="34" t="s">
        <v>10</v>
      </c>
      <c r="K572" s="20">
        <v>27</v>
      </c>
      <c r="L572" s="20" t="s">
        <v>19</v>
      </c>
      <c r="M572" s="20">
        <v>18</v>
      </c>
      <c r="N572" s="33" t="s">
        <v>27</v>
      </c>
      <c r="O572" s="34" t="s">
        <v>722</v>
      </c>
      <c r="P572" s="32">
        <v>2707</v>
      </c>
      <c r="Q572" s="35"/>
      <c r="R572" s="12" t="s">
        <v>169</v>
      </c>
      <c r="S572" s="35"/>
      <c r="T572" s="20" t="s">
        <v>614</v>
      </c>
      <c r="U572" s="216">
        <f t="shared" si="11"/>
        <v>2733</v>
      </c>
      <c r="V572" s="20">
        <v>36.299999999999997</v>
      </c>
      <c r="W572" s="20">
        <v>1.34</v>
      </c>
      <c r="X572" s="29">
        <v>0.95</v>
      </c>
      <c r="Y572" s="20">
        <v>2.13</v>
      </c>
      <c r="Z572" s="87" t="s">
        <v>807</v>
      </c>
      <c r="AA572" s="2"/>
    </row>
    <row r="573" spans="1:27" s="20" customFormat="1" x14ac:dyDescent="0.25">
      <c r="A573" s="47">
        <v>34525</v>
      </c>
      <c r="B573" s="20" t="s">
        <v>23</v>
      </c>
      <c r="C573" s="20">
        <v>6</v>
      </c>
      <c r="D573" s="20" t="s">
        <v>443</v>
      </c>
      <c r="E573" s="29">
        <v>680.74</v>
      </c>
      <c r="F573" s="29">
        <v>1182.81</v>
      </c>
      <c r="G573" s="30">
        <v>0</v>
      </c>
      <c r="H573" s="20">
        <v>4</v>
      </c>
      <c r="I573" s="20">
        <v>157</v>
      </c>
      <c r="J573" s="34" t="s">
        <v>28</v>
      </c>
      <c r="K573" s="20">
        <v>124</v>
      </c>
      <c r="L573" s="43" t="s">
        <v>27</v>
      </c>
      <c r="M573" s="20">
        <v>16</v>
      </c>
      <c r="N573" s="33" t="s">
        <v>27</v>
      </c>
      <c r="O573" s="34" t="s">
        <v>722</v>
      </c>
      <c r="P573" s="32">
        <v>2707</v>
      </c>
      <c r="Q573" s="35"/>
      <c r="R573" s="12" t="s">
        <v>169</v>
      </c>
      <c r="S573" s="35"/>
      <c r="T573" s="20" t="s">
        <v>614</v>
      </c>
      <c r="U573" s="216">
        <f t="shared" si="11"/>
        <v>2830</v>
      </c>
      <c r="V573" s="20">
        <v>100.1</v>
      </c>
      <c r="W573" s="20">
        <v>0.81</v>
      </c>
      <c r="X573" s="29">
        <v>0.82</v>
      </c>
      <c r="Y573" s="20">
        <v>0.68</v>
      </c>
      <c r="Z573" s="114" t="s">
        <v>805</v>
      </c>
      <c r="AA573" s="2"/>
    </row>
    <row r="574" spans="1:27" s="20" customFormat="1" x14ac:dyDescent="0.25">
      <c r="A574" s="47">
        <v>34517</v>
      </c>
      <c r="B574" s="20" t="s">
        <v>23</v>
      </c>
      <c r="C574" s="20">
        <v>6</v>
      </c>
      <c r="D574" s="20" t="s">
        <v>446</v>
      </c>
      <c r="E574" s="29">
        <v>683.03</v>
      </c>
      <c r="F574" s="29">
        <v>1181.6300000000001</v>
      </c>
      <c r="G574" s="30">
        <v>0</v>
      </c>
      <c r="H574" s="20">
        <v>4</v>
      </c>
      <c r="I574" s="20">
        <v>80</v>
      </c>
      <c r="J574" s="34" t="s">
        <v>10</v>
      </c>
      <c r="K574" s="20">
        <v>36</v>
      </c>
      <c r="L574" s="20" t="s">
        <v>19</v>
      </c>
      <c r="M574" s="20">
        <v>12</v>
      </c>
      <c r="N574" s="33" t="s">
        <v>27</v>
      </c>
      <c r="O574" s="34" t="s">
        <v>722</v>
      </c>
      <c r="P574" s="32">
        <v>2704</v>
      </c>
      <c r="Q574" s="35"/>
      <c r="R574" s="12" t="s">
        <v>179</v>
      </c>
      <c r="S574" s="35"/>
      <c r="T574" s="47" t="s">
        <v>613</v>
      </c>
      <c r="U574" s="216">
        <f t="shared" si="11"/>
        <v>2739</v>
      </c>
      <c r="V574" s="20">
        <v>67.900000000000006</v>
      </c>
      <c r="W574" s="20">
        <v>1.89</v>
      </c>
      <c r="X574" s="29">
        <v>2.0699999999999998</v>
      </c>
      <c r="Y574" s="20">
        <v>1.7</v>
      </c>
      <c r="Z574" s="87" t="s">
        <v>271</v>
      </c>
      <c r="AA574" s="2"/>
    </row>
    <row r="575" spans="1:27" s="20" customFormat="1" x14ac:dyDescent="0.25">
      <c r="A575" s="47">
        <v>34518</v>
      </c>
      <c r="B575" s="20" t="s">
        <v>23</v>
      </c>
      <c r="C575" s="20">
        <v>6</v>
      </c>
      <c r="D575" s="20" t="s">
        <v>440</v>
      </c>
      <c r="E575" s="29">
        <v>682.68</v>
      </c>
      <c r="F575" s="29">
        <v>1181.9000000000001</v>
      </c>
      <c r="G575" s="30">
        <v>0</v>
      </c>
      <c r="H575" s="20">
        <v>4</v>
      </c>
      <c r="I575" s="20">
        <v>173</v>
      </c>
      <c r="J575" s="34" t="s">
        <v>28</v>
      </c>
      <c r="K575" s="20">
        <v>43</v>
      </c>
      <c r="L575" s="20" t="s">
        <v>19</v>
      </c>
      <c r="M575" s="20">
        <v>11</v>
      </c>
      <c r="N575" s="33" t="s">
        <v>27</v>
      </c>
      <c r="O575" s="34" t="s">
        <v>722</v>
      </c>
      <c r="P575" s="32">
        <v>2704</v>
      </c>
      <c r="Q575" s="35"/>
      <c r="R575" s="12" t="s">
        <v>179</v>
      </c>
      <c r="S575" s="35"/>
      <c r="T575" s="47" t="s">
        <v>613</v>
      </c>
      <c r="U575" s="216">
        <f t="shared" si="11"/>
        <v>2746</v>
      </c>
      <c r="V575" s="20">
        <v>90.8</v>
      </c>
      <c r="W575" s="20">
        <v>2.11</v>
      </c>
      <c r="X575" s="29">
        <v>1.42</v>
      </c>
      <c r="Y575" s="20">
        <v>1.36</v>
      </c>
      <c r="Z575" s="87" t="s">
        <v>808</v>
      </c>
      <c r="AA575" s="2"/>
    </row>
    <row r="576" spans="1:27" s="20" customFormat="1" x14ac:dyDescent="0.25">
      <c r="A576" s="47">
        <v>34499</v>
      </c>
      <c r="B576" s="20" t="s">
        <v>23</v>
      </c>
      <c r="C576" s="20">
        <v>6</v>
      </c>
      <c r="D576" s="20" t="s">
        <v>448</v>
      </c>
      <c r="E576" s="29">
        <v>680.09</v>
      </c>
      <c r="F576" s="29">
        <v>1180.75</v>
      </c>
      <c r="G576" s="30">
        <v>0</v>
      </c>
      <c r="H576" s="20">
        <v>13</v>
      </c>
      <c r="I576" s="20">
        <v>94</v>
      </c>
      <c r="J576" s="34" t="s">
        <v>28</v>
      </c>
      <c r="K576" s="20">
        <v>77</v>
      </c>
      <c r="L576" s="20" t="s">
        <v>19</v>
      </c>
      <c r="M576" s="20">
        <v>2</v>
      </c>
      <c r="N576" s="34" t="s">
        <v>725</v>
      </c>
      <c r="O576" s="33" t="s">
        <v>27</v>
      </c>
      <c r="P576" s="32" t="s">
        <v>606</v>
      </c>
      <c r="Q576" s="35">
        <v>2719</v>
      </c>
      <c r="R576" s="12" t="s">
        <v>173</v>
      </c>
      <c r="S576" s="124"/>
      <c r="T576" s="20" t="s">
        <v>613</v>
      </c>
      <c r="U576" s="216">
        <f t="shared" si="11"/>
        <v>2816</v>
      </c>
      <c r="V576" s="20">
        <v>88.6</v>
      </c>
      <c r="W576" s="20">
        <v>1.1499999999999999</v>
      </c>
      <c r="X576" s="29">
        <v>0.49</v>
      </c>
      <c r="Y576" s="20">
        <v>0.89</v>
      </c>
      <c r="Z576" s="87" t="s">
        <v>807</v>
      </c>
      <c r="AA576" s="20" t="s">
        <v>122</v>
      </c>
    </row>
    <row r="577" spans="1:34" s="20" customFormat="1" x14ac:dyDescent="0.25">
      <c r="A577" s="47">
        <v>34522</v>
      </c>
      <c r="B577" s="20" t="s">
        <v>23</v>
      </c>
      <c r="C577" s="20">
        <v>6</v>
      </c>
      <c r="D577" s="20" t="s">
        <v>443</v>
      </c>
      <c r="E577" s="29">
        <v>680.92</v>
      </c>
      <c r="F577" s="29">
        <v>1182.27</v>
      </c>
      <c r="G577" s="30">
        <v>0</v>
      </c>
      <c r="H577" s="20">
        <v>4</v>
      </c>
      <c r="I577" s="20">
        <v>88</v>
      </c>
      <c r="J577" s="34" t="s">
        <v>28</v>
      </c>
      <c r="K577" s="20">
        <v>58</v>
      </c>
      <c r="L577" s="20" t="s">
        <v>19</v>
      </c>
      <c r="M577" s="20">
        <v>21</v>
      </c>
      <c r="N577" s="33" t="s">
        <v>27</v>
      </c>
      <c r="O577" s="34" t="s">
        <v>722</v>
      </c>
      <c r="P577" s="32">
        <v>2702</v>
      </c>
      <c r="Q577" s="35"/>
      <c r="R577" s="12" t="s">
        <v>260</v>
      </c>
      <c r="S577" s="35"/>
      <c r="T577" s="20" t="s">
        <v>615</v>
      </c>
      <c r="U577" s="216">
        <f t="shared" si="11"/>
        <v>2759</v>
      </c>
      <c r="V577" s="20">
        <v>73.7</v>
      </c>
      <c r="W577" s="20">
        <v>1.27</v>
      </c>
      <c r="X577" s="29">
        <v>0.88</v>
      </c>
      <c r="Y577" s="20">
        <v>1.05</v>
      </c>
      <c r="Z577" s="87" t="s">
        <v>807</v>
      </c>
      <c r="AA577" s="2"/>
    </row>
    <row r="578" spans="1:34" s="20" customFormat="1" x14ac:dyDescent="0.25">
      <c r="A578" s="47">
        <v>34507</v>
      </c>
      <c r="B578" s="20" t="s">
        <v>23</v>
      </c>
      <c r="C578" s="20">
        <v>6</v>
      </c>
      <c r="D578" s="20" t="s">
        <v>447</v>
      </c>
      <c r="E578" s="29">
        <v>681.34</v>
      </c>
      <c r="F578" s="29">
        <v>1180.99</v>
      </c>
      <c r="G578" s="30">
        <v>0</v>
      </c>
      <c r="H578" s="20">
        <v>8</v>
      </c>
      <c r="I578" s="20">
        <v>50</v>
      </c>
      <c r="J578" s="34" t="s">
        <v>10</v>
      </c>
      <c r="K578" s="20">
        <v>36</v>
      </c>
      <c r="L578" s="20" t="s">
        <v>19</v>
      </c>
      <c r="M578" s="20">
        <v>16</v>
      </c>
      <c r="N578" s="33" t="s">
        <v>27</v>
      </c>
      <c r="O578" s="34" t="s">
        <v>775</v>
      </c>
      <c r="P578" s="32">
        <v>2697</v>
      </c>
      <c r="Q578" s="35"/>
      <c r="R578" s="12" t="s">
        <v>218</v>
      </c>
      <c r="S578" s="35"/>
      <c r="T578" s="20" t="s">
        <v>615</v>
      </c>
      <c r="U578" s="216">
        <f t="shared" si="11"/>
        <v>2732</v>
      </c>
      <c r="V578" s="20">
        <v>37.799999999999997</v>
      </c>
      <c r="W578" s="20">
        <v>1.05</v>
      </c>
      <c r="X578" s="29">
        <v>0.45</v>
      </c>
      <c r="Y578" s="20">
        <v>1</v>
      </c>
      <c r="Z578" s="87" t="s">
        <v>807</v>
      </c>
      <c r="AA578" s="2"/>
    </row>
    <row r="579" spans="1:34" s="20" customFormat="1" x14ac:dyDescent="0.25">
      <c r="A579" s="47"/>
      <c r="E579" s="29"/>
      <c r="F579" s="29"/>
      <c r="G579" s="30"/>
      <c r="J579" s="34"/>
      <c r="N579" s="33"/>
      <c r="O579" s="34"/>
      <c r="P579" s="32"/>
      <c r="Q579" s="35"/>
      <c r="R579" s="12"/>
      <c r="S579" s="35"/>
      <c r="U579" s="216"/>
      <c r="X579" s="29"/>
      <c r="Z579" s="87"/>
      <c r="AA579" s="321"/>
    </row>
    <row r="580" spans="1:34" s="59" customFormat="1" x14ac:dyDescent="0.25">
      <c r="A580" s="78" t="s">
        <v>622</v>
      </c>
      <c r="B580" s="6"/>
      <c r="D580" s="6"/>
      <c r="E580" s="7"/>
      <c r="F580" s="7"/>
      <c r="G580" s="6"/>
      <c r="H580" s="6"/>
      <c r="I580" s="6"/>
      <c r="J580" s="6"/>
      <c r="K580" s="6"/>
      <c r="L580" s="6"/>
      <c r="M580" s="6"/>
      <c r="N580" s="9"/>
      <c r="O580" s="6"/>
      <c r="P580" s="6"/>
      <c r="Q580" s="60"/>
      <c r="R580" s="60"/>
      <c r="S580" s="60"/>
      <c r="T580" s="6"/>
      <c r="U580" s="216"/>
      <c r="V580" s="11"/>
      <c r="W580" s="6"/>
      <c r="X580" s="7"/>
      <c r="Y580" s="6"/>
      <c r="Z580" s="118"/>
      <c r="AB580" s="14"/>
      <c r="AC580" s="6"/>
      <c r="AH580" s="6"/>
    </row>
    <row r="581" spans="1:34" s="20" customFormat="1" x14ac:dyDescent="0.25">
      <c r="A581" s="47">
        <v>34808</v>
      </c>
      <c r="B581" s="20" t="s">
        <v>23</v>
      </c>
      <c r="C581" s="20">
        <v>7</v>
      </c>
      <c r="D581" s="20" t="s">
        <v>325</v>
      </c>
      <c r="E581" s="29">
        <v>697.69</v>
      </c>
      <c r="F581" s="29">
        <v>1154.4100000000001</v>
      </c>
      <c r="G581" s="30">
        <v>0</v>
      </c>
      <c r="H581" s="87">
        <v>13</v>
      </c>
      <c r="I581" s="20">
        <v>201</v>
      </c>
      <c r="J581" s="34" t="s">
        <v>28</v>
      </c>
      <c r="K581" s="20">
        <v>140</v>
      </c>
      <c r="L581" s="43" t="s">
        <v>27</v>
      </c>
      <c r="M581" s="20">
        <v>34</v>
      </c>
      <c r="N581" s="34" t="s">
        <v>123</v>
      </c>
      <c r="O581" s="33" t="s">
        <v>27</v>
      </c>
      <c r="P581" s="32">
        <v>2715</v>
      </c>
      <c r="Q581" s="124"/>
      <c r="R581" s="12" t="s">
        <v>244</v>
      </c>
      <c r="S581" s="35" t="s">
        <v>321</v>
      </c>
      <c r="T581" s="47" t="s">
        <v>557</v>
      </c>
      <c r="U581" s="216">
        <f t="shared" si="11"/>
        <v>2854</v>
      </c>
      <c r="V581" s="20">
        <v>148</v>
      </c>
      <c r="W581" s="20">
        <v>1.06</v>
      </c>
      <c r="X581" s="29">
        <v>0.75</v>
      </c>
      <c r="Y581" s="20">
        <v>1.1399999999999999</v>
      </c>
      <c r="Z581" s="87" t="s">
        <v>807</v>
      </c>
      <c r="AA581" s="2"/>
    </row>
    <row r="582" spans="1:34" s="20" customFormat="1" x14ac:dyDescent="0.25">
      <c r="A582" s="47">
        <v>34888</v>
      </c>
      <c r="B582" s="20" t="s">
        <v>23</v>
      </c>
      <c r="C582" s="20">
        <v>7</v>
      </c>
      <c r="D582" s="20" t="s">
        <v>453</v>
      </c>
      <c r="E582" s="29">
        <v>695.55</v>
      </c>
      <c r="F582" s="29">
        <v>1156.69</v>
      </c>
      <c r="G582" s="30" t="s">
        <v>87</v>
      </c>
      <c r="H582" s="20">
        <v>2</v>
      </c>
      <c r="I582" s="20">
        <v>226</v>
      </c>
      <c r="J582" s="34" t="s">
        <v>28</v>
      </c>
      <c r="K582" s="20">
        <v>138</v>
      </c>
      <c r="L582" s="43" t="s">
        <v>27</v>
      </c>
      <c r="M582" s="20">
        <v>22</v>
      </c>
      <c r="N582" s="34" t="s">
        <v>123</v>
      </c>
      <c r="O582" s="33" t="s">
        <v>27</v>
      </c>
      <c r="P582" s="32">
        <v>2714</v>
      </c>
      <c r="Q582" s="35"/>
      <c r="R582" s="12" t="s">
        <v>244</v>
      </c>
      <c r="S582" s="35"/>
      <c r="T582" s="47" t="s">
        <v>557</v>
      </c>
      <c r="U582" s="216">
        <f t="shared" si="11"/>
        <v>2851</v>
      </c>
      <c r="V582" s="20">
        <v>145.1</v>
      </c>
      <c r="W582" s="20">
        <v>1.05</v>
      </c>
      <c r="X582" s="29">
        <v>0.74</v>
      </c>
      <c r="Y582" s="20">
        <v>0.79</v>
      </c>
      <c r="Z582" s="87" t="s">
        <v>807</v>
      </c>
      <c r="AA582" s="2"/>
    </row>
    <row r="583" spans="1:34" s="20" customFormat="1" x14ac:dyDescent="0.25">
      <c r="A583" s="47">
        <v>34772</v>
      </c>
      <c r="B583" s="20" t="s">
        <v>23</v>
      </c>
      <c r="C583" s="20">
        <v>7</v>
      </c>
      <c r="D583" s="20" t="s">
        <v>331</v>
      </c>
      <c r="E583" s="29">
        <v>695.75</v>
      </c>
      <c r="F583" s="29">
        <v>1152.24</v>
      </c>
      <c r="G583" s="30">
        <v>0</v>
      </c>
      <c r="H583" s="87">
        <v>13</v>
      </c>
      <c r="I583" s="20">
        <v>122</v>
      </c>
      <c r="J583" s="34" t="s">
        <v>28</v>
      </c>
      <c r="K583" s="20">
        <v>133</v>
      </c>
      <c r="L583" s="43" t="s">
        <v>27</v>
      </c>
      <c r="M583" s="20">
        <v>39</v>
      </c>
      <c r="N583" s="33" t="s">
        <v>27</v>
      </c>
      <c r="O583" s="34" t="s">
        <v>722</v>
      </c>
      <c r="P583" s="32">
        <v>2714</v>
      </c>
      <c r="Q583" s="35"/>
      <c r="R583" s="12" t="s">
        <v>158</v>
      </c>
      <c r="S583" s="35"/>
      <c r="T583" s="47" t="s">
        <v>557</v>
      </c>
      <c r="U583" s="216">
        <f t="shared" si="11"/>
        <v>2846</v>
      </c>
      <c r="V583" s="20">
        <v>121.3</v>
      </c>
      <c r="W583" s="20">
        <v>0.91</v>
      </c>
      <c r="X583" s="29">
        <v>0.68</v>
      </c>
      <c r="Y583" s="20">
        <v>0.83</v>
      </c>
      <c r="Z583" s="87" t="s">
        <v>805</v>
      </c>
      <c r="AA583" s="2"/>
    </row>
    <row r="584" spans="1:34" s="20" customFormat="1" x14ac:dyDescent="0.25">
      <c r="A584" s="47">
        <v>34822</v>
      </c>
      <c r="B584" s="20" t="s">
        <v>23</v>
      </c>
      <c r="C584" s="20">
        <v>7</v>
      </c>
      <c r="D584" s="20" t="s">
        <v>454</v>
      </c>
      <c r="E584" s="29">
        <v>695.67</v>
      </c>
      <c r="F584" s="29">
        <v>1154.03</v>
      </c>
      <c r="G584" s="30">
        <v>0</v>
      </c>
      <c r="H584" s="20">
        <v>2</v>
      </c>
      <c r="I584" s="20">
        <v>176</v>
      </c>
      <c r="J584" s="34" t="s">
        <v>28</v>
      </c>
      <c r="K584" s="20">
        <v>129</v>
      </c>
      <c r="L584" s="43" t="s">
        <v>27</v>
      </c>
      <c r="M584" s="20">
        <v>35</v>
      </c>
      <c r="N584" s="33" t="s">
        <v>27</v>
      </c>
      <c r="O584" s="34" t="s">
        <v>722</v>
      </c>
      <c r="P584" s="32">
        <v>2714</v>
      </c>
      <c r="Q584" s="35"/>
      <c r="R584" s="12" t="s">
        <v>158</v>
      </c>
      <c r="S584" s="35"/>
      <c r="T584" s="47" t="s">
        <v>557</v>
      </c>
      <c r="U584" s="216">
        <f t="shared" si="11"/>
        <v>2842</v>
      </c>
      <c r="V584" s="20">
        <v>121.5</v>
      </c>
      <c r="W584" s="20">
        <v>0.94</v>
      </c>
      <c r="X584" s="29">
        <v>0.74</v>
      </c>
      <c r="Y584" s="20">
        <v>1.04</v>
      </c>
      <c r="Z584" s="87" t="s">
        <v>805</v>
      </c>
      <c r="AA584" s="20" t="s">
        <v>83</v>
      </c>
    </row>
    <row r="585" spans="1:34" s="20" customFormat="1" x14ac:dyDescent="0.25">
      <c r="A585" s="47">
        <v>34766</v>
      </c>
      <c r="B585" s="20" t="s">
        <v>23</v>
      </c>
      <c r="C585" s="20">
        <v>7</v>
      </c>
      <c r="D585" s="20" t="s">
        <v>340</v>
      </c>
      <c r="E585" s="29">
        <v>698.03</v>
      </c>
      <c r="F585" s="29">
        <v>1152.1199999999999</v>
      </c>
      <c r="G585" s="30">
        <v>0</v>
      </c>
      <c r="H585" s="87">
        <v>13</v>
      </c>
      <c r="I585" s="20">
        <v>122</v>
      </c>
      <c r="J585" s="34" t="s">
        <v>28</v>
      </c>
      <c r="K585" s="20">
        <v>128</v>
      </c>
      <c r="L585" s="43" t="s">
        <v>27</v>
      </c>
      <c r="M585" s="20">
        <v>39</v>
      </c>
      <c r="N585" s="33" t="s">
        <v>27</v>
      </c>
      <c r="O585" s="34" t="s">
        <v>722</v>
      </c>
      <c r="P585" s="32">
        <v>2714</v>
      </c>
      <c r="Q585" s="35"/>
      <c r="R585" s="12" t="s">
        <v>158</v>
      </c>
      <c r="S585" s="35"/>
      <c r="T585" s="47" t="s">
        <v>557</v>
      </c>
      <c r="U585" s="216">
        <f t="shared" si="11"/>
        <v>2841</v>
      </c>
      <c r="V585" s="20">
        <v>122.8</v>
      </c>
      <c r="W585" s="20">
        <v>0.96</v>
      </c>
      <c r="X585" s="29">
        <v>0.73</v>
      </c>
      <c r="Y585" s="20">
        <v>0.93</v>
      </c>
      <c r="Z585" s="114" t="s">
        <v>805</v>
      </c>
      <c r="AA585" s="2"/>
    </row>
    <row r="586" spans="1:34" s="20" customFormat="1" x14ac:dyDescent="0.25">
      <c r="A586" s="47">
        <v>34865</v>
      </c>
      <c r="B586" s="20" t="s">
        <v>23</v>
      </c>
      <c r="C586" s="20">
        <v>7</v>
      </c>
      <c r="D586" s="20" t="s">
        <v>449</v>
      </c>
      <c r="E586" s="29">
        <v>697.3</v>
      </c>
      <c r="F586" s="29">
        <v>1156.44</v>
      </c>
      <c r="G586" s="30">
        <v>0</v>
      </c>
      <c r="H586" s="87">
        <v>13</v>
      </c>
      <c r="I586" s="20">
        <v>112</v>
      </c>
      <c r="J586" s="34" t="s">
        <v>28</v>
      </c>
      <c r="K586" s="20">
        <v>116</v>
      </c>
      <c r="L586" s="43" t="s">
        <v>27</v>
      </c>
      <c r="M586" s="20">
        <v>23</v>
      </c>
      <c r="N586" s="34" t="s">
        <v>271</v>
      </c>
      <c r="O586" s="33" t="s">
        <v>27</v>
      </c>
      <c r="P586" s="32">
        <v>2714</v>
      </c>
      <c r="Q586" s="35"/>
      <c r="R586" s="12" t="s">
        <v>244</v>
      </c>
      <c r="S586" s="35" t="s">
        <v>321</v>
      </c>
      <c r="T586" s="47" t="s">
        <v>557</v>
      </c>
      <c r="U586" s="216">
        <f t="shared" si="11"/>
        <v>2829</v>
      </c>
      <c r="V586" s="20">
        <v>114.7</v>
      </c>
      <c r="W586" s="20">
        <v>0.99</v>
      </c>
      <c r="X586" s="29">
        <v>0.68</v>
      </c>
      <c r="Y586" s="20">
        <v>0.92</v>
      </c>
      <c r="Z586" s="114" t="s">
        <v>805</v>
      </c>
      <c r="AA586" s="2"/>
    </row>
    <row r="587" spans="1:34" s="20" customFormat="1" x14ac:dyDescent="0.25">
      <c r="A587" s="47">
        <v>34780</v>
      </c>
      <c r="B587" s="20" t="s">
        <v>23</v>
      </c>
      <c r="C587" s="20">
        <v>7</v>
      </c>
      <c r="D587" s="20" t="s">
        <v>450</v>
      </c>
      <c r="E587" s="29">
        <v>697.59</v>
      </c>
      <c r="F587" s="29">
        <v>1153.42</v>
      </c>
      <c r="G587" s="30">
        <v>0</v>
      </c>
      <c r="H587" s="20">
        <v>4</v>
      </c>
      <c r="I587" s="20">
        <v>100</v>
      </c>
      <c r="J587" s="34" t="s">
        <v>28</v>
      </c>
      <c r="K587" s="20">
        <v>43</v>
      </c>
      <c r="L587" s="20" t="s">
        <v>19</v>
      </c>
      <c r="M587" s="20">
        <v>17</v>
      </c>
      <c r="N587" s="33" t="s">
        <v>27</v>
      </c>
      <c r="O587" s="34" t="s">
        <v>722</v>
      </c>
      <c r="P587" s="32">
        <v>2713</v>
      </c>
      <c r="Q587" s="35"/>
      <c r="R587" s="12" t="s">
        <v>160</v>
      </c>
      <c r="S587" s="35"/>
      <c r="T587" s="47" t="s">
        <v>557</v>
      </c>
      <c r="U587" s="216">
        <f t="shared" si="11"/>
        <v>2755</v>
      </c>
      <c r="V587" s="20">
        <v>80.3</v>
      </c>
      <c r="W587" s="20">
        <v>1.87</v>
      </c>
      <c r="X587" s="29">
        <v>1.39</v>
      </c>
      <c r="Y587" s="20">
        <v>1.59</v>
      </c>
      <c r="Z587" s="87" t="s">
        <v>806</v>
      </c>
      <c r="AA587" s="2"/>
    </row>
    <row r="588" spans="1:34" s="20" customFormat="1" x14ac:dyDescent="0.25">
      <c r="A588" s="47">
        <v>34771</v>
      </c>
      <c r="B588" s="20" t="s">
        <v>23</v>
      </c>
      <c r="C588" s="20">
        <v>7</v>
      </c>
      <c r="D588" s="20" t="s">
        <v>331</v>
      </c>
      <c r="E588" s="29">
        <v>695.8</v>
      </c>
      <c r="F588" s="29">
        <v>1152.73</v>
      </c>
      <c r="G588" s="30">
        <v>0</v>
      </c>
      <c r="H588" s="20">
        <v>8</v>
      </c>
      <c r="I588" s="20">
        <v>44</v>
      </c>
      <c r="J588" s="34" t="s">
        <v>10</v>
      </c>
      <c r="K588" s="20">
        <v>25</v>
      </c>
      <c r="L588" s="20" t="s">
        <v>19</v>
      </c>
      <c r="M588" s="20">
        <v>16</v>
      </c>
      <c r="N588" s="33" t="s">
        <v>27</v>
      </c>
      <c r="O588" s="34" t="s">
        <v>793</v>
      </c>
      <c r="P588" s="32">
        <v>2710</v>
      </c>
      <c r="Q588" s="35"/>
      <c r="R588" s="12" t="s">
        <v>164</v>
      </c>
      <c r="S588" s="35"/>
      <c r="T588" s="47" t="s">
        <v>626</v>
      </c>
      <c r="U588" s="216">
        <f t="shared" si="11"/>
        <v>2734</v>
      </c>
      <c r="V588" s="20">
        <v>36</v>
      </c>
      <c r="W588" s="20">
        <v>1.44</v>
      </c>
      <c r="X588" s="29">
        <v>1.6</v>
      </c>
      <c r="Y588" s="20">
        <v>1.21</v>
      </c>
      <c r="Z588" s="87" t="s">
        <v>806</v>
      </c>
      <c r="AA588" s="2"/>
    </row>
    <row r="589" spans="1:34" s="20" customFormat="1" x14ac:dyDescent="0.25">
      <c r="A589" s="47">
        <v>34773</v>
      </c>
      <c r="B589" s="20" t="s">
        <v>23</v>
      </c>
      <c r="C589" s="20">
        <v>7</v>
      </c>
      <c r="D589" s="20" t="s">
        <v>455</v>
      </c>
      <c r="E589" s="29">
        <v>696.52</v>
      </c>
      <c r="F589" s="29">
        <v>1152.3</v>
      </c>
      <c r="G589" s="30">
        <v>0</v>
      </c>
      <c r="H589" s="20">
        <v>4</v>
      </c>
      <c r="I589" s="20">
        <v>88</v>
      </c>
      <c r="J589" s="34" t="s">
        <v>10</v>
      </c>
      <c r="K589" s="20">
        <v>37</v>
      </c>
      <c r="L589" s="20" t="s">
        <v>19</v>
      </c>
      <c r="M589" s="20">
        <v>10</v>
      </c>
      <c r="N589" s="33" t="s">
        <v>27</v>
      </c>
      <c r="O589" s="34" t="s">
        <v>722</v>
      </c>
      <c r="P589" s="32">
        <v>2718</v>
      </c>
      <c r="Q589" s="125"/>
      <c r="R589" s="12" t="s">
        <v>313</v>
      </c>
      <c r="S589" s="35" t="s">
        <v>357</v>
      </c>
      <c r="T589" s="47" t="s">
        <v>626</v>
      </c>
      <c r="U589" s="216">
        <f t="shared" si="11"/>
        <v>2754</v>
      </c>
      <c r="V589" s="20">
        <v>74.5</v>
      </c>
      <c r="W589" s="20">
        <v>2.0099999999999998</v>
      </c>
      <c r="X589" s="29">
        <v>1.66</v>
      </c>
      <c r="Y589" s="20">
        <v>1.9</v>
      </c>
      <c r="Z589" s="87" t="s">
        <v>808</v>
      </c>
      <c r="AA589" s="20" t="s">
        <v>754</v>
      </c>
      <c r="AC589" s="34"/>
    </row>
    <row r="590" spans="1:34" s="20" customFormat="1" x14ac:dyDescent="0.25">
      <c r="A590" s="47">
        <v>34768</v>
      </c>
      <c r="B590" s="20" t="s">
        <v>23</v>
      </c>
      <c r="C590" s="20">
        <v>7</v>
      </c>
      <c r="D590" s="20" t="s">
        <v>455</v>
      </c>
      <c r="E590" s="29">
        <v>696.97</v>
      </c>
      <c r="F590" s="29">
        <v>1152.93</v>
      </c>
      <c r="G590" s="30">
        <v>0</v>
      </c>
      <c r="H590" s="20">
        <v>4</v>
      </c>
      <c r="I590" s="20">
        <v>127</v>
      </c>
      <c r="J590" s="34" t="s">
        <v>28</v>
      </c>
      <c r="K590" s="20">
        <v>110</v>
      </c>
      <c r="L590" s="20" t="s">
        <v>19</v>
      </c>
      <c r="M590" s="20">
        <v>29</v>
      </c>
      <c r="N590" s="33" t="s">
        <v>27</v>
      </c>
      <c r="O590" s="34" t="s">
        <v>722</v>
      </c>
      <c r="P590" s="32">
        <v>2708</v>
      </c>
      <c r="Q590" s="35"/>
      <c r="R590" s="12" t="s">
        <v>167</v>
      </c>
      <c r="S590" s="35"/>
      <c r="T590" s="47" t="s">
        <v>626</v>
      </c>
      <c r="U590" s="216">
        <f t="shared" si="11"/>
        <v>2817</v>
      </c>
      <c r="V590" s="20">
        <v>88.6</v>
      </c>
      <c r="W590" s="20">
        <v>0.81</v>
      </c>
      <c r="X590" s="29">
        <v>0.38</v>
      </c>
      <c r="Y590" s="20">
        <v>0.39</v>
      </c>
      <c r="Z590" s="114" t="s">
        <v>805</v>
      </c>
    </row>
    <row r="591" spans="1:34" s="20" customFormat="1" x14ac:dyDescent="0.25">
      <c r="A591" s="47">
        <v>34864</v>
      </c>
      <c r="B591" s="20" t="s">
        <v>23</v>
      </c>
      <c r="C591" s="20">
        <v>7</v>
      </c>
      <c r="D591" s="20" t="s">
        <v>449</v>
      </c>
      <c r="E591" s="29">
        <v>697.53</v>
      </c>
      <c r="F591" s="29">
        <v>1156.3499999999999</v>
      </c>
      <c r="G591" s="30">
        <v>0</v>
      </c>
      <c r="H591" s="20">
        <v>4</v>
      </c>
      <c r="I591" s="20">
        <v>142</v>
      </c>
      <c r="J591" s="34" t="s">
        <v>28</v>
      </c>
      <c r="K591" s="20">
        <v>79</v>
      </c>
      <c r="L591" s="20" t="s">
        <v>19</v>
      </c>
      <c r="M591" s="20">
        <v>19</v>
      </c>
      <c r="N591" s="33" t="s">
        <v>27</v>
      </c>
      <c r="O591" s="34" t="s">
        <v>722</v>
      </c>
      <c r="P591" s="32">
        <v>2704</v>
      </c>
      <c r="Q591" s="35"/>
      <c r="R591" s="12" t="s">
        <v>179</v>
      </c>
      <c r="S591" s="35"/>
      <c r="T591" s="47" t="s">
        <v>627</v>
      </c>
      <c r="U591" s="216">
        <f t="shared" si="11"/>
        <v>2782</v>
      </c>
      <c r="V591" s="20">
        <v>90.2</v>
      </c>
      <c r="W591" s="20">
        <v>1.1399999999999999</v>
      </c>
      <c r="X591" s="29">
        <v>1.1000000000000001</v>
      </c>
      <c r="Y591" s="20">
        <v>1.07</v>
      </c>
      <c r="Z591" s="87" t="s">
        <v>806</v>
      </c>
      <c r="AA591" s="20" t="s">
        <v>189</v>
      </c>
    </row>
    <row r="592" spans="1:34" s="20" customFormat="1" x14ac:dyDescent="0.25">
      <c r="A592" s="47">
        <v>34809</v>
      </c>
      <c r="B592" s="20" t="s">
        <v>23</v>
      </c>
      <c r="C592" s="20">
        <v>7</v>
      </c>
      <c r="D592" s="20" t="s">
        <v>325</v>
      </c>
      <c r="E592" s="29">
        <v>697.74</v>
      </c>
      <c r="F592" s="29">
        <v>1154.77</v>
      </c>
      <c r="G592" s="30">
        <v>0</v>
      </c>
      <c r="H592" s="20">
        <v>4</v>
      </c>
      <c r="I592" s="20">
        <v>226</v>
      </c>
      <c r="J592" s="34" t="s">
        <v>28</v>
      </c>
      <c r="K592" s="20">
        <v>132</v>
      </c>
      <c r="L592" s="43" t="s">
        <v>27</v>
      </c>
      <c r="M592" s="20">
        <v>18</v>
      </c>
      <c r="N592" s="33" t="s">
        <v>27</v>
      </c>
      <c r="O592" s="34" t="s">
        <v>722</v>
      </c>
      <c r="P592" s="32">
        <v>2688</v>
      </c>
      <c r="Q592" s="35"/>
      <c r="R592" s="12" t="s">
        <v>223</v>
      </c>
      <c r="S592" s="35"/>
      <c r="T592" s="47" t="s">
        <v>628</v>
      </c>
      <c r="U592" s="216">
        <f t="shared" si="11"/>
        <v>2819</v>
      </c>
      <c r="V592" s="20">
        <v>98.6</v>
      </c>
      <c r="W592" s="20">
        <v>0.75</v>
      </c>
      <c r="X592" s="29">
        <v>0.36</v>
      </c>
      <c r="Y592" s="20">
        <v>0.28999999999999998</v>
      </c>
      <c r="Z592" s="114" t="s">
        <v>805</v>
      </c>
    </row>
    <row r="593" spans="1:34" s="20" customFormat="1" x14ac:dyDescent="0.25">
      <c r="A593" s="47">
        <v>34767</v>
      </c>
      <c r="B593" s="20" t="s">
        <v>23</v>
      </c>
      <c r="C593" s="20">
        <v>7</v>
      </c>
      <c r="D593" s="20" t="s">
        <v>340</v>
      </c>
      <c r="E593" s="29">
        <v>697.98</v>
      </c>
      <c r="F593" s="29">
        <v>1151.98</v>
      </c>
      <c r="G593" s="30">
        <v>0</v>
      </c>
      <c r="H593" s="20">
        <v>2</v>
      </c>
      <c r="I593" s="20">
        <v>122</v>
      </c>
      <c r="J593" s="34" t="s">
        <v>28</v>
      </c>
      <c r="K593" s="20">
        <v>132</v>
      </c>
      <c r="L593" s="43" t="s">
        <v>27</v>
      </c>
      <c r="M593" s="20">
        <v>15</v>
      </c>
      <c r="N593" s="34" t="s">
        <v>123</v>
      </c>
      <c r="O593" s="33" t="s">
        <v>27</v>
      </c>
      <c r="P593" s="32">
        <v>2689</v>
      </c>
      <c r="Q593" s="35"/>
      <c r="R593" s="12" t="s">
        <v>223</v>
      </c>
      <c r="S593" s="35"/>
      <c r="T593" s="47" t="s">
        <v>628</v>
      </c>
      <c r="U593" s="216">
        <f t="shared" si="11"/>
        <v>2820</v>
      </c>
      <c r="V593" s="20">
        <v>102.5</v>
      </c>
      <c r="W593" s="20">
        <v>0.78</v>
      </c>
      <c r="X593" s="29">
        <v>0.38</v>
      </c>
      <c r="Y593" s="20">
        <v>0.24</v>
      </c>
      <c r="Z593" s="114" t="s">
        <v>805</v>
      </c>
    </row>
    <row r="594" spans="1:34" s="20" customFormat="1" x14ac:dyDescent="0.25">
      <c r="A594" s="47">
        <v>34779</v>
      </c>
      <c r="B594" s="20" t="s">
        <v>23</v>
      </c>
      <c r="C594" s="20">
        <v>7</v>
      </c>
      <c r="D594" s="20" t="s">
        <v>450</v>
      </c>
      <c r="E594" s="29">
        <v>697.95</v>
      </c>
      <c r="F594" s="29">
        <v>1153.73</v>
      </c>
      <c r="G594" s="30">
        <v>0</v>
      </c>
      <c r="H594" s="20">
        <v>4</v>
      </c>
      <c r="I594" s="20">
        <v>157</v>
      </c>
      <c r="J594" s="34" t="s">
        <v>28</v>
      </c>
      <c r="K594" s="20">
        <v>75</v>
      </c>
      <c r="L594" s="20" t="s">
        <v>19</v>
      </c>
      <c r="M594" s="20">
        <v>15</v>
      </c>
      <c r="N594" s="33" t="s">
        <v>27</v>
      </c>
      <c r="O594" s="34" t="s">
        <v>722</v>
      </c>
      <c r="P594" s="32">
        <v>2725</v>
      </c>
      <c r="Q594" s="35"/>
      <c r="R594" s="12" t="s">
        <v>131</v>
      </c>
      <c r="S594" s="35"/>
      <c r="T594" s="47" t="s">
        <v>616</v>
      </c>
      <c r="U594" s="216">
        <f t="shared" si="11"/>
        <v>2799</v>
      </c>
      <c r="V594" s="20">
        <v>95.8</v>
      </c>
      <c r="W594" s="20">
        <v>1.28</v>
      </c>
      <c r="X594" s="29">
        <v>1.22</v>
      </c>
      <c r="Y594" s="20">
        <v>1.24</v>
      </c>
      <c r="Z594" s="87" t="s">
        <v>806</v>
      </c>
      <c r="AA594" s="20" t="s">
        <v>753</v>
      </c>
    </row>
    <row r="595" spans="1:34" s="20" customFormat="1" x14ac:dyDescent="0.25">
      <c r="A595" s="47">
        <v>34863</v>
      </c>
      <c r="B595" s="20" t="s">
        <v>23</v>
      </c>
      <c r="C595" s="20">
        <v>7</v>
      </c>
      <c r="D595" s="20" t="s">
        <v>449</v>
      </c>
      <c r="E595" s="29">
        <v>697.84</v>
      </c>
      <c r="F595" s="29">
        <v>1156.0899999999999</v>
      </c>
      <c r="G595" s="30">
        <v>0</v>
      </c>
      <c r="H595" s="20">
        <v>4</v>
      </c>
      <c r="I595" s="20">
        <v>157</v>
      </c>
      <c r="J595" s="34" t="s">
        <v>28</v>
      </c>
      <c r="K595" s="20">
        <v>98</v>
      </c>
      <c r="L595" s="20" t="s">
        <v>19</v>
      </c>
      <c r="M595" s="20">
        <v>16</v>
      </c>
      <c r="N595" s="33" t="s">
        <v>27</v>
      </c>
      <c r="O595" s="34" t="s">
        <v>722</v>
      </c>
      <c r="P595" s="32">
        <v>2725</v>
      </c>
      <c r="Q595" s="35"/>
      <c r="R595" s="12" t="s">
        <v>131</v>
      </c>
      <c r="S595" s="35"/>
      <c r="T595" s="47" t="s">
        <v>616</v>
      </c>
      <c r="U595" s="216">
        <f t="shared" si="11"/>
        <v>2822</v>
      </c>
      <c r="V595" s="20">
        <v>99.5</v>
      </c>
      <c r="W595" s="20">
        <v>1.02</v>
      </c>
      <c r="X595" s="29">
        <v>0.92</v>
      </c>
      <c r="Y595" s="20">
        <v>1.0900000000000001</v>
      </c>
      <c r="Z595" s="87" t="s">
        <v>807</v>
      </c>
      <c r="AA595" s="20" t="s">
        <v>753</v>
      </c>
    </row>
    <row r="596" spans="1:34" x14ac:dyDescent="0.25">
      <c r="V596" s="23">
        <f>COUNT(V581:V595)</f>
        <v>15</v>
      </c>
      <c r="W596" s="23">
        <f>AVERAGE(W581:W595)</f>
        <v>1.1340000000000001</v>
      </c>
    </row>
    <row r="597" spans="1:34" s="14" customFormat="1" x14ac:dyDescent="0.25">
      <c r="A597" s="13" t="s">
        <v>621</v>
      </c>
      <c r="B597" s="8"/>
      <c r="D597" s="8"/>
      <c r="E597" s="15"/>
      <c r="F597" s="15"/>
      <c r="G597" s="8"/>
      <c r="H597" s="8"/>
      <c r="I597" s="8"/>
      <c r="J597" s="8"/>
      <c r="K597" s="8"/>
      <c r="L597" s="8"/>
      <c r="M597" s="8"/>
      <c r="N597" s="16"/>
      <c r="O597" s="8"/>
      <c r="P597" s="8"/>
      <c r="Q597" s="18"/>
      <c r="R597" s="18"/>
      <c r="S597" s="18"/>
      <c r="T597" s="8"/>
      <c r="U597" s="18"/>
      <c r="V597" s="17"/>
      <c r="W597" s="8"/>
      <c r="X597" s="15"/>
      <c r="Y597" s="8"/>
      <c r="Z597" s="113"/>
      <c r="AC597" s="8"/>
      <c r="AH597" s="8"/>
    </row>
    <row r="598" spans="1:34" s="20" customFormat="1" x14ac:dyDescent="0.25">
      <c r="A598" s="47">
        <v>35064</v>
      </c>
      <c r="B598" s="20" t="s">
        <v>23</v>
      </c>
      <c r="C598" s="20">
        <v>7</v>
      </c>
      <c r="D598" s="20" t="s">
        <v>458</v>
      </c>
      <c r="E598" s="29">
        <v>697.43</v>
      </c>
      <c r="F598" s="29">
        <v>1162.6099999999999</v>
      </c>
      <c r="G598" s="30">
        <v>0</v>
      </c>
      <c r="H598" s="20">
        <v>4</v>
      </c>
      <c r="I598" s="20">
        <v>79</v>
      </c>
      <c r="J598" s="34" t="s">
        <v>10</v>
      </c>
      <c r="K598" s="20">
        <v>42</v>
      </c>
      <c r="L598" s="20" t="s">
        <v>19</v>
      </c>
      <c r="M598" s="20">
        <v>10</v>
      </c>
      <c r="N598" s="33" t="s">
        <v>27</v>
      </c>
      <c r="O598" s="34" t="s">
        <v>24</v>
      </c>
      <c r="P598" s="32">
        <v>2719</v>
      </c>
      <c r="Q598" s="35"/>
      <c r="R598" s="12" t="s">
        <v>126</v>
      </c>
      <c r="S598" s="35"/>
      <c r="T598" s="55" t="s">
        <v>558</v>
      </c>
      <c r="U598" s="216">
        <f t="shared" ref="U598:U617" si="12">P598+K598-1</f>
        <v>2760</v>
      </c>
      <c r="V598" s="22">
        <v>68.3</v>
      </c>
      <c r="W598" s="22">
        <v>1.63</v>
      </c>
      <c r="X598" s="49">
        <v>1.42</v>
      </c>
      <c r="Y598" s="22">
        <v>1.58</v>
      </c>
      <c r="Z598" s="122" t="s">
        <v>806</v>
      </c>
      <c r="AA598" s="34" t="s">
        <v>459</v>
      </c>
    </row>
    <row r="599" spans="1:34" s="20" customFormat="1" x14ac:dyDescent="0.25">
      <c r="A599" s="47">
        <v>34949</v>
      </c>
      <c r="B599" s="20" t="s">
        <v>23</v>
      </c>
      <c r="C599" s="20">
        <v>7</v>
      </c>
      <c r="D599" s="20" t="s">
        <v>370</v>
      </c>
      <c r="E599" s="29">
        <v>697.83</v>
      </c>
      <c r="F599" s="29">
        <v>1158.6199999999999</v>
      </c>
      <c r="G599" s="30">
        <v>0</v>
      </c>
      <c r="H599" s="20">
        <v>8</v>
      </c>
      <c r="I599" s="20">
        <v>154</v>
      </c>
      <c r="J599" s="34" t="s">
        <v>10</v>
      </c>
      <c r="K599" s="20">
        <v>39</v>
      </c>
      <c r="L599" s="20" t="s">
        <v>19</v>
      </c>
      <c r="M599" s="20">
        <v>15</v>
      </c>
      <c r="N599" s="33" t="s">
        <v>27</v>
      </c>
      <c r="O599" s="34" t="s">
        <v>24</v>
      </c>
      <c r="P599" s="32">
        <v>2719</v>
      </c>
      <c r="Q599" s="35"/>
      <c r="R599" s="12" t="s">
        <v>126</v>
      </c>
      <c r="S599" s="35"/>
      <c r="T599" s="47" t="s">
        <v>558</v>
      </c>
      <c r="U599" s="216">
        <f t="shared" si="12"/>
        <v>2757</v>
      </c>
      <c r="V599" s="20">
        <v>71</v>
      </c>
      <c r="W599" s="20">
        <v>1.82</v>
      </c>
      <c r="X599" s="29">
        <v>1.1000000000000001</v>
      </c>
      <c r="Y599" s="20">
        <v>1.69</v>
      </c>
      <c r="Z599" s="122" t="s">
        <v>806</v>
      </c>
      <c r="AA599" s="34" t="s">
        <v>459</v>
      </c>
    </row>
    <row r="600" spans="1:34" s="20" customFormat="1" x14ac:dyDescent="0.25">
      <c r="A600" s="47">
        <v>34920</v>
      </c>
      <c r="B600" s="20" t="s">
        <v>23</v>
      </c>
      <c r="C600" s="20">
        <v>7</v>
      </c>
      <c r="D600" s="20" t="s">
        <v>457</v>
      </c>
      <c r="E600" s="29">
        <v>695.37</v>
      </c>
      <c r="F600" s="29">
        <v>1158.5</v>
      </c>
      <c r="G600" s="30">
        <v>0</v>
      </c>
      <c r="H600" s="20">
        <v>8</v>
      </c>
      <c r="I600" s="20">
        <v>153</v>
      </c>
      <c r="J600" s="34" t="s">
        <v>10</v>
      </c>
      <c r="K600" s="20">
        <v>38</v>
      </c>
      <c r="L600" s="20" t="s">
        <v>19</v>
      </c>
      <c r="M600" s="20">
        <v>16</v>
      </c>
      <c r="N600" s="33" t="s">
        <v>27</v>
      </c>
      <c r="O600" s="34" t="s">
        <v>24</v>
      </c>
      <c r="P600" s="32">
        <v>2719</v>
      </c>
      <c r="Q600" s="35"/>
      <c r="R600" s="12" t="s">
        <v>126</v>
      </c>
      <c r="S600" s="35"/>
      <c r="T600" s="47" t="s">
        <v>558</v>
      </c>
      <c r="U600" s="216">
        <f t="shared" si="12"/>
        <v>2756</v>
      </c>
      <c r="V600" s="20">
        <v>70.599999999999994</v>
      </c>
      <c r="W600" s="20">
        <v>1.86</v>
      </c>
      <c r="X600" s="29">
        <v>1.51</v>
      </c>
      <c r="Y600" s="20">
        <v>1.77</v>
      </c>
      <c r="Z600" s="122" t="s">
        <v>806</v>
      </c>
      <c r="AA600" s="34" t="s">
        <v>964</v>
      </c>
    </row>
    <row r="601" spans="1:34" s="20" customFormat="1" x14ac:dyDescent="0.25">
      <c r="A601" s="47">
        <v>35023</v>
      </c>
      <c r="B601" s="20" t="s">
        <v>23</v>
      </c>
      <c r="C601" s="20">
        <v>7</v>
      </c>
      <c r="D601" s="20" t="s">
        <v>96</v>
      </c>
      <c r="E601" s="29">
        <v>695.16</v>
      </c>
      <c r="F601" s="29">
        <v>1160.32</v>
      </c>
      <c r="G601" s="30">
        <v>0</v>
      </c>
      <c r="H601" s="20">
        <v>8</v>
      </c>
      <c r="I601" s="20">
        <v>154</v>
      </c>
      <c r="J601" s="34" t="s">
        <v>10</v>
      </c>
      <c r="K601" s="20">
        <v>38</v>
      </c>
      <c r="L601" s="20" t="s">
        <v>19</v>
      </c>
      <c r="M601" s="20">
        <v>14</v>
      </c>
      <c r="N601" s="33" t="s">
        <v>27</v>
      </c>
      <c r="O601" s="34" t="s">
        <v>24</v>
      </c>
      <c r="P601" s="32">
        <v>2719</v>
      </c>
      <c r="Q601" s="35"/>
      <c r="R601" s="12" t="s">
        <v>126</v>
      </c>
      <c r="S601" s="35"/>
      <c r="T601" s="47" t="s">
        <v>558</v>
      </c>
      <c r="U601" s="216">
        <f t="shared" si="12"/>
        <v>2756</v>
      </c>
      <c r="V601" s="20">
        <v>65.5</v>
      </c>
      <c r="W601" s="20">
        <v>1.72</v>
      </c>
      <c r="X601" s="29">
        <v>1.29</v>
      </c>
      <c r="Y601" s="20">
        <v>1.1499999999999999</v>
      </c>
      <c r="Z601" s="122" t="s">
        <v>806</v>
      </c>
      <c r="AA601" s="34" t="s">
        <v>125</v>
      </c>
    </row>
    <row r="602" spans="1:34" s="20" customFormat="1" x14ac:dyDescent="0.25">
      <c r="A602" s="47">
        <v>35001</v>
      </c>
      <c r="B602" s="20" t="s">
        <v>23</v>
      </c>
      <c r="C602" s="20">
        <v>7</v>
      </c>
      <c r="D602" s="20" t="s">
        <v>94</v>
      </c>
      <c r="E602" s="29">
        <v>697.69</v>
      </c>
      <c r="F602" s="29">
        <v>1160.73</v>
      </c>
      <c r="G602" s="30">
        <v>0</v>
      </c>
      <c r="H602" s="20">
        <v>8</v>
      </c>
      <c r="I602" s="20">
        <v>154</v>
      </c>
      <c r="J602" s="34" t="s">
        <v>10</v>
      </c>
      <c r="K602" s="20">
        <v>37</v>
      </c>
      <c r="L602" s="20" t="s">
        <v>19</v>
      </c>
      <c r="M602" s="20">
        <v>11</v>
      </c>
      <c r="N602" s="33" t="s">
        <v>27</v>
      </c>
      <c r="O602" s="34" t="s">
        <v>722</v>
      </c>
      <c r="P602" s="32">
        <v>2719</v>
      </c>
      <c r="Q602" s="35"/>
      <c r="R602" s="12" t="s">
        <v>126</v>
      </c>
      <c r="S602" s="35"/>
      <c r="T602" s="47" t="s">
        <v>558</v>
      </c>
      <c r="U602" s="216">
        <f t="shared" si="12"/>
        <v>2755</v>
      </c>
      <c r="V602" s="20">
        <v>75.7</v>
      </c>
      <c r="W602" s="20">
        <v>2.0499999999999998</v>
      </c>
      <c r="X602" s="29">
        <v>1.43</v>
      </c>
      <c r="Y602" s="20">
        <v>1.6</v>
      </c>
      <c r="Z602" s="87" t="s">
        <v>808</v>
      </c>
      <c r="AA602" s="34" t="s">
        <v>460</v>
      </c>
    </row>
    <row r="603" spans="1:34" s="20" customFormat="1" x14ac:dyDescent="0.25">
      <c r="A603" s="47">
        <v>35084</v>
      </c>
      <c r="B603" s="20" t="s">
        <v>23</v>
      </c>
      <c r="C603" s="20">
        <v>7</v>
      </c>
      <c r="D603" s="20" t="s">
        <v>456</v>
      </c>
      <c r="E603" s="29">
        <v>694.48</v>
      </c>
      <c r="F603" s="29">
        <v>1162.31</v>
      </c>
      <c r="G603" s="30">
        <v>0</v>
      </c>
      <c r="H603" s="20">
        <v>8</v>
      </c>
      <c r="I603" s="20">
        <v>50</v>
      </c>
      <c r="J603" s="34" t="s">
        <v>28</v>
      </c>
      <c r="K603" s="20">
        <v>32</v>
      </c>
      <c r="L603" s="20" t="s">
        <v>19</v>
      </c>
      <c r="M603" s="20">
        <v>15</v>
      </c>
      <c r="N603" s="33" t="s">
        <v>27</v>
      </c>
      <c r="O603" s="34" t="s">
        <v>722</v>
      </c>
      <c r="P603" s="32">
        <v>2718</v>
      </c>
      <c r="Q603" s="35"/>
      <c r="R603" s="12" t="s">
        <v>313</v>
      </c>
      <c r="S603" s="35"/>
      <c r="T603" s="47" t="s">
        <v>558</v>
      </c>
      <c r="U603" s="216">
        <f t="shared" si="12"/>
        <v>2749</v>
      </c>
      <c r="V603" s="20">
        <v>37</v>
      </c>
      <c r="W603" s="20">
        <v>1.1499999999999999</v>
      </c>
      <c r="X603" s="29">
        <v>0.9</v>
      </c>
      <c r="Y603" s="20">
        <v>0.96</v>
      </c>
      <c r="Z603" s="87" t="s">
        <v>807</v>
      </c>
      <c r="AA603" s="2"/>
    </row>
    <row r="604" spans="1:34" s="20" customFormat="1" x14ac:dyDescent="0.25">
      <c r="A604" s="47">
        <v>35085</v>
      </c>
      <c r="B604" s="20" t="s">
        <v>23</v>
      </c>
      <c r="C604" s="20">
        <v>7</v>
      </c>
      <c r="D604" s="20" t="s">
        <v>456</v>
      </c>
      <c r="E604" s="29">
        <v>694.67</v>
      </c>
      <c r="F604" s="29">
        <v>1162.32</v>
      </c>
      <c r="G604" s="30">
        <v>0</v>
      </c>
      <c r="H604" s="20">
        <v>4</v>
      </c>
      <c r="I604" s="20">
        <v>142</v>
      </c>
      <c r="J604" s="34" t="s">
        <v>28</v>
      </c>
      <c r="K604" s="20">
        <v>52</v>
      </c>
      <c r="L604" s="20" t="s">
        <v>19</v>
      </c>
      <c r="M604" s="20">
        <v>16</v>
      </c>
      <c r="N604" s="33" t="s">
        <v>27</v>
      </c>
      <c r="O604" s="34" t="s">
        <v>722</v>
      </c>
      <c r="P604" s="32">
        <v>2708</v>
      </c>
      <c r="Q604" s="35"/>
      <c r="R604" s="12" t="s">
        <v>167</v>
      </c>
      <c r="S604" s="35"/>
      <c r="T604" s="47" t="s">
        <v>629</v>
      </c>
      <c r="U604" s="216">
        <f t="shared" si="12"/>
        <v>2759</v>
      </c>
      <c r="V604" s="20">
        <v>92.8</v>
      </c>
      <c r="W604" s="20">
        <v>1.79</v>
      </c>
      <c r="X604" s="29">
        <v>0.98</v>
      </c>
      <c r="Y604" s="20">
        <v>1.02</v>
      </c>
      <c r="Z604" s="87" t="s">
        <v>807</v>
      </c>
      <c r="AA604" s="2"/>
    </row>
    <row r="605" spans="1:34" s="20" customFormat="1" x14ac:dyDescent="0.25">
      <c r="A605" s="47">
        <v>35065</v>
      </c>
      <c r="B605" s="20" t="s">
        <v>23</v>
      </c>
      <c r="C605" s="20">
        <v>7</v>
      </c>
      <c r="D605" s="20" t="s">
        <v>458</v>
      </c>
      <c r="E605" s="29">
        <v>697.1</v>
      </c>
      <c r="F605" s="29">
        <v>1162.5899999999999</v>
      </c>
      <c r="G605" s="30">
        <v>0</v>
      </c>
      <c r="H605" s="20">
        <v>4</v>
      </c>
      <c r="I605" s="20">
        <v>88</v>
      </c>
      <c r="J605" s="34" t="s">
        <v>28</v>
      </c>
      <c r="K605" s="20">
        <v>56</v>
      </c>
      <c r="L605" s="20" t="s">
        <v>19</v>
      </c>
      <c r="M605" s="20">
        <v>18</v>
      </c>
      <c r="N605" s="33" t="s">
        <v>27</v>
      </c>
      <c r="O605" s="34" t="s">
        <v>722</v>
      </c>
      <c r="P605" s="32">
        <v>2709</v>
      </c>
      <c r="Q605" s="35"/>
      <c r="R605" s="12" t="s">
        <v>252</v>
      </c>
      <c r="S605" s="35"/>
      <c r="T605" s="47" t="s">
        <v>629</v>
      </c>
      <c r="U605" s="216">
        <f t="shared" si="12"/>
        <v>2764</v>
      </c>
      <c r="V605" s="20">
        <v>73.2</v>
      </c>
      <c r="W605" s="20">
        <v>1.31</v>
      </c>
      <c r="X605" s="29">
        <v>0.7</v>
      </c>
      <c r="Y605" s="20">
        <v>0.82</v>
      </c>
      <c r="Z605" s="87" t="s">
        <v>806</v>
      </c>
      <c r="AA605" s="2"/>
    </row>
    <row r="606" spans="1:34" s="20" customFormat="1" x14ac:dyDescent="0.25">
      <c r="A606" s="47">
        <v>35043</v>
      </c>
      <c r="B606" s="20" t="s">
        <v>23</v>
      </c>
      <c r="C606" s="20">
        <v>7</v>
      </c>
      <c r="D606" s="20" t="s">
        <v>451</v>
      </c>
      <c r="E606" s="29">
        <v>696.11</v>
      </c>
      <c r="F606" s="29">
        <v>1161.1400000000001</v>
      </c>
      <c r="G606" s="30">
        <v>0</v>
      </c>
      <c r="H606" s="20">
        <v>4</v>
      </c>
      <c r="I606" s="20">
        <v>180</v>
      </c>
      <c r="J606" s="34" t="s">
        <v>28</v>
      </c>
      <c r="K606" s="20">
        <v>45</v>
      </c>
      <c r="L606" s="20" t="s">
        <v>19</v>
      </c>
      <c r="M606" s="20">
        <v>14</v>
      </c>
      <c r="N606" s="33" t="s">
        <v>27</v>
      </c>
      <c r="O606" s="34" t="s">
        <v>722</v>
      </c>
      <c r="P606" s="32">
        <v>2704</v>
      </c>
      <c r="Q606" s="35"/>
      <c r="R606" s="12" t="s">
        <v>179</v>
      </c>
      <c r="S606" s="35"/>
      <c r="T606" s="47" t="s">
        <v>630</v>
      </c>
      <c r="U606" s="216">
        <f t="shared" si="12"/>
        <v>2748</v>
      </c>
      <c r="V606" s="20">
        <v>99.3</v>
      </c>
      <c r="W606" s="20">
        <v>2.21</v>
      </c>
      <c r="X606" s="29">
        <v>1.58</v>
      </c>
      <c r="Y606" s="20">
        <v>1.98</v>
      </c>
      <c r="Z606" s="87" t="s">
        <v>808</v>
      </c>
      <c r="AA606" s="2"/>
    </row>
    <row r="607" spans="1:34" s="20" customFormat="1" x14ac:dyDescent="0.25">
      <c r="A607" s="47">
        <v>35044</v>
      </c>
      <c r="B607" s="20" t="s">
        <v>23</v>
      </c>
      <c r="C607" s="20">
        <v>7</v>
      </c>
      <c r="D607" s="20" t="s">
        <v>451</v>
      </c>
      <c r="E607" s="29">
        <v>696.59</v>
      </c>
      <c r="F607" s="29">
        <v>1161.33</v>
      </c>
      <c r="G607" s="30">
        <v>0</v>
      </c>
      <c r="H607" s="20">
        <v>4</v>
      </c>
      <c r="I607" s="20">
        <v>56</v>
      </c>
      <c r="J607" s="34" t="s">
        <v>10</v>
      </c>
      <c r="K607" s="20">
        <v>24</v>
      </c>
      <c r="L607" s="20" t="s">
        <v>19</v>
      </c>
      <c r="M607" s="20">
        <v>11</v>
      </c>
      <c r="N607" s="33" t="s">
        <v>27</v>
      </c>
      <c r="O607" s="34" t="s">
        <v>722</v>
      </c>
      <c r="P607" s="32">
        <v>2704</v>
      </c>
      <c r="Q607" s="35"/>
      <c r="R607" s="12" t="s">
        <v>179</v>
      </c>
      <c r="S607" s="35"/>
      <c r="T607" s="47" t="s">
        <v>630</v>
      </c>
      <c r="U607" s="216">
        <f t="shared" si="12"/>
        <v>2727</v>
      </c>
      <c r="V607" s="20">
        <v>60.3</v>
      </c>
      <c r="W607" s="20">
        <v>2.5099999999999998</v>
      </c>
      <c r="X607" s="29">
        <v>2.4500000000000002</v>
      </c>
      <c r="Y607" s="20">
        <v>2.38</v>
      </c>
      <c r="Z607" s="87" t="s">
        <v>809</v>
      </c>
      <c r="AA607" s="2"/>
    </row>
    <row r="608" spans="1:34" s="20" customFormat="1" x14ac:dyDescent="0.25">
      <c r="A608" s="47">
        <v>34979</v>
      </c>
      <c r="B608" s="20" t="s">
        <v>23</v>
      </c>
      <c r="C608" s="20">
        <v>7</v>
      </c>
      <c r="D608" s="20" t="s">
        <v>374</v>
      </c>
      <c r="E608" s="29">
        <v>696.66</v>
      </c>
      <c r="F608" s="29">
        <v>1159.99</v>
      </c>
      <c r="G608" s="30">
        <v>0</v>
      </c>
      <c r="H608" s="20">
        <v>4</v>
      </c>
      <c r="I608" s="20">
        <v>265</v>
      </c>
      <c r="J608" s="34" t="s">
        <v>28</v>
      </c>
      <c r="K608" s="20">
        <v>107</v>
      </c>
      <c r="L608" s="43" t="s">
        <v>27</v>
      </c>
      <c r="M608" s="20">
        <v>16</v>
      </c>
      <c r="N608" s="33" t="s">
        <v>27</v>
      </c>
      <c r="O608" s="34" t="s">
        <v>722</v>
      </c>
      <c r="P608" s="32">
        <v>2688</v>
      </c>
      <c r="Q608" s="35"/>
      <c r="R608" s="12" t="s">
        <v>223</v>
      </c>
      <c r="S608" s="35"/>
      <c r="T608" s="47" t="s">
        <v>631</v>
      </c>
      <c r="U608" s="216">
        <f t="shared" si="12"/>
        <v>2794</v>
      </c>
      <c r="V608" s="20">
        <v>113.3</v>
      </c>
      <c r="W608" s="20">
        <v>1.06</v>
      </c>
      <c r="X608" s="29">
        <v>0.95</v>
      </c>
      <c r="Y608" s="20">
        <v>1.03</v>
      </c>
      <c r="Z608" s="87" t="s">
        <v>807</v>
      </c>
      <c r="AA608" s="2"/>
    </row>
    <row r="609" spans="1:236" s="20" customFormat="1" x14ac:dyDescent="0.25">
      <c r="A609" s="47">
        <v>35078</v>
      </c>
      <c r="B609" s="20" t="s">
        <v>23</v>
      </c>
      <c r="C609" s="20">
        <v>7</v>
      </c>
      <c r="D609" s="20" t="s">
        <v>104</v>
      </c>
      <c r="E609" s="29">
        <v>696.07</v>
      </c>
      <c r="F609" s="29">
        <v>1162.3499999999999</v>
      </c>
      <c r="G609" s="30">
        <v>0</v>
      </c>
      <c r="H609" s="20">
        <v>2</v>
      </c>
      <c r="I609" s="20">
        <v>113</v>
      </c>
      <c r="J609" s="34" t="s">
        <v>28</v>
      </c>
      <c r="K609" s="20">
        <v>71</v>
      </c>
      <c r="L609" s="43" t="s">
        <v>27</v>
      </c>
      <c r="M609" s="20">
        <v>18</v>
      </c>
      <c r="N609" s="33" t="s">
        <v>27</v>
      </c>
      <c r="O609" s="34" t="s">
        <v>722</v>
      </c>
      <c r="P609" s="32">
        <v>2688</v>
      </c>
      <c r="Q609" s="35"/>
      <c r="R609" s="12" t="s">
        <v>223</v>
      </c>
      <c r="S609" s="35"/>
      <c r="T609" s="47" t="s">
        <v>631</v>
      </c>
      <c r="U609" s="216">
        <f t="shared" si="12"/>
        <v>2758</v>
      </c>
      <c r="V609" s="20">
        <v>103.2</v>
      </c>
      <c r="W609" s="20">
        <v>1.45</v>
      </c>
      <c r="X609" s="29">
        <v>1.26</v>
      </c>
      <c r="Y609" s="20">
        <v>1.1100000000000001</v>
      </c>
      <c r="Z609" s="122" t="s">
        <v>806</v>
      </c>
      <c r="AA609" s="2"/>
    </row>
    <row r="610" spans="1:236" s="20" customFormat="1" x14ac:dyDescent="0.25">
      <c r="A610" s="55">
        <v>34934</v>
      </c>
      <c r="B610" s="22" t="s">
        <v>23</v>
      </c>
      <c r="C610" s="22">
        <v>7</v>
      </c>
      <c r="D610" s="22" t="s">
        <v>90</v>
      </c>
      <c r="E610" s="49">
        <v>696.77</v>
      </c>
      <c r="F610" s="49">
        <v>1158.68</v>
      </c>
      <c r="G610" s="50">
        <v>0</v>
      </c>
      <c r="H610" s="22">
        <v>4</v>
      </c>
      <c r="I610" s="22">
        <v>157</v>
      </c>
      <c r="J610" s="52" t="s">
        <v>28</v>
      </c>
      <c r="K610" s="22">
        <v>47</v>
      </c>
      <c r="L610" s="22" t="s">
        <v>19</v>
      </c>
      <c r="M610" s="22">
        <v>8</v>
      </c>
      <c r="N610" s="52" t="s">
        <v>414</v>
      </c>
      <c r="O610" s="54" t="s">
        <v>27</v>
      </c>
      <c r="P610" s="51">
        <v>2704</v>
      </c>
      <c r="Q610" s="53"/>
      <c r="R610" s="130" t="s">
        <v>210</v>
      </c>
      <c r="S610" s="35" t="s">
        <v>223</v>
      </c>
      <c r="T610" s="55" t="s">
        <v>631</v>
      </c>
      <c r="U610" s="216">
        <f t="shared" si="12"/>
        <v>2750</v>
      </c>
      <c r="V610" s="22">
        <v>117.8</v>
      </c>
      <c r="W610" s="22">
        <v>2.5099999999999998</v>
      </c>
      <c r="X610" s="49">
        <v>3.75</v>
      </c>
      <c r="Y610" s="22">
        <v>3.13</v>
      </c>
      <c r="Z610" s="122" t="s">
        <v>810</v>
      </c>
      <c r="AA610" s="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  <c r="HZ610" s="22"/>
      <c r="IA610" s="22"/>
      <c r="IB610" s="22"/>
    </row>
    <row r="611" spans="1:236" s="20" customFormat="1" x14ac:dyDescent="0.25">
      <c r="A611" s="47">
        <v>34977</v>
      </c>
      <c r="B611" s="20" t="s">
        <v>23</v>
      </c>
      <c r="C611" s="20">
        <v>7</v>
      </c>
      <c r="D611" s="20" t="s">
        <v>374</v>
      </c>
      <c r="E611" s="29">
        <v>696.87</v>
      </c>
      <c r="F611" s="29">
        <v>1159.6300000000001</v>
      </c>
      <c r="G611" s="30">
        <v>0</v>
      </c>
      <c r="H611" s="20">
        <v>13</v>
      </c>
      <c r="I611" s="20">
        <v>92</v>
      </c>
      <c r="J611" s="34" t="s">
        <v>28</v>
      </c>
      <c r="K611" s="20">
        <v>70</v>
      </c>
      <c r="L611" s="20" t="s">
        <v>19</v>
      </c>
      <c r="M611" s="20">
        <v>0</v>
      </c>
      <c r="N611" s="34" t="s">
        <v>725</v>
      </c>
      <c r="O611" s="33" t="s">
        <v>27</v>
      </c>
      <c r="P611" s="32">
        <v>2769</v>
      </c>
      <c r="Q611" s="124"/>
      <c r="R611" s="12" t="s">
        <v>210</v>
      </c>
      <c r="S611" s="35" t="s">
        <v>223</v>
      </c>
      <c r="T611" s="47" t="s">
        <v>631</v>
      </c>
      <c r="U611" s="216">
        <f t="shared" si="12"/>
        <v>2838</v>
      </c>
      <c r="V611" s="20">
        <v>122.2</v>
      </c>
      <c r="W611" s="20">
        <v>1.75</v>
      </c>
      <c r="X611" s="29">
        <v>0</v>
      </c>
      <c r="Y611" s="20">
        <v>0</v>
      </c>
      <c r="Z611" s="87" t="s">
        <v>811</v>
      </c>
      <c r="AA611" s="20" t="s">
        <v>79</v>
      </c>
    </row>
    <row r="612" spans="1:236" s="20" customFormat="1" x14ac:dyDescent="0.25">
      <c r="A612" s="47">
        <v>35047</v>
      </c>
      <c r="B612" s="20" t="s">
        <v>23</v>
      </c>
      <c r="C612" s="20">
        <v>7</v>
      </c>
      <c r="D612" s="20" t="s">
        <v>451</v>
      </c>
      <c r="E612" s="29">
        <v>696.94</v>
      </c>
      <c r="F612" s="29">
        <v>1162</v>
      </c>
      <c r="G612" s="30">
        <v>0</v>
      </c>
      <c r="H612" s="20">
        <v>4</v>
      </c>
      <c r="I612" s="20">
        <v>190</v>
      </c>
      <c r="J612" s="34" t="s">
        <v>10</v>
      </c>
      <c r="K612" s="20">
        <v>112</v>
      </c>
      <c r="L612" s="20" t="s">
        <v>19</v>
      </c>
      <c r="M612" s="20">
        <v>15</v>
      </c>
      <c r="N612" s="34" t="s">
        <v>123</v>
      </c>
      <c r="O612" s="33" t="s">
        <v>27</v>
      </c>
      <c r="P612" s="32">
        <v>2697</v>
      </c>
      <c r="Q612" s="35"/>
      <c r="R612" s="12" t="s">
        <v>213</v>
      </c>
      <c r="S612" s="35" t="s">
        <v>223</v>
      </c>
      <c r="T612" s="47" t="s">
        <v>631</v>
      </c>
      <c r="U612" s="216">
        <f t="shared" si="12"/>
        <v>2808</v>
      </c>
      <c r="V612" s="20">
        <v>107.8</v>
      </c>
      <c r="W612" s="20">
        <v>0.96</v>
      </c>
      <c r="X612" s="29">
        <v>1.1100000000000001</v>
      </c>
      <c r="Y612" s="20">
        <v>0.69</v>
      </c>
      <c r="Z612" s="114" t="s">
        <v>805</v>
      </c>
      <c r="AA612" s="2"/>
    </row>
    <row r="613" spans="1:236" s="20" customFormat="1" x14ac:dyDescent="0.25">
      <c r="A613" s="47">
        <v>35046</v>
      </c>
      <c r="B613" s="20" t="s">
        <v>23</v>
      </c>
      <c r="C613" s="20">
        <v>7</v>
      </c>
      <c r="D613" s="20" t="s">
        <v>451</v>
      </c>
      <c r="E613" s="29">
        <v>696.48</v>
      </c>
      <c r="F613" s="29">
        <v>1161.9100000000001</v>
      </c>
      <c r="G613" s="30">
        <v>0</v>
      </c>
      <c r="H613" s="20">
        <v>4</v>
      </c>
      <c r="I613" s="20">
        <v>226</v>
      </c>
      <c r="J613" s="34" t="s">
        <v>28</v>
      </c>
      <c r="K613" s="20">
        <v>137</v>
      </c>
      <c r="L613" s="20" t="s">
        <v>19</v>
      </c>
      <c r="M613" s="20">
        <v>41</v>
      </c>
      <c r="N613" s="33" t="s">
        <v>27</v>
      </c>
      <c r="O613" s="34" t="s">
        <v>798</v>
      </c>
      <c r="P613" s="32">
        <v>2689</v>
      </c>
      <c r="Q613" s="35"/>
      <c r="R613" s="12" t="s">
        <v>207</v>
      </c>
      <c r="S613" s="35"/>
      <c r="T613" s="47" t="s">
        <v>631</v>
      </c>
      <c r="U613" s="216">
        <f t="shared" si="12"/>
        <v>2825</v>
      </c>
      <c r="V613" s="20">
        <v>117.1</v>
      </c>
      <c r="W613" s="20">
        <v>0.85</v>
      </c>
      <c r="X613" s="29">
        <v>0.51</v>
      </c>
      <c r="Y613" s="20">
        <v>0.6</v>
      </c>
      <c r="Z613" s="114" t="s">
        <v>805</v>
      </c>
      <c r="AA613" s="2"/>
    </row>
    <row r="614" spans="1:236" s="20" customFormat="1" x14ac:dyDescent="0.25">
      <c r="A614" s="47">
        <v>34952</v>
      </c>
      <c r="B614" s="20" t="s">
        <v>23</v>
      </c>
      <c r="C614" s="20">
        <v>7</v>
      </c>
      <c r="D614" s="20" t="s">
        <v>370</v>
      </c>
      <c r="E614" s="29">
        <v>697.02</v>
      </c>
      <c r="F614" s="29">
        <v>1158.27</v>
      </c>
      <c r="G614" s="30">
        <v>0</v>
      </c>
      <c r="H614" s="20">
        <v>13</v>
      </c>
      <c r="I614" s="20">
        <v>90</v>
      </c>
      <c r="J614" s="34" t="s">
        <v>28</v>
      </c>
      <c r="K614" s="20">
        <v>86</v>
      </c>
      <c r="L614" s="43" t="s">
        <v>27</v>
      </c>
      <c r="M614" s="20">
        <v>0</v>
      </c>
      <c r="N614" s="34" t="s">
        <v>725</v>
      </c>
      <c r="O614" s="33" t="s">
        <v>27</v>
      </c>
      <c r="P614" s="32">
        <v>2745</v>
      </c>
      <c r="Q614" s="35">
        <v>2720</v>
      </c>
      <c r="R614" s="12" t="s">
        <v>223</v>
      </c>
      <c r="S614" s="35"/>
      <c r="T614" s="47" t="s">
        <v>631</v>
      </c>
      <c r="U614" s="216">
        <f t="shared" si="12"/>
        <v>2830</v>
      </c>
      <c r="V614" s="20">
        <v>101.9</v>
      </c>
      <c r="W614" s="20">
        <v>1.18</v>
      </c>
      <c r="X614" s="29">
        <v>0</v>
      </c>
      <c r="Y614" s="20">
        <v>0</v>
      </c>
      <c r="Z614" s="87" t="s">
        <v>811</v>
      </c>
      <c r="AA614" s="20" t="s">
        <v>79</v>
      </c>
    </row>
    <row r="615" spans="1:236" s="22" customFormat="1" x14ac:dyDescent="0.25">
      <c r="A615" s="47">
        <v>34933</v>
      </c>
      <c r="B615" s="20" t="s">
        <v>23</v>
      </c>
      <c r="C615" s="20">
        <v>7</v>
      </c>
      <c r="D615" s="20" t="s">
        <v>90</v>
      </c>
      <c r="E615" s="29">
        <v>696.59</v>
      </c>
      <c r="F615" s="29">
        <v>1158.22</v>
      </c>
      <c r="G615" s="30">
        <v>0</v>
      </c>
      <c r="H615" s="20">
        <v>4</v>
      </c>
      <c r="I615" s="20">
        <v>144</v>
      </c>
      <c r="J615" s="34" t="s">
        <v>28</v>
      </c>
      <c r="K615" s="20">
        <v>63</v>
      </c>
      <c r="L615" s="20" t="s">
        <v>19</v>
      </c>
      <c r="M615" s="20">
        <v>20</v>
      </c>
      <c r="N615" s="33" t="s">
        <v>27</v>
      </c>
      <c r="O615" s="34" t="s">
        <v>722</v>
      </c>
      <c r="P615" s="32">
        <v>2725</v>
      </c>
      <c r="Q615" s="35"/>
      <c r="R615" s="12" t="s">
        <v>131</v>
      </c>
      <c r="S615" s="35"/>
      <c r="T615" s="20" t="s">
        <v>617</v>
      </c>
      <c r="U615" s="216">
        <f t="shared" si="12"/>
        <v>2787</v>
      </c>
      <c r="V615" s="20">
        <v>95.5</v>
      </c>
      <c r="W615" s="20">
        <v>1.52</v>
      </c>
      <c r="X615" s="29">
        <v>0.84</v>
      </c>
      <c r="Y615" s="20">
        <v>1.2</v>
      </c>
      <c r="Z615" s="87" t="s">
        <v>807</v>
      </c>
      <c r="AA615" s="20"/>
      <c r="AB615" s="20"/>
      <c r="AC615" s="20"/>
      <c r="AD615" s="20"/>
      <c r="AE615" s="20"/>
      <c r="AF615" s="20"/>
      <c r="AG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  <c r="FQ615" s="20"/>
      <c r="FR615" s="20"/>
      <c r="FS615" s="20"/>
      <c r="FT615" s="20"/>
      <c r="FU615" s="20"/>
      <c r="FV615" s="20"/>
      <c r="FW615" s="20"/>
      <c r="FX615" s="20"/>
      <c r="FY615" s="20"/>
      <c r="FZ615" s="20"/>
      <c r="GA615" s="20"/>
      <c r="GB615" s="20"/>
      <c r="GC615" s="20"/>
      <c r="GD615" s="20"/>
      <c r="GE615" s="20"/>
      <c r="GF615" s="20"/>
      <c r="GG615" s="20"/>
      <c r="GH615" s="20"/>
      <c r="GI615" s="20"/>
      <c r="GJ615" s="20"/>
      <c r="GK615" s="20"/>
      <c r="GL615" s="20"/>
      <c r="GM615" s="20"/>
      <c r="GN615" s="20"/>
      <c r="GO615" s="20"/>
      <c r="GP615" s="20"/>
      <c r="GQ615" s="20"/>
      <c r="GR615" s="20"/>
      <c r="GS615" s="20"/>
      <c r="GT615" s="20"/>
      <c r="GU615" s="20"/>
      <c r="GV615" s="20"/>
      <c r="GW615" s="20"/>
      <c r="GX615" s="20"/>
      <c r="GY615" s="20"/>
      <c r="GZ615" s="20"/>
      <c r="HA615" s="20"/>
      <c r="HB615" s="20"/>
      <c r="HC615" s="20"/>
      <c r="HD615" s="20"/>
      <c r="HE615" s="20"/>
      <c r="HF615" s="20"/>
      <c r="HG615" s="20"/>
      <c r="HH615" s="20"/>
      <c r="HI615" s="20"/>
      <c r="HJ615" s="20"/>
      <c r="HK615" s="20"/>
      <c r="HL615" s="20"/>
      <c r="HM615" s="20"/>
      <c r="HN615" s="20"/>
      <c r="HO615" s="20"/>
      <c r="HP615" s="20"/>
      <c r="HQ615" s="20"/>
      <c r="HR615" s="20"/>
      <c r="HS615" s="20"/>
      <c r="HT615" s="20"/>
      <c r="HU615" s="20"/>
      <c r="HV615" s="20"/>
      <c r="HW615" s="20"/>
      <c r="HX615" s="20"/>
      <c r="HY615" s="20"/>
      <c r="HZ615" s="20"/>
      <c r="IA615" s="20"/>
      <c r="IB615" s="20"/>
    </row>
    <row r="616" spans="1:236" s="20" customFormat="1" x14ac:dyDescent="0.25">
      <c r="A616" s="47">
        <v>35045</v>
      </c>
      <c r="B616" s="20" t="s">
        <v>23</v>
      </c>
      <c r="C616" s="20">
        <v>7</v>
      </c>
      <c r="D616" s="20" t="s">
        <v>451</v>
      </c>
      <c r="E616" s="29">
        <v>696.48</v>
      </c>
      <c r="F616" s="29">
        <v>1161.71</v>
      </c>
      <c r="G616" s="30">
        <v>0</v>
      </c>
      <c r="H616" s="20">
        <v>4</v>
      </c>
      <c r="I616" s="20">
        <v>142</v>
      </c>
      <c r="J616" s="34" t="s">
        <v>28</v>
      </c>
      <c r="K616" s="20">
        <v>62</v>
      </c>
      <c r="L616" s="20" t="s">
        <v>19</v>
      </c>
      <c r="M616" s="20">
        <v>17</v>
      </c>
      <c r="N616" s="33" t="s">
        <v>27</v>
      </c>
      <c r="O616" s="34" t="s">
        <v>722</v>
      </c>
      <c r="P616" s="32">
        <v>2725</v>
      </c>
      <c r="Q616" s="35"/>
      <c r="R616" s="12" t="s">
        <v>131</v>
      </c>
      <c r="S616" s="35"/>
      <c r="T616" s="20" t="s">
        <v>617</v>
      </c>
      <c r="U616" s="216">
        <f t="shared" si="12"/>
        <v>2786</v>
      </c>
      <c r="V616" s="20">
        <v>112.6</v>
      </c>
      <c r="W616" s="20">
        <v>1.82</v>
      </c>
      <c r="X616" s="29">
        <v>1.26</v>
      </c>
      <c r="Y616" s="20">
        <v>1.59</v>
      </c>
      <c r="Z616" s="87" t="s">
        <v>806</v>
      </c>
      <c r="AA616" s="20" t="s">
        <v>452</v>
      </c>
    </row>
    <row r="617" spans="1:236" s="20" customFormat="1" x14ac:dyDescent="0.25">
      <c r="A617" s="47">
        <v>34976</v>
      </c>
      <c r="B617" s="20" t="s">
        <v>23</v>
      </c>
      <c r="C617" s="20">
        <v>7</v>
      </c>
      <c r="D617" s="20" t="s">
        <v>374</v>
      </c>
      <c r="E617" s="29">
        <v>696.47</v>
      </c>
      <c r="F617" s="29">
        <v>1159.6300000000001</v>
      </c>
      <c r="G617" s="30">
        <v>0</v>
      </c>
      <c r="H617" s="20">
        <v>4</v>
      </c>
      <c r="I617" s="20">
        <v>157</v>
      </c>
      <c r="J617" s="34" t="s">
        <v>28</v>
      </c>
      <c r="K617" s="20">
        <v>107</v>
      </c>
      <c r="L617" s="20" t="s">
        <v>19</v>
      </c>
      <c r="M617" s="20">
        <v>27</v>
      </c>
      <c r="N617" s="33" t="s">
        <v>27</v>
      </c>
      <c r="O617" s="34" t="s">
        <v>722</v>
      </c>
      <c r="P617" s="32">
        <v>2725</v>
      </c>
      <c r="Q617" s="35"/>
      <c r="R617" s="12" t="s">
        <v>131</v>
      </c>
      <c r="S617" s="35"/>
      <c r="T617" s="20" t="s">
        <v>617</v>
      </c>
      <c r="U617" s="216">
        <f t="shared" si="12"/>
        <v>2831</v>
      </c>
      <c r="V617" s="20">
        <v>117.7</v>
      </c>
      <c r="W617" s="20">
        <v>1.1000000000000001</v>
      </c>
      <c r="X617" s="29">
        <v>0.54</v>
      </c>
      <c r="Y617" s="20">
        <v>0.68</v>
      </c>
      <c r="Z617" s="87" t="s">
        <v>807</v>
      </c>
      <c r="AA617" s="2"/>
    </row>
    <row r="618" spans="1:236" s="20" customFormat="1" x14ac:dyDescent="0.25">
      <c r="A618" s="55"/>
      <c r="B618" s="22"/>
      <c r="C618" s="22"/>
      <c r="D618" s="22"/>
      <c r="E618" s="49"/>
      <c r="F618" s="49"/>
      <c r="G618" s="50"/>
      <c r="H618" s="22"/>
      <c r="I618" s="22"/>
      <c r="J618" s="52"/>
      <c r="K618" s="22"/>
      <c r="L618" s="22"/>
      <c r="M618" s="22"/>
      <c r="N618" s="52"/>
      <c r="O618" s="54"/>
      <c r="P618" s="51"/>
      <c r="Q618" s="53"/>
      <c r="R618" s="130"/>
      <c r="S618" s="53"/>
      <c r="T618" s="55"/>
      <c r="U618" s="88"/>
      <c r="V618" s="84"/>
      <c r="W618" s="84"/>
      <c r="X618" s="49"/>
      <c r="Y618" s="22"/>
      <c r="Z618" s="115"/>
      <c r="AB618" s="22"/>
      <c r="AC618" s="22"/>
      <c r="AH618" s="22"/>
    </row>
    <row r="619" spans="1:236" s="38" customFormat="1" x14ac:dyDescent="0.25">
      <c r="A619" s="13" t="s">
        <v>706</v>
      </c>
      <c r="B619" s="14"/>
      <c r="D619" s="14"/>
      <c r="E619" s="25"/>
      <c r="F619" s="25"/>
      <c r="G619" s="14"/>
      <c r="H619" s="14"/>
      <c r="I619" s="14"/>
      <c r="J619" s="14"/>
      <c r="K619" s="14"/>
      <c r="L619" s="14"/>
      <c r="M619" s="14"/>
      <c r="N619" s="26"/>
      <c r="O619" s="14"/>
      <c r="P619" s="14"/>
      <c r="Q619" s="19"/>
      <c r="R619" s="19"/>
      <c r="S619" s="19"/>
      <c r="U619" s="46"/>
      <c r="V619" s="56"/>
      <c r="W619" s="14"/>
      <c r="X619" s="25"/>
      <c r="Y619" s="14"/>
      <c r="Z619" s="117"/>
      <c r="AB619" s="14"/>
      <c r="AC619" s="14"/>
      <c r="AH619" s="14"/>
    </row>
    <row r="620" spans="1:236" s="20" customFormat="1" x14ac:dyDescent="0.25">
      <c r="A620" s="47">
        <v>35188</v>
      </c>
      <c r="B620" s="20" t="s">
        <v>23</v>
      </c>
      <c r="C620" s="20">
        <v>7</v>
      </c>
      <c r="D620" s="20" t="s">
        <v>461</v>
      </c>
      <c r="E620" s="29">
        <v>693.65</v>
      </c>
      <c r="F620" s="29">
        <v>1167.57</v>
      </c>
      <c r="G620" s="30">
        <v>0</v>
      </c>
      <c r="H620" s="20">
        <v>4</v>
      </c>
      <c r="I620" s="20">
        <v>127</v>
      </c>
      <c r="J620" s="34" t="s">
        <v>28</v>
      </c>
      <c r="K620" s="20">
        <v>71</v>
      </c>
      <c r="L620" s="20" t="s">
        <v>19</v>
      </c>
      <c r="M620" s="20">
        <v>15</v>
      </c>
      <c r="N620" s="33" t="s">
        <v>27</v>
      </c>
      <c r="O620" s="34" t="s">
        <v>722</v>
      </c>
      <c r="P620" s="32">
        <v>2708</v>
      </c>
      <c r="Q620" s="35"/>
      <c r="R620" s="12" t="s">
        <v>167</v>
      </c>
      <c r="S620" s="35"/>
      <c r="T620" s="47" t="s">
        <v>632</v>
      </c>
      <c r="U620" s="216">
        <f t="shared" ref="U620:U630" si="13">P620+K620-1</f>
        <v>2778</v>
      </c>
      <c r="V620" s="20">
        <v>83</v>
      </c>
      <c r="W620" s="20">
        <v>1.17</v>
      </c>
      <c r="X620" s="29">
        <v>0.76</v>
      </c>
      <c r="Y620" s="20">
        <v>0.76</v>
      </c>
      <c r="Z620" s="87" t="s">
        <v>807</v>
      </c>
      <c r="AA620" s="2"/>
    </row>
    <row r="621" spans="1:236" s="20" customFormat="1" x14ac:dyDescent="0.25">
      <c r="A621" s="47">
        <v>35164</v>
      </c>
      <c r="B621" s="20" t="s">
        <v>23</v>
      </c>
      <c r="C621" s="20">
        <v>7</v>
      </c>
      <c r="D621" s="20" t="s">
        <v>384</v>
      </c>
      <c r="E621" s="29">
        <v>694.33</v>
      </c>
      <c r="F621" s="29">
        <v>1166.0899999999999</v>
      </c>
      <c r="G621" s="30">
        <v>0</v>
      </c>
      <c r="H621" s="20">
        <v>4</v>
      </c>
      <c r="I621" s="20">
        <v>141</v>
      </c>
      <c r="J621" s="34" t="s">
        <v>28</v>
      </c>
      <c r="K621" s="20">
        <v>72</v>
      </c>
      <c r="L621" s="20" t="s">
        <v>19</v>
      </c>
      <c r="M621" s="20">
        <v>17</v>
      </c>
      <c r="N621" s="33" t="s">
        <v>27</v>
      </c>
      <c r="O621" s="34" t="s">
        <v>722</v>
      </c>
      <c r="P621" s="32">
        <v>2708</v>
      </c>
      <c r="Q621" s="35"/>
      <c r="R621" s="12" t="s">
        <v>167</v>
      </c>
      <c r="S621" s="35"/>
      <c r="T621" s="47" t="s">
        <v>632</v>
      </c>
      <c r="U621" s="216">
        <f t="shared" si="13"/>
        <v>2779</v>
      </c>
      <c r="V621" s="20">
        <v>98.8</v>
      </c>
      <c r="W621" s="20">
        <v>1.37</v>
      </c>
      <c r="X621" s="29">
        <v>0.92</v>
      </c>
      <c r="Y621" s="20">
        <v>1.1200000000000001</v>
      </c>
      <c r="Z621" s="87" t="s">
        <v>807</v>
      </c>
      <c r="AA621" s="2"/>
    </row>
    <row r="622" spans="1:236" s="20" customFormat="1" x14ac:dyDescent="0.25">
      <c r="A622" s="47">
        <v>35129</v>
      </c>
      <c r="B622" s="20" t="s">
        <v>23</v>
      </c>
      <c r="C622" s="20">
        <v>7</v>
      </c>
      <c r="D622" s="20" t="s">
        <v>381</v>
      </c>
      <c r="E622" s="29">
        <v>697.6</v>
      </c>
      <c r="F622" s="29">
        <v>1164.1300000000001</v>
      </c>
      <c r="G622" s="30">
        <v>0</v>
      </c>
      <c r="H622" s="20">
        <v>2</v>
      </c>
      <c r="I622" s="20">
        <v>153</v>
      </c>
      <c r="J622" s="34" t="s">
        <v>28</v>
      </c>
      <c r="K622" s="20">
        <v>72</v>
      </c>
      <c r="L622" s="43" t="s">
        <v>27</v>
      </c>
      <c r="M622" s="20">
        <v>23</v>
      </c>
      <c r="N622" s="33" t="s">
        <v>27</v>
      </c>
      <c r="O622" s="34" t="s">
        <v>722</v>
      </c>
      <c r="P622" s="32">
        <v>2708</v>
      </c>
      <c r="Q622" s="35"/>
      <c r="R622" s="12" t="s">
        <v>167</v>
      </c>
      <c r="S622" s="35"/>
      <c r="T622" s="47" t="s">
        <v>632</v>
      </c>
      <c r="U622" s="216">
        <f t="shared" si="13"/>
        <v>2779</v>
      </c>
      <c r="V622" s="20">
        <v>123</v>
      </c>
      <c r="W622" s="20">
        <v>1.71</v>
      </c>
      <c r="X622" s="29">
        <v>1.56</v>
      </c>
      <c r="Y622" s="20">
        <v>2</v>
      </c>
      <c r="Z622" s="122" t="s">
        <v>806</v>
      </c>
      <c r="AA622" s="2"/>
    </row>
    <row r="623" spans="1:236" s="20" customFormat="1" x14ac:dyDescent="0.25">
      <c r="A623" s="47">
        <v>35142</v>
      </c>
      <c r="B623" s="20" t="s">
        <v>23</v>
      </c>
      <c r="C623" s="20">
        <v>7</v>
      </c>
      <c r="D623" s="20" t="s">
        <v>462</v>
      </c>
      <c r="E623" s="29">
        <v>694.82</v>
      </c>
      <c r="F623" s="29">
        <v>1164.1400000000001</v>
      </c>
      <c r="G623" s="30">
        <v>0</v>
      </c>
      <c r="H623" s="20">
        <v>4</v>
      </c>
      <c r="I623" s="20">
        <v>157</v>
      </c>
      <c r="J623" s="34" t="s">
        <v>28</v>
      </c>
      <c r="K623" s="20">
        <v>72</v>
      </c>
      <c r="L623" s="20" t="s">
        <v>19</v>
      </c>
      <c r="M623" s="20">
        <v>17</v>
      </c>
      <c r="N623" s="33" t="s">
        <v>27</v>
      </c>
      <c r="O623" s="34" t="s">
        <v>722</v>
      </c>
      <c r="P623" s="32">
        <v>2708</v>
      </c>
      <c r="Q623" s="35"/>
      <c r="R623" s="12" t="s">
        <v>167</v>
      </c>
      <c r="S623" s="35"/>
      <c r="T623" s="47" t="s">
        <v>632</v>
      </c>
      <c r="U623" s="216">
        <f t="shared" si="13"/>
        <v>2779</v>
      </c>
      <c r="V623" s="20">
        <v>88</v>
      </c>
      <c r="W623" s="20">
        <v>1.22</v>
      </c>
      <c r="X623" s="29">
        <v>1.04</v>
      </c>
      <c r="Y623" s="20">
        <v>1.24</v>
      </c>
      <c r="Z623" s="122" t="s">
        <v>806</v>
      </c>
      <c r="AA623" s="2"/>
    </row>
    <row r="624" spans="1:236" s="20" customFormat="1" x14ac:dyDescent="0.25">
      <c r="A624" s="55">
        <v>35183</v>
      </c>
      <c r="B624" s="22" t="s">
        <v>23</v>
      </c>
      <c r="C624" s="22">
        <v>7</v>
      </c>
      <c r="D624" s="22" t="s">
        <v>111</v>
      </c>
      <c r="E624" s="49">
        <v>694.89</v>
      </c>
      <c r="F624" s="49">
        <v>1167.6199999999999</v>
      </c>
      <c r="G624" s="50">
        <v>0</v>
      </c>
      <c r="H624" s="22">
        <v>4</v>
      </c>
      <c r="I624" s="22">
        <v>100</v>
      </c>
      <c r="J624" s="52" t="s">
        <v>28</v>
      </c>
      <c r="K624" s="22">
        <v>49</v>
      </c>
      <c r="L624" s="22" t="s">
        <v>19</v>
      </c>
      <c r="M624" s="22">
        <v>14</v>
      </c>
      <c r="N624" s="54" t="s">
        <v>27</v>
      </c>
      <c r="O624" s="52" t="s">
        <v>722</v>
      </c>
      <c r="P624" s="51">
        <v>2704</v>
      </c>
      <c r="Q624" s="53"/>
      <c r="R624" s="130" t="s">
        <v>179</v>
      </c>
      <c r="S624" s="53"/>
      <c r="T624" s="55" t="s">
        <v>633</v>
      </c>
      <c r="U624" s="216">
        <f t="shared" si="13"/>
        <v>2752</v>
      </c>
      <c r="V624" s="22">
        <v>77.8</v>
      </c>
      <c r="W624" s="22">
        <v>1.59</v>
      </c>
      <c r="X624" s="49">
        <v>1.46</v>
      </c>
      <c r="Y624" s="22">
        <v>1.25</v>
      </c>
      <c r="Z624" s="122" t="s">
        <v>806</v>
      </c>
      <c r="AA624" s="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  <c r="GW624" s="22"/>
      <c r="GX624" s="22"/>
      <c r="GY624" s="22"/>
      <c r="GZ624" s="22"/>
      <c r="HA624" s="22"/>
      <c r="HB624" s="22"/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22"/>
      <c r="HT624" s="22"/>
      <c r="HU624" s="22"/>
      <c r="HV624" s="22"/>
      <c r="HW624" s="22"/>
      <c r="HX624" s="22"/>
      <c r="HY624" s="22"/>
      <c r="HZ624" s="22"/>
      <c r="IA624" s="22"/>
      <c r="IB624" s="22"/>
    </row>
    <row r="625" spans="1:236" s="20" customFormat="1" x14ac:dyDescent="0.25">
      <c r="A625" s="47">
        <v>35130</v>
      </c>
      <c r="B625" s="20" t="s">
        <v>23</v>
      </c>
      <c r="C625" s="20">
        <v>7</v>
      </c>
      <c r="D625" s="20" t="s">
        <v>381</v>
      </c>
      <c r="E625" s="29">
        <v>697.26</v>
      </c>
      <c r="F625" s="29">
        <v>1164.17</v>
      </c>
      <c r="G625" s="30">
        <v>0</v>
      </c>
      <c r="H625" s="20">
        <v>4</v>
      </c>
      <c r="I625" s="20">
        <v>157</v>
      </c>
      <c r="J625" s="34" t="s">
        <v>28</v>
      </c>
      <c r="K625" s="20">
        <v>60</v>
      </c>
      <c r="L625" s="20" t="s">
        <v>19</v>
      </c>
      <c r="M625" s="20">
        <v>19</v>
      </c>
      <c r="N625" s="33" t="s">
        <v>27</v>
      </c>
      <c r="O625" s="34" t="s">
        <v>722</v>
      </c>
      <c r="P625" s="32">
        <v>2704</v>
      </c>
      <c r="Q625" s="35"/>
      <c r="R625" s="12" t="s">
        <v>179</v>
      </c>
      <c r="S625" s="35"/>
      <c r="T625" s="47" t="s">
        <v>633</v>
      </c>
      <c r="U625" s="216">
        <f t="shared" si="13"/>
        <v>2763</v>
      </c>
      <c r="V625" s="20">
        <v>112.3</v>
      </c>
      <c r="W625" s="20">
        <v>1.87</v>
      </c>
      <c r="X625" s="29">
        <v>1.27</v>
      </c>
      <c r="Y625" s="20">
        <v>1.87</v>
      </c>
      <c r="Z625" s="87" t="s">
        <v>806</v>
      </c>
      <c r="AA625" s="2"/>
    </row>
    <row r="626" spans="1:236" s="20" customFormat="1" x14ac:dyDescent="0.25">
      <c r="A626" s="47">
        <v>35151</v>
      </c>
      <c r="B626" s="20" t="s">
        <v>23</v>
      </c>
      <c r="C626" s="20">
        <v>7</v>
      </c>
      <c r="D626" s="20" t="s">
        <v>394</v>
      </c>
      <c r="E626" s="29">
        <v>694.56</v>
      </c>
      <c r="F626" s="29">
        <v>1165.58</v>
      </c>
      <c r="G626" s="30">
        <v>0</v>
      </c>
      <c r="H626" s="20">
        <v>4</v>
      </c>
      <c r="I626" s="20">
        <v>157</v>
      </c>
      <c r="J626" s="34" t="s">
        <v>10</v>
      </c>
      <c r="K626" s="20">
        <v>60</v>
      </c>
      <c r="L626" s="20" t="s">
        <v>19</v>
      </c>
      <c r="M626" s="20">
        <v>16</v>
      </c>
      <c r="N626" s="33" t="s">
        <v>27</v>
      </c>
      <c r="O626" s="34" t="s">
        <v>722</v>
      </c>
      <c r="P626" s="32">
        <v>2704</v>
      </c>
      <c r="Q626" s="35"/>
      <c r="R626" s="12" t="s">
        <v>179</v>
      </c>
      <c r="S626" s="35"/>
      <c r="T626" s="47" t="s">
        <v>633</v>
      </c>
      <c r="U626" s="216">
        <f t="shared" si="13"/>
        <v>2763</v>
      </c>
      <c r="V626" s="20">
        <v>105.2</v>
      </c>
      <c r="W626" s="20">
        <v>1.75</v>
      </c>
      <c r="X626" s="29">
        <v>1.31</v>
      </c>
      <c r="Y626" s="20">
        <v>1.76</v>
      </c>
      <c r="Z626" s="87" t="s">
        <v>806</v>
      </c>
      <c r="AA626" s="34" t="s">
        <v>755</v>
      </c>
    </row>
    <row r="627" spans="1:236" s="20" customFormat="1" x14ac:dyDescent="0.25">
      <c r="A627" s="47">
        <v>35137</v>
      </c>
      <c r="B627" s="20" t="s">
        <v>23</v>
      </c>
      <c r="C627" s="20">
        <v>7</v>
      </c>
      <c r="D627" s="20" t="s">
        <v>387</v>
      </c>
      <c r="E627" s="29">
        <v>695.96</v>
      </c>
      <c r="F627" s="29">
        <v>1164.06</v>
      </c>
      <c r="G627" s="30">
        <v>0</v>
      </c>
      <c r="H627" s="20">
        <v>4</v>
      </c>
      <c r="I627" s="20">
        <v>100</v>
      </c>
      <c r="J627" s="34" t="s">
        <v>10</v>
      </c>
      <c r="K627" s="20">
        <v>35</v>
      </c>
      <c r="L627" s="20" t="s">
        <v>19</v>
      </c>
      <c r="M627" s="20">
        <v>14</v>
      </c>
      <c r="N627" s="33" t="s">
        <v>27</v>
      </c>
      <c r="O627" s="34" t="s">
        <v>24</v>
      </c>
      <c r="P627" s="32">
        <v>2719</v>
      </c>
      <c r="Q627" s="35"/>
      <c r="R627" s="12" t="s">
        <v>126</v>
      </c>
      <c r="S627" s="35"/>
      <c r="T627" s="47" t="s">
        <v>562</v>
      </c>
      <c r="U627" s="216">
        <f t="shared" si="13"/>
        <v>2753</v>
      </c>
      <c r="V627" s="20">
        <v>90.8</v>
      </c>
      <c r="W627" s="20">
        <v>2.59</v>
      </c>
      <c r="X627" s="29">
        <v>2.16</v>
      </c>
      <c r="Y627" s="20">
        <v>2.82</v>
      </c>
      <c r="Z627" s="87" t="s">
        <v>809</v>
      </c>
      <c r="AA627" s="34" t="s">
        <v>125</v>
      </c>
    </row>
    <row r="628" spans="1:236" s="20" customFormat="1" x14ac:dyDescent="0.25">
      <c r="A628" s="47">
        <v>35182</v>
      </c>
      <c r="B628" s="20" t="s">
        <v>23</v>
      </c>
      <c r="C628" s="20">
        <v>7</v>
      </c>
      <c r="D628" s="20" t="s">
        <v>111</v>
      </c>
      <c r="E628" s="29">
        <v>694.64</v>
      </c>
      <c r="F628" s="29">
        <v>1167.75</v>
      </c>
      <c r="G628" s="30">
        <v>0</v>
      </c>
      <c r="H628" s="20">
        <v>13</v>
      </c>
      <c r="I628" s="20">
        <v>221</v>
      </c>
      <c r="J628" s="34" t="s">
        <v>28</v>
      </c>
      <c r="K628" s="20">
        <v>112</v>
      </c>
      <c r="L628" s="43" t="s">
        <v>27</v>
      </c>
      <c r="M628" s="20">
        <v>2</v>
      </c>
      <c r="N628" s="34" t="s">
        <v>171</v>
      </c>
      <c r="O628" s="33" t="s">
        <v>27</v>
      </c>
      <c r="P628" s="32">
        <v>2725</v>
      </c>
      <c r="Q628" s="124"/>
      <c r="R628" s="12">
        <v>2719</v>
      </c>
      <c r="S628" s="35" t="s">
        <v>167</v>
      </c>
      <c r="T628" s="47" t="s">
        <v>562</v>
      </c>
      <c r="U628" s="216">
        <f t="shared" si="13"/>
        <v>2836</v>
      </c>
      <c r="V628" s="20">
        <v>168.4</v>
      </c>
      <c r="W628" s="20">
        <v>1.5</v>
      </c>
      <c r="X628" s="29">
        <v>0.85</v>
      </c>
      <c r="Y628" s="20">
        <v>0.95</v>
      </c>
      <c r="Z628" s="87" t="s">
        <v>807</v>
      </c>
      <c r="AA628" s="2"/>
    </row>
    <row r="629" spans="1:236" s="20" customFormat="1" x14ac:dyDescent="0.25">
      <c r="A629" s="47">
        <v>35219</v>
      </c>
      <c r="B629" s="20" t="s">
        <v>23</v>
      </c>
      <c r="C629" s="20">
        <v>7</v>
      </c>
      <c r="D629" s="20" t="s">
        <v>115</v>
      </c>
      <c r="E629" s="29">
        <v>691.81</v>
      </c>
      <c r="F629" s="29">
        <v>1170.93</v>
      </c>
      <c r="G629" s="30">
        <v>0</v>
      </c>
      <c r="H629" s="20">
        <v>13</v>
      </c>
      <c r="I629" s="20">
        <v>88</v>
      </c>
      <c r="J629" s="34" t="s">
        <v>28</v>
      </c>
      <c r="K629" s="20">
        <v>85</v>
      </c>
      <c r="L629" s="43" t="s">
        <v>27</v>
      </c>
      <c r="M629" s="20">
        <v>0</v>
      </c>
      <c r="N629" s="33" t="s">
        <v>27</v>
      </c>
      <c r="O629" s="33" t="s">
        <v>27</v>
      </c>
      <c r="P629" s="32">
        <v>2729</v>
      </c>
      <c r="Q629" s="35" t="s">
        <v>134</v>
      </c>
      <c r="R629" s="127">
        <v>2712</v>
      </c>
      <c r="S629" s="35" t="s">
        <v>167</v>
      </c>
      <c r="T629" s="47" t="s">
        <v>620</v>
      </c>
      <c r="U629" s="216">
        <f t="shared" si="13"/>
        <v>2813</v>
      </c>
      <c r="V629" s="20">
        <v>84.3</v>
      </c>
      <c r="W629" s="20">
        <v>0.99</v>
      </c>
      <c r="X629" s="29">
        <v>0</v>
      </c>
      <c r="Y629" s="20">
        <v>0</v>
      </c>
      <c r="Z629" s="114" t="s">
        <v>896</v>
      </c>
      <c r="AA629" s="34" t="s">
        <v>965</v>
      </c>
    </row>
    <row r="630" spans="1:236" s="22" customFormat="1" x14ac:dyDescent="0.25">
      <c r="A630" s="47">
        <v>35197</v>
      </c>
      <c r="B630" s="20" t="s">
        <v>23</v>
      </c>
      <c r="C630" s="20">
        <v>7</v>
      </c>
      <c r="D630" s="20" t="s">
        <v>132</v>
      </c>
      <c r="E630" s="29">
        <v>692.45</v>
      </c>
      <c r="F630" s="29">
        <v>1168.77</v>
      </c>
      <c r="G630" s="30">
        <v>0</v>
      </c>
      <c r="H630" s="20">
        <v>13</v>
      </c>
      <c r="I630" s="20">
        <v>157</v>
      </c>
      <c r="J630" s="34" t="s">
        <v>28</v>
      </c>
      <c r="K630" s="20">
        <v>101</v>
      </c>
      <c r="L630" s="20" t="s">
        <v>19</v>
      </c>
      <c r="M630" s="20">
        <v>7</v>
      </c>
      <c r="N630" s="34" t="s">
        <v>699</v>
      </c>
      <c r="O630" s="33" t="s">
        <v>27</v>
      </c>
      <c r="P630" s="32">
        <v>2725</v>
      </c>
      <c r="Q630" s="35" t="s">
        <v>134</v>
      </c>
      <c r="R630" s="127">
        <v>2712</v>
      </c>
      <c r="S630" s="35" t="s">
        <v>167</v>
      </c>
      <c r="T630" s="47" t="s">
        <v>620</v>
      </c>
      <c r="U630" s="216">
        <f t="shared" si="13"/>
        <v>2825</v>
      </c>
      <c r="V630" s="20">
        <v>115.3</v>
      </c>
      <c r="W630" s="20">
        <v>1.1399999999999999</v>
      </c>
      <c r="X630" s="29">
        <v>1.59</v>
      </c>
      <c r="Y630" s="20">
        <v>1.4</v>
      </c>
      <c r="Z630" s="87" t="s">
        <v>806</v>
      </c>
      <c r="AA630" s="20" t="s">
        <v>122</v>
      </c>
      <c r="AC630" s="20"/>
      <c r="AD630" s="20"/>
      <c r="AE630" s="20"/>
      <c r="AF630" s="20"/>
      <c r="AG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  <c r="FQ630" s="20"/>
      <c r="FR630" s="20"/>
      <c r="FS630" s="20"/>
      <c r="FT630" s="20"/>
      <c r="FU630" s="20"/>
      <c r="FV630" s="20"/>
      <c r="FW630" s="20"/>
      <c r="FX630" s="20"/>
      <c r="FY630" s="20"/>
      <c r="FZ630" s="20"/>
      <c r="GA630" s="20"/>
      <c r="GB630" s="20"/>
      <c r="GC630" s="20"/>
      <c r="GD630" s="20"/>
      <c r="GE630" s="20"/>
      <c r="GF630" s="20"/>
      <c r="GG630" s="20"/>
      <c r="GH630" s="20"/>
      <c r="GI630" s="20"/>
      <c r="GJ630" s="20"/>
      <c r="GK630" s="20"/>
      <c r="GL630" s="20"/>
      <c r="GM630" s="20"/>
      <c r="GN630" s="20"/>
      <c r="GO630" s="20"/>
      <c r="GP630" s="20"/>
      <c r="GQ630" s="20"/>
      <c r="GR630" s="20"/>
      <c r="GS630" s="20"/>
      <c r="GT630" s="20"/>
      <c r="GU630" s="20"/>
      <c r="GV630" s="20"/>
      <c r="GW630" s="20"/>
      <c r="GX630" s="20"/>
      <c r="GY630" s="20"/>
      <c r="GZ630" s="20"/>
      <c r="HA630" s="20"/>
      <c r="HB630" s="20"/>
      <c r="HC630" s="20"/>
      <c r="HD630" s="20"/>
      <c r="HE630" s="20"/>
      <c r="HF630" s="20"/>
      <c r="HG630" s="20"/>
      <c r="HH630" s="20"/>
      <c r="HI630" s="20"/>
      <c r="HJ630" s="20"/>
      <c r="HK630" s="20"/>
      <c r="HL630" s="20"/>
      <c r="HM630" s="20"/>
      <c r="HN630" s="20"/>
      <c r="HO630" s="20"/>
      <c r="HP630" s="20"/>
      <c r="HQ630" s="20"/>
      <c r="HR630" s="20"/>
      <c r="HS630" s="20"/>
      <c r="HT630" s="20"/>
      <c r="HU630" s="20"/>
      <c r="HV630" s="20"/>
      <c r="HW630" s="20"/>
      <c r="HX630" s="20"/>
      <c r="HY630" s="20"/>
      <c r="HZ630" s="20"/>
      <c r="IA630" s="20"/>
      <c r="IB630" s="20"/>
    </row>
    <row r="631" spans="1:236" x14ac:dyDescent="0.25">
      <c r="V631" s="23">
        <f>COUNT(V620:V630)</f>
        <v>11</v>
      </c>
      <c r="W631" s="23">
        <f>AVERAGE(W620:W630)</f>
        <v>1.5363636363636362</v>
      </c>
    </row>
    <row r="632" spans="1:236" s="61" customFormat="1" x14ac:dyDescent="0.25">
      <c r="A632" s="78" t="s">
        <v>742</v>
      </c>
      <c r="B632" s="59"/>
      <c r="D632" s="59"/>
      <c r="E632" s="59"/>
      <c r="F632" s="59"/>
      <c r="G632" s="59"/>
      <c r="H632" s="59"/>
      <c r="I632" s="59"/>
      <c r="J632" s="59"/>
      <c r="K632" s="59"/>
      <c r="L632" s="59"/>
      <c r="O632" s="59"/>
      <c r="Q632" s="133"/>
      <c r="R632" s="133"/>
      <c r="S632" s="133"/>
      <c r="T632" s="59"/>
      <c r="Z632" s="119"/>
      <c r="AC632" s="59"/>
      <c r="AH632" s="59"/>
    </row>
    <row r="633" spans="1:236" s="20" customFormat="1" ht="15" customHeight="1" x14ac:dyDescent="0.25">
      <c r="A633" s="47">
        <v>38388</v>
      </c>
      <c r="B633" s="31" t="s">
        <v>23</v>
      </c>
      <c r="C633" s="31">
        <v>8</v>
      </c>
      <c r="D633" s="31" t="s">
        <v>721</v>
      </c>
      <c r="E633" s="31" t="s">
        <v>548</v>
      </c>
      <c r="G633" s="31" t="s">
        <v>32</v>
      </c>
      <c r="H633" s="31">
        <v>13</v>
      </c>
      <c r="I633" s="20">
        <v>73</v>
      </c>
      <c r="J633" s="20" t="s">
        <v>28</v>
      </c>
      <c r="K633" s="20">
        <v>73</v>
      </c>
      <c r="O633" s="20" t="s">
        <v>722</v>
      </c>
      <c r="P633" s="20">
        <v>2704</v>
      </c>
      <c r="Q633" s="124"/>
      <c r="R633" s="127">
        <v>2704</v>
      </c>
      <c r="S633" s="124"/>
      <c r="T633" s="20" t="s">
        <v>739</v>
      </c>
      <c r="U633" s="216">
        <f t="shared" ref="U633:U695" si="14">P633+K633-1</f>
        <v>2776</v>
      </c>
      <c r="V633" s="20">
        <v>63</v>
      </c>
      <c r="W633" s="29">
        <v>0.86</v>
      </c>
      <c r="X633" s="29">
        <v>0.82</v>
      </c>
      <c r="Y633" s="20">
        <v>0.88</v>
      </c>
      <c r="Z633" s="114" t="s">
        <v>805</v>
      </c>
      <c r="AA633" s="2"/>
    </row>
    <row r="634" spans="1:236" s="20" customFormat="1" x14ac:dyDescent="0.25">
      <c r="A634" s="47">
        <v>38368</v>
      </c>
      <c r="B634" s="31" t="s">
        <v>23</v>
      </c>
      <c r="C634" s="31">
        <v>8</v>
      </c>
      <c r="D634" s="31" t="s">
        <v>726</v>
      </c>
      <c r="E634" s="31" t="s">
        <v>548</v>
      </c>
      <c r="G634" s="31" t="s">
        <v>32</v>
      </c>
      <c r="H634" s="31">
        <v>4</v>
      </c>
      <c r="I634" s="20">
        <v>142</v>
      </c>
      <c r="J634" s="20" t="s">
        <v>28</v>
      </c>
      <c r="K634" s="20">
        <v>80</v>
      </c>
      <c r="L634" s="20" t="s">
        <v>15</v>
      </c>
      <c r="O634" s="20" t="s">
        <v>722</v>
      </c>
      <c r="P634" s="20">
        <v>2702</v>
      </c>
      <c r="Q634" s="124"/>
      <c r="R634" s="127">
        <v>2702</v>
      </c>
      <c r="S634" s="124"/>
      <c r="T634" s="20" t="s">
        <v>739</v>
      </c>
      <c r="U634" s="216">
        <f t="shared" si="14"/>
        <v>2781</v>
      </c>
      <c r="V634" s="20">
        <v>103.9</v>
      </c>
      <c r="W634" s="29">
        <v>1.3</v>
      </c>
      <c r="X634" s="29">
        <v>0.89</v>
      </c>
      <c r="Y634" s="20">
        <v>0.89</v>
      </c>
      <c r="Z634" s="87" t="s">
        <v>807</v>
      </c>
      <c r="AA634" s="2"/>
    </row>
    <row r="635" spans="1:236" s="20" customFormat="1" x14ac:dyDescent="0.25">
      <c r="A635" s="47">
        <v>38367</v>
      </c>
      <c r="B635" s="31" t="s">
        <v>23</v>
      </c>
      <c r="C635" s="31">
        <v>8</v>
      </c>
      <c r="D635" s="31" t="s">
        <v>732</v>
      </c>
      <c r="E635" s="31" t="s">
        <v>548</v>
      </c>
      <c r="G635" s="31" t="s">
        <v>32</v>
      </c>
      <c r="H635" s="31">
        <v>2</v>
      </c>
      <c r="I635" s="20">
        <v>57</v>
      </c>
      <c r="J635" s="20" t="s">
        <v>10</v>
      </c>
      <c r="K635" s="20">
        <v>25</v>
      </c>
      <c r="L635" s="20" t="s">
        <v>733</v>
      </c>
      <c r="O635" s="20" t="s">
        <v>722</v>
      </c>
      <c r="P635" s="20">
        <v>2702</v>
      </c>
      <c r="Q635" s="124"/>
      <c r="R635" s="127">
        <v>2702</v>
      </c>
      <c r="S635" s="124"/>
      <c r="T635" s="20" t="s">
        <v>739</v>
      </c>
      <c r="U635" s="216">
        <f t="shared" si="14"/>
        <v>2726</v>
      </c>
      <c r="V635" s="20">
        <v>73.900000000000006</v>
      </c>
      <c r="W635" s="29">
        <v>2.95</v>
      </c>
      <c r="X635" s="29">
        <v>1.9</v>
      </c>
      <c r="Y635" s="20">
        <v>3.46</v>
      </c>
      <c r="Z635" s="87" t="s">
        <v>808</v>
      </c>
      <c r="AA635" s="2"/>
    </row>
    <row r="636" spans="1:236" s="20" customFormat="1" x14ac:dyDescent="0.25">
      <c r="A636" s="47">
        <v>38389</v>
      </c>
      <c r="B636" s="31" t="s">
        <v>23</v>
      </c>
      <c r="C636" s="31">
        <v>8</v>
      </c>
      <c r="D636" s="31" t="s">
        <v>735</v>
      </c>
      <c r="E636" s="31" t="s">
        <v>548</v>
      </c>
      <c r="G636" s="31" t="s">
        <v>32</v>
      </c>
      <c r="H636" s="31">
        <v>4</v>
      </c>
      <c r="I636" s="20">
        <v>66</v>
      </c>
      <c r="J636" s="20" t="s">
        <v>28</v>
      </c>
      <c r="K636" s="20">
        <v>26</v>
      </c>
      <c r="L636" s="20" t="s">
        <v>15</v>
      </c>
      <c r="O636" s="20" t="s">
        <v>722</v>
      </c>
      <c r="P636" s="20">
        <v>2702</v>
      </c>
      <c r="Q636" s="124"/>
      <c r="R636" s="127">
        <v>2702</v>
      </c>
      <c r="S636" s="124"/>
      <c r="T636" s="20" t="s">
        <v>739</v>
      </c>
      <c r="U636" s="216">
        <f t="shared" si="14"/>
        <v>2727</v>
      </c>
      <c r="V636" s="20">
        <v>62.7</v>
      </c>
      <c r="W636" s="29">
        <v>2.41</v>
      </c>
      <c r="X636" s="29">
        <v>1.88</v>
      </c>
      <c r="Y636" s="20">
        <v>2.4900000000000002</v>
      </c>
      <c r="Z636" s="87" t="s">
        <v>808</v>
      </c>
      <c r="AA636" s="2"/>
    </row>
    <row r="637" spans="1:236" s="20" customFormat="1" x14ac:dyDescent="0.25">
      <c r="A637" s="47">
        <v>38386</v>
      </c>
      <c r="B637" s="31" t="s">
        <v>23</v>
      </c>
      <c r="C637" s="31">
        <v>8</v>
      </c>
      <c r="D637" s="31" t="s">
        <v>734</v>
      </c>
      <c r="E637" s="31" t="s">
        <v>548</v>
      </c>
      <c r="G637" s="31" t="s">
        <v>32</v>
      </c>
      <c r="H637" s="31">
        <v>4</v>
      </c>
      <c r="I637" s="20">
        <v>127</v>
      </c>
      <c r="J637" s="20" t="s">
        <v>10</v>
      </c>
      <c r="K637" s="20">
        <v>29</v>
      </c>
      <c r="L637" s="20" t="s">
        <v>15</v>
      </c>
      <c r="O637" s="20" t="s">
        <v>722</v>
      </c>
      <c r="P637" s="20">
        <v>2702</v>
      </c>
      <c r="Q637" s="124"/>
      <c r="R637" s="127">
        <v>2702</v>
      </c>
      <c r="S637" s="124"/>
      <c r="T637" s="20" t="s">
        <v>739</v>
      </c>
      <c r="U637" s="216">
        <f t="shared" si="14"/>
        <v>2730</v>
      </c>
      <c r="V637" s="20">
        <v>83.6</v>
      </c>
      <c r="W637" s="29">
        <v>2.88</v>
      </c>
      <c r="X637" s="29">
        <v>2.31</v>
      </c>
      <c r="Y637" s="20">
        <v>2.98</v>
      </c>
      <c r="Z637" s="87" t="s">
        <v>809</v>
      </c>
      <c r="AA637" s="2"/>
    </row>
    <row r="638" spans="1:236" s="20" customFormat="1" x14ac:dyDescent="0.25">
      <c r="A638" s="47">
        <v>38365</v>
      </c>
      <c r="B638" s="31" t="s">
        <v>23</v>
      </c>
      <c r="C638" s="31">
        <v>8</v>
      </c>
      <c r="D638" s="31" t="s">
        <v>727</v>
      </c>
      <c r="E638" s="31" t="s">
        <v>548</v>
      </c>
      <c r="G638" s="31" t="s">
        <v>24</v>
      </c>
      <c r="H638" s="31">
        <v>2</v>
      </c>
      <c r="I638" s="20">
        <v>28</v>
      </c>
      <c r="J638" s="20" t="s">
        <v>28</v>
      </c>
      <c r="K638" s="20">
        <v>52</v>
      </c>
      <c r="L638" s="20" t="s">
        <v>728</v>
      </c>
      <c r="O638" s="20" t="s">
        <v>738</v>
      </c>
      <c r="P638" s="20">
        <v>2702</v>
      </c>
      <c r="Q638" s="124"/>
      <c r="R638" s="127">
        <v>2702</v>
      </c>
      <c r="S638" s="124"/>
      <c r="T638" s="20" t="s">
        <v>739</v>
      </c>
      <c r="U638" s="216">
        <f t="shared" si="14"/>
        <v>2753</v>
      </c>
      <c r="V638" s="20">
        <v>51.1</v>
      </c>
      <c r="W638" s="29">
        <v>0.98</v>
      </c>
      <c r="X638" s="29">
        <v>0.65</v>
      </c>
      <c r="Y638" s="20">
        <v>1</v>
      </c>
      <c r="Z638" s="87" t="s">
        <v>805</v>
      </c>
      <c r="AA638" s="2"/>
    </row>
    <row r="639" spans="1:236" s="20" customFormat="1" x14ac:dyDescent="0.25">
      <c r="A639" s="47">
        <v>38366</v>
      </c>
      <c r="B639" s="31" t="s">
        <v>23</v>
      </c>
      <c r="C639" s="31">
        <v>8</v>
      </c>
      <c r="D639" s="31" t="s">
        <v>727</v>
      </c>
      <c r="E639" s="31" t="s">
        <v>548</v>
      </c>
      <c r="G639" s="31"/>
      <c r="H639" s="31">
        <v>8</v>
      </c>
      <c r="I639" s="20">
        <v>79</v>
      </c>
      <c r="J639" s="20" t="s">
        <v>28</v>
      </c>
      <c r="K639" s="20">
        <v>41</v>
      </c>
      <c r="L639" s="20" t="s">
        <v>15</v>
      </c>
      <c r="O639" s="20" t="s">
        <v>722</v>
      </c>
      <c r="P639" s="20">
        <v>2702</v>
      </c>
      <c r="Q639" s="124"/>
      <c r="R639" s="127">
        <v>2702</v>
      </c>
      <c r="S639" s="124"/>
      <c r="T639" s="20" t="s">
        <v>739</v>
      </c>
      <c r="U639" s="216">
        <f t="shared" si="14"/>
        <v>2742</v>
      </c>
      <c r="V639" s="20">
        <v>50.2</v>
      </c>
      <c r="W639" s="29">
        <v>1.22</v>
      </c>
      <c r="X639" s="29">
        <v>0.81</v>
      </c>
      <c r="Y639" s="20">
        <v>1.76</v>
      </c>
      <c r="Z639" s="87" t="s">
        <v>807</v>
      </c>
      <c r="AA639" s="2"/>
    </row>
    <row r="640" spans="1:236" s="20" customFormat="1" x14ac:dyDescent="0.25">
      <c r="A640" s="47">
        <v>38383</v>
      </c>
      <c r="B640" s="31" t="s">
        <v>23</v>
      </c>
      <c r="C640" s="31">
        <v>8</v>
      </c>
      <c r="D640" s="31" t="s">
        <v>723</v>
      </c>
      <c r="E640" s="31" t="s">
        <v>548</v>
      </c>
      <c r="G640" s="31" t="s">
        <v>24</v>
      </c>
      <c r="H640" s="31">
        <v>2</v>
      </c>
      <c r="I640" s="20">
        <v>50</v>
      </c>
      <c r="J640" s="20" t="s">
        <v>28</v>
      </c>
      <c r="K640" s="20">
        <v>41</v>
      </c>
      <c r="O640" s="20" t="s">
        <v>722</v>
      </c>
      <c r="P640" s="20">
        <v>2703</v>
      </c>
      <c r="Q640" s="124"/>
      <c r="R640" s="127">
        <v>2703</v>
      </c>
      <c r="S640" s="124"/>
      <c r="T640" s="20" t="s">
        <v>739</v>
      </c>
      <c r="U640" s="216">
        <f t="shared" si="14"/>
        <v>2743</v>
      </c>
      <c r="V640" s="20">
        <v>58</v>
      </c>
      <c r="W640" s="29">
        <v>1.42</v>
      </c>
      <c r="X640" s="29">
        <v>0.91</v>
      </c>
      <c r="Y640" s="20">
        <v>1.68</v>
      </c>
      <c r="Z640" s="87" t="s">
        <v>807</v>
      </c>
      <c r="AA640" s="2"/>
    </row>
    <row r="641" spans="1:34" s="20" customFormat="1" x14ac:dyDescent="0.25">
      <c r="A641" s="47">
        <v>38370</v>
      </c>
      <c r="B641" s="31" t="s">
        <v>23</v>
      </c>
      <c r="C641" s="31">
        <v>8</v>
      </c>
      <c r="D641" s="31" t="s">
        <v>730</v>
      </c>
      <c r="E641" s="31" t="s">
        <v>548</v>
      </c>
      <c r="G641" s="31" t="s">
        <v>32</v>
      </c>
      <c r="H641" s="31">
        <v>4</v>
      </c>
      <c r="I641" s="20">
        <v>120</v>
      </c>
      <c r="J641" s="20" t="s">
        <v>28</v>
      </c>
      <c r="K641" s="20">
        <v>58</v>
      </c>
      <c r="L641" s="20" t="s">
        <v>15</v>
      </c>
      <c r="O641" s="20" t="s">
        <v>24</v>
      </c>
      <c r="P641" s="20">
        <v>2702</v>
      </c>
      <c r="Q641" s="124"/>
      <c r="R641" s="127">
        <v>2702</v>
      </c>
      <c r="S641" s="124"/>
      <c r="T641" s="20" t="s">
        <v>739</v>
      </c>
      <c r="U641" s="216">
        <f t="shared" si="14"/>
        <v>2759</v>
      </c>
      <c r="V641" s="20">
        <v>76.7</v>
      </c>
      <c r="W641" s="29">
        <v>1.32</v>
      </c>
      <c r="X641" s="29">
        <v>0.95</v>
      </c>
      <c r="Y641" s="20">
        <v>1.2</v>
      </c>
      <c r="Z641" s="87" t="s">
        <v>807</v>
      </c>
      <c r="AA641" s="2"/>
    </row>
    <row r="642" spans="1:34" s="20" customFormat="1" x14ac:dyDescent="0.25">
      <c r="A642" s="47">
        <v>38387</v>
      </c>
      <c r="B642" s="31" t="s">
        <v>23</v>
      </c>
      <c r="C642" s="31">
        <v>8</v>
      </c>
      <c r="D642" s="31" t="s">
        <v>721</v>
      </c>
      <c r="E642" s="31" t="s">
        <v>548</v>
      </c>
      <c r="G642" s="31" t="s">
        <v>32</v>
      </c>
      <c r="H642" s="31">
        <v>2</v>
      </c>
      <c r="I642" s="20">
        <v>36</v>
      </c>
      <c r="J642" s="20" t="s">
        <v>28</v>
      </c>
      <c r="K642" s="20">
        <v>62</v>
      </c>
      <c r="L642" s="20" t="s">
        <v>15</v>
      </c>
      <c r="O642" s="20" t="s">
        <v>722</v>
      </c>
      <c r="P642" s="20">
        <v>2702</v>
      </c>
      <c r="Q642" s="124"/>
      <c r="R642" s="127">
        <v>2702</v>
      </c>
      <c r="S642" s="124"/>
      <c r="T642" s="20" t="s">
        <v>739</v>
      </c>
      <c r="U642" s="216">
        <f t="shared" si="14"/>
        <v>2763</v>
      </c>
      <c r="V642" s="20">
        <v>70.599999999999994</v>
      </c>
      <c r="W642" s="29">
        <v>1.1399999999999999</v>
      </c>
      <c r="X642" s="29">
        <v>0.7</v>
      </c>
      <c r="Y642" s="20">
        <v>0.63</v>
      </c>
      <c r="Z642" s="87" t="s">
        <v>807</v>
      </c>
      <c r="AA642" s="2"/>
    </row>
    <row r="643" spans="1:34" s="20" customFormat="1" x14ac:dyDescent="0.25">
      <c r="A643" s="47">
        <v>38369</v>
      </c>
      <c r="B643" s="31" t="s">
        <v>23</v>
      </c>
      <c r="C643" s="31">
        <v>8</v>
      </c>
      <c r="D643" s="31" t="s">
        <v>729</v>
      </c>
      <c r="E643" s="31" t="s">
        <v>548</v>
      </c>
      <c r="G643" s="31" t="s">
        <v>32</v>
      </c>
      <c r="H643" s="31">
        <v>2</v>
      </c>
      <c r="I643" s="20">
        <v>64</v>
      </c>
      <c r="J643" s="20" t="s">
        <v>28</v>
      </c>
      <c r="K643" s="20">
        <v>65</v>
      </c>
      <c r="L643" s="20" t="s">
        <v>15</v>
      </c>
      <c r="O643" s="20" t="s">
        <v>793</v>
      </c>
      <c r="P643" s="20">
        <v>2702</v>
      </c>
      <c r="Q643" s="124"/>
      <c r="R643" s="127">
        <v>2702</v>
      </c>
      <c r="S643" s="124"/>
      <c r="T643" s="20" t="s">
        <v>739</v>
      </c>
      <c r="U643" s="216">
        <f t="shared" si="14"/>
        <v>2766</v>
      </c>
      <c r="V643" s="20">
        <v>88.7</v>
      </c>
      <c r="W643" s="29">
        <v>1.36</v>
      </c>
      <c r="X643" s="29">
        <v>0.77</v>
      </c>
      <c r="Y643" s="20">
        <v>1.37</v>
      </c>
      <c r="Z643" s="87" t="s">
        <v>807</v>
      </c>
      <c r="AA643" s="2"/>
    </row>
    <row r="644" spans="1:34" s="20" customFormat="1" x14ac:dyDescent="0.25">
      <c r="A644" s="47">
        <v>38385</v>
      </c>
      <c r="B644" s="31" t="s">
        <v>23</v>
      </c>
      <c r="C644" s="31">
        <v>8</v>
      </c>
      <c r="D644" s="31" t="s">
        <v>731</v>
      </c>
      <c r="E644" s="31" t="s">
        <v>548</v>
      </c>
      <c r="G644" s="31" t="s">
        <v>32</v>
      </c>
      <c r="H644" s="31">
        <v>2</v>
      </c>
      <c r="I644" s="20">
        <v>64</v>
      </c>
      <c r="J644" s="20" t="s">
        <v>28</v>
      </c>
      <c r="K644" s="20">
        <v>34</v>
      </c>
      <c r="L644" s="20" t="s">
        <v>15</v>
      </c>
      <c r="O644" s="20" t="s">
        <v>722</v>
      </c>
      <c r="P644" s="20">
        <v>2702</v>
      </c>
      <c r="Q644" s="124"/>
      <c r="R644" s="127">
        <v>2702</v>
      </c>
      <c r="S644" s="124"/>
      <c r="T644" s="20" t="s">
        <v>739</v>
      </c>
      <c r="U644" s="216">
        <f t="shared" si="14"/>
        <v>2735</v>
      </c>
      <c r="V644" s="20">
        <v>91.1</v>
      </c>
      <c r="W644" s="29">
        <v>2.68</v>
      </c>
      <c r="X644" s="29">
        <v>1.85</v>
      </c>
      <c r="Y644" s="20">
        <v>2.69</v>
      </c>
      <c r="Z644" s="87" t="s">
        <v>808</v>
      </c>
      <c r="AA644" s="2"/>
    </row>
    <row r="645" spans="1:34" s="20" customFormat="1" x14ac:dyDescent="0.25">
      <c r="A645" s="47">
        <v>38372</v>
      </c>
      <c r="B645" s="31" t="s">
        <v>23</v>
      </c>
      <c r="C645" s="31">
        <v>8</v>
      </c>
      <c r="D645" s="31" t="s">
        <v>720</v>
      </c>
      <c r="E645" s="31" t="s">
        <v>548</v>
      </c>
      <c r="G645" s="31" t="s">
        <v>32</v>
      </c>
      <c r="H645" s="31">
        <v>2</v>
      </c>
      <c r="I645" s="20">
        <v>50</v>
      </c>
      <c r="J645" s="20" t="s">
        <v>28</v>
      </c>
      <c r="K645" s="20">
        <v>99</v>
      </c>
      <c r="O645" s="20" t="s">
        <v>775</v>
      </c>
      <c r="P645" s="20">
        <v>2705</v>
      </c>
      <c r="Q645" s="124"/>
      <c r="R645" s="127">
        <v>2705</v>
      </c>
      <c r="S645" s="124"/>
      <c r="T645" s="20" t="s">
        <v>740</v>
      </c>
      <c r="U645" s="216">
        <f t="shared" si="14"/>
        <v>2803</v>
      </c>
      <c r="V645" s="20">
        <v>59.1</v>
      </c>
      <c r="W645" s="29">
        <v>0.6</v>
      </c>
      <c r="X645" s="29">
        <v>0.43</v>
      </c>
      <c r="Y645" s="20">
        <v>0.5</v>
      </c>
      <c r="Z645" s="87" t="s">
        <v>805</v>
      </c>
      <c r="AA645" s="47" t="s">
        <v>737</v>
      </c>
    </row>
    <row r="646" spans="1:34" s="20" customFormat="1" x14ac:dyDescent="0.25">
      <c r="A646" s="47">
        <v>38377</v>
      </c>
      <c r="B646" s="31" t="s">
        <v>23</v>
      </c>
      <c r="C646" s="31">
        <v>8</v>
      </c>
      <c r="D646" s="31" t="s">
        <v>724</v>
      </c>
      <c r="E646" s="31" t="s">
        <v>548</v>
      </c>
      <c r="G646" s="31" t="s">
        <v>24</v>
      </c>
      <c r="H646" s="31">
        <v>13</v>
      </c>
      <c r="I646" s="20">
        <v>69</v>
      </c>
      <c r="J646" s="20" t="s">
        <v>28</v>
      </c>
      <c r="K646" s="20">
        <v>98</v>
      </c>
      <c r="L646" s="20" t="s">
        <v>15</v>
      </c>
      <c r="N646" s="20" t="s">
        <v>725</v>
      </c>
      <c r="O646" s="33" t="s">
        <v>27</v>
      </c>
      <c r="P646" s="89">
        <v>2728</v>
      </c>
      <c r="Q646" s="125">
        <v>2705</v>
      </c>
      <c r="R646" s="134">
        <v>2702</v>
      </c>
      <c r="S646" s="125"/>
      <c r="T646" s="90" t="s">
        <v>740</v>
      </c>
      <c r="U646" s="216">
        <f t="shared" si="14"/>
        <v>2825</v>
      </c>
      <c r="V646" s="20">
        <v>92.8</v>
      </c>
      <c r="W646" s="29">
        <v>0.95</v>
      </c>
      <c r="X646" s="29">
        <v>0</v>
      </c>
      <c r="Y646" s="20">
        <v>0</v>
      </c>
      <c r="Z646" s="114" t="s">
        <v>896</v>
      </c>
      <c r="AA646" s="47" t="s">
        <v>413</v>
      </c>
      <c r="AC646" s="30"/>
    </row>
    <row r="647" spans="1:34" s="20" customFormat="1" x14ac:dyDescent="0.25">
      <c r="A647" s="47">
        <v>38379</v>
      </c>
      <c r="B647" s="31" t="s">
        <v>23</v>
      </c>
      <c r="C647" s="31">
        <v>8</v>
      </c>
      <c r="D647" s="31" t="s">
        <v>736</v>
      </c>
      <c r="E647" s="31" t="s">
        <v>548</v>
      </c>
      <c r="G647" s="31" t="s">
        <v>32</v>
      </c>
      <c r="H647" s="31">
        <v>4</v>
      </c>
      <c r="I647" s="20">
        <v>57</v>
      </c>
      <c r="J647" s="20" t="s">
        <v>28</v>
      </c>
      <c r="K647" s="20">
        <v>53</v>
      </c>
      <c r="O647" s="20" t="s">
        <v>722</v>
      </c>
      <c r="P647" s="20">
        <v>2701</v>
      </c>
      <c r="Q647" s="124"/>
      <c r="R647" s="127">
        <v>2701</v>
      </c>
      <c r="S647" s="124"/>
      <c r="T647" s="20" t="s">
        <v>741</v>
      </c>
      <c r="U647" s="216">
        <f t="shared" si="14"/>
        <v>2753</v>
      </c>
      <c r="V647" s="20">
        <v>52.1</v>
      </c>
      <c r="W647" s="29">
        <v>0.98</v>
      </c>
      <c r="X647" s="29">
        <v>0.73</v>
      </c>
      <c r="Y647" s="20">
        <v>0.99</v>
      </c>
      <c r="Z647" s="87" t="s">
        <v>805</v>
      </c>
      <c r="AA647" s="47" t="s">
        <v>737</v>
      </c>
    </row>
    <row r="648" spans="1:34" x14ac:dyDescent="0.25">
      <c r="U648" s="216"/>
    </row>
    <row r="649" spans="1:34" s="14" customFormat="1" x14ac:dyDescent="0.25">
      <c r="A649" s="13" t="s">
        <v>116</v>
      </c>
      <c r="B649" s="8"/>
      <c r="D649" s="8"/>
      <c r="E649" s="15"/>
      <c r="F649" s="15"/>
      <c r="G649" s="8"/>
      <c r="H649" s="8"/>
      <c r="I649" s="8"/>
      <c r="J649" s="8"/>
      <c r="K649" s="8"/>
      <c r="L649" s="8"/>
      <c r="M649" s="8"/>
      <c r="N649" s="16"/>
      <c r="O649" s="8"/>
      <c r="P649" s="8"/>
      <c r="Q649" s="18"/>
      <c r="R649" s="18"/>
      <c r="S649" s="18"/>
      <c r="T649" s="8"/>
      <c r="U649" s="216"/>
      <c r="V649" s="17"/>
      <c r="W649" s="8"/>
      <c r="X649" s="15"/>
      <c r="Y649" s="8"/>
      <c r="Z649" s="113"/>
      <c r="AC649" s="8"/>
      <c r="AH649" s="8"/>
    </row>
    <row r="650" spans="1:34" s="20" customFormat="1" x14ac:dyDescent="0.25">
      <c r="A650" s="47">
        <v>16000</v>
      </c>
      <c r="B650" s="20" t="s">
        <v>23</v>
      </c>
      <c r="C650" s="20">
        <v>6</v>
      </c>
      <c r="D650" s="20" t="s">
        <v>133</v>
      </c>
      <c r="E650" s="29">
        <v>689.01</v>
      </c>
      <c r="F650" s="29">
        <v>1168.3599999999999</v>
      </c>
      <c r="G650" s="30">
        <v>0</v>
      </c>
      <c r="H650" s="20">
        <v>4</v>
      </c>
      <c r="I650" s="20">
        <v>265</v>
      </c>
      <c r="J650" s="34" t="s">
        <v>28</v>
      </c>
      <c r="K650" s="20">
        <v>108</v>
      </c>
      <c r="L650" s="20" t="s">
        <v>19</v>
      </c>
      <c r="M650" s="20">
        <v>19</v>
      </c>
      <c r="N650" s="33" t="s">
        <v>27</v>
      </c>
      <c r="O650" s="34" t="s">
        <v>24</v>
      </c>
      <c r="P650" s="32">
        <v>2725</v>
      </c>
      <c r="Q650" s="35"/>
      <c r="R650" s="12" t="s">
        <v>131</v>
      </c>
      <c r="S650" s="35"/>
      <c r="T650" s="20" t="s">
        <v>589</v>
      </c>
      <c r="U650" s="216">
        <f t="shared" si="14"/>
        <v>2832</v>
      </c>
      <c r="V650" s="20">
        <v>126.7</v>
      </c>
      <c r="W650" s="20">
        <v>1.17</v>
      </c>
      <c r="X650" s="29">
        <v>0.91</v>
      </c>
      <c r="Y650" s="20">
        <v>1.07</v>
      </c>
      <c r="Z650" s="87" t="s">
        <v>807</v>
      </c>
      <c r="AA650" s="2"/>
    </row>
    <row r="651" spans="1:34" s="20" customFormat="1" x14ac:dyDescent="0.25">
      <c r="A651" s="47">
        <v>34349</v>
      </c>
      <c r="B651" s="20" t="s">
        <v>23</v>
      </c>
      <c r="C651" s="20">
        <v>6</v>
      </c>
      <c r="D651" s="20" t="s">
        <v>130</v>
      </c>
      <c r="E651" s="29">
        <v>688.72</v>
      </c>
      <c r="F651" s="29">
        <v>1170.96</v>
      </c>
      <c r="G651" s="30">
        <v>0</v>
      </c>
      <c r="H651" s="20">
        <v>4</v>
      </c>
      <c r="I651" s="20">
        <v>265</v>
      </c>
      <c r="J651" s="34" t="s">
        <v>28</v>
      </c>
      <c r="K651" s="20">
        <v>103</v>
      </c>
      <c r="L651" s="20" t="s">
        <v>19</v>
      </c>
      <c r="M651" s="20">
        <v>19</v>
      </c>
      <c r="N651" s="33" t="s">
        <v>27</v>
      </c>
      <c r="O651" s="34" t="s">
        <v>24</v>
      </c>
      <c r="P651" s="32">
        <v>2725</v>
      </c>
      <c r="Q651" s="35"/>
      <c r="R651" s="12" t="s">
        <v>131</v>
      </c>
      <c r="S651" s="35"/>
      <c r="T651" s="20" t="s">
        <v>601</v>
      </c>
      <c r="U651" s="216">
        <f t="shared" si="14"/>
        <v>2827</v>
      </c>
      <c r="V651" s="20">
        <v>131.30000000000001</v>
      </c>
      <c r="W651" s="20">
        <v>1.27</v>
      </c>
      <c r="X651" s="29">
        <v>0.94</v>
      </c>
      <c r="Y651" s="20">
        <v>1</v>
      </c>
      <c r="Z651" s="87" t="s">
        <v>807</v>
      </c>
      <c r="AA651" s="2"/>
    </row>
    <row r="652" spans="1:34" s="20" customFormat="1" x14ac:dyDescent="0.25">
      <c r="A652" s="47">
        <v>34410</v>
      </c>
      <c r="B652" s="20" t="s">
        <v>23</v>
      </c>
      <c r="C652" s="20">
        <v>6</v>
      </c>
      <c r="D652" s="20" t="s">
        <v>128</v>
      </c>
      <c r="E652" s="29">
        <v>688.7</v>
      </c>
      <c r="F652" s="29">
        <v>1173.95</v>
      </c>
      <c r="G652" s="30">
        <v>0</v>
      </c>
      <c r="H652" s="20">
        <v>4</v>
      </c>
      <c r="I652" s="20">
        <v>226</v>
      </c>
      <c r="J652" s="34" t="s">
        <v>28</v>
      </c>
      <c r="K652" s="20">
        <v>65</v>
      </c>
      <c r="L652" s="43" t="s">
        <v>27</v>
      </c>
      <c r="M652" s="20">
        <v>12</v>
      </c>
      <c r="N652" s="33" t="s">
        <v>27</v>
      </c>
      <c r="O652" s="34" t="s">
        <v>722</v>
      </c>
      <c r="P652" s="32">
        <v>2726</v>
      </c>
      <c r="Q652" s="35"/>
      <c r="R652" s="12" t="s">
        <v>129</v>
      </c>
      <c r="S652" s="35"/>
      <c r="T652" s="20" t="s">
        <v>591</v>
      </c>
      <c r="U652" s="216">
        <f t="shared" si="14"/>
        <v>2790</v>
      </c>
      <c r="V652" s="20">
        <v>136</v>
      </c>
      <c r="W652" s="20">
        <v>2.09</v>
      </c>
      <c r="X652" s="29">
        <v>1.84</v>
      </c>
      <c r="Y652" s="20">
        <v>2.06</v>
      </c>
      <c r="Z652" s="87" t="s">
        <v>808</v>
      </c>
      <c r="AA652" s="20" t="s">
        <v>47</v>
      </c>
    </row>
    <row r="653" spans="1:34" s="20" customFormat="1" x14ac:dyDescent="0.25">
      <c r="A653" s="47">
        <v>34535</v>
      </c>
      <c r="B653" s="20" t="s">
        <v>23</v>
      </c>
      <c r="C653" s="20">
        <v>6</v>
      </c>
      <c r="D653" s="20" t="s">
        <v>121</v>
      </c>
      <c r="E653" s="29">
        <v>683.44</v>
      </c>
      <c r="F653" s="29">
        <v>1183.01</v>
      </c>
      <c r="G653" s="30">
        <v>0</v>
      </c>
      <c r="H653" s="20">
        <v>13</v>
      </c>
      <c r="I653" s="20">
        <v>89</v>
      </c>
      <c r="J653" s="34" t="s">
        <v>10</v>
      </c>
      <c r="K653" s="20">
        <v>57</v>
      </c>
      <c r="L653" s="20" t="s">
        <v>19</v>
      </c>
      <c r="M653" s="20">
        <v>16</v>
      </c>
      <c r="N653" s="34" t="s">
        <v>123</v>
      </c>
      <c r="O653" s="33" t="s">
        <v>27</v>
      </c>
      <c r="P653" s="32">
        <v>2726</v>
      </c>
      <c r="Q653" s="35"/>
      <c r="R653" s="12" t="s">
        <v>120</v>
      </c>
      <c r="S653" s="35"/>
      <c r="T653" s="20" t="s">
        <v>592</v>
      </c>
      <c r="U653" s="216">
        <f t="shared" si="14"/>
        <v>2782</v>
      </c>
      <c r="V653" s="20">
        <v>96.6</v>
      </c>
      <c r="W653" s="20">
        <v>1.69</v>
      </c>
      <c r="X653" s="29">
        <v>1.28</v>
      </c>
      <c r="Y653" s="20">
        <v>1.55</v>
      </c>
      <c r="Z653" s="87" t="s">
        <v>806</v>
      </c>
      <c r="AA653" s="20" t="s">
        <v>122</v>
      </c>
    </row>
    <row r="654" spans="1:34" s="20" customFormat="1" x14ac:dyDescent="0.25">
      <c r="A654" s="47">
        <v>34554</v>
      </c>
      <c r="B654" s="20" t="s">
        <v>23</v>
      </c>
      <c r="C654" s="20">
        <v>6</v>
      </c>
      <c r="D654" s="20" t="s">
        <v>117</v>
      </c>
      <c r="E654" s="29">
        <v>684.93</v>
      </c>
      <c r="F654" s="29">
        <v>1183.55</v>
      </c>
      <c r="G654" s="30">
        <v>0</v>
      </c>
      <c r="H654" s="20">
        <v>13</v>
      </c>
      <c r="I654" s="20">
        <v>63</v>
      </c>
      <c r="J654" s="34" t="s">
        <v>10</v>
      </c>
      <c r="K654" s="20">
        <v>43</v>
      </c>
      <c r="L654" s="43" t="s">
        <v>27</v>
      </c>
      <c r="M654" s="20">
        <v>4</v>
      </c>
      <c r="N654" s="34" t="s">
        <v>119</v>
      </c>
      <c r="O654" s="33" t="s">
        <v>27</v>
      </c>
      <c r="P654" s="32">
        <v>2735</v>
      </c>
      <c r="Q654" s="35">
        <v>2726</v>
      </c>
      <c r="R654" s="12" t="s">
        <v>120</v>
      </c>
      <c r="S654" s="35"/>
      <c r="T654" s="20" t="s">
        <v>592</v>
      </c>
      <c r="U654" s="216">
        <f t="shared" si="14"/>
        <v>2777</v>
      </c>
      <c r="V654" s="20">
        <v>80.8</v>
      </c>
      <c r="W654" s="20">
        <v>1.88</v>
      </c>
      <c r="X654" s="29">
        <v>1.06</v>
      </c>
      <c r="Y654" s="20">
        <v>1.62</v>
      </c>
      <c r="Z654" s="87" t="s">
        <v>806</v>
      </c>
      <c r="AA654" s="20" t="s">
        <v>118</v>
      </c>
    </row>
    <row r="655" spans="1:34" s="20" customFormat="1" x14ac:dyDescent="0.25">
      <c r="A655" s="47">
        <v>35031</v>
      </c>
      <c r="B655" s="20" t="s">
        <v>23</v>
      </c>
      <c r="C655" s="20">
        <v>7</v>
      </c>
      <c r="D655" s="20" t="s">
        <v>98</v>
      </c>
      <c r="E655" s="29">
        <v>690.79</v>
      </c>
      <c r="F655" s="29">
        <v>1161.94</v>
      </c>
      <c r="G655" s="30">
        <v>0</v>
      </c>
      <c r="H655" s="20">
        <v>4</v>
      </c>
      <c r="I655" s="20">
        <v>100</v>
      </c>
      <c r="J655" s="34" t="s">
        <v>28</v>
      </c>
      <c r="K655" s="20">
        <v>67</v>
      </c>
      <c r="L655" s="20" t="s">
        <v>19</v>
      </c>
      <c r="M655" s="20">
        <v>11</v>
      </c>
      <c r="N655" s="33" t="s">
        <v>27</v>
      </c>
      <c r="O655" s="34" t="s">
        <v>722</v>
      </c>
      <c r="P655" s="32">
        <v>2717</v>
      </c>
      <c r="Q655" s="35"/>
      <c r="R655" s="12" t="s">
        <v>134</v>
      </c>
      <c r="S655" s="35"/>
      <c r="T655" s="20" t="s">
        <v>611</v>
      </c>
      <c r="U655" s="216">
        <f t="shared" si="14"/>
        <v>2783</v>
      </c>
      <c r="V655" s="20">
        <v>75.400000000000006</v>
      </c>
      <c r="W655" s="20">
        <v>1.1299999999999999</v>
      </c>
      <c r="X655" s="29">
        <v>0.91</v>
      </c>
      <c r="Y655" s="20">
        <v>0.82</v>
      </c>
      <c r="Z655" s="87" t="s">
        <v>807</v>
      </c>
      <c r="AA655" s="2"/>
    </row>
    <row r="656" spans="1:34" s="20" customFormat="1" x14ac:dyDescent="0.25">
      <c r="A656" s="47">
        <v>15982</v>
      </c>
      <c r="B656" s="20" t="s">
        <v>23</v>
      </c>
      <c r="C656" s="20">
        <v>6</v>
      </c>
      <c r="D656" s="20" t="s">
        <v>42</v>
      </c>
      <c r="E656" s="29">
        <v>689.25</v>
      </c>
      <c r="F656" s="29">
        <v>1167.99</v>
      </c>
      <c r="G656" s="30">
        <v>0</v>
      </c>
      <c r="H656" s="20">
        <v>4</v>
      </c>
      <c r="I656" s="20">
        <v>157</v>
      </c>
      <c r="J656" s="34" t="s">
        <v>28</v>
      </c>
      <c r="K656" s="20">
        <v>66</v>
      </c>
      <c r="L656" s="20" t="s">
        <v>19</v>
      </c>
      <c r="M656" s="20">
        <v>16</v>
      </c>
      <c r="N656" s="33" t="s">
        <v>27</v>
      </c>
      <c r="O656" s="34" t="s">
        <v>722</v>
      </c>
      <c r="P656" s="32">
        <v>2717</v>
      </c>
      <c r="Q656" s="35"/>
      <c r="R656" s="12" t="s">
        <v>134</v>
      </c>
      <c r="S656" s="35"/>
      <c r="T656" s="20" t="s">
        <v>609</v>
      </c>
      <c r="U656" s="216">
        <f t="shared" si="14"/>
        <v>2782</v>
      </c>
      <c r="V656" s="20">
        <v>104.1</v>
      </c>
      <c r="W656" s="20">
        <v>1.58</v>
      </c>
      <c r="X656" s="29">
        <v>1.2</v>
      </c>
      <c r="Y656" s="20">
        <v>1.36</v>
      </c>
      <c r="Z656" s="87" t="s">
        <v>806</v>
      </c>
      <c r="AA656" s="2"/>
    </row>
    <row r="657" spans="1:27" s="20" customFormat="1" x14ac:dyDescent="0.25">
      <c r="A657" s="47">
        <v>35002</v>
      </c>
      <c r="B657" s="20" t="s">
        <v>23</v>
      </c>
      <c r="C657" s="20">
        <v>7</v>
      </c>
      <c r="D657" s="20" t="s">
        <v>95</v>
      </c>
      <c r="E657" s="29">
        <v>691.76</v>
      </c>
      <c r="F657" s="29">
        <v>1160.05</v>
      </c>
      <c r="G657" s="30">
        <v>0</v>
      </c>
      <c r="H657" s="20">
        <v>4</v>
      </c>
      <c r="I657" s="20">
        <v>127</v>
      </c>
      <c r="J657" s="34" t="s">
        <v>28</v>
      </c>
      <c r="K657" s="20">
        <v>66</v>
      </c>
      <c r="L657" s="20" t="s">
        <v>19</v>
      </c>
      <c r="M657" s="20">
        <v>10</v>
      </c>
      <c r="N657" s="33" t="s">
        <v>27</v>
      </c>
      <c r="O657" s="34" t="s">
        <v>722</v>
      </c>
      <c r="P657" s="32">
        <v>2717</v>
      </c>
      <c r="Q657" s="35"/>
      <c r="R657" s="12" t="s">
        <v>134</v>
      </c>
      <c r="S657" s="35"/>
      <c r="T657" s="20" t="s">
        <v>612</v>
      </c>
      <c r="U657" s="216">
        <f t="shared" si="14"/>
        <v>2782</v>
      </c>
      <c r="V657" s="20">
        <v>105.4</v>
      </c>
      <c r="W657" s="20">
        <v>1.6</v>
      </c>
      <c r="X657" s="29">
        <v>1.27</v>
      </c>
      <c r="Y657" s="20">
        <v>1.3</v>
      </c>
      <c r="Z657" s="87" t="s">
        <v>806</v>
      </c>
      <c r="AA657" s="34" t="s">
        <v>138</v>
      </c>
    </row>
    <row r="658" spans="1:27" s="20" customFormat="1" x14ac:dyDescent="0.25">
      <c r="A658" s="47">
        <v>34908</v>
      </c>
      <c r="B658" s="20" t="s">
        <v>23</v>
      </c>
      <c r="C658" s="20">
        <v>7</v>
      </c>
      <c r="D658" s="20" t="s">
        <v>139</v>
      </c>
      <c r="E658" s="29">
        <v>692.26</v>
      </c>
      <c r="F658" s="29">
        <v>1158.01</v>
      </c>
      <c r="G658" s="30">
        <v>0</v>
      </c>
      <c r="H658" s="20">
        <v>4</v>
      </c>
      <c r="I658" s="20">
        <v>113</v>
      </c>
      <c r="J658" s="34" t="s">
        <v>28</v>
      </c>
      <c r="K658" s="20">
        <v>66</v>
      </c>
      <c r="L658" s="20" t="s">
        <v>19</v>
      </c>
      <c r="M658" s="20">
        <v>18</v>
      </c>
      <c r="N658" s="33" t="s">
        <v>27</v>
      </c>
      <c r="O658" s="34" t="s">
        <v>793</v>
      </c>
      <c r="P658" s="32">
        <v>2717</v>
      </c>
      <c r="Q658" s="35"/>
      <c r="R658" s="12" t="s">
        <v>134</v>
      </c>
      <c r="S658" s="35"/>
      <c r="T658" s="20" t="s">
        <v>588</v>
      </c>
      <c r="U658" s="216">
        <f t="shared" si="14"/>
        <v>2782</v>
      </c>
      <c r="V658" s="20">
        <v>87.9</v>
      </c>
      <c r="W658" s="20">
        <v>1.33</v>
      </c>
      <c r="X658" s="29">
        <v>0.86</v>
      </c>
      <c r="Y658" s="20">
        <v>1.06</v>
      </c>
      <c r="Z658" s="87" t="s">
        <v>807</v>
      </c>
    </row>
    <row r="659" spans="1:27" s="20" customFormat="1" x14ac:dyDescent="0.25">
      <c r="A659" s="47">
        <v>15899</v>
      </c>
      <c r="B659" s="20" t="s">
        <v>23</v>
      </c>
      <c r="C659" s="20">
        <v>6</v>
      </c>
      <c r="D659" s="20" t="s">
        <v>38</v>
      </c>
      <c r="E659" s="29">
        <v>689.98</v>
      </c>
      <c r="F659" s="29">
        <v>1164.97</v>
      </c>
      <c r="G659" s="30">
        <v>0</v>
      </c>
      <c r="H659" s="20">
        <v>4</v>
      </c>
      <c r="I659" s="20">
        <v>142</v>
      </c>
      <c r="J659" s="34" t="s">
        <v>28</v>
      </c>
      <c r="K659" s="20">
        <v>64</v>
      </c>
      <c r="L659" s="43" t="s">
        <v>27</v>
      </c>
      <c r="M659" s="20">
        <v>17</v>
      </c>
      <c r="N659" s="33" t="s">
        <v>27</v>
      </c>
      <c r="O659" s="34" t="s">
        <v>722</v>
      </c>
      <c r="P659" s="32">
        <v>2717</v>
      </c>
      <c r="Q659" s="35"/>
      <c r="R659" s="12" t="s">
        <v>134</v>
      </c>
      <c r="S659" s="35"/>
      <c r="T659" s="20" t="s">
        <v>623</v>
      </c>
      <c r="U659" s="216">
        <f t="shared" si="14"/>
        <v>2780</v>
      </c>
      <c r="V659" s="20">
        <v>85.8</v>
      </c>
      <c r="W659" s="20">
        <v>1.34</v>
      </c>
      <c r="X659" s="29">
        <v>0.89</v>
      </c>
      <c r="Y659" s="20">
        <v>1.03</v>
      </c>
      <c r="Z659" s="87" t="s">
        <v>807</v>
      </c>
    </row>
    <row r="660" spans="1:27" s="20" customFormat="1" x14ac:dyDescent="0.25">
      <c r="A660" s="47">
        <v>15949</v>
      </c>
      <c r="B660" s="20" t="s">
        <v>23</v>
      </c>
      <c r="C660" s="20">
        <v>6</v>
      </c>
      <c r="D660" s="20" t="s">
        <v>135</v>
      </c>
      <c r="E660" s="29">
        <v>689.53</v>
      </c>
      <c r="F660" s="29">
        <v>1166.47</v>
      </c>
      <c r="G660" s="30">
        <v>0</v>
      </c>
      <c r="H660" s="91">
        <v>13</v>
      </c>
      <c r="I660" s="20">
        <v>71</v>
      </c>
      <c r="J660" s="34" t="s">
        <v>28</v>
      </c>
      <c r="K660" s="20">
        <v>60</v>
      </c>
      <c r="L660" s="20" t="s">
        <v>19</v>
      </c>
      <c r="M660" s="20">
        <v>16</v>
      </c>
      <c r="N660" s="33" t="s">
        <v>27</v>
      </c>
      <c r="O660" s="34" t="s">
        <v>722</v>
      </c>
      <c r="P660" s="32">
        <v>2717</v>
      </c>
      <c r="Q660" s="35"/>
      <c r="R660" s="12" t="s">
        <v>134</v>
      </c>
      <c r="S660" s="35"/>
      <c r="T660" s="20" t="s">
        <v>610</v>
      </c>
      <c r="U660" s="216">
        <f t="shared" si="14"/>
        <v>2776</v>
      </c>
      <c r="V660" s="20">
        <v>95.8</v>
      </c>
      <c r="W660" s="20">
        <v>1.6</v>
      </c>
      <c r="X660" s="29">
        <v>1.1499999999999999</v>
      </c>
      <c r="Y660" s="20">
        <v>1.1599999999999999</v>
      </c>
      <c r="Z660" s="87" t="s">
        <v>806</v>
      </c>
      <c r="AA660" s="20" t="s">
        <v>35</v>
      </c>
    </row>
    <row r="661" spans="1:27" s="20" customFormat="1" x14ac:dyDescent="0.25">
      <c r="A661" s="47">
        <v>35095</v>
      </c>
      <c r="B661" s="20" t="s">
        <v>23</v>
      </c>
      <c r="C661" s="20">
        <v>7</v>
      </c>
      <c r="D661" s="20" t="s">
        <v>136</v>
      </c>
      <c r="E661" s="29">
        <v>690.41</v>
      </c>
      <c r="F661" s="29">
        <v>1163.4100000000001</v>
      </c>
      <c r="G661" s="30">
        <v>0</v>
      </c>
      <c r="H661" s="20">
        <v>4</v>
      </c>
      <c r="I661" s="20">
        <v>113</v>
      </c>
      <c r="J661" s="34" t="s">
        <v>28</v>
      </c>
      <c r="K661" s="20">
        <v>57</v>
      </c>
      <c r="L661" s="20" t="s">
        <v>19</v>
      </c>
      <c r="M661" s="20">
        <v>16</v>
      </c>
      <c r="N661" s="33" t="s">
        <v>27</v>
      </c>
      <c r="O661" s="34" t="s">
        <v>793</v>
      </c>
      <c r="P661" s="32">
        <v>2717</v>
      </c>
      <c r="Q661" s="35"/>
      <c r="R661" s="12" t="s">
        <v>134</v>
      </c>
      <c r="S661" s="35"/>
      <c r="T661" s="20" t="s">
        <v>624</v>
      </c>
      <c r="U661" s="216">
        <f t="shared" si="14"/>
        <v>2773</v>
      </c>
      <c r="V661" s="20">
        <v>80.400000000000006</v>
      </c>
      <c r="W661" s="20">
        <v>1.41</v>
      </c>
      <c r="X661" s="29">
        <v>1.26</v>
      </c>
      <c r="Y661" s="20">
        <v>1.33</v>
      </c>
      <c r="Z661" s="87" t="s">
        <v>806</v>
      </c>
    </row>
    <row r="662" spans="1:27" s="20" customFormat="1" x14ac:dyDescent="0.25">
      <c r="A662" s="47">
        <v>35014</v>
      </c>
      <c r="B662" s="20" t="s">
        <v>23</v>
      </c>
      <c r="C662" s="20">
        <v>7</v>
      </c>
      <c r="D662" s="20" t="s">
        <v>137</v>
      </c>
      <c r="E662" s="29">
        <v>693.36</v>
      </c>
      <c r="F662" s="29">
        <v>1160.3900000000001</v>
      </c>
      <c r="G662" s="30">
        <v>0</v>
      </c>
      <c r="H662" s="20">
        <v>4</v>
      </c>
      <c r="I662" s="20">
        <v>66</v>
      </c>
      <c r="J662" s="34" t="s">
        <v>10</v>
      </c>
      <c r="K662" s="20">
        <v>38</v>
      </c>
      <c r="L662" s="20" t="s">
        <v>19</v>
      </c>
      <c r="M662" s="20">
        <v>14</v>
      </c>
      <c r="N662" s="33" t="s">
        <v>27</v>
      </c>
      <c r="O662" s="34" t="s">
        <v>24</v>
      </c>
      <c r="P662" s="32">
        <v>2719</v>
      </c>
      <c r="Q662" s="35"/>
      <c r="R662" s="12" t="s">
        <v>126</v>
      </c>
      <c r="S662" s="35"/>
      <c r="T662" s="20" t="s">
        <v>612</v>
      </c>
      <c r="U662" s="216">
        <f t="shared" si="14"/>
        <v>2756</v>
      </c>
      <c r="V662" s="20">
        <v>73.099999999999994</v>
      </c>
      <c r="W662" s="20">
        <v>1.92</v>
      </c>
      <c r="X662" s="29">
        <v>1.31</v>
      </c>
      <c r="Y662" s="20">
        <v>1.82</v>
      </c>
      <c r="Z662" s="87" t="s">
        <v>806</v>
      </c>
      <c r="AA662" s="34" t="s">
        <v>125</v>
      </c>
    </row>
    <row r="663" spans="1:27" s="20" customFormat="1" x14ac:dyDescent="0.25">
      <c r="A663" s="47">
        <v>34954</v>
      </c>
      <c r="B663" s="20" t="s">
        <v>23</v>
      </c>
      <c r="C663" s="20">
        <v>7</v>
      </c>
      <c r="D663" s="20" t="s">
        <v>93</v>
      </c>
      <c r="E663" s="29">
        <v>693.66</v>
      </c>
      <c r="F663" s="29">
        <v>1158.3800000000001</v>
      </c>
      <c r="G663" s="30">
        <v>0</v>
      </c>
      <c r="H663" s="20">
        <v>8</v>
      </c>
      <c r="I663" s="20">
        <v>177</v>
      </c>
      <c r="J663" s="34" t="s">
        <v>10</v>
      </c>
      <c r="K663" s="20">
        <v>38</v>
      </c>
      <c r="L663" s="20" t="s">
        <v>19</v>
      </c>
      <c r="M663" s="20">
        <v>18</v>
      </c>
      <c r="N663" s="33" t="s">
        <v>27</v>
      </c>
      <c r="O663" s="34" t="s">
        <v>24</v>
      </c>
      <c r="P663" s="32">
        <v>2719</v>
      </c>
      <c r="Q663" s="35"/>
      <c r="R663" s="12" t="s">
        <v>126</v>
      </c>
      <c r="S663" s="35"/>
      <c r="T663" s="20" t="s">
        <v>588</v>
      </c>
      <c r="U663" s="216">
        <f t="shared" si="14"/>
        <v>2756</v>
      </c>
      <c r="V663" s="20">
        <v>66.7</v>
      </c>
      <c r="W663" s="20">
        <v>1.76</v>
      </c>
      <c r="X663" s="29">
        <v>1.1100000000000001</v>
      </c>
      <c r="Y663" s="20">
        <v>1.52</v>
      </c>
      <c r="Z663" s="87" t="s">
        <v>806</v>
      </c>
      <c r="AA663" s="34" t="s">
        <v>125</v>
      </c>
    </row>
    <row r="664" spans="1:27" s="20" customFormat="1" x14ac:dyDescent="0.25">
      <c r="A664" s="47">
        <v>35049</v>
      </c>
      <c r="B664" s="20" t="s">
        <v>23</v>
      </c>
      <c r="C664" s="20">
        <v>7</v>
      </c>
      <c r="D664" s="20" t="s">
        <v>100</v>
      </c>
      <c r="E664" s="29">
        <v>692.95</v>
      </c>
      <c r="F664" s="29">
        <v>1161.82</v>
      </c>
      <c r="G664" s="30">
        <v>0</v>
      </c>
      <c r="H664" s="20">
        <v>8</v>
      </c>
      <c r="I664" s="20">
        <v>132</v>
      </c>
      <c r="J664" s="34" t="s">
        <v>10</v>
      </c>
      <c r="K664" s="20">
        <v>37</v>
      </c>
      <c r="L664" s="20" t="s">
        <v>19</v>
      </c>
      <c r="M664" s="20">
        <v>14</v>
      </c>
      <c r="N664" s="33" t="s">
        <v>27</v>
      </c>
      <c r="O664" s="34" t="s">
        <v>24</v>
      </c>
      <c r="P664" s="32">
        <v>2719</v>
      </c>
      <c r="Q664" s="35"/>
      <c r="R664" s="12" t="s">
        <v>126</v>
      </c>
      <c r="S664" s="35"/>
      <c r="T664" s="20" t="s">
        <v>611</v>
      </c>
      <c r="U664" s="216">
        <f t="shared" si="14"/>
        <v>2755</v>
      </c>
      <c r="V664" s="20">
        <v>71.8</v>
      </c>
      <c r="W664" s="20">
        <v>1.94</v>
      </c>
      <c r="X664" s="29">
        <v>1.1000000000000001</v>
      </c>
      <c r="Y664" s="20">
        <v>1.29</v>
      </c>
      <c r="Z664" s="87" t="s">
        <v>806</v>
      </c>
      <c r="AA664" s="34" t="s">
        <v>125</v>
      </c>
    </row>
    <row r="665" spans="1:27" s="20" customFormat="1" x14ac:dyDescent="0.25">
      <c r="A665" s="47">
        <v>34821</v>
      </c>
      <c r="B665" s="20" t="s">
        <v>23</v>
      </c>
      <c r="C665" s="20">
        <v>7</v>
      </c>
      <c r="D665" s="20" t="s">
        <v>143</v>
      </c>
      <c r="E665" s="29">
        <v>693.97</v>
      </c>
      <c r="F665" s="29">
        <v>1154.44</v>
      </c>
      <c r="G665" s="30">
        <v>0</v>
      </c>
      <c r="H665" s="20">
        <v>4</v>
      </c>
      <c r="I665" s="20">
        <v>100</v>
      </c>
      <c r="J665" s="34" t="s">
        <v>10</v>
      </c>
      <c r="K665" s="22">
        <v>35</v>
      </c>
      <c r="L665" s="20" t="s">
        <v>19</v>
      </c>
      <c r="M665" s="20">
        <v>9</v>
      </c>
      <c r="N665" s="33" t="s">
        <v>27</v>
      </c>
      <c r="O665" s="34" t="s">
        <v>722</v>
      </c>
      <c r="P665" s="32">
        <v>2719</v>
      </c>
      <c r="Q665" s="35"/>
      <c r="R665" s="12" t="s">
        <v>126</v>
      </c>
      <c r="S665" s="35"/>
      <c r="T665" s="20" t="s">
        <v>586</v>
      </c>
      <c r="U665" s="216">
        <f t="shared" si="14"/>
        <v>2753</v>
      </c>
      <c r="V665" s="20">
        <v>78.3</v>
      </c>
      <c r="W665" s="20">
        <v>2.2400000000000002</v>
      </c>
      <c r="X665" s="29">
        <v>1.45</v>
      </c>
      <c r="Y665" s="20">
        <v>1.86</v>
      </c>
      <c r="Z665" s="87" t="s">
        <v>808</v>
      </c>
    </row>
    <row r="666" spans="1:27" s="20" customFormat="1" x14ac:dyDescent="0.25">
      <c r="A666" s="47">
        <v>34814</v>
      </c>
      <c r="B666" s="20" t="s">
        <v>23</v>
      </c>
      <c r="C666" s="20">
        <v>7</v>
      </c>
      <c r="D666" s="20" t="s">
        <v>78</v>
      </c>
      <c r="E666" s="29">
        <v>692.66</v>
      </c>
      <c r="F666" s="29">
        <v>1154.23</v>
      </c>
      <c r="G666" s="30">
        <v>0</v>
      </c>
      <c r="H666" s="20">
        <v>4</v>
      </c>
      <c r="I666" s="20">
        <v>113</v>
      </c>
      <c r="J666" s="20" t="s">
        <v>10</v>
      </c>
      <c r="K666" s="20">
        <v>34</v>
      </c>
      <c r="L666" s="20" t="s">
        <v>19</v>
      </c>
      <c r="M666" s="20">
        <v>12</v>
      </c>
      <c r="N666" s="33" t="s">
        <v>27</v>
      </c>
      <c r="O666" s="34" t="s">
        <v>722</v>
      </c>
      <c r="P666" s="32">
        <v>2720</v>
      </c>
      <c r="Q666" s="35"/>
      <c r="R666" s="12" t="s">
        <v>421</v>
      </c>
      <c r="S666" s="83" t="s">
        <v>357</v>
      </c>
      <c r="T666" s="20" t="s">
        <v>586</v>
      </c>
      <c r="U666" s="216">
        <f t="shared" si="14"/>
        <v>2753</v>
      </c>
      <c r="V666" s="20">
        <v>86.7</v>
      </c>
      <c r="W666" s="20">
        <v>2.5499999999999998</v>
      </c>
      <c r="X666" s="29">
        <v>1.93</v>
      </c>
      <c r="Y666" s="20">
        <v>2.4500000000000002</v>
      </c>
      <c r="Z666" s="87" t="s">
        <v>808</v>
      </c>
    </row>
    <row r="667" spans="1:27" s="20" customFormat="1" x14ac:dyDescent="0.25">
      <c r="A667" s="47">
        <v>34625</v>
      </c>
      <c r="B667" s="20" t="s">
        <v>23</v>
      </c>
      <c r="C667" s="20">
        <v>7</v>
      </c>
      <c r="D667" s="20" t="s">
        <v>153</v>
      </c>
      <c r="E667" s="29">
        <v>695.01</v>
      </c>
      <c r="F667" s="29">
        <v>1143.8</v>
      </c>
      <c r="G667" s="30">
        <v>0</v>
      </c>
      <c r="H667" s="20">
        <v>8</v>
      </c>
      <c r="I667" s="20">
        <v>143</v>
      </c>
      <c r="J667" s="34" t="s">
        <v>28</v>
      </c>
      <c r="K667" s="20">
        <v>36</v>
      </c>
      <c r="L667" s="20" t="s">
        <v>19</v>
      </c>
      <c r="M667" s="20">
        <v>11</v>
      </c>
      <c r="N667" s="33" t="s">
        <v>27</v>
      </c>
      <c r="O667" s="34" t="s">
        <v>24</v>
      </c>
      <c r="P667" s="32">
        <v>2717</v>
      </c>
      <c r="Q667" s="35"/>
      <c r="R667" s="12" t="s">
        <v>134</v>
      </c>
      <c r="S667" s="35"/>
      <c r="T667" s="20" t="s">
        <v>597</v>
      </c>
      <c r="U667" s="216">
        <f t="shared" si="14"/>
        <v>2752</v>
      </c>
      <c r="V667" s="20">
        <v>77.599999999999994</v>
      </c>
      <c r="W667" s="20">
        <v>2.15</v>
      </c>
      <c r="X667" s="29">
        <v>1.45</v>
      </c>
      <c r="Y667" s="20">
        <v>1.94</v>
      </c>
      <c r="Z667" s="87" t="s">
        <v>808</v>
      </c>
      <c r="AA667" s="34" t="s">
        <v>154</v>
      </c>
    </row>
    <row r="668" spans="1:27" s="20" customFormat="1" x14ac:dyDescent="0.25">
      <c r="A668" s="47">
        <v>34770</v>
      </c>
      <c r="B668" s="20" t="s">
        <v>23</v>
      </c>
      <c r="C668" s="20">
        <v>7</v>
      </c>
      <c r="D668" s="20" t="s">
        <v>144</v>
      </c>
      <c r="E668" s="29">
        <v>694.51</v>
      </c>
      <c r="F668" s="29">
        <v>1152.1199999999999</v>
      </c>
      <c r="G668" s="30">
        <v>0</v>
      </c>
      <c r="H668" s="20">
        <v>8</v>
      </c>
      <c r="I668" s="20">
        <v>132</v>
      </c>
      <c r="J668" s="34" t="s">
        <v>37</v>
      </c>
      <c r="K668" s="22">
        <v>34</v>
      </c>
      <c r="L668" s="20" t="s">
        <v>19</v>
      </c>
      <c r="M668" s="20">
        <v>12</v>
      </c>
      <c r="N668" s="33" t="s">
        <v>27</v>
      </c>
      <c r="O668" s="34" t="s">
        <v>722</v>
      </c>
      <c r="P668" s="32" t="s">
        <v>145</v>
      </c>
      <c r="Q668" s="35"/>
      <c r="R668" s="12" t="s">
        <v>147</v>
      </c>
      <c r="S668" s="35"/>
      <c r="T668" s="20" t="s">
        <v>600</v>
      </c>
      <c r="U668" s="83" t="s">
        <v>326</v>
      </c>
      <c r="V668" s="20">
        <v>63.3</v>
      </c>
      <c r="W668" s="20">
        <v>1.86</v>
      </c>
      <c r="X668" s="29">
        <v>1.43</v>
      </c>
      <c r="Y668" s="20">
        <v>1.55</v>
      </c>
      <c r="Z668" s="87" t="s">
        <v>806</v>
      </c>
      <c r="AA668" s="34" t="s">
        <v>146</v>
      </c>
    </row>
    <row r="669" spans="1:27" s="20" customFormat="1" x14ac:dyDescent="0.25">
      <c r="A669" s="47">
        <v>34714</v>
      </c>
      <c r="B669" s="20" t="s">
        <v>23</v>
      </c>
      <c r="C669" s="20">
        <v>7</v>
      </c>
      <c r="D669" s="20" t="s">
        <v>63</v>
      </c>
      <c r="E669" s="29">
        <v>693.91</v>
      </c>
      <c r="F669" s="29">
        <v>1149.49</v>
      </c>
      <c r="G669" s="30">
        <v>0</v>
      </c>
      <c r="H669" s="20">
        <v>4</v>
      </c>
      <c r="I669" s="20">
        <v>81</v>
      </c>
      <c r="J669" s="34" t="s">
        <v>28</v>
      </c>
      <c r="K669" s="20">
        <v>35</v>
      </c>
      <c r="L669" s="20" t="s">
        <v>19</v>
      </c>
      <c r="M669" s="20">
        <v>15</v>
      </c>
      <c r="N669" s="33" t="s">
        <v>27</v>
      </c>
      <c r="O669" s="34" t="s">
        <v>799</v>
      </c>
      <c r="P669" s="32">
        <v>2717</v>
      </c>
      <c r="Q669" s="35"/>
      <c r="R669" s="12" t="s">
        <v>134</v>
      </c>
      <c r="S669" s="35"/>
      <c r="T669" s="20" t="s">
        <v>599</v>
      </c>
      <c r="U669" s="216">
        <f t="shared" si="14"/>
        <v>2751</v>
      </c>
      <c r="V669" s="20">
        <v>72.5</v>
      </c>
      <c r="W669" s="20">
        <v>2.0699999999999998</v>
      </c>
      <c r="X669" s="29">
        <v>1.69</v>
      </c>
      <c r="Y669" s="20">
        <v>2.19</v>
      </c>
      <c r="Z669" s="87" t="s">
        <v>808</v>
      </c>
    </row>
    <row r="670" spans="1:27" s="20" customFormat="1" x14ac:dyDescent="0.25">
      <c r="A670" s="47">
        <v>34736</v>
      </c>
      <c r="B670" s="20" t="s">
        <v>23</v>
      </c>
      <c r="C670" s="20">
        <v>7</v>
      </c>
      <c r="D670" s="20" t="s">
        <v>70</v>
      </c>
      <c r="E670" s="29">
        <v>693.4</v>
      </c>
      <c r="F670" s="29">
        <v>1151.73</v>
      </c>
      <c r="G670" s="30">
        <v>0</v>
      </c>
      <c r="H670" s="20">
        <v>4</v>
      </c>
      <c r="I670" s="20">
        <v>190</v>
      </c>
      <c r="J670" s="34" t="s">
        <v>10</v>
      </c>
      <c r="K670" s="22">
        <v>34</v>
      </c>
      <c r="L670" s="43" t="s">
        <v>27</v>
      </c>
      <c r="M670" s="20">
        <v>10</v>
      </c>
      <c r="N670" s="33" t="s">
        <v>27</v>
      </c>
      <c r="O670" s="34" t="s">
        <v>722</v>
      </c>
      <c r="P670" s="32">
        <v>2717</v>
      </c>
      <c r="Q670" s="35"/>
      <c r="R670" s="12" t="s">
        <v>134</v>
      </c>
      <c r="S670" s="35"/>
      <c r="T670" s="20" t="s">
        <v>600</v>
      </c>
      <c r="U670" s="216">
        <f t="shared" si="14"/>
        <v>2750</v>
      </c>
      <c r="V670" s="20">
        <v>96.4</v>
      </c>
      <c r="W670" s="20">
        <v>2.84</v>
      </c>
      <c r="X670" s="29">
        <v>1.86</v>
      </c>
      <c r="Y670" s="20">
        <v>2.95</v>
      </c>
      <c r="Z670" s="87" t="s">
        <v>808</v>
      </c>
      <c r="AA670" s="34" t="s">
        <v>149</v>
      </c>
    </row>
    <row r="671" spans="1:27" s="20" customFormat="1" x14ac:dyDescent="0.25">
      <c r="A671" s="47">
        <v>34835</v>
      </c>
      <c r="B671" s="20" t="s">
        <v>23</v>
      </c>
      <c r="C671" s="20">
        <v>7</v>
      </c>
      <c r="D671" s="20" t="s">
        <v>80</v>
      </c>
      <c r="E671" s="29">
        <v>692.38</v>
      </c>
      <c r="F671" s="29">
        <v>1155.73</v>
      </c>
      <c r="G671" s="30">
        <v>0</v>
      </c>
      <c r="H671" s="20">
        <v>4</v>
      </c>
      <c r="I671" s="20">
        <v>113</v>
      </c>
      <c r="J671" s="34" t="s">
        <v>28</v>
      </c>
      <c r="K671" s="22">
        <v>31</v>
      </c>
      <c r="L671" s="20" t="s">
        <v>19</v>
      </c>
      <c r="M671" s="20">
        <v>10</v>
      </c>
      <c r="N671" s="33" t="s">
        <v>27</v>
      </c>
      <c r="O671" s="34" t="s">
        <v>722</v>
      </c>
      <c r="P671" s="32">
        <v>2717</v>
      </c>
      <c r="Q671" s="35"/>
      <c r="R671" s="12" t="s">
        <v>134</v>
      </c>
      <c r="S671" s="35"/>
      <c r="T671" s="20" t="s">
        <v>587</v>
      </c>
      <c r="U671" s="216">
        <f t="shared" si="14"/>
        <v>2747</v>
      </c>
      <c r="V671" s="20">
        <v>82.6</v>
      </c>
      <c r="W671" s="20">
        <v>2.66</v>
      </c>
      <c r="X671" s="29">
        <v>2.2799999999999998</v>
      </c>
      <c r="Y671" s="20">
        <v>2.98</v>
      </c>
      <c r="Z671" s="87" t="s">
        <v>809</v>
      </c>
      <c r="AA671" s="34" t="s">
        <v>140</v>
      </c>
    </row>
    <row r="672" spans="1:27" s="20" customFormat="1" x14ac:dyDescent="0.25">
      <c r="A672" s="47">
        <v>34639</v>
      </c>
      <c r="B672" s="20" t="s">
        <v>23</v>
      </c>
      <c r="C672" s="20">
        <v>7</v>
      </c>
      <c r="D672" s="20" t="s">
        <v>151</v>
      </c>
      <c r="E672" s="29">
        <v>694.72</v>
      </c>
      <c r="F672" s="29">
        <v>1145.67</v>
      </c>
      <c r="G672" s="30">
        <v>0</v>
      </c>
      <c r="H672" s="20">
        <v>4</v>
      </c>
      <c r="I672" s="20">
        <v>127</v>
      </c>
      <c r="J672" s="34" t="s">
        <v>10</v>
      </c>
      <c r="K672" s="20">
        <v>25</v>
      </c>
      <c r="L672" s="20" t="s">
        <v>19</v>
      </c>
      <c r="M672" s="20">
        <v>11</v>
      </c>
      <c r="N672" s="33" t="s">
        <v>27</v>
      </c>
      <c r="O672" s="34" t="s">
        <v>722</v>
      </c>
      <c r="P672" s="32">
        <v>2719</v>
      </c>
      <c r="Q672" s="35"/>
      <c r="R672" s="12" t="s">
        <v>126</v>
      </c>
      <c r="S672" s="35"/>
      <c r="T672" s="20" t="s">
        <v>598</v>
      </c>
      <c r="U672" s="216">
        <f t="shared" si="14"/>
        <v>2743</v>
      </c>
      <c r="V672" s="20">
        <v>76.7</v>
      </c>
      <c r="W672" s="20">
        <v>3.07</v>
      </c>
      <c r="X672" s="29">
        <v>2.73</v>
      </c>
      <c r="Y672" s="20">
        <v>3.39</v>
      </c>
      <c r="Z672" s="87" t="s">
        <v>858</v>
      </c>
      <c r="AA672" s="34" t="s">
        <v>152</v>
      </c>
    </row>
    <row r="673" spans="1:34" s="20" customFormat="1" x14ac:dyDescent="0.25">
      <c r="A673" s="47">
        <v>34583</v>
      </c>
      <c r="B673" s="20" t="s">
        <v>23</v>
      </c>
      <c r="C673" s="20">
        <v>7</v>
      </c>
      <c r="D673" s="20" t="s">
        <v>161</v>
      </c>
      <c r="E673" s="29">
        <v>696.57</v>
      </c>
      <c r="F673" s="29">
        <v>1139.8699999999999</v>
      </c>
      <c r="G673" s="30">
        <v>0</v>
      </c>
      <c r="H673" s="20">
        <v>4</v>
      </c>
      <c r="I673" s="20">
        <v>190</v>
      </c>
      <c r="J673" s="34" t="s">
        <v>28</v>
      </c>
      <c r="K673" s="20">
        <v>104</v>
      </c>
      <c r="L673" s="20" t="s">
        <v>19</v>
      </c>
      <c r="M673" s="20">
        <v>19</v>
      </c>
      <c r="N673" s="33" t="s">
        <v>27</v>
      </c>
      <c r="O673" s="34" t="s">
        <v>722</v>
      </c>
      <c r="P673" s="32">
        <v>2713</v>
      </c>
      <c r="Q673" s="35"/>
      <c r="R673" s="12" t="s">
        <v>160</v>
      </c>
      <c r="S673" s="35"/>
      <c r="T673" s="22" t="s">
        <v>596</v>
      </c>
      <c r="U673" s="216">
        <f t="shared" si="14"/>
        <v>2816</v>
      </c>
      <c r="V673" s="22">
        <v>117.2</v>
      </c>
      <c r="W673" s="22">
        <v>1.1299999999999999</v>
      </c>
      <c r="X673" s="49">
        <v>1.1299999999999999</v>
      </c>
      <c r="Y673" s="22">
        <v>0.85</v>
      </c>
      <c r="Z673" s="122" t="s">
        <v>806</v>
      </c>
      <c r="AA673" s="2"/>
    </row>
    <row r="674" spans="1:34" s="20" customFormat="1" x14ac:dyDescent="0.25">
      <c r="A674" s="47">
        <v>34569</v>
      </c>
      <c r="B674" s="20" t="s">
        <v>23</v>
      </c>
      <c r="C674" s="20">
        <v>7</v>
      </c>
      <c r="D674" s="20" t="s">
        <v>155</v>
      </c>
      <c r="E674" s="29">
        <v>695.7</v>
      </c>
      <c r="F674" s="29">
        <v>1139.71</v>
      </c>
      <c r="G674" s="30">
        <v>0</v>
      </c>
      <c r="H674" s="20">
        <v>13</v>
      </c>
      <c r="I674" s="20">
        <v>157</v>
      </c>
      <c r="J674" s="34" t="s">
        <v>10</v>
      </c>
      <c r="K674" s="20">
        <v>77</v>
      </c>
      <c r="L674" s="20" t="s">
        <v>19</v>
      </c>
      <c r="M674" s="20">
        <v>6</v>
      </c>
      <c r="N674" s="34" t="s">
        <v>700</v>
      </c>
      <c r="O674" s="33" t="s">
        <v>27</v>
      </c>
      <c r="P674" s="32">
        <v>2733</v>
      </c>
      <c r="Q674" s="35" t="s">
        <v>126</v>
      </c>
      <c r="R674" s="12" t="s">
        <v>160</v>
      </c>
      <c r="S674" s="124"/>
      <c r="T674" s="20" t="s">
        <v>596</v>
      </c>
      <c r="U674" s="216">
        <f t="shared" si="14"/>
        <v>2809</v>
      </c>
      <c r="V674" s="20">
        <v>98.2</v>
      </c>
      <c r="W674" s="20">
        <v>1.27</v>
      </c>
      <c r="X674" s="29">
        <v>0.94</v>
      </c>
      <c r="Y674" s="20">
        <v>1.07</v>
      </c>
      <c r="Z674" s="87" t="s">
        <v>807</v>
      </c>
      <c r="AA674" s="20" t="s">
        <v>122</v>
      </c>
    </row>
    <row r="675" spans="1:34" s="20" customFormat="1" x14ac:dyDescent="0.25">
      <c r="A675" s="47">
        <v>34593</v>
      </c>
      <c r="B675" s="20" t="s">
        <v>23</v>
      </c>
      <c r="C675" s="20">
        <v>7</v>
      </c>
      <c r="D675" s="20" t="s">
        <v>162</v>
      </c>
      <c r="E675" s="29">
        <v>698.32</v>
      </c>
      <c r="F675" s="29">
        <v>1139.42</v>
      </c>
      <c r="G675" s="30">
        <v>0</v>
      </c>
      <c r="H675" s="20">
        <v>13</v>
      </c>
      <c r="I675" s="20">
        <v>226</v>
      </c>
      <c r="J675" s="34" t="s">
        <v>10</v>
      </c>
      <c r="K675" s="20">
        <v>67</v>
      </c>
      <c r="L675" s="43" t="s">
        <v>27</v>
      </c>
      <c r="M675" s="20">
        <v>0</v>
      </c>
      <c r="N675" s="34" t="s">
        <v>725</v>
      </c>
      <c r="O675" s="33" t="s">
        <v>27</v>
      </c>
      <c r="P675" s="32">
        <v>2735</v>
      </c>
      <c r="Q675" s="124">
        <v>2713</v>
      </c>
      <c r="R675" s="12" t="s">
        <v>172</v>
      </c>
      <c r="S675" s="124"/>
      <c r="T675" s="22" t="s">
        <v>595</v>
      </c>
      <c r="U675" s="216">
        <f t="shared" si="14"/>
        <v>2801</v>
      </c>
      <c r="V675" s="22">
        <v>125.3</v>
      </c>
      <c r="W675" s="22">
        <v>1.87</v>
      </c>
      <c r="X675" s="49">
        <v>0</v>
      </c>
      <c r="Y675" s="22">
        <v>0</v>
      </c>
      <c r="Z675" s="115" t="s">
        <v>811</v>
      </c>
      <c r="AA675" s="20" t="s">
        <v>118</v>
      </c>
    </row>
    <row r="676" spans="1:34" s="20" customFormat="1" x14ac:dyDescent="0.25">
      <c r="A676" s="47">
        <v>34566</v>
      </c>
      <c r="B676" s="20" t="s">
        <v>23</v>
      </c>
      <c r="C676" s="20">
        <v>7</v>
      </c>
      <c r="D676" s="20" t="s">
        <v>155</v>
      </c>
      <c r="E676" s="29">
        <v>695.85</v>
      </c>
      <c r="F676" s="29">
        <v>1139.08</v>
      </c>
      <c r="G676" s="30">
        <v>0</v>
      </c>
      <c r="H676" s="20">
        <v>2</v>
      </c>
      <c r="I676" s="20">
        <v>176</v>
      </c>
      <c r="J676" s="34" t="s">
        <v>28</v>
      </c>
      <c r="K676" s="20">
        <v>95</v>
      </c>
      <c r="L676" s="20" t="s">
        <v>19</v>
      </c>
      <c r="M676" s="20">
        <v>20</v>
      </c>
      <c r="N676" s="33" t="s">
        <v>27</v>
      </c>
      <c r="O676" s="34" t="s">
        <v>793</v>
      </c>
      <c r="P676" s="32">
        <v>2707</v>
      </c>
      <c r="Q676" s="35"/>
      <c r="R676" s="12" t="s">
        <v>169</v>
      </c>
      <c r="S676" s="35"/>
      <c r="T676" s="20" t="s">
        <v>595</v>
      </c>
      <c r="U676" s="216">
        <f t="shared" si="14"/>
        <v>2801</v>
      </c>
      <c r="V676" s="20">
        <v>147.1</v>
      </c>
      <c r="W676" s="20">
        <v>1.55</v>
      </c>
      <c r="X676" s="29">
        <v>0.95</v>
      </c>
      <c r="Y676" s="20">
        <v>1.26</v>
      </c>
      <c r="Z676" s="87" t="s">
        <v>807</v>
      </c>
      <c r="AA676" s="2"/>
    </row>
    <row r="677" spans="1:34" s="20" customFormat="1" x14ac:dyDescent="0.25">
      <c r="A677" s="47">
        <v>34592</v>
      </c>
      <c r="B677" s="20" t="s">
        <v>23</v>
      </c>
      <c r="C677" s="20">
        <v>7</v>
      </c>
      <c r="D677" s="20" t="s">
        <v>162</v>
      </c>
      <c r="E677" s="29">
        <v>698.54</v>
      </c>
      <c r="F677" s="29">
        <v>1139.43</v>
      </c>
      <c r="G677" s="30">
        <v>0</v>
      </c>
      <c r="H677" s="20">
        <v>4</v>
      </c>
      <c r="I677" s="20">
        <v>127</v>
      </c>
      <c r="J677" s="34" t="s">
        <v>28</v>
      </c>
      <c r="K677" s="20">
        <v>79</v>
      </c>
      <c r="L677" s="20" t="s">
        <v>19</v>
      </c>
      <c r="M677" s="20">
        <v>19</v>
      </c>
      <c r="N677" s="34" t="s">
        <v>163</v>
      </c>
      <c r="O677" s="33" t="s">
        <v>27</v>
      </c>
      <c r="P677" s="32">
        <v>2714</v>
      </c>
      <c r="Q677" s="35">
        <v>2713</v>
      </c>
      <c r="R677" s="12" t="s">
        <v>173</v>
      </c>
      <c r="S677" s="35"/>
      <c r="T677" s="20" t="s">
        <v>594</v>
      </c>
      <c r="U677" s="216">
        <f t="shared" si="14"/>
        <v>2792</v>
      </c>
      <c r="V677" s="20">
        <v>85.9</v>
      </c>
      <c r="W677" s="20">
        <v>1.0900000000000001</v>
      </c>
      <c r="X677" s="29">
        <v>0.86</v>
      </c>
      <c r="Y677" s="20">
        <v>0.73</v>
      </c>
      <c r="Z677" s="87" t="s">
        <v>807</v>
      </c>
      <c r="AA677" s="2"/>
    </row>
    <row r="678" spans="1:34" s="20" customFormat="1" x14ac:dyDescent="0.25">
      <c r="A678" s="47">
        <v>34559</v>
      </c>
      <c r="B678" s="20" t="s">
        <v>23</v>
      </c>
      <c r="C678" s="20">
        <v>7</v>
      </c>
      <c r="D678" s="20" t="s">
        <v>203</v>
      </c>
      <c r="E678" s="29">
        <v>695.48</v>
      </c>
      <c r="F678" s="29">
        <v>1138.74</v>
      </c>
      <c r="G678" s="30">
        <v>0</v>
      </c>
      <c r="H678" s="20">
        <v>4</v>
      </c>
      <c r="I678" s="20">
        <v>127</v>
      </c>
      <c r="J678" s="34" t="s">
        <v>28</v>
      </c>
      <c r="K678" s="20">
        <v>40</v>
      </c>
      <c r="L678" s="20" t="s">
        <v>19</v>
      </c>
      <c r="M678" s="20">
        <v>15</v>
      </c>
      <c r="N678" s="33" t="s">
        <v>27</v>
      </c>
      <c r="O678" s="34" t="s">
        <v>722</v>
      </c>
      <c r="P678" s="32">
        <v>2704</v>
      </c>
      <c r="Q678" s="35"/>
      <c r="R678" s="12" t="s">
        <v>179</v>
      </c>
      <c r="S678" s="35"/>
      <c r="T678" s="20" t="s">
        <v>594</v>
      </c>
      <c r="U678" s="216">
        <f t="shared" si="14"/>
        <v>2743</v>
      </c>
      <c r="V678" s="20">
        <v>70.3</v>
      </c>
      <c r="W678" s="20">
        <v>1.76</v>
      </c>
      <c r="X678" s="29">
        <v>1.0900000000000001</v>
      </c>
      <c r="Y678" s="20">
        <v>1.59</v>
      </c>
      <c r="Z678" s="87" t="s">
        <v>806</v>
      </c>
      <c r="AA678" s="2"/>
      <c r="AH678" s="20" t="s">
        <v>204</v>
      </c>
    </row>
    <row r="679" spans="1:34" s="20" customFormat="1" x14ac:dyDescent="0.25">
      <c r="A679" s="47">
        <v>34839</v>
      </c>
      <c r="B679" s="20" t="s">
        <v>23</v>
      </c>
      <c r="C679" s="20">
        <v>7</v>
      </c>
      <c r="D679" s="20" t="s">
        <v>80</v>
      </c>
      <c r="E679" s="29">
        <v>692.04</v>
      </c>
      <c r="F679" s="29">
        <v>1155.1500000000001</v>
      </c>
      <c r="G679" s="30">
        <v>0</v>
      </c>
      <c r="H679" s="20">
        <v>13</v>
      </c>
      <c r="I679" s="20">
        <v>57</v>
      </c>
      <c r="J679" s="34" t="s">
        <v>28</v>
      </c>
      <c r="K679" s="22">
        <v>49</v>
      </c>
      <c r="L679" s="20" t="s">
        <v>19</v>
      </c>
      <c r="M679" s="20">
        <v>2</v>
      </c>
      <c r="N679" s="34" t="s">
        <v>141</v>
      </c>
      <c r="O679" s="33" t="s">
        <v>27</v>
      </c>
      <c r="P679" s="32">
        <v>2735</v>
      </c>
      <c r="Q679" s="35" t="s">
        <v>131</v>
      </c>
      <c r="R679" s="12" t="s">
        <v>126</v>
      </c>
      <c r="S679" s="35"/>
      <c r="T679" s="20" t="s">
        <v>701</v>
      </c>
      <c r="U679" s="216">
        <f t="shared" si="14"/>
        <v>2783</v>
      </c>
      <c r="V679" s="20">
        <v>88.7</v>
      </c>
      <c r="W679" s="20">
        <v>1.81</v>
      </c>
      <c r="X679" s="29">
        <v>1.06</v>
      </c>
      <c r="Y679" s="20">
        <v>1.25</v>
      </c>
      <c r="Z679" s="87" t="s">
        <v>806</v>
      </c>
      <c r="AA679" s="20" t="s">
        <v>79</v>
      </c>
    </row>
    <row r="680" spans="1:34" s="20" customFormat="1" x14ac:dyDescent="0.25">
      <c r="A680" s="47">
        <v>34728</v>
      </c>
      <c r="B680" s="20" t="s">
        <v>23</v>
      </c>
      <c r="C680" s="20">
        <v>7</v>
      </c>
      <c r="D680" s="20" t="s">
        <v>170</v>
      </c>
      <c r="E680" s="29">
        <v>693.02</v>
      </c>
      <c r="F680" s="29">
        <v>1150.6300000000001</v>
      </c>
      <c r="G680" s="30">
        <v>0</v>
      </c>
      <c r="H680" s="20">
        <v>13</v>
      </c>
      <c r="I680" s="20">
        <v>57</v>
      </c>
      <c r="J680" s="34" t="s">
        <v>28</v>
      </c>
      <c r="K680" s="20">
        <v>56</v>
      </c>
      <c r="L680" s="43" t="s">
        <v>27</v>
      </c>
      <c r="M680" s="20">
        <v>2</v>
      </c>
      <c r="N680" s="34" t="s">
        <v>171</v>
      </c>
      <c r="O680" s="33" t="s">
        <v>27</v>
      </c>
      <c r="P680" s="32">
        <v>2726</v>
      </c>
      <c r="Q680" s="35"/>
      <c r="R680" s="12" t="s">
        <v>126</v>
      </c>
      <c r="S680" s="35">
        <v>2707</v>
      </c>
      <c r="T680" s="20" t="s">
        <v>701</v>
      </c>
      <c r="U680" s="216">
        <f t="shared" si="14"/>
        <v>2781</v>
      </c>
      <c r="V680" s="20">
        <v>82.8</v>
      </c>
      <c r="W680" s="20">
        <v>1.48</v>
      </c>
      <c r="X680" s="29">
        <v>1.1299999999999999</v>
      </c>
      <c r="Y680" s="20">
        <v>0.97</v>
      </c>
      <c r="Z680" s="87" t="s">
        <v>806</v>
      </c>
      <c r="AA680" s="20" t="s">
        <v>79</v>
      </c>
    </row>
    <row r="681" spans="1:34" s="20" customFormat="1" x14ac:dyDescent="0.25">
      <c r="A681" s="47">
        <v>34436</v>
      </c>
      <c r="B681" s="20" t="s">
        <v>23</v>
      </c>
      <c r="C681" s="20">
        <v>6</v>
      </c>
      <c r="D681" s="20" t="s">
        <v>54</v>
      </c>
      <c r="E681" s="29">
        <v>689.01</v>
      </c>
      <c r="F681" s="29">
        <v>1175.3</v>
      </c>
      <c r="G681" s="30">
        <v>0</v>
      </c>
      <c r="H681" s="20">
        <v>8</v>
      </c>
      <c r="I681" s="20">
        <v>132</v>
      </c>
      <c r="J681" s="34" t="s">
        <v>10</v>
      </c>
      <c r="K681" s="20">
        <v>36</v>
      </c>
      <c r="L681" s="43" t="s">
        <v>27</v>
      </c>
      <c r="M681" s="20">
        <v>14</v>
      </c>
      <c r="N681" s="33" t="s">
        <v>27</v>
      </c>
      <c r="O681" s="34" t="s">
        <v>24</v>
      </c>
      <c r="P681" s="32">
        <v>2719</v>
      </c>
      <c r="Q681" s="35"/>
      <c r="R681" s="12" t="s">
        <v>126</v>
      </c>
      <c r="S681" s="35"/>
      <c r="T681" s="20" t="s">
        <v>590</v>
      </c>
      <c r="U681" s="216">
        <f t="shared" si="14"/>
        <v>2754</v>
      </c>
      <c r="V681" s="20">
        <v>65.2</v>
      </c>
      <c r="W681" s="20">
        <v>1.81</v>
      </c>
      <c r="X681" s="29">
        <v>1.42</v>
      </c>
      <c r="Y681" s="20">
        <v>1.73</v>
      </c>
      <c r="Z681" s="87" t="s">
        <v>806</v>
      </c>
      <c r="AA681" s="34" t="s">
        <v>964</v>
      </c>
    </row>
    <row r="682" spans="1:34" s="20" customFormat="1" x14ac:dyDescent="0.25">
      <c r="A682" s="47">
        <v>34451</v>
      </c>
      <c r="B682" s="20" t="s">
        <v>23</v>
      </c>
      <c r="C682" s="20">
        <v>6</v>
      </c>
      <c r="D682" s="20" t="s">
        <v>127</v>
      </c>
      <c r="E682" s="29">
        <v>687.59</v>
      </c>
      <c r="F682" s="29">
        <v>1175.22</v>
      </c>
      <c r="G682" s="30">
        <v>0</v>
      </c>
      <c r="H682" s="20">
        <v>8</v>
      </c>
      <c r="I682" s="20">
        <v>177</v>
      </c>
      <c r="J682" s="34" t="s">
        <v>10</v>
      </c>
      <c r="K682" s="20">
        <v>30</v>
      </c>
      <c r="L682" s="20" t="s">
        <v>19</v>
      </c>
      <c r="M682" s="20">
        <v>9</v>
      </c>
      <c r="N682" s="33" t="s">
        <v>27</v>
      </c>
      <c r="O682" s="34" t="s">
        <v>24</v>
      </c>
      <c r="P682" s="32">
        <v>2719</v>
      </c>
      <c r="Q682" s="35"/>
      <c r="R682" s="12" t="s">
        <v>126</v>
      </c>
      <c r="S682" s="35"/>
      <c r="T682" s="20" t="s">
        <v>590</v>
      </c>
      <c r="U682" s="216">
        <f t="shared" si="14"/>
        <v>2748</v>
      </c>
      <c r="V682" s="20">
        <v>77.8</v>
      </c>
      <c r="W682" s="20">
        <v>2.59</v>
      </c>
      <c r="X682" s="29">
        <v>2.61</v>
      </c>
      <c r="Y682" s="20">
        <v>2.81</v>
      </c>
      <c r="Z682" s="87" t="s">
        <v>809</v>
      </c>
      <c r="AA682" s="34" t="s">
        <v>125</v>
      </c>
    </row>
    <row r="683" spans="1:34" s="20" customFormat="1" x14ac:dyDescent="0.25">
      <c r="A683" s="47">
        <v>34548</v>
      </c>
      <c r="B683" s="20" t="s">
        <v>23</v>
      </c>
      <c r="C683" s="20">
        <v>6</v>
      </c>
      <c r="D683" s="20" t="s">
        <v>178</v>
      </c>
      <c r="E683" s="29">
        <v>682.92</v>
      </c>
      <c r="F683" s="29">
        <v>1183.23</v>
      </c>
      <c r="G683" s="30">
        <v>0</v>
      </c>
      <c r="H683" s="20">
        <v>4</v>
      </c>
      <c r="I683" s="20">
        <v>265</v>
      </c>
      <c r="J683" s="34" t="s">
        <v>28</v>
      </c>
      <c r="K683" s="20">
        <v>72</v>
      </c>
      <c r="L683" s="43" t="s">
        <v>27</v>
      </c>
      <c r="M683" s="20">
        <v>15</v>
      </c>
      <c r="N683" s="33" t="s">
        <v>27</v>
      </c>
      <c r="O683" s="34" t="s">
        <v>722</v>
      </c>
      <c r="P683" s="32">
        <v>2711</v>
      </c>
      <c r="Q683" s="35"/>
      <c r="R683" s="12" t="s">
        <v>315</v>
      </c>
      <c r="S683" s="35"/>
      <c r="T683" s="20" t="s">
        <v>590</v>
      </c>
      <c r="U683" s="216">
        <f t="shared" si="14"/>
        <v>2782</v>
      </c>
      <c r="V683" s="20">
        <v>86.3</v>
      </c>
      <c r="W683" s="20">
        <v>1.2</v>
      </c>
      <c r="X683" s="29">
        <v>1.1100000000000001</v>
      </c>
      <c r="Y683" s="20">
        <v>1.1100000000000001</v>
      </c>
      <c r="Z683" s="87" t="s">
        <v>806</v>
      </c>
      <c r="AA683" s="2"/>
    </row>
    <row r="684" spans="1:34" s="20" customFormat="1" x14ac:dyDescent="0.25">
      <c r="A684" s="47">
        <v>34609</v>
      </c>
      <c r="B684" s="20" t="s">
        <v>23</v>
      </c>
      <c r="C684" s="20">
        <v>7</v>
      </c>
      <c r="D684" s="20" t="s">
        <v>159</v>
      </c>
      <c r="E684" s="29">
        <v>696.59</v>
      </c>
      <c r="F684" s="29">
        <v>1141.03</v>
      </c>
      <c r="G684" s="30">
        <v>0</v>
      </c>
      <c r="H684" s="20">
        <v>4</v>
      </c>
      <c r="I684" s="20">
        <v>66</v>
      </c>
      <c r="J684" s="34" t="s">
        <v>28</v>
      </c>
      <c r="K684" s="20">
        <v>49</v>
      </c>
      <c r="L684" s="20" t="s">
        <v>19</v>
      </c>
      <c r="M684" s="20">
        <v>18</v>
      </c>
      <c r="N684" s="33" t="s">
        <v>27</v>
      </c>
      <c r="O684" s="34" t="s">
        <v>722</v>
      </c>
      <c r="P684" s="32">
        <v>2713</v>
      </c>
      <c r="Q684" s="35"/>
      <c r="R684" s="12" t="s">
        <v>160</v>
      </c>
      <c r="S684" s="35"/>
      <c r="T684" s="20" t="s">
        <v>590</v>
      </c>
      <c r="U684" s="216">
        <f t="shared" si="14"/>
        <v>2761</v>
      </c>
      <c r="V684" s="20">
        <v>69.5</v>
      </c>
      <c r="W684" s="20">
        <v>1.42</v>
      </c>
      <c r="X684" s="29">
        <v>1.1499999999999999</v>
      </c>
      <c r="Y684" s="20">
        <v>1.1499999999999999</v>
      </c>
      <c r="Z684" s="87" t="s">
        <v>806</v>
      </c>
      <c r="AA684" s="2"/>
    </row>
    <row r="685" spans="1:34" s="20" customFormat="1" x14ac:dyDescent="0.25">
      <c r="A685" s="47">
        <v>34690</v>
      </c>
      <c r="B685" s="20" t="s">
        <v>23</v>
      </c>
      <c r="C685" s="20">
        <v>7</v>
      </c>
      <c r="D685" s="20" t="s">
        <v>156</v>
      </c>
      <c r="E685" s="29">
        <v>694.61</v>
      </c>
      <c r="F685" s="29">
        <v>1148.71</v>
      </c>
      <c r="G685" s="30">
        <v>0</v>
      </c>
      <c r="H685" s="20">
        <v>8</v>
      </c>
      <c r="I685" s="20">
        <v>19</v>
      </c>
      <c r="J685" s="34" t="s">
        <v>10</v>
      </c>
      <c r="K685" s="20">
        <v>20</v>
      </c>
      <c r="L685" s="20" t="s">
        <v>19</v>
      </c>
      <c r="M685" s="20">
        <v>18</v>
      </c>
      <c r="N685" s="33" t="s">
        <v>27</v>
      </c>
      <c r="O685" s="34" t="s">
        <v>775</v>
      </c>
      <c r="P685" s="32">
        <v>2714</v>
      </c>
      <c r="Q685" s="35"/>
      <c r="R685" s="12" t="s">
        <v>158</v>
      </c>
      <c r="S685" s="35"/>
      <c r="T685" s="20" t="s">
        <v>590</v>
      </c>
      <c r="U685" s="216">
        <f t="shared" si="14"/>
        <v>2733</v>
      </c>
      <c r="V685" s="20">
        <v>22.9</v>
      </c>
      <c r="W685" s="20">
        <v>1.1399999999999999</v>
      </c>
      <c r="X685" s="29">
        <v>1</v>
      </c>
      <c r="Y685" s="20">
        <v>1.55</v>
      </c>
      <c r="Z685" s="87" t="s">
        <v>806</v>
      </c>
      <c r="AA685" s="2"/>
    </row>
    <row r="686" spans="1:34" s="20" customFormat="1" x14ac:dyDescent="0.25">
      <c r="A686" s="47">
        <v>34527</v>
      </c>
      <c r="B686" s="20" t="s">
        <v>23</v>
      </c>
      <c r="C686" s="20">
        <v>6</v>
      </c>
      <c r="D686" s="20" t="s">
        <v>165</v>
      </c>
      <c r="E686" s="29">
        <v>684.86</v>
      </c>
      <c r="F686" s="29">
        <v>1182.53</v>
      </c>
      <c r="G686" s="30">
        <v>0</v>
      </c>
      <c r="H686" s="20">
        <v>2</v>
      </c>
      <c r="I686" s="20">
        <v>132</v>
      </c>
      <c r="J686" s="34" t="s">
        <v>28</v>
      </c>
      <c r="K686" s="20">
        <v>115</v>
      </c>
      <c r="L686" s="43" t="s">
        <v>27</v>
      </c>
      <c r="M686" s="20">
        <v>14</v>
      </c>
      <c r="N686" s="33" t="s">
        <v>27</v>
      </c>
      <c r="O686" s="34" t="s">
        <v>722</v>
      </c>
      <c r="P686" s="32">
        <v>2705</v>
      </c>
      <c r="Q686" s="35"/>
      <c r="R686" s="12" t="s">
        <v>166</v>
      </c>
      <c r="S686" s="35"/>
      <c r="T686" s="20" t="s">
        <v>590</v>
      </c>
      <c r="U686" s="216">
        <f t="shared" si="14"/>
        <v>2819</v>
      </c>
      <c r="V686" s="20">
        <v>117.2</v>
      </c>
      <c r="W686" s="20">
        <v>1.02</v>
      </c>
      <c r="X686" s="29">
        <v>1.81</v>
      </c>
      <c r="Y686" s="20">
        <v>0.93</v>
      </c>
      <c r="Z686" s="87" t="s">
        <v>806</v>
      </c>
      <c r="AA686" s="2"/>
    </row>
    <row r="687" spans="1:34" s="20" customFormat="1" x14ac:dyDescent="0.25">
      <c r="A687" s="47">
        <v>15950</v>
      </c>
      <c r="B687" s="20" t="s">
        <v>23</v>
      </c>
      <c r="C687" s="20">
        <v>6</v>
      </c>
      <c r="D687" s="20" t="s">
        <v>135</v>
      </c>
      <c r="E687" s="29">
        <v>689.31</v>
      </c>
      <c r="F687" s="29">
        <v>1166.6400000000001</v>
      </c>
      <c r="G687" s="30">
        <v>0</v>
      </c>
      <c r="H687" s="20">
        <v>8</v>
      </c>
      <c r="I687" s="20">
        <v>50</v>
      </c>
      <c r="J687" s="34" t="s">
        <v>10</v>
      </c>
      <c r="K687" s="20">
        <v>66</v>
      </c>
      <c r="L687" s="20" t="s">
        <v>19</v>
      </c>
      <c r="M687" s="20">
        <v>17</v>
      </c>
      <c r="N687" s="33" t="s">
        <v>27</v>
      </c>
      <c r="O687" s="34" t="s">
        <v>722</v>
      </c>
      <c r="P687" s="32">
        <v>2708</v>
      </c>
      <c r="Q687" s="35"/>
      <c r="R687" s="12" t="s">
        <v>167</v>
      </c>
      <c r="S687" s="35"/>
      <c r="T687" s="20" t="s">
        <v>590</v>
      </c>
      <c r="U687" s="216">
        <f t="shared" si="14"/>
        <v>2773</v>
      </c>
      <c r="V687" s="20">
        <v>42.1</v>
      </c>
      <c r="W687" s="20">
        <v>0.64</v>
      </c>
      <c r="X687" s="29">
        <v>0.94</v>
      </c>
      <c r="Y687" s="20">
        <v>0.71</v>
      </c>
      <c r="Z687" s="114" t="s">
        <v>805</v>
      </c>
      <c r="AA687" s="2"/>
    </row>
    <row r="688" spans="1:34" s="20" customFormat="1" x14ac:dyDescent="0.25">
      <c r="A688" s="47">
        <v>34636</v>
      </c>
      <c r="B688" s="20" t="s">
        <v>23</v>
      </c>
      <c r="C688" s="20">
        <v>7</v>
      </c>
      <c r="D688" s="20" t="s">
        <v>174</v>
      </c>
      <c r="E688" s="29">
        <v>694.37</v>
      </c>
      <c r="F688" s="29">
        <v>1144.52</v>
      </c>
      <c r="G688" s="30">
        <v>0</v>
      </c>
      <c r="H688" s="20">
        <v>4</v>
      </c>
      <c r="I688" s="20">
        <v>100</v>
      </c>
      <c r="J688" s="34" t="s">
        <v>28</v>
      </c>
      <c r="K688" s="20">
        <v>57</v>
      </c>
      <c r="L688" s="20" t="s">
        <v>19</v>
      </c>
      <c r="M688" s="20">
        <v>20</v>
      </c>
      <c r="N688" s="33" t="s">
        <v>27</v>
      </c>
      <c r="O688" s="34" t="s">
        <v>722</v>
      </c>
      <c r="P688" s="32">
        <v>2707</v>
      </c>
      <c r="Q688" s="35"/>
      <c r="R688" s="12" t="s">
        <v>169</v>
      </c>
      <c r="S688" s="35"/>
      <c r="T688" s="20" t="s">
        <v>590</v>
      </c>
      <c r="U688" s="216">
        <f t="shared" si="14"/>
        <v>2763</v>
      </c>
      <c r="V688" s="20">
        <v>82.2</v>
      </c>
      <c r="W688" s="20">
        <v>1.44</v>
      </c>
      <c r="X688" s="29">
        <v>0.69</v>
      </c>
      <c r="Y688" s="20">
        <v>0.92</v>
      </c>
      <c r="Z688" s="87" t="s">
        <v>807</v>
      </c>
      <c r="AA688" s="2"/>
    </row>
    <row r="689" spans="1:27" s="20" customFormat="1" x14ac:dyDescent="0.25">
      <c r="A689" s="47">
        <v>34424</v>
      </c>
      <c r="B689" s="20" t="s">
        <v>23</v>
      </c>
      <c r="C689" s="20">
        <v>6</v>
      </c>
      <c r="D689" s="20" t="s">
        <v>53</v>
      </c>
      <c r="E689" s="29">
        <v>688.73</v>
      </c>
      <c r="F689" s="29">
        <v>1174.55</v>
      </c>
      <c r="G689" s="30">
        <v>0</v>
      </c>
      <c r="H689" s="20">
        <v>4</v>
      </c>
      <c r="I689" s="20">
        <v>88</v>
      </c>
      <c r="J689" s="34" t="s">
        <v>10</v>
      </c>
      <c r="K689" s="20">
        <v>31</v>
      </c>
      <c r="L689" s="43" t="s">
        <v>27</v>
      </c>
      <c r="M689" s="20">
        <v>8</v>
      </c>
      <c r="N689" s="33" t="s">
        <v>27</v>
      </c>
      <c r="O689" s="34" t="s">
        <v>722</v>
      </c>
      <c r="P689" s="32">
        <v>2710</v>
      </c>
      <c r="Q689" s="35"/>
      <c r="R689" s="12" t="s">
        <v>164</v>
      </c>
      <c r="S689" s="35"/>
      <c r="T689" s="20" t="s">
        <v>590</v>
      </c>
      <c r="U689" s="216">
        <f t="shared" si="14"/>
        <v>2740</v>
      </c>
      <c r="V689" s="20">
        <v>74.8</v>
      </c>
      <c r="W689" s="20">
        <v>2.41</v>
      </c>
      <c r="X689" s="29">
        <v>3.07</v>
      </c>
      <c r="Y689" s="20">
        <v>1.8</v>
      </c>
      <c r="Z689" s="87" t="s">
        <v>810</v>
      </c>
      <c r="AA689" s="2"/>
    </row>
    <row r="690" spans="1:27" s="20" customFormat="1" x14ac:dyDescent="0.25">
      <c r="A690" s="47">
        <v>34718</v>
      </c>
      <c r="B690" s="20" t="s">
        <v>23</v>
      </c>
      <c r="C690" s="20">
        <v>7</v>
      </c>
      <c r="D690" s="20" t="s">
        <v>63</v>
      </c>
      <c r="E690" s="29">
        <v>693.05</v>
      </c>
      <c r="F690" s="29">
        <v>1149.6500000000001</v>
      </c>
      <c r="G690" s="30">
        <v>0</v>
      </c>
      <c r="H690" s="20">
        <v>8</v>
      </c>
      <c r="I690" s="20">
        <v>104</v>
      </c>
      <c r="J690" s="34" t="s">
        <v>10</v>
      </c>
      <c r="K690" s="20">
        <v>21</v>
      </c>
      <c r="L690" s="20" t="s">
        <v>19</v>
      </c>
      <c r="M690" s="20">
        <v>7</v>
      </c>
      <c r="N690" s="33" t="s">
        <v>27</v>
      </c>
      <c r="O690" s="34" t="s">
        <v>722</v>
      </c>
      <c r="P690" s="32">
        <v>2707</v>
      </c>
      <c r="Q690" s="35"/>
      <c r="R690" s="12" t="s">
        <v>169</v>
      </c>
      <c r="S690" s="35"/>
      <c r="T690" s="20" t="s">
        <v>590</v>
      </c>
      <c r="U690" s="216">
        <f t="shared" si="14"/>
        <v>2727</v>
      </c>
      <c r="V690" s="20">
        <v>64.8</v>
      </c>
      <c r="W690" s="20">
        <v>3.08</v>
      </c>
      <c r="X690" s="29">
        <v>3.64</v>
      </c>
      <c r="Y690" s="20">
        <v>2.71</v>
      </c>
      <c r="Z690" s="87" t="s">
        <v>854</v>
      </c>
      <c r="AA690" s="2"/>
    </row>
    <row r="691" spans="1:27" s="20" customFormat="1" x14ac:dyDescent="0.25">
      <c r="A691" s="47">
        <v>34618</v>
      </c>
      <c r="B691" s="20" t="s">
        <v>23</v>
      </c>
      <c r="C691" s="20">
        <v>7</v>
      </c>
      <c r="D691" s="20" t="s">
        <v>177</v>
      </c>
      <c r="E691" s="29">
        <v>694.94</v>
      </c>
      <c r="F691" s="29">
        <v>1142.4000000000001</v>
      </c>
      <c r="G691" s="30">
        <v>0</v>
      </c>
      <c r="H691" s="20">
        <v>8</v>
      </c>
      <c r="I691" s="20">
        <v>57</v>
      </c>
      <c r="J691" s="34" t="s">
        <v>10</v>
      </c>
      <c r="K691" s="22">
        <v>21</v>
      </c>
      <c r="L691" s="20" t="s">
        <v>19</v>
      </c>
      <c r="M691" s="20">
        <v>7</v>
      </c>
      <c r="N691" s="33" t="s">
        <v>27</v>
      </c>
      <c r="O691" s="34" t="s">
        <v>722</v>
      </c>
      <c r="P691" s="32">
        <v>2707</v>
      </c>
      <c r="Q691" s="35"/>
      <c r="R691" s="12" t="s">
        <v>169</v>
      </c>
      <c r="S691" s="35"/>
      <c r="T691" s="20" t="s">
        <v>590</v>
      </c>
      <c r="U691" s="216">
        <f t="shared" si="14"/>
        <v>2727</v>
      </c>
      <c r="V691" s="20">
        <v>51.6</v>
      </c>
      <c r="W691" s="20">
        <v>2.46</v>
      </c>
      <c r="X691" s="29">
        <v>2.84</v>
      </c>
      <c r="Y691" s="20">
        <v>2.44</v>
      </c>
      <c r="Z691" s="87" t="s">
        <v>809</v>
      </c>
      <c r="AA691" s="2"/>
    </row>
    <row r="692" spans="1:27" s="20" customFormat="1" x14ac:dyDescent="0.25">
      <c r="A692" s="47">
        <v>34915</v>
      </c>
      <c r="B692" s="20" t="s">
        <v>23</v>
      </c>
      <c r="C692" s="20">
        <v>7</v>
      </c>
      <c r="D692" s="20" t="s">
        <v>194</v>
      </c>
      <c r="E692" s="29">
        <v>694.24</v>
      </c>
      <c r="F692" s="29">
        <v>1157.3399999999999</v>
      </c>
      <c r="G692" s="30">
        <v>0</v>
      </c>
      <c r="H692" s="20">
        <v>8</v>
      </c>
      <c r="I692" s="20">
        <v>95</v>
      </c>
      <c r="J692" s="34" t="s">
        <v>28</v>
      </c>
      <c r="K692" s="20">
        <v>21</v>
      </c>
      <c r="L692" s="20" t="s">
        <v>19</v>
      </c>
      <c r="M692" s="20">
        <v>7</v>
      </c>
      <c r="N692" s="33" t="s">
        <v>27</v>
      </c>
      <c r="O692" s="34" t="s">
        <v>798</v>
      </c>
      <c r="P692" s="32">
        <v>2706</v>
      </c>
      <c r="Q692" s="35"/>
      <c r="R692" s="12" t="s">
        <v>253</v>
      </c>
      <c r="S692" s="35"/>
      <c r="T692" s="20" t="s">
        <v>590</v>
      </c>
      <c r="U692" s="216">
        <f t="shared" si="14"/>
        <v>2726</v>
      </c>
      <c r="V692" s="20">
        <v>61</v>
      </c>
      <c r="W692" s="20">
        <v>2.9</v>
      </c>
      <c r="X692" s="29">
        <v>2.2400000000000002</v>
      </c>
      <c r="Y692" s="20">
        <v>2.9</v>
      </c>
      <c r="Z692" s="87" t="s">
        <v>809</v>
      </c>
      <c r="AA692" s="2"/>
    </row>
    <row r="693" spans="1:27" s="20" customFormat="1" x14ac:dyDescent="0.25">
      <c r="A693" s="47">
        <v>35038</v>
      </c>
      <c r="B693" s="20" t="s">
        <v>23</v>
      </c>
      <c r="C693" s="20">
        <v>7</v>
      </c>
      <c r="D693" s="20" t="s">
        <v>224</v>
      </c>
      <c r="E693" s="29">
        <v>691.47</v>
      </c>
      <c r="F693" s="29">
        <v>1161.57</v>
      </c>
      <c r="G693" s="30">
        <v>0</v>
      </c>
      <c r="H693" s="20">
        <v>4</v>
      </c>
      <c r="I693" s="20">
        <v>66</v>
      </c>
      <c r="J693" s="34" t="s">
        <v>37</v>
      </c>
      <c r="K693" s="20">
        <v>19</v>
      </c>
      <c r="L693" s="20" t="s">
        <v>19</v>
      </c>
      <c r="M693" s="20">
        <v>6</v>
      </c>
      <c r="N693" s="33" t="s">
        <v>27</v>
      </c>
      <c r="O693" s="34" t="s">
        <v>722</v>
      </c>
      <c r="P693" s="32" t="s">
        <v>344</v>
      </c>
      <c r="Q693" s="125"/>
      <c r="R693" s="12" t="s">
        <v>344</v>
      </c>
      <c r="S693" s="35"/>
      <c r="T693" s="20" t="s">
        <v>590</v>
      </c>
      <c r="U693" s="218" t="s">
        <v>348</v>
      </c>
      <c r="V693" s="20">
        <v>71.3</v>
      </c>
      <c r="W693" s="20">
        <v>3.76</v>
      </c>
      <c r="X693" s="29">
        <v>3.86</v>
      </c>
      <c r="Y693" s="20">
        <v>3.84</v>
      </c>
      <c r="Z693" s="87" t="s">
        <v>854</v>
      </c>
      <c r="AA693" s="2"/>
    </row>
    <row r="694" spans="1:27" s="20" customFormat="1" x14ac:dyDescent="0.25">
      <c r="A694" s="47">
        <v>34737</v>
      </c>
      <c r="B694" s="20" t="s">
        <v>23</v>
      </c>
      <c r="C694" s="20">
        <v>7</v>
      </c>
      <c r="D694" s="20" t="s">
        <v>70</v>
      </c>
      <c r="E694" s="29">
        <v>693.5</v>
      </c>
      <c r="F694" s="29">
        <v>1151.1400000000001</v>
      </c>
      <c r="G694" s="30">
        <v>0</v>
      </c>
      <c r="H694" s="20">
        <v>4</v>
      </c>
      <c r="I694" s="20">
        <v>190</v>
      </c>
      <c r="J694" s="34" t="s">
        <v>28</v>
      </c>
      <c r="K694" s="20">
        <v>127</v>
      </c>
      <c r="L694" s="20" t="s">
        <v>19</v>
      </c>
      <c r="M694" s="20">
        <v>15</v>
      </c>
      <c r="N694" s="33" t="s">
        <v>27</v>
      </c>
      <c r="O694" s="34" t="s">
        <v>722</v>
      </c>
      <c r="P694" s="32">
        <v>2704</v>
      </c>
      <c r="Q694" s="35"/>
      <c r="R694" s="12" t="s">
        <v>179</v>
      </c>
      <c r="S694" s="35"/>
      <c r="T694" s="20" t="s">
        <v>590</v>
      </c>
      <c r="U694" s="216">
        <f t="shared" si="14"/>
        <v>2830</v>
      </c>
      <c r="V694" s="20">
        <v>117.8</v>
      </c>
      <c r="W694" s="20">
        <v>0.93</v>
      </c>
      <c r="X694" s="29">
        <v>0.8</v>
      </c>
      <c r="Y694" s="20">
        <v>0.87</v>
      </c>
      <c r="Z694" s="114" t="s">
        <v>805</v>
      </c>
      <c r="AA694" s="2"/>
    </row>
    <row r="695" spans="1:27" s="20" customFormat="1" x14ac:dyDescent="0.25">
      <c r="A695" s="47">
        <v>34823</v>
      </c>
      <c r="B695" s="20" t="s">
        <v>23</v>
      </c>
      <c r="C695" s="20">
        <v>7</v>
      </c>
      <c r="D695" s="20" t="s">
        <v>197</v>
      </c>
      <c r="E695" s="29">
        <v>695.32</v>
      </c>
      <c r="F695" s="29">
        <v>1155.01</v>
      </c>
      <c r="G695" s="30">
        <v>0</v>
      </c>
      <c r="H695" s="20">
        <v>2</v>
      </c>
      <c r="I695" s="20">
        <v>113</v>
      </c>
      <c r="J695" s="34" t="s">
        <v>28</v>
      </c>
      <c r="K695" s="20">
        <v>121</v>
      </c>
      <c r="L695" s="20" t="s">
        <v>19</v>
      </c>
      <c r="M695" s="20">
        <v>30</v>
      </c>
      <c r="N695" s="33" t="s">
        <v>27</v>
      </c>
      <c r="O695" s="34" t="s">
        <v>722</v>
      </c>
      <c r="P695" s="32">
        <v>2704</v>
      </c>
      <c r="Q695" s="35"/>
      <c r="R695" s="12" t="s">
        <v>179</v>
      </c>
      <c r="S695" s="35"/>
      <c r="T695" s="20" t="s">
        <v>590</v>
      </c>
      <c r="U695" s="216">
        <f t="shared" si="14"/>
        <v>2824</v>
      </c>
      <c r="V695" s="20">
        <v>114</v>
      </c>
      <c r="W695" s="20">
        <v>0.94</v>
      </c>
      <c r="X695" s="29">
        <v>0.82</v>
      </c>
      <c r="Y695" s="20">
        <v>0.87</v>
      </c>
      <c r="Z695" s="114" t="s">
        <v>805</v>
      </c>
      <c r="AA695" s="2"/>
    </row>
    <row r="696" spans="1:27" s="20" customFormat="1" x14ac:dyDescent="0.25">
      <c r="A696" s="47">
        <v>34819</v>
      </c>
      <c r="B696" s="20" t="s">
        <v>23</v>
      </c>
      <c r="C696" s="20">
        <v>7</v>
      </c>
      <c r="D696" s="20" t="s">
        <v>78</v>
      </c>
      <c r="E696" s="29">
        <v>692.2</v>
      </c>
      <c r="F696" s="29">
        <v>1154.9000000000001</v>
      </c>
      <c r="G696" s="30">
        <v>0</v>
      </c>
      <c r="H696" s="20">
        <v>4</v>
      </c>
      <c r="I696" s="20">
        <v>173</v>
      </c>
      <c r="J696" s="34" t="s">
        <v>28</v>
      </c>
      <c r="K696" s="20">
        <v>118</v>
      </c>
      <c r="L696" s="20" t="s">
        <v>19</v>
      </c>
      <c r="M696" s="20">
        <v>16</v>
      </c>
      <c r="N696" s="33" t="s">
        <v>27</v>
      </c>
      <c r="O696" s="34" t="s">
        <v>722</v>
      </c>
      <c r="P696" s="32">
        <v>2704</v>
      </c>
      <c r="Q696" s="35"/>
      <c r="R696" s="12" t="s">
        <v>179</v>
      </c>
      <c r="S696" s="35"/>
      <c r="T696" s="20" t="s">
        <v>590</v>
      </c>
      <c r="U696" s="216">
        <f t="shared" ref="U696:U759" si="15">P696+K696-1</f>
        <v>2821</v>
      </c>
      <c r="V696" s="20">
        <v>102.8</v>
      </c>
      <c r="W696" s="20">
        <v>0.87</v>
      </c>
      <c r="X696" s="29">
        <v>0.48</v>
      </c>
      <c r="Y696" s="20">
        <v>0.34</v>
      </c>
      <c r="Z696" s="114" t="s">
        <v>805</v>
      </c>
      <c r="AA696" s="2"/>
    </row>
    <row r="697" spans="1:27" s="20" customFormat="1" x14ac:dyDescent="0.25">
      <c r="A697" s="47">
        <v>34647</v>
      </c>
      <c r="B697" s="20" t="s">
        <v>23</v>
      </c>
      <c r="C697" s="20">
        <v>7</v>
      </c>
      <c r="D697" s="20" t="s">
        <v>201</v>
      </c>
      <c r="E697" s="29">
        <v>693.79</v>
      </c>
      <c r="F697" s="29">
        <v>1145.9000000000001</v>
      </c>
      <c r="G697" s="30">
        <v>0</v>
      </c>
      <c r="H697" s="20">
        <v>4</v>
      </c>
      <c r="I697" s="20">
        <v>157</v>
      </c>
      <c r="J697" s="34" t="s">
        <v>28</v>
      </c>
      <c r="K697" s="22">
        <v>116</v>
      </c>
      <c r="L697" s="20" t="s">
        <v>19</v>
      </c>
      <c r="M697" s="20">
        <v>16</v>
      </c>
      <c r="N697" s="33" t="s">
        <v>27</v>
      </c>
      <c r="O697" s="34" t="s">
        <v>722</v>
      </c>
      <c r="P697" s="32">
        <v>2704</v>
      </c>
      <c r="Q697" s="35"/>
      <c r="R697" s="12" t="s">
        <v>179</v>
      </c>
      <c r="S697" s="35"/>
      <c r="T697" s="20" t="s">
        <v>590</v>
      </c>
      <c r="U697" s="216">
        <f t="shared" si="15"/>
        <v>2819</v>
      </c>
      <c r="V697" s="20">
        <v>101.2</v>
      </c>
      <c r="W697" s="20">
        <v>0.87</v>
      </c>
      <c r="X697" s="29">
        <v>0.5</v>
      </c>
      <c r="Y697" s="20">
        <v>0.83</v>
      </c>
      <c r="Z697" s="114" t="s">
        <v>805</v>
      </c>
      <c r="AA697" s="2"/>
    </row>
    <row r="698" spans="1:27" s="20" customFormat="1" x14ac:dyDescent="0.25">
      <c r="A698" s="47">
        <v>34677</v>
      </c>
      <c r="B698" s="20" t="s">
        <v>23</v>
      </c>
      <c r="C698" s="20">
        <v>7</v>
      </c>
      <c r="D698" s="20" t="s">
        <v>200</v>
      </c>
      <c r="E698" s="29">
        <v>693.57</v>
      </c>
      <c r="F698" s="29">
        <v>1147.46</v>
      </c>
      <c r="G698" s="30">
        <v>0</v>
      </c>
      <c r="H698" s="20">
        <v>2</v>
      </c>
      <c r="I698" s="20">
        <v>95</v>
      </c>
      <c r="J698" s="34" t="s">
        <v>28</v>
      </c>
      <c r="K698" s="20">
        <v>108</v>
      </c>
      <c r="L698" s="43" t="s">
        <v>27</v>
      </c>
      <c r="M698" s="20">
        <v>17</v>
      </c>
      <c r="N698" s="33" t="s">
        <v>27</v>
      </c>
      <c r="O698" s="34" t="s">
        <v>722</v>
      </c>
      <c r="P698" s="32">
        <v>2704</v>
      </c>
      <c r="Q698" s="35"/>
      <c r="R698" s="12" t="s">
        <v>179</v>
      </c>
      <c r="S698" s="35"/>
      <c r="T698" s="20" t="s">
        <v>590</v>
      </c>
      <c r="U698" s="216">
        <f t="shared" si="15"/>
        <v>2811</v>
      </c>
      <c r="V698" s="20">
        <v>110</v>
      </c>
      <c r="W698" s="20">
        <v>1.02</v>
      </c>
      <c r="X698" s="29">
        <v>0.88</v>
      </c>
      <c r="Y698" s="20">
        <v>0.96</v>
      </c>
      <c r="Z698" s="87" t="s">
        <v>807</v>
      </c>
      <c r="AA698" s="2"/>
    </row>
    <row r="699" spans="1:27" s="20" customFormat="1" x14ac:dyDescent="0.25">
      <c r="A699" s="47">
        <v>34713</v>
      </c>
      <c r="B699" s="20" t="s">
        <v>23</v>
      </c>
      <c r="C699" s="20">
        <v>7</v>
      </c>
      <c r="D699" s="20" t="s">
        <v>63</v>
      </c>
      <c r="E699" s="29">
        <v>693.3</v>
      </c>
      <c r="F699" s="29">
        <v>1149.17</v>
      </c>
      <c r="G699" s="30">
        <v>0</v>
      </c>
      <c r="H699" s="20">
        <v>4</v>
      </c>
      <c r="I699" s="20">
        <v>113</v>
      </c>
      <c r="J699" s="34" t="s">
        <v>28</v>
      </c>
      <c r="K699" s="20">
        <v>99</v>
      </c>
      <c r="L699" s="20" t="s">
        <v>19</v>
      </c>
      <c r="M699" s="20">
        <v>19</v>
      </c>
      <c r="N699" s="33" t="s">
        <v>27</v>
      </c>
      <c r="O699" s="34" t="s">
        <v>722</v>
      </c>
      <c r="P699" s="32">
        <v>2704</v>
      </c>
      <c r="Q699" s="35"/>
      <c r="R699" s="12" t="s">
        <v>179</v>
      </c>
      <c r="S699" s="35"/>
      <c r="T699" s="20" t="s">
        <v>590</v>
      </c>
      <c r="U699" s="216">
        <f t="shared" si="15"/>
        <v>2802</v>
      </c>
      <c r="V699" s="20">
        <v>89</v>
      </c>
      <c r="W699" s="20">
        <v>0.9</v>
      </c>
      <c r="X699" s="29">
        <v>0.76</v>
      </c>
      <c r="Y699" s="20">
        <v>0.81</v>
      </c>
      <c r="Z699" s="114" t="s">
        <v>805</v>
      </c>
      <c r="AA699" s="2"/>
    </row>
    <row r="700" spans="1:27" s="20" customFormat="1" x14ac:dyDescent="0.25">
      <c r="A700" s="47">
        <v>34429</v>
      </c>
      <c r="B700" s="20" t="s">
        <v>23</v>
      </c>
      <c r="C700" s="20">
        <v>6</v>
      </c>
      <c r="D700" s="20" t="s">
        <v>182</v>
      </c>
      <c r="E700" s="29">
        <v>687.62</v>
      </c>
      <c r="F700" s="29">
        <v>1174.82</v>
      </c>
      <c r="G700" s="30">
        <v>0</v>
      </c>
      <c r="H700" s="20">
        <v>4</v>
      </c>
      <c r="I700" s="20">
        <v>127</v>
      </c>
      <c r="J700" s="34" t="s">
        <v>28</v>
      </c>
      <c r="K700" s="20">
        <v>98</v>
      </c>
      <c r="L700" s="20" t="s">
        <v>19</v>
      </c>
      <c r="M700" s="20">
        <v>23</v>
      </c>
      <c r="N700" s="33" t="s">
        <v>27</v>
      </c>
      <c r="O700" s="34" t="s">
        <v>722</v>
      </c>
      <c r="P700" s="32">
        <v>2704</v>
      </c>
      <c r="Q700" s="35"/>
      <c r="R700" s="12" t="s">
        <v>179</v>
      </c>
      <c r="S700" s="35"/>
      <c r="T700" s="20" t="s">
        <v>590</v>
      </c>
      <c r="U700" s="216">
        <f t="shared" si="15"/>
        <v>2801</v>
      </c>
      <c r="V700" s="20">
        <v>87.3</v>
      </c>
      <c r="W700" s="20">
        <v>0.89</v>
      </c>
      <c r="X700" s="29">
        <v>0.6</v>
      </c>
      <c r="Y700" s="20">
        <v>0.64</v>
      </c>
      <c r="Z700" s="114" t="s">
        <v>805</v>
      </c>
      <c r="AA700" s="2"/>
    </row>
    <row r="701" spans="1:27" s="20" customFormat="1" x14ac:dyDescent="0.25">
      <c r="A701" s="47">
        <v>34764</v>
      </c>
      <c r="B701" s="20" t="s">
        <v>23</v>
      </c>
      <c r="C701" s="20">
        <v>7</v>
      </c>
      <c r="D701" s="20" t="s">
        <v>198</v>
      </c>
      <c r="E701" s="29">
        <v>693.27</v>
      </c>
      <c r="F701" s="29">
        <v>1152.3399999999999</v>
      </c>
      <c r="G701" s="30">
        <v>0</v>
      </c>
      <c r="H701" s="20">
        <v>4</v>
      </c>
      <c r="I701" s="20">
        <v>190</v>
      </c>
      <c r="J701" s="34" t="s">
        <v>28</v>
      </c>
      <c r="K701" s="20">
        <v>81</v>
      </c>
      <c r="L701" s="20" t="s">
        <v>19</v>
      </c>
      <c r="M701" s="20">
        <v>14</v>
      </c>
      <c r="N701" s="33" t="s">
        <v>27</v>
      </c>
      <c r="O701" s="34" t="s">
        <v>722</v>
      </c>
      <c r="P701" s="32">
        <v>2704</v>
      </c>
      <c r="Q701" s="35"/>
      <c r="R701" s="12" t="s">
        <v>179</v>
      </c>
      <c r="S701" s="35"/>
      <c r="T701" s="20" t="s">
        <v>590</v>
      </c>
      <c r="U701" s="216">
        <f t="shared" si="15"/>
        <v>2784</v>
      </c>
      <c r="V701" s="20">
        <v>116.8</v>
      </c>
      <c r="W701" s="20">
        <v>1.44</v>
      </c>
      <c r="X701" s="29">
        <v>1.59</v>
      </c>
      <c r="Y701" s="20">
        <v>1.62</v>
      </c>
      <c r="Z701" s="87" t="s">
        <v>806</v>
      </c>
      <c r="AA701" s="2"/>
    </row>
    <row r="702" spans="1:27" s="20" customFormat="1" x14ac:dyDescent="0.25">
      <c r="A702" s="47">
        <v>34792</v>
      </c>
      <c r="B702" s="20" t="s">
        <v>23</v>
      </c>
      <c r="C702" s="20">
        <v>7</v>
      </c>
      <c r="D702" s="20" t="s">
        <v>199</v>
      </c>
      <c r="E702" s="29">
        <v>695.6</v>
      </c>
      <c r="F702" s="29">
        <v>1153.32</v>
      </c>
      <c r="G702" s="30">
        <v>0</v>
      </c>
      <c r="H702" s="20">
        <v>4</v>
      </c>
      <c r="I702" s="20">
        <v>142</v>
      </c>
      <c r="J702" s="34" t="s">
        <v>28</v>
      </c>
      <c r="K702" s="20">
        <v>61</v>
      </c>
      <c r="L702" s="20" t="s">
        <v>19</v>
      </c>
      <c r="M702" s="20">
        <v>16</v>
      </c>
      <c r="N702" s="33" t="s">
        <v>27</v>
      </c>
      <c r="O702" s="34" t="s">
        <v>722</v>
      </c>
      <c r="P702" s="32">
        <v>2704</v>
      </c>
      <c r="Q702" s="35"/>
      <c r="R702" s="12" t="s">
        <v>179</v>
      </c>
      <c r="S702" s="35"/>
      <c r="T702" s="20" t="s">
        <v>590</v>
      </c>
      <c r="U702" s="216">
        <f t="shared" si="15"/>
        <v>2764</v>
      </c>
      <c r="V702" s="20">
        <v>90.8</v>
      </c>
      <c r="W702" s="20">
        <v>1.49</v>
      </c>
      <c r="X702" s="29">
        <v>1.34</v>
      </c>
      <c r="Y702" s="20">
        <v>1.75</v>
      </c>
      <c r="Z702" s="87" t="s">
        <v>806</v>
      </c>
      <c r="AA702" s="2"/>
    </row>
    <row r="703" spans="1:27" s="20" customFormat="1" x14ac:dyDescent="0.25">
      <c r="A703" s="47">
        <v>34441</v>
      </c>
      <c r="B703" s="20" t="s">
        <v>23</v>
      </c>
      <c r="C703" s="20">
        <v>6</v>
      </c>
      <c r="D703" s="20" t="s">
        <v>57</v>
      </c>
      <c r="E703" s="29">
        <v>688.46</v>
      </c>
      <c r="F703" s="29">
        <v>1175.29</v>
      </c>
      <c r="G703" s="30">
        <v>0</v>
      </c>
      <c r="H703" s="20">
        <v>4</v>
      </c>
      <c r="I703" s="20">
        <v>190</v>
      </c>
      <c r="J703" s="34" t="s">
        <v>28</v>
      </c>
      <c r="K703" s="20">
        <v>59</v>
      </c>
      <c r="L703" s="20" t="s">
        <v>19</v>
      </c>
      <c r="M703" s="20">
        <v>13</v>
      </c>
      <c r="N703" s="33" t="s">
        <v>27</v>
      </c>
      <c r="O703" s="34" t="s">
        <v>722</v>
      </c>
      <c r="P703" s="32">
        <v>2704</v>
      </c>
      <c r="Q703" s="35"/>
      <c r="R703" s="12" t="s">
        <v>179</v>
      </c>
      <c r="S703" s="35"/>
      <c r="T703" s="20" t="s">
        <v>590</v>
      </c>
      <c r="U703" s="216">
        <f t="shared" si="15"/>
        <v>2762</v>
      </c>
      <c r="V703" s="20">
        <v>107.4</v>
      </c>
      <c r="W703" s="20">
        <v>1.82</v>
      </c>
      <c r="X703" s="29">
        <v>2.12</v>
      </c>
      <c r="Y703" s="20">
        <v>1.79</v>
      </c>
      <c r="Z703" s="87" t="s">
        <v>271</v>
      </c>
      <c r="AA703" s="2"/>
    </row>
    <row r="704" spans="1:27" s="20" customFormat="1" x14ac:dyDescent="0.25">
      <c r="A704" s="47">
        <v>35216</v>
      </c>
      <c r="B704" s="20" t="s">
        <v>23</v>
      </c>
      <c r="C704" s="20">
        <v>7</v>
      </c>
      <c r="D704" s="20" t="s">
        <v>115</v>
      </c>
      <c r="E704" s="29">
        <v>691.37</v>
      </c>
      <c r="F704" s="29">
        <v>1170.94</v>
      </c>
      <c r="G704" s="30">
        <v>0</v>
      </c>
      <c r="H704" s="20">
        <v>4</v>
      </c>
      <c r="I704" s="20">
        <v>76</v>
      </c>
      <c r="J704" s="34" t="s">
        <v>28</v>
      </c>
      <c r="K704" s="20">
        <v>58</v>
      </c>
      <c r="L704" s="20" t="s">
        <v>19</v>
      </c>
      <c r="M704" s="20">
        <v>13</v>
      </c>
      <c r="N704" s="33" t="s">
        <v>27</v>
      </c>
      <c r="O704" s="34" t="s">
        <v>722</v>
      </c>
      <c r="P704" s="32">
        <v>2704</v>
      </c>
      <c r="Q704" s="35"/>
      <c r="R704" s="12" t="s">
        <v>179</v>
      </c>
      <c r="S704" s="35"/>
      <c r="T704" s="20" t="s">
        <v>590</v>
      </c>
      <c r="U704" s="216">
        <f t="shared" si="15"/>
        <v>2761</v>
      </c>
      <c r="V704" s="20">
        <v>91.6</v>
      </c>
      <c r="W704" s="20">
        <v>1.58</v>
      </c>
      <c r="X704" s="29">
        <v>1.97</v>
      </c>
      <c r="Y704" s="20">
        <v>0.97</v>
      </c>
      <c r="Z704" s="87" t="s">
        <v>806</v>
      </c>
      <c r="AA704" s="2"/>
    </row>
    <row r="705" spans="1:27" s="20" customFormat="1" x14ac:dyDescent="0.25">
      <c r="A705" s="47">
        <v>35207</v>
      </c>
      <c r="B705" s="20" t="s">
        <v>23</v>
      </c>
      <c r="C705" s="20">
        <v>7</v>
      </c>
      <c r="D705" s="20" t="s">
        <v>113</v>
      </c>
      <c r="E705" s="29">
        <v>691.84</v>
      </c>
      <c r="F705" s="29">
        <v>1169.3699999999999</v>
      </c>
      <c r="G705" s="30">
        <v>0</v>
      </c>
      <c r="H705" s="20">
        <v>4</v>
      </c>
      <c r="I705" s="20">
        <v>100</v>
      </c>
      <c r="J705" s="34" t="s">
        <v>28</v>
      </c>
      <c r="K705" s="20">
        <v>58</v>
      </c>
      <c r="L705" s="20" t="s">
        <v>19</v>
      </c>
      <c r="M705" s="20">
        <v>9</v>
      </c>
      <c r="N705" s="33" t="s">
        <v>27</v>
      </c>
      <c r="O705" s="34" t="s">
        <v>722</v>
      </c>
      <c r="P705" s="32">
        <v>2704</v>
      </c>
      <c r="Q705" s="35"/>
      <c r="R705" s="12" t="s">
        <v>179</v>
      </c>
      <c r="S705" s="35"/>
      <c r="T705" s="20" t="s">
        <v>590</v>
      </c>
      <c r="U705" s="216">
        <f t="shared" si="15"/>
        <v>2761</v>
      </c>
      <c r="V705" s="20">
        <v>86.7</v>
      </c>
      <c r="W705" s="20">
        <v>1.5</v>
      </c>
      <c r="X705" s="29">
        <v>2.31</v>
      </c>
      <c r="Y705" s="20">
        <v>1.58</v>
      </c>
      <c r="Z705" s="87" t="s">
        <v>271</v>
      </c>
      <c r="AA705" s="2"/>
    </row>
    <row r="706" spans="1:27" s="20" customFormat="1" x14ac:dyDescent="0.25">
      <c r="A706" s="47">
        <v>34634</v>
      </c>
      <c r="B706" s="20" t="s">
        <v>23</v>
      </c>
      <c r="C706" s="20">
        <v>7</v>
      </c>
      <c r="D706" s="20" t="s">
        <v>174</v>
      </c>
      <c r="E706" s="29">
        <v>694.64</v>
      </c>
      <c r="F706" s="29">
        <v>1144.79</v>
      </c>
      <c r="G706" s="30">
        <v>0</v>
      </c>
      <c r="H706" s="20">
        <v>4</v>
      </c>
      <c r="I706" s="20">
        <v>100</v>
      </c>
      <c r="J706" s="34" t="s">
        <v>28</v>
      </c>
      <c r="K706" s="20">
        <v>54</v>
      </c>
      <c r="L706" s="20" t="s">
        <v>19</v>
      </c>
      <c r="M706" s="20">
        <v>16</v>
      </c>
      <c r="N706" s="33" t="s">
        <v>27</v>
      </c>
      <c r="O706" s="34" t="s">
        <v>722</v>
      </c>
      <c r="P706" s="32">
        <v>2704</v>
      </c>
      <c r="Q706" s="35"/>
      <c r="R706" s="12" t="s">
        <v>179</v>
      </c>
      <c r="S706" s="35"/>
      <c r="T706" s="20" t="s">
        <v>590</v>
      </c>
      <c r="U706" s="216">
        <f t="shared" si="15"/>
        <v>2757</v>
      </c>
      <c r="V706" s="20">
        <v>80.3</v>
      </c>
      <c r="W706" s="20">
        <v>1.49</v>
      </c>
      <c r="X706" s="29">
        <v>0.89</v>
      </c>
      <c r="Y706" s="20">
        <v>1.45</v>
      </c>
      <c r="Z706" s="87" t="s">
        <v>807</v>
      </c>
      <c r="AA706" s="2"/>
    </row>
    <row r="707" spans="1:27" s="20" customFormat="1" x14ac:dyDescent="0.25">
      <c r="A707" s="47">
        <v>34570</v>
      </c>
      <c r="B707" s="20" t="s">
        <v>23</v>
      </c>
      <c r="C707" s="20">
        <v>7</v>
      </c>
      <c r="D707" s="20" t="s">
        <v>155</v>
      </c>
      <c r="E707" s="29">
        <v>695.63</v>
      </c>
      <c r="F707" s="29">
        <v>1139.9100000000001</v>
      </c>
      <c r="G707" s="30">
        <v>0</v>
      </c>
      <c r="H707" s="20">
        <v>8</v>
      </c>
      <c r="I707" s="20">
        <v>154</v>
      </c>
      <c r="J707" s="34" t="s">
        <v>10</v>
      </c>
      <c r="K707" s="20">
        <v>50</v>
      </c>
      <c r="L707" s="20" t="s">
        <v>19</v>
      </c>
      <c r="M707" s="20">
        <v>9</v>
      </c>
      <c r="N707" s="33" t="s">
        <v>27</v>
      </c>
      <c r="O707" s="34" t="s">
        <v>722</v>
      </c>
      <c r="P707" s="32">
        <v>2704</v>
      </c>
      <c r="Q707" s="35"/>
      <c r="R707" s="12" t="s">
        <v>179</v>
      </c>
      <c r="S707" s="35"/>
      <c r="T707" s="20" t="s">
        <v>590</v>
      </c>
      <c r="U707" s="216">
        <f t="shared" si="15"/>
        <v>2753</v>
      </c>
      <c r="V707" s="20">
        <v>76.099999999999994</v>
      </c>
      <c r="W707" s="20">
        <v>1.52</v>
      </c>
      <c r="X707" s="29">
        <v>1.67</v>
      </c>
      <c r="Y707" s="20">
        <v>2.0099999999999998</v>
      </c>
      <c r="Z707" s="87" t="s">
        <v>806</v>
      </c>
      <c r="AA707" s="2"/>
    </row>
    <row r="708" spans="1:27" s="20" customFormat="1" x14ac:dyDescent="0.25">
      <c r="A708" s="47">
        <v>35015</v>
      </c>
      <c r="B708" s="20" t="s">
        <v>23</v>
      </c>
      <c r="C708" s="20">
        <v>7</v>
      </c>
      <c r="D708" s="20" t="s">
        <v>137</v>
      </c>
      <c r="E708" s="29">
        <v>693.97</v>
      </c>
      <c r="F708" s="29">
        <v>1160.69</v>
      </c>
      <c r="G708" s="30">
        <v>0</v>
      </c>
      <c r="H708" s="20">
        <v>4</v>
      </c>
      <c r="I708" s="20">
        <v>127</v>
      </c>
      <c r="J708" s="34" t="s">
        <v>28</v>
      </c>
      <c r="K708" s="20">
        <v>49</v>
      </c>
      <c r="L708" s="20" t="s">
        <v>19</v>
      </c>
      <c r="M708" s="20">
        <v>10</v>
      </c>
      <c r="N708" s="33" t="s">
        <v>27</v>
      </c>
      <c r="O708" s="34" t="s">
        <v>722</v>
      </c>
      <c r="P708" s="32">
        <v>2704</v>
      </c>
      <c r="Q708" s="35"/>
      <c r="R708" s="12" t="s">
        <v>179</v>
      </c>
      <c r="S708" s="35"/>
      <c r="T708" s="20" t="s">
        <v>590</v>
      </c>
      <c r="U708" s="216">
        <f t="shared" si="15"/>
        <v>2752</v>
      </c>
      <c r="V708" s="20">
        <v>82.5</v>
      </c>
      <c r="W708" s="20">
        <v>1.68</v>
      </c>
      <c r="X708" s="29">
        <v>1.58</v>
      </c>
      <c r="Y708" s="20">
        <v>1.39</v>
      </c>
      <c r="Z708" s="87" t="s">
        <v>806</v>
      </c>
      <c r="AA708" s="2"/>
    </row>
    <row r="709" spans="1:27" s="20" customFormat="1" x14ac:dyDescent="0.25">
      <c r="A709" s="47">
        <v>34459</v>
      </c>
      <c r="B709" s="20" t="s">
        <v>23</v>
      </c>
      <c r="C709" s="20">
        <v>6</v>
      </c>
      <c r="D709" s="20" t="s">
        <v>181</v>
      </c>
      <c r="E709" s="29">
        <v>687.98</v>
      </c>
      <c r="F709" s="29">
        <v>1176.6500000000001</v>
      </c>
      <c r="G709" s="30">
        <v>0</v>
      </c>
      <c r="H709" s="20">
        <v>4</v>
      </c>
      <c r="I709" s="20">
        <v>113</v>
      </c>
      <c r="J709" s="34" t="s">
        <v>28</v>
      </c>
      <c r="K709" s="20">
        <v>48</v>
      </c>
      <c r="L709" s="20" t="s">
        <v>19</v>
      </c>
      <c r="M709" s="20">
        <v>9</v>
      </c>
      <c r="N709" s="33" t="s">
        <v>27</v>
      </c>
      <c r="O709" s="34" t="s">
        <v>722</v>
      </c>
      <c r="P709" s="32">
        <v>2704</v>
      </c>
      <c r="Q709" s="35"/>
      <c r="R709" s="12" t="s">
        <v>179</v>
      </c>
      <c r="S709" s="35"/>
      <c r="T709" s="20" t="s">
        <v>590</v>
      </c>
      <c r="U709" s="216">
        <f t="shared" si="15"/>
        <v>2751</v>
      </c>
      <c r="V709" s="20">
        <v>85.7</v>
      </c>
      <c r="W709" s="20">
        <v>1.78</v>
      </c>
      <c r="X709" s="29">
        <v>1.49</v>
      </c>
      <c r="Y709" s="20">
        <v>1.44</v>
      </c>
      <c r="Z709" s="87" t="s">
        <v>806</v>
      </c>
      <c r="AA709" s="2"/>
    </row>
    <row r="710" spans="1:27" s="20" customFormat="1" x14ac:dyDescent="0.25">
      <c r="A710" s="47">
        <v>34311</v>
      </c>
      <c r="B710" s="20" t="s">
        <v>23</v>
      </c>
      <c r="C710" s="20">
        <v>6</v>
      </c>
      <c r="D710" s="20" t="s">
        <v>185</v>
      </c>
      <c r="E710" s="29">
        <v>688.83</v>
      </c>
      <c r="F710" s="29">
        <v>1168.44</v>
      </c>
      <c r="G710" s="30">
        <v>0</v>
      </c>
      <c r="H710" s="20">
        <v>8</v>
      </c>
      <c r="I710" s="20">
        <v>154</v>
      </c>
      <c r="J710" s="34" t="s">
        <v>28</v>
      </c>
      <c r="K710" s="20">
        <v>48</v>
      </c>
      <c r="L710" s="20" t="s">
        <v>19</v>
      </c>
      <c r="M710" s="20">
        <v>17</v>
      </c>
      <c r="N710" s="33" t="s">
        <v>27</v>
      </c>
      <c r="O710" s="34" t="s">
        <v>722</v>
      </c>
      <c r="P710" s="32">
        <v>2704</v>
      </c>
      <c r="Q710" s="35"/>
      <c r="R710" s="12" t="s">
        <v>179</v>
      </c>
      <c r="S710" s="35"/>
      <c r="T710" s="20" t="s">
        <v>590</v>
      </c>
      <c r="U710" s="216">
        <f t="shared" si="15"/>
        <v>2751</v>
      </c>
      <c r="V710" s="20">
        <v>70.400000000000006</v>
      </c>
      <c r="W710" s="20">
        <v>1.47</v>
      </c>
      <c r="X710" s="29">
        <v>1.24</v>
      </c>
      <c r="Y710" s="20">
        <v>1.1200000000000001</v>
      </c>
      <c r="Z710" s="87" t="s">
        <v>806</v>
      </c>
      <c r="AA710" s="2"/>
    </row>
    <row r="711" spans="1:27" s="20" customFormat="1" x14ac:dyDescent="0.25">
      <c r="A711" s="47">
        <v>34880</v>
      </c>
      <c r="B711" s="20" t="s">
        <v>23</v>
      </c>
      <c r="C711" s="20">
        <v>7</v>
      </c>
      <c r="D711" s="20" t="s">
        <v>82</v>
      </c>
      <c r="E711" s="29">
        <v>694.65</v>
      </c>
      <c r="F711" s="29">
        <v>1156.8900000000001</v>
      </c>
      <c r="G711" s="30">
        <v>0</v>
      </c>
      <c r="H711" s="20">
        <v>4</v>
      </c>
      <c r="I711" s="20">
        <v>127</v>
      </c>
      <c r="J711" s="34" t="s">
        <v>28</v>
      </c>
      <c r="K711" s="20">
        <v>48</v>
      </c>
      <c r="L711" s="43" t="s">
        <v>27</v>
      </c>
      <c r="M711" s="20">
        <v>14</v>
      </c>
      <c r="N711" s="33" t="s">
        <v>27</v>
      </c>
      <c r="O711" s="34" t="s">
        <v>722</v>
      </c>
      <c r="P711" s="32">
        <v>2704</v>
      </c>
      <c r="Q711" s="35"/>
      <c r="R711" s="12" t="s">
        <v>179</v>
      </c>
      <c r="S711" s="35"/>
      <c r="T711" s="20" t="s">
        <v>590</v>
      </c>
      <c r="U711" s="216">
        <f t="shared" si="15"/>
        <v>2751</v>
      </c>
      <c r="V711" s="20">
        <v>84.6</v>
      </c>
      <c r="W711" s="20">
        <v>1.76</v>
      </c>
      <c r="X711" s="29">
        <v>1.67</v>
      </c>
      <c r="Y711" s="20">
        <v>1.63</v>
      </c>
      <c r="Z711" s="87" t="s">
        <v>806</v>
      </c>
      <c r="AA711" s="2"/>
    </row>
    <row r="712" spans="1:27" s="20" customFormat="1" x14ac:dyDescent="0.25">
      <c r="A712" s="47">
        <v>34637</v>
      </c>
      <c r="B712" s="20" t="s">
        <v>23</v>
      </c>
      <c r="C712" s="20">
        <v>7</v>
      </c>
      <c r="D712" s="20" t="s">
        <v>174</v>
      </c>
      <c r="E712" s="29">
        <v>694.82</v>
      </c>
      <c r="F712" s="29">
        <v>1144.2</v>
      </c>
      <c r="G712" s="30">
        <v>0</v>
      </c>
      <c r="H712" s="20">
        <v>4</v>
      </c>
      <c r="I712" s="20">
        <v>157</v>
      </c>
      <c r="J712" s="34" t="s">
        <v>28</v>
      </c>
      <c r="K712" s="22">
        <v>48</v>
      </c>
      <c r="L712" s="20" t="s">
        <v>19</v>
      </c>
      <c r="M712" s="20">
        <v>14</v>
      </c>
      <c r="N712" s="33" t="s">
        <v>27</v>
      </c>
      <c r="O712" s="34" t="s">
        <v>775</v>
      </c>
      <c r="P712" s="32">
        <v>2704</v>
      </c>
      <c r="Q712" s="35"/>
      <c r="R712" s="12" t="s">
        <v>179</v>
      </c>
      <c r="S712" s="35"/>
      <c r="T712" s="20" t="s">
        <v>590</v>
      </c>
      <c r="U712" s="216">
        <f t="shared" si="15"/>
        <v>2751</v>
      </c>
      <c r="V712" s="20">
        <v>107.6</v>
      </c>
      <c r="W712" s="20">
        <v>2.2400000000000002</v>
      </c>
      <c r="X712" s="29">
        <v>1.47</v>
      </c>
      <c r="Y712" s="20">
        <v>2.2599999999999998</v>
      </c>
      <c r="Z712" s="87" t="s">
        <v>808</v>
      </c>
      <c r="AA712" s="2"/>
    </row>
    <row r="713" spans="1:27" s="20" customFormat="1" x14ac:dyDescent="0.25">
      <c r="A713" s="47">
        <v>34619</v>
      </c>
      <c r="B713" s="20" t="s">
        <v>23</v>
      </c>
      <c r="C713" s="20">
        <v>7</v>
      </c>
      <c r="D713" s="20" t="s">
        <v>177</v>
      </c>
      <c r="E713" s="29">
        <v>694.94</v>
      </c>
      <c r="F713" s="29">
        <v>1142.24</v>
      </c>
      <c r="G713" s="30">
        <v>0</v>
      </c>
      <c r="H713" s="20">
        <v>4</v>
      </c>
      <c r="I713" s="20">
        <v>226</v>
      </c>
      <c r="J713" s="34" t="s">
        <v>28</v>
      </c>
      <c r="K713" s="22">
        <v>48</v>
      </c>
      <c r="L713" s="20" t="s">
        <v>19</v>
      </c>
      <c r="M713" s="20">
        <v>13</v>
      </c>
      <c r="N713" s="33" t="s">
        <v>27</v>
      </c>
      <c r="O713" s="34" t="s">
        <v>24</v>
      </c>
      <c r="P713" s="32">
        <v>2704</v>
      </c>
      <c r="Q713" s="35"/>
      <c r="R713" s="12" t="s">
        <v>179</v>
      </c>
      <c r="S713" s="35"/>
      <c r="T713" s="20" t="s">
        <v>590</v>
      </c>
      <c r="U713" s="216">
        <f t="shared" si="15"/>
        <v>2751</v>
      </c>
      <c r="V713" s="20">
        <v>117.1</v>
      </c>
      <c r="W713" s="20">
        <v>2.44</v>
      </c>
      <c r="X713" s="29">
        <v>1.1299999999999999</v>
      </c>
      <c r="Y713" s="20">
        <v>2.87</v>
      </c>
      <c r="Z713" s="87" t="s">
        <v>808</v>
      </c>
      <c r="AA713" s="2"/>
    </row>
    <row r="714" spans="1:27" s="20" customFormat="1" x14ac:dyDescent="0.25">
      <c r="A714" s="47">
        <v>34611</v>
      </c>
      <c r="B714" s="20" t="s">
        <v>23</v>
      </c>
      <c r="C714" s="20">
        <v>7</v>
      </c>
      <c r="D714" s="20" t="s">
        <v>202</v>
      </c>
      <c r="E714" s="29">
        <v>695.33</v>
      </c>
      <c r="F714" s="29">
        <v>1140.74</v>
      </c>
      <c r="G714" s="30">
        <v>0</v>
      </c>
      <c r="H714" s="20">
        <v>4</v>
      </c>
      <c r="I714" s="20">
        <v>226</v>
      </c>
      <c r="J714" s="34" t="s">
        <v>28</v>
      </c>
      <c r="K714" s="22">
        <v>48</v>
      </c>
      <c r="L714" s="20" t="s">
        <v>19</v>
      </c>
      <c r="M714" s="20">
        <v>12</v>
      </c>
      <c r="N714" s="33" t="s">
        <v>27</v>
      </c>
      <c r="O714" s="34" t="s">
        <v>24</v>
      </c>
      <c r="P714" s="32">
        <v>2704</v>
      </c>
      <c r="Q714" s="35"/>
      <c r="R714" s="12" t="s">
        <v>179</v>
      </c>
      <c r="S714" s="35"/>
      <c r="T714" s="20" t="s">
        <v>590</v>
      </c>
      <c r="U714" s="216">
        <f t="shared" si="15"/>
        <v>2751</v>
      </c>
      <c r="V714" s="20">
        <v>122.3</v>
      </c>
      <c r="W714" s="20">
        <v>2.5499999999999998</v>
      </c>
      <c r="X714" s="29">
        <v>1.99</v>
      </c>
      <c r="Y714" s="20">
        <v>3.38</v>
      </c>
      <c r="Z714" s="87" t="s">
        <v>808</v>
      </c>
      <c r="AA714" s="2"/>
    </row>
    <row r="715" spans="1:27" s="20" customFormat="1" x14ac:dyDescent="0.25">
      <c r="A715" s="47">
        <v>34936</v>
      </c>
      <c r="B715" s="20" t="s">
        <v>23</v>
      </c>
      <c r="C715" s="20">
        <v>7</v>
      </c>
      <c r="D715" s="20" t="s">
        <v>92</v>
      </c>
      <c r="E715" s="29">
        <v>691.89</v>
      </c>
      <c r="F715" s="29">
        <v>1158.43</v>
      </c>
      <c r="G715" s="30">
        <v>0</v>
      </c>
      <c r="H715" s="20">
        <v>4</v>
      </c>
      <c r="I715" s="20">
        <v>157</v>
      </c>
      <c r="J715" s="34" t="s">
        <v>28</v>
      </c>
      <c r="K715" s="20">
        <v>47</v>
      </c>
      <c r="L715" s="20" t="s">
        <v>19</v>
      </c>
      <c r="M715" s="20">
        <v>11</v>
      </c>
      <c r="N715" s="33" t="s">
        <v>27</v>
      </c>
      <c r="O715" s="34" t="s">
        <v>722</v>
      </c>
      <c r="P715" s="32">
        <v>2704</v>
      </c>
      <c r="Q715" s="35"/>
      <c r="R715" s="12" t="s">
        <v>179</v>
      </c>
      <c r="S715" s="35"/>
      <c r="T715" s="20" t="s">
        <v>590</v>
      </c>
      <c r="U715" s="216">
        <f t="shared" si="15"/>
        <v>2750</v>
      </c>
      <c r="V715" s="20">
        <v>88.5</v>
      </c>
      <c r="W715" s="20">
        <v>1.88</v>
      </c>
      <c r="X715" s="29">
        <v>1.85</v>
      </c>
      <c r="Y715" s="20">
        <v>1.36</v>
      </c>
      <c r="Z715" s="87" t="s">
        <v>806</v>
      </c>
      <c r="AA715" s="2"/>
    </row>
    <row r="716" spans="1:27" s="20" customFormat="1" x14ac:dyDescent="0.25">
      <c r="A716" s="47">
        <v>34389</v>
      </c>
      <c r="B716" s="20" t="s">
        <v>23</v>
      </c>
      <c r="C716" s="20">
        <v>6</v>
      </c>
      <c r="D716" s="20" t="s">
        <v>183</v>
      </c>
      <c r="E716" s="29">
        <v>688.67</v>
      </c>
      <c r="F716" s="29">
        <v>1172.8</v>
      </c>
      <c r="G716" s="30">
        <v>0</v>
      </c>
      <c r="H716" s="20">
        <v>8</v>
      </c>
      <c r="I716" s="20">
        <v>133</v>
      </c>
      <c r="J716" s="34" t="s">
        <v>28</v>
      </c>
      <c r="K716" s="20">
        <v>46</v>
      </c>
      <c r="L716" s="20" t="s">
        <v>19</v>
      </c>
      <c r="M716" s="20">
        <v>13</v>
      </c>
      <c r="N716" s="33" t="s">
        <v>27</v>
      </c>
      <c r="O716" s="34" t="s">
        <v>722</v>
      </c>
      <c r="P716" s="32">
        <v>2704</v>
      </c>
      <c r="Q716" s="35"/>
      <c r="R716" s="12" t="s">
        <v>179</v>
      </c>
      <c r="S716" s="35"/>
      <c r="T716" s="20" t="s">
        <v>590</v>
      </c>
      <c r="U716" s="216">
        <f t="shared" si="15"/>
        <v>2749</v>
      </c>
      <c r="V716" s="20">
        <v>60.1</v>
      </c>
      <c r="W716" s="20">
        <v>1.31</v>
      </c>
      <c r="X716" s="29">
        <v>1.03</v>
      </c>
      <c r="Y716" s="20">
        <v>1.38</v>
      </c>
      <c r="Z716" s="87" t="s">
        <v>806</v>
      </c>
      <c r="AA716" s="2"/>
    </row>
    <row r="717" spans="1:27" s="20" customFormat="1" x14ac:dyDescent="0.25">
      <c r="A717" s="47">
        <v>15948</v>
      </c>
      <c r="B717" s="20" t="s">
        <v>23</v>
      </c>
      <c r="C717" s="20">
        <v>6</v>
      </c>
      <c r="D717" s="20" t="s">
        <v>135</v>
      </c>
      <c r="E717" s="29">
        <v>689.75</v>
      </c>
      <c r="F717" s="29">
        <v>1166.57</v>
      </c>
      <c r="G717" s="30">
        <v>0</v>
      </c>
      <c r="H717" s="20">
        <v>4</v>
      </c>
      <c r="I717" s="20">
        <v>142</v>
      </c>
      <c r="J717" s="34" t="s">
        <v>10</v>
      </c>
      <c r="K717" s="20">
        <v>46</v>
      </c>
      <c r="L717" s="20" t="s">
        <v>19</v>
      </c>
      <c r="M717" s="20">
        <v>14</v>
      </c>
      <c r="N717" s="33" t="s">
        <v>27</v>
      </c>
      <c r="O717" s="34" t="s">
        <v>722</v>
      </c>
      <c r="P717" s="32">
        <v>2704</v>
      </c>
      <c r="Q717" s="35"/>
      <c r="R717" s="12" t="s">
        <v>179</v>
      </c>
      <c r="S717" s="35"/>
      <c r="T717" s="20" t="s">
        <v>590</v>
      </c>
      <c r="U717" s="216">
        <f t="shared" si="15"/>
        <v>2749</v>
      </c>
      <c r="V717" s="20">
        <v>82.8</v>
      </c>
      <c r="W717" s="20">
        <v>1.8</v>
      </c>
      <c r="X717" s="29">
        <v>1.67</v>
      </c>
      <c r="Y717" s="20">
        <v>1.84</v>
      </c>
      <c r="Z717" s="87" t="s">
        <v>806</v>
      </c>
      <c r="AA717" s="2"/>
    </row>
    <row r="718" spans="1:27" s="20" customFormat="1" x14ac:dyDescent="0.25">
      <c r="A718" s="47">
        <v>35126</v>
      </c>
      <c r="B718" s="20" t="s">
        <v>23</v>
      </c>
      <c r="C718" s="20">
        <v>7</v>
      </c>
      <c r="D718" s="20" t="s">
        <v>188</v>
      </c>
      <c r="E718" s="29">
        <v>690.61</v>
      </c>
      <c r="F718" s="29">
        <v>1164.19</v>
      </c>
      <c r="G718" s="30">
        <v>0</v>
      </c>
      <c r="H718" s="20">
        <v>4</v>
      </c>
      <c r="I718" s="20">
        <v>173</v>
      </c>
      <c r="J718" s="34" t="s">
        <v>28</v>
      </c>
      <c r="K718" s="20">
        <v>45</v>
      </c>
      <c r="L718" s="43" t="s">
        <v>27</v>
      </c>
      <c r="M718" s="20">
        <v>12</v>
      </c>
      <c r="N718" s="33" t="s">
        <v>27</v>
      </c>
      <c r="O718" s="34" t="s">
        <v>722</v>
      </c>
      <c r="P718" s="32">
        <v>2704</v>
      </c>
      <c r="Q718" s="35"/>
      <c r="R718" s="12" t="s">
        <v>179</v>
      </c>
      <c r="S718" s="35"/>
      <c r="T718" s="20" t="s">
        <v>590</v>
      </c>
      <c r="U718" s="216">
        <f t="shared" si="15"/>
        <v>2748</v>
      </c>
      <c r="V718" s="20">
        <v>100.5</v>
      </c>
      <c r="W718" s="20">
        <v>2.23</v>
      </c>
      <c r="X718" s="29">
        <v>1.43</v>
      </c>
      <c r="Y718" s="20">
        <v>1.86</v>
      </c>
      <c r="Z718" s="87" t="s">
        <v>808</v>
      </c>
      <c r="AA718" s="20" t="s">
        <v>189</v>
      </c>
    </row>
    <row r="719" spans="1:27" s="20" customFormat="1" x14ac:dyDescent="0.25">
      <c r="A719" s="47">
        <v>35157</v>
      </c>
      <c r="B719" s="20" t="s">
        <v>23</v>
      </c>
      <c r="C719" s="20">
        <v>7</v>
      </c>
      <c r="D719" s="20" t="s">
        <v>190</v>
      </c>
      <c r="E719" s="29">
        <v>692.57</v>
      </c>
      <c r="F719" s="29">
        <v>1165.04</v>
      </c>
      <c r="G719" s="30">
        <v>0</v>
      </c>
      <c r="H719" s="20">
        <v>4</v>
      </c>
      <c r="I719" s="20">
        <v>127</v>
      </c>
      <c r="J719" s="34" t="s">
        <v>28</v>
      </c>
      <c r="K719" s="20">
        <v>45</v>
      </c>
      <c r="L719" s="43" t="s">
        <v>27</v>
      </c>
      <c r="M719" s="20">
        <v>14</v>
      </c>
      <c r="N719" s="33" t="s">
        <v>27</v>
      </c>
      <c r="O719" s="34" t="s">
        <v>722</v>
      </c>
      <c r="P719" s="32">
        <v>2704</v>
      </c>
      <c r="Q719" s="35"/>
      <c r="R719" s="12" t="s">
        <v>179</v>
      </c>
      <c r="S719" s="35"/>
      <c r="T719" s="20" t="s">
        <v>590</v>
      </c>
      <c r="U719" s="216">
        <f t="shared" si="15"/>
        <v>2748</v>
      </c>
      <c r="V719" s="20">
        <v>74.5</v>
      </c>
      <c r="W719" s="20">
        <v>1.66</v>
      </c>
      <c r="X719" s="29">
        <v>1.1000000000000001</v>
      </c>
      <c r="Y719" s="20">
        <v>1.33</v>
      </c>
      <c r="Z719" s="87" t="s">
        <v>806</v>
      </c>
      <c r="AA719" s="2"/>
    </row>
    <row r="720" spans="1:27" s="20" customFormat="1" x14ac:dyDescent="0.25">
      <c r="A720" s="47">
        <v>34868</v>
      </c>
      <c r="B720" s="20" t="s">
        <v>23</v>
      </c>
      <c r="C720" s="20">
        <v>7</v>
      </c>
      <c r="D720" s="20" t="s">
        <v>195</v>
      </c>
      <c r="E720" s="29">
        <v>692.43</v>
      </c>
      <c r="F720" s="29">
        <v>1156.3900000000001</v>
      </c>
      <c r="G720" s="30">
        <v>0</v>
      </c>
      <c r="H720" s="20">
        <v>4</v>
      </c>
      <c r="I720" s="20">
        <v>157</v>
      </c>
      <c r="J720" s="34" t="s">
        <v>28</v>
      </c>
      <c r="K720" s="20">
        <v>45</v>
      </c>
      <c r="L720" s="43" t="s">
        <v>27</v>
      </c>
      <c r="M720" s="20">
        <v>8</v>
      </c>
      <c r="N720" s="33" t="s">
        <v>27</v>
      </c>
      <c r="O720" s="34" t="s">
        <v>722</v>
      </c>
      <c r="P720" s="32">
        <v>2704</v>
      </c>
      <c r="Q720" s="35"/>
      <c r="R720" s="12" t="s">
        <v>179</v>
      </c>
      <c r="S720" s="35"/>
      <c r="T720" s="20" t="s">
        <v>590</v>
      </c>
      <c r="U720" s="216">
        <f t="shared" si="15"/>
        <v>2748</v>
      </c>
      <c r="V720" s="20">
        <v>96.8</v>
      </c>
      <c r="W720" s="20">
        <v>2.15</v>
      </c>
      <c r="X720" s="29">
        <v>3.3</v>
      </c>
      <c r="Y720" s="20">
        <v>2.21</v>
      </c>
      <c r="Z720" s="87" t="s">
        <v>810</v>
      </c>
      <c r="AA720" s="2"/>
    </row>
    <row r="721" spans="1:34" s="20" customFormat="1" x14ac:dyDescent="0.25">
      <c r="A721" s="47">
        <v>35185</v>
      </c>
      <c r="B721" s="20" t="s">
        <v>23</v>
      </c>
      <c r="C721" s="20">
        <v>7</v>
      </c>
      <c r="D721" s="20" t="s">
        <v>187</v>
      </c>
      <c r="E721" s="29">
        <v>692.15</v>
      </c>
      <c r="F721" s="29">
        <v>1167.44</v>
      </c>
      <c r="G721" s="30">
        <v>0</v>
      </c>
      <c r="H721" s="20">
        <v>4</v>
      </c>
      <c r="I721" s="20">
        <v>168</v>
      </c>
      <c r="J721" s="34" t="s">
        <v>28</v>
      </c>
      <c r="K721" s="20">
        <v>44</v>
      </c>
      <c r="L721" s="20" t="s">
        <v>19</v>
      </c>
      <c r="M721" s="20">
        <v>15</v>
      </c>
      <c r="N721" s="33" t="s">
        <v>27</v>
      </c>
      <c r="O721" s="34" t="s">
        <v>793</v>
      </c>
      <c r="P721" s="32">
        <v>2704</v>
      </c>
      <c r="Q721" s="35"/>
      <c r="R721" s="12" t="s">
        <v>179</v>
      </c>
      <c r="S721" s="35"/>
      <c r="T721" s="20" t="s">
        <v>590</v>
      </c>
      <c r="U721" s="216">
        <f t="shared" si="15"/>
        <v>2747</v>
      </c>
      <c r="V721" s="20">
        <v>106.1</v>
      </c>
      <c r="W721" s="20">
        <v>2.41</v>
      </c>
      <c r="X721" s="29">
        <v>1.76</v>
      </c>
      <c r="Y721" s="20">
        <v>2.2400000000000002</v>
      </c>
      <c r="Z721" s="87" t="s">
        <v>808</v>
      </c>
      <c r="AA721" s="2"/>
    </row>
    <row r="722" spans="1:34" s="20" customFormat="1" x14ac:dyDescent="0.25">
      <c r="A722" s="47">
        <v>34557</v>
      </c>
      <c r="B722" s="20" t="s">
        <v>23</v>
      </c>
      <c r="C722" s="20">
        <v>6</v>
      </c>
      <c r="D722" s="20" t="s">
        <v>117</v>
      </c>
      <c r="E722" s="29">
        <v>684.77</v>
      </c>
      <c r="F722" s="29">
        <v>1183.98</v>
      </c>
      <c r="G722" s="30">
        <v>0</v>
      </c>
      <c r="H722" s="20">
        <v>4</v>
      </c>
      <c r="I722" s="20">
        <v>113</v>
      </c>
      <c r="J722" s="34" t="s">
        <v>28</v>
      </c>
      <c r="K722" s="20">
        <v>43</v>
      </c>
      <c r="L722" s="20" t="s">
        <v>19</v>
      </c>
      <c r="M722" s="20">
        <v>11</v>
      </c>
      <c r="N722" s="33" t="s">
        <v>27</v>
      </c>
      <c r="O722" s="34" t="s">
        <v>722</v>
      </c>
      <c r="P722" s="32">
        <v>2704</v>
      </c>
      <c r="Q722" s="35"/>
      <c r="R722" s="12" t="s">
        <v>179</v>
      </c>
      <c r="S722" s="35"/>
      <c r="T722" s="20" t="s">
        <v>590</v>
      </c>
      <c r="U722" s="216">
        <f t="shared" si="15"/>
        <v>2746</v>
      </c>
      <c r="V722" s="20">
        <v>89.8</v>
      </c>
      <c r="W722" s="20">
        <v>2.09</v>
      </c>
      <c r="X722" s="29">
        <v>2.19</v>
      </c>
      <c r="Y722" s="20">
        <v>2.08</v>
      </c>
      <c r="Z722" s="87" t="s">
        <v>809</v>
      </c>
      <c r="AA722" s="20" t="s">
        <v>180</v>
      </c>
    </row>
    <row r="723" spans="1:34" s="20" customFormat="1" x14ac:dyDescent="0.25">
      <c r="A723" s="47">
        <v>35062</v>
      </c>
      <c r="B723" s="20" t="s">
        <v>23</v>
      </c>
      <c r="C723" s="20">
        <v>7</v>
      </c>
      <c r="D723" s="20" t="s">
        <v>103</v>
      </c>
      <c r="E723" s="29">
        <v>690.93</v>
      </c>
      <c r="F723" s="29">
        <v>1162.81</v>
      </c>
      <c r="G723" s="30">
        <v>0</v>
      </c>
      <c r="H723" s="20">
        <v>4</v>
      </c>
      <c r="I723" s="20">
        <v>141</v>
      </c>
      <c r="J723" s="34" t="s">
        <v>28</v>
      </c>
      <c r="K723" s="20">
        <v>43</v>
      </c>
      <c r="L723" s="20" t="s">
        <v>19</v>
      </c>
      <c r="M723" s="20">
        <v>12</v>
      </c>
      <c r="N723" s="33" t="s">
        <v>27</v>
      </c>
      <c r="O723" s="34" t="s">
        <v>722</v>
      </c>
      <c r="P723" s="32">
        <v>2704</v>
      </c>
      <c r="Q723" s="35"/>
      <c r="R723" s="12" t="s">
        <v>179</v>
      </c>
      <c r="S723" s="35"/>
      <c r="T723" s="20" t="s">
        <v>590</v>
      </c>
      <c r="U723" s="216">
        <f t="shared" si="15"/>
        <v>2746</v>
      </c>
      <c r="V723" s="20">
        <v>101.6</v>
      </c>
      <c r="W723" s="20">
        <v>2.36</v>
      </c>
      <c r="X723" s="29">
        <v>1.61</v>
      </c>
      <c r="Y723" s="20">
        <v>2.29</v>
      </c>
      <c r="Z723" s="87" t="s">
        <v>808</v>
      </c>
      <c r="AA723" s="2"/>
    </row>
    <row r="724" spans="1:34" s="20" customFormat="1" x14ac:dyDescent="0.25">
      <c r="A724" s="47">
        <v>34364</v>
      </c>
      <c r="B724" s="20" t="s">
        <v>23</v>
      </c>
      <c r="C724" s="20">
        <v>6</v>
      </c>
      <c r="D724" s="20" t="s">
        <v>184</v>
      </c>
      <c r="E724" s="29">
        <v>688.72</v>
      </c>
      <c r="F724" s="29">
        <v>1171.1500000000001</v>
      </c>
      <c r="G724" s="30">
        <v>0</v>
      </c>
      <c r="H724" s="20">
        <v>4</v>
      </c>
      <c r="I724" s="20">
        <v>127</v>
      </c>
      <c r="J724" s="34" t="s">
        <v>28</v>
      </c>
      <c r="K724" s="20">
        <v>42</v>
      </c>
      <c r="L724" s="43" t="s">
        <v>27</v>
      </c>
      <c r="M724" s="20">
        <v>12</v>
      </c>
      <c r="N724" s="33" t="s">
        <v>27</v>
      </c>
      <c r="O724" s="34" t="s">
        <v>722</v>
      </c>
      <c r="P724" s="32">
        <v>2704</v>
      </c>
      <c r="Q724" s="35"/>
      <c r="R724" s="12" t="s">
        <v>179</v>
      </c>
      <c r="S724" s="35"/>
      <c r="T724" s="20" t="s">
        <v>590</v>
      </c>
      <c r="U724" s="216">
        <f t="shared" si="15"/>
        <v>2745</v>
      </c>
      <c r="V724" s="20">
        <v>81.599999999999994</v>
      </c>
      <c r="W724" s="20">
        <v>1.94</v>
      </c>
      <c r="X724" s="29">
        <v>1.4</v>
      </c>
      <c r="Y724" s="20">
        <v>1.74</v>
      </c>
      <c r="Z724" s="87" t="s">
        <v>806</v>
      </c>
      <c r="AA724" s="2"/>
    </row>
    <row r="725" spans="1:34" s="20" customFormat="1" x14ac:dyDescent="0.25">
      <c r="A725" s="47">
        <v>15952</v>
      </c>
      <c r="B725" s="20" t="s">
        <v>23</v>
      </c>
      <c r="C725" s="20">
        <v>6</v>
      </c>
      <c r="D725" s="20" t="s">
        <v>135</v>
      </c>
      <c r="E725" s="29">
        <v>689.63</v>
      </c>
      <c r="F725" s="29">
        <v>1166.24</v>
      </c>
      <c r="G725" s="30">
        <v>0</v>
      </c>
      <c r="H725" s="20">
        <v>4</v>
      </c>
      <c r="I725" s="20">
        <v>127</v>
      </c>
      <c r="J725" s="34" t="s">
        <v>28</v>
      </c>
      <c r="K725" s="20">
        <v>41</v>
      </c>
      <c r="L725" s="20" t="s">
        <v>19</v>
      </c>
      <c r="M725" s="20">
        <v>11</v>
      </c>
      <c r="N725" s="33" t="s">
        <v>27</v>
      </c>
      <c r="O725" s="34" t="s">
        <v>722</v>
      </c>
      <c r="P725" s="32">
        <v>2704</v>
      </c>
      <c r="Q725" s="35"/>
      <c r="R725" s="12" t="s">
        <v>179</v>
      </c>
      <c r="S725" s="35"/>
      <c r="T725" s="20" t="s">
        <v>590</v>
      </c>
      <c r="U725" s="216">
        <f t="shared" si="15"/>
        <v>2744</v>
      </c>
      <c r="V725" s="20">
        <v>88.6</v>
      </c>
      <c r="W725" s="20">
        <v>2.16</v>
      </c>
      <c r="X725" s="29">
        <v>2.15</v>
      </c>
      <c r="Y725" s="20">
        <v>2.13</v>
      </c>
      <c r="Z725" s="87" t="s">
        <v>809</v>
      </c>
      <c r="AA725" s="2"/>
    </row>
    <row r="726" spans="1:34" s="20" customFormat="1" x14ac:dyDescent="0.25">
      <c r="A726" s="47">
        <v>35118</v>
      </c>
      <c r="B726" s="20" t="s">
        <v>23</v>
      </c>
      <c r="C726" s="20">
        <v>7</v>
      </c>
      <c r="D726" s="20" t="s">
        <v>191</v>
      </c>
      <c r="E726" s="29">
        <v>693.03</v>
      </c>
      <c r="F726" s="29">
        <v>1163.07</v>
      </c>
      <c r="G726" s="30">
        <v>0</v>
      </c>
      <c r="H726" s="20">
        <v>4</v>
      </c>
      <c r="I726" s="20">
        <v>157</v>
      </c>
      <c r="J726" s="34" t="s">
        <v>28</v>
      </c>
      <c r="K726" s="20">
        <v>41</v>
      </c>
      <c r="L726" s="20" t="s">
        <v>19</v>
      </c>
      <c r="M726" s="20">
        <v>13</v>
      </c>
      <c r="N726" s="33" t="s">
        <v>27</v>
      </c>
      <c r="O726" s="34" t="s">
        <v>722</v>
      </c>
      <c r="P726" s="32">
        <v>2704</v>
      </c>
      <c r="Q726" s="35"/>
      <c r="R726" s="12" t="s">
        <v>179</v>
      </c>
      <c r="S726" s="35"/>
      <c r="T726" s="20" t="s">
        <v>590</v>
      </c>
      <c r="U726" s="216">
        <f t="shared" si="15"/>
        <v>2744</v>
      </c>
      <c r="V726" s="20">
        <v>97.9</v>
      </c>
      <c r="W726" s="20">
        <v>2.39</v>
      </c>
      <c r="X726" s="29">
        <v>1.81</v>
      </c>
      <c r="Y726" s="20">
        <v>1.48</v>
      </c>
      <c r="Z726" s="87" t="s">
        <v>808</v>
      </c>
      <c r="AA726" s="2"/>
    </row>
    <row r="727" spans="1:34" s="20" customFormat="1" x14ac:dyDescent="0.25">
      <c r="A727" s="47">
        <v>35059</v>
      </c>
      <c r="B727" s="20" t="s">
        <v>23</v>
      </c>
      <c r="C727" s="20">
        <v>7</v>
      </c>
      <c r="D727" s="20" t="s">
        <v>103</v>
      </c>
      <c r="E727" s="29">
        <v>690.73</v>
      </c>
      <c r="F727" s="29">
        <v>1162.3900000000001</v>
      </c>
      <c r="G727" s="30">
        <v>0</v>
      </c>
      <c r="H727" s="20">
        <v>4</v>
      </c>
      <c r="I727" s="20">
        <v>77</v>
      </c>
      <c r="J727" s="34" t="s">
        <v>28</v>
      </c>
      <c r="K727" s="20">
        <v>41</v>
      </c>
      <c r="L727" s="20" t="s">
        <v>19</v>
      </c>
      <c r="M727" s="20">
        <v>21</v>
      </c>
      <c r="N727" s="33" t="s">
        <v>27</v>
      </c>
      <c r="O727" s="34" t="s">
        <v>722</v>
      </c>
      <c r="P727" s="32">
        <v>2704</v>
      </c>
      <c r="Q727" s="35"/>
      <c r="R727" s="12" t="s">
        <v>179</v>
      </c>
      <c r="S727" s="35"/>
      <c r="T727" s="20" t="s">
        <v>590</v>
      </c>
      <c r="U727" s="216">
        <f t="shared" si="15"/>
        <v>2744</v>
      </c>
      <c r="V727" s="20">
        <v>73</v>
      </c>
      <c r="W727" s="20">
        <v>1.78</v>
      </c>
      <c r="X727" s="29">
        <v>1.2</v>
      </c>
      <c r="Y727" s="20">
        <v>2.33</v>
      </c>
      <c r="Z727" s="87" t="s">
        <v>806</v>
      </c>
      <c r="AA727" s="2"/>
    </row>
    <row r="728" spans="1:34" s="20" customFormat="1" x14ac:dyDescent="0.25">
      <c r="A728" s="47">
        <v>35082</v>
      </c>
      <c r="B728" s="20" t="s">
        <v>23</v>
      </c>
      <c r="C728" s="20">
        <v>7</v>
      </c>
      <c r="D728" s="20" t="s">
        <v>192</v>
      </c>
      <c r="E728" s="29">
        <v>693.15</v>
      </c>
      <c r="F728" s="29">
        <v>1162.71</v>
      </c>
      <c r="G728" s="30">
        <v>0</v>
      </c>
      <c r="H728" s="20">
        <v>4</v>
      </c>
      <c r="I728" s="20">
        <v>100</v>
      </c>
      <c r="J728" s="34" t="s">
        <v>10</v>
      </c>
      <c r="K728" s="20">
        <v>41</v>
      </c>
      <c r="L728" s="20" t="s">
        <v>19</v>
      </c>
      <c r="M728" s="20">
        <v>22</v>
      </c>
      <c r="N728" s="33" t="s">
        <v>27</v>
      </c>
      <c r="O728" s="34" t="s">
        <v>722</v>
      </c>
      <c r="P728" s="32">
        <v>2704</v>
      </c>
      <c r="Q728" s="35"/>
      <c r="R728" s="12" t="s">
        <v>179</v>
      </c>
      <c r="S728" s="35"/>
      <c r="T728" s="20" t="s">
        <v>590</v>
      </c>
      <c r="U728" s="216">
        <f t="shared" si="15"/>
        <v>2744</v>
      </c>
      <c r="V728" s="20">
        <v>69.400000000000006</v>
      </c>
      <c r="W728" s="20">
        <v>1.69</v>
      </c>
      <c r="X728" s="29">
        <v>1.1499999999999999</v>
      </c>
      <c r="Y728" s="20">
        <v>2.25</v>
      </c>
      <c r="Z728" s="87" t="s">
        <v>806</v>
      </c>
      <c r="AA728" s="2"/>
    </row>
    <row r="729" spans="1:34" s="20" customFormat="1" x14ac:dyDescent="0.25">
      <c r="A729" s="47">
        <v>15976</v>
      </c>
      <c r="B729" s="20" t="s">
        <v>23</v>
      </c>
      <c r="C729" s="20">
        <v>6</v>
      </c>
      <c r="D729" s="20" t="s">
        <v>42</v>
      </c>
      <c r="E729" s="29">
        <v>689.27</v>
      </c>
      <c r="F729" s="29">
        <v>1167.1400000000001</v>
      </c>
      <c r="G729" s="30">
        <v>0</v>
      </c>
      <c r="H729" s="20">
        <v>8</v>
      </c>
      <c r="I729" s="20">
        <v>153</v>
      </c>
      <c r="J729" s="34" t="s">
        <v>28</v>
      </c>
      <c r="K729" s="20">
        <v>40</v>
      </c>
      <c r="L729" s="20" t="s">
        <v>19</v>
      </c>
      <c r="M729" s="20">
        <v>21</v>
      </c>
      <c r="N729" s="33" t="s">
        <v>27</v>
      </c>
      <c r="O729" s="34" t="s">
        <v>722</v>
      </c>
      <c r="P729" s="32">
        <v>2704</v>
      </c>
      <c r="Q729" s="35"/>
      <c r="R729" s="12" t="s">
        <v>179</v>
      </c>
      <c r="S729" s="35"/>
      <c r="T729" s="20" t="s">
        <v>590</v>
      </c>
      <c r="U729" s="216">
        <f t="shared" si="15"/>
        <v>2743</v>
      </c>
      <c r="V729" s="20">
        <v>70.3</v>
      </c>
      <c r="W729" s="20">
        <v>1.76</v>
      </c>
      <c r="X729" s="29">
        <v>1.1499999999999999</v>
      </c>
      <c r="Y729" s="20">
        <v>2</v>
      </c>
      <c r="Z729" s="87" t="s">
        <v>806</v>
      </c>
      <c r="AA729" s="2"/>
    </row>
    <row r="730" spans="1:34" s="20" customFormat="1" x14ac:dyDescent="0.25">
      <c r="A730" s="47">
        <v>35184</v>
      </c>
      <c r="B730" s="20" t="s">
        <v>23</v>
      </c>
      <c r="C730" s="20">
        <v>7</v>
      </c>
      <c r="D730" s="20" t="s">
        <v>187</v>
      </c>
      <c r="E730" s="29">
        <v>692.46</v>
      </c>
      <c r="F730" s="29">
        <v>1167.43</v>
      </c>
      <c r="G730" s="30">
        <v>0</v>
      </c>
      <c r="H730" s="20">
        <v>8</v>
      </c>
      <c r="I730" s="20">
        <v>133</v>
      </c>
      <c r="J730" s="34" t="s">
        <v>28</v>
      </c>
      <c r="K730" s="20">
        <v>40</v>
      </c>
      <c r="L730" s="20" t="s">
        <v>19</v>
      </c>
      <c r="M730" s="20">
        <v>12</v>
      </c>
      <c r="N730" s="33" t="s">
        <v>27</v>
      </c>
      <c r="O730" s="34" t="s">
        <v>722</v>
      </c>
      <c r="P730" s="32">
        <v>2704</v>
      </c>
      <c r="Q730" s="35"/>
      <c r="R730" s="12" t="s">
        <v>179</v>
      </c>
      <c r="S730" s="35"/>
      <c r="T730" s="20" t="s">
        <v>590</v>
      </c>
      <c r="U730" s="216">
        <f t="shared" si="15"/>
        <v>2743</v>
      </c>
      <c r="V730" s="20">
        <v>69.2</v>
      </c>
      <c r="W730" s="20">
        <v>1.73</v>
      </c>
      <c r="X730" s="29">
        <v>1.08</v>
      </c>
      <c r="Y730" s="20">
        <v>1.52</v>
      </c>
      <c r="Z730" s="87" t="s">
        <v>806</v>
      </c>
      <c r="AA730" s="2"/>
    </row>
    <row r="731" spans="1:34" s="20" customFormat="1" x14ac:dyDescent="0.25">
      <c r="A731" s="47">
        <v>34866</v>
      </c>
      <c r="B731" s="20" t="s">
        <v>23</v>
      </c>
      <c r="C731" s="20">
        <v>7</v>
      </c>
      <c r="D731" s="20" t="s">
        <v>195</v>
      </c>
      <c r="E731" s="29">
        <v>692.48</v>
      </c>
      <c r="F731" s="29">
        <v>1156.22</v>
      </c>
      <c r="G731" s="30">
        <v>0</v>
      </c>
      <c r="H731" s="20">
        <v>4</v>
      </c>
      <c r="I731" s="20">
        <v>127</v>
      </c>
      <c r="J731" s="34" t="s">
        <v>28</v>
      </c>
      <c r="K731" s="20">
        <v>40</v>
      </c>
      <c r="L731" s="20" t="s">
        <v>19</v>
      </c>
      <c r="M731" s="20">
        <v>19</v>
      </c>
      <c r="N731" s="33" t="s">
        <v>27</v>
      </c>
      <c r="O731" s="34" t="s">
        <v>722</v>
      </c>
      <c r="P731" s="32">
        <v>2704</v>
      </c>
      <c r="Q731" s="35"/>
      <c r="R731" s="12" t="s">
        <v>179</v>
      </c>
      <c r="S731" s="35"/>
      <c r="T731" s="20" t="s">
        <v>590</v>
      </c>
      <c r="U731" s="216">
        <f t="shared" si="15"/>
        <v>2743</v>
      </c>
      <c r="V731" s="20">
        <v>83</v>
      </c>
      <c r="W731" s="20">
        <v>2.08</v>
      </c>
      <c r="X731" s="29">
        <v>1.1599999999999999</v>
      </c>
      <c r="Y731" s="20">
        <v>2.36</v>
      </c>
      <c r="Z731" s="87" t="s">
        <v>808</v>
      </c>
      <c r="AA731" s="2"/>
    </row>
    <row r="732" spans="1:34" s="20" customFormat="1" x14ac:dyDescent="0.25">
      <c r="A732" s="55">
        <v>34957</v>
      </c>
      <c r="B732" s="22" t="s">
        <v>23</v>
      </c>
      <c r="C732" s="22">
        <v>7</v>
      </c>
      <c r="D732" s="22" t="s">
        <v>193</v>
      </c>
      <c r="E732" s="49">
        <v>694.22</v>
      </c>
      <c r="F732" s="49">
        <v>1158.81</v>
      </c>
      <c r="G732" s="50">
        <v>0</v>
      </c>
      <c r="H732" s="22">
        <v>4</v>
      </c>
      <c r="I732" s="22">
        <v>157</v>
      </c>
      <c r="J732" s="52" t="s">
        <v>28</v>
      </c>
      <c r="K732" s="22">
        <v>32</v>
      </c>
      <c r="L732" s="58" t="s">
        <v>27</v>
      </c>
      <c r="M732" s="22">
        <v>10</v>
      </c>
      <c r="N732" s="54" t="s">
        <v>27</v>
      </c>
      <c r="O732" s="52" t="s">
        <v>722</v>
      </c>
      <c r="P732" s="51">
        <v>2704</v>
      </c>
      <c r="Q732" s="53"/>
      <c r="R732" s="130" t="s">
        <v>179</v>
      </c>
      <c r="S732" s="53"/>
      <c r="T732" s="20" t="s">
        <v>590</v>
      </c>
      <c r="U732" s="216">
        <f t="shared" si="15"/>
        <v>2735</v>
      </c>
      <c r="V732" s="22">
        <v>100.5</v>
      </c>
      <c r="W732" s="22">
        <v>3.14</v>
      </c>
      <c r="X732" s="49">
        <v>3.31</v>
      </c>
      <c r="Y732" s="22">
        <v>3.28</v>
      </c>
      <c r="Z732" s="122" t="s">
        <v>854</v>
      </c>
      <c r="AA732" s="2"/>
      <c r="AB732" s="22"/>
      <c r="AC732" s="22"/>
      <c r="AH732" s="22"/>
    </row>
    <row r="733" spans="1:34" s="20" customFormat="1" x14ac:dyDescent="0.25">
      <c r="A733" s="47">
        <v>35178</v>
      </c>
      <c r="B733" s="20" t="s">
        <v>23</v>
      </c>
      <c r="C733" s="20">
        <v>7</v>
      </c>
      <c r="D733" s="20" t="s">
        <v>186</v>
      </c>
      <c r="E733" s="29">
        <v>691.48</v>
      </c>
      <c r="F733" s="29">
        <v>1167.57</v>
      </c>
      <c r="G733" s="30">
        <v>0</v>
      </c>
      <c r="H733" s="20">
        <v>4</v>
      </c>
      <c r="I733" s="20">
        <v>76</v>
      </c>
      <c r="J733" s="34" t="s">
        <v>10</v>
      </c>
      <c r="K733" s="20">
        <v>30</v>
      </c>
      <c r="L733" s="20" t="s">
        <v>19</v>
      </c>
      <c r="M733" s="20">
        <v>11</v>
      </c>
      <c r="N733" s="33" t="s">
        <v>27</v>
      </c>
      <c r="O733" s="34" t="s">
        <v>722</v>
      </c>
      <c r="P733" s="32">
        <v>2704</v>
      </c>
      <c r="Q733" s="35"/>
      <c r="R733" s="12" t="s">
        <v>179</v>
      </c>
      <c r="S733" s="35"/>
      <c r="T733" s="20" t="s">
        <v>590</v>
      </c>
      <c r="U733" s="216">
        <f t="shared" si="15"/>
        <v>2733</v>
      </c>
      <c r="V733" s="20">
        <v>56.3</v>
      </c>
      <c r="W733" s="20">
        <v>1.88</v>
      </c>
      <c r="X733" s="29">
        <v>1.24</v>
      </c>
      <c r="Y733" s="20">
        <v>2.09</v>
      </c>
      <c r="Z733" s="87" t="s">
        <v>806</v>
      </c>
      <c r="AA733" s="2"/>
    </row>
    <row r="734" spans="1:34" s="20" customFormat="1" x14ac:dyDescent="0.25">
      <c r="A734" s="47">
        <v>34550</v>
      </c>
      <c r="B734" s="20" t="s">
        <v>23</v>
      </c>
      <c r="C734" s="20">
        <v>6</v>
      </c>
      <c r="D734" s="20" t="s">
        <v>178</v>
      </c>
      <c r="E734" s="29">
        <v>682.8</v>
      </c>
      <c r="F734" s="29">
        <v>1183.82</v>
      </c>
      <c r="G734" s="30">
        <v>0</v>
      </c>
      <c r="H734" s="20">
        <v>8</v>
      </c>
      <c r="I734" s="20">
        <v>78</v>
      </c>
      <c r="J734" s="34" t="s">
        <v>28</v>
      </c>
      <c r="K734" s="20">
        <v>28</v>
      </c>
      <c r="L734" s="20" t="s">
        <v>19</v>
      </c>
      <c r="M734" s="20">
        <v>11</v>
      </c>
      <c r="N734" s="33" t="s">
        <v>27</v>
      </c>
      <c r="O734" s="34" t="s">
        <v>722</v>
      </c>
      <c r="P734" s="32">
        <v>2704</v>
      </c>
      <c r="Q734" s="35"/>
      <c r="R734" s="12" t="s">
        <v>179</v>
      </c>
      <c r="S734" s="35"/>
      <c r="T734" s="20" t="s">
        <v>590</v>
      </c>
      <c r="U734" s="216">
        <f t="shared" si="15"/>
        <v>2731</v>
      </c>
      <c r="V734" s="20">
        <v>59.7</v>
      </c>
      <c r="W734" s="20">
        <v>2.13</v>
      </c>
      <c r="X734" s="29">
        <v>1.47</v>
      </c>
      <c r="Y734" s="20">
        <v>2.58</v>
      </c>
      <c r="Z734" s="87" t="s">
        <v>808</v>
      </c>
      <c r="AA734" s="2"/>
    </row>
    <row r="735" spans="1:34" s="20" customFormat="1" x14ac:dyDescent="0.25">
      <c r="A735" s="47">
        <v>34875</v>
      </c>
      <c r="B735" s="20" t="s">
        <v>23</v>
      </c>
      <c r="C735" s="20">
        <v>7</v>
      </c>
      <c r="D735" s="20" t="s">
        <v>196</v>
      </c>
      <c r="E735" s="29">
        <v>693.87</v>
      </c>
      <c r="F735" s="29">
        <v>1156.1500000000001</v>
      </c>
      <c r="G735" s="30">
        <v>0</v>
      </c>
      <c r="H735" s="20">
        <v>4</v>
      </c>
      <c r="I735" s="20">
        <v>88</v>
      </c>
      <c r="J735" s="34" t="s">
        <v>10</v>
      </c>
      <c r="K735" s="20">
        <v>28</v>
      </c>
      <c r="L735" s="20" t="s">
        <v>19</v>
      </c>
      <c r="M735" s="20">
        <v>12</v>
      </c>
      <c r="N735" s="33" t="s">
        <v>27</v>
      </c>
      <c r="O735" s="34" t="s">
        <v>793</v>
      </c>
      <c r="P735" s="32">
        <v>2704</v>
      </c>
      <c r="Q735" s="35"/>
      <c r="R735" s="12" t="s">
        <v>179</v>
      </c>
      <c r="S735" s="35"/>
      <c r="T735" s="20" t="s">
        <v>590</v>
      </c>
      <c r="U735" s="216">
        <f t="shared" si="15"/>
        <v>2731</v>
      </c>
      <c r="V735" s="20">
        <v>73.900000000000006</v>
      </c>
      <c r="W735" s="20">
        <v>2.64</v>
      </c>
      <c r="X735" s="29">
        <v>2.46</v>
      </c>
      <c r="Y735" s="20">
        <v>2.77</v>
      </c>
      <c r="Z735" s="87" t="s">
        <v>809</v>
      </c>
      <c r="AA735" s="2"/>
    </row>
    <row r="736" spans="1:34" s="20" customFormat="1" x14ac:dyDescent="0.25">
      <c r="A736" s="47">
        <v>35003</v>
      </c>
      <c r="B736" s="20" t="s">
        <v>23</v>
      </c>
      <c r="C736" s="20">
        <v>7</v>
      </c>
      <c r="D736" s="20" t="s">
        <v>95</v>
      </c>
      <c r="E736" s="29">
        <v>691.52</v>
      </c>
      <c r="F736" s="29">
        <v>1160.43</v>
      </c>
      <c r="G736" s="30">
        <v>0</v>
      </c>
      <c r="H736" s="20">
        <v>4</v>
      </c>
      <c r="I736" s="20">
        <v>56</v>
      </c>
      <c r="J736" s="34" t="s">
        <v>28</v>
      </c>
      <c r="K736" s="20">
        <v>23</v>
      </c>
      <c r="L736" s="20" t="s">
        <v>19</v>
      </c>
      <c r="M736" s="20">
        <v>22</v>
      </c>
      <c r="N736" s="33" t="s">
        <v>27</v>
      </c>
      <c r="O736" s="34" t="s">
        <v>722</v>
      </c>
      <c r="P736" s="32">
        <v>2704</v>
      </c>
      <c r="Q736" s="35"/>
      <c r="R736" s="12" t="s">
        <v>179</v>
      </c>
      <c r="S736" s="35"/>
      <c r="T736" s="20" t="s">
        <v>590</v>
      </c>
      <c r="U736" s="216">
        <f t="shared" si="15"/>
        <v>2726</v>
      </c>
      <c r="V736" s="20">
        <v>70.099999999999994</v>
      </c>
      <c r="W736" s="20">
        <v>3.05</v>
      </c>
      <c r="X736" s="29">
        <v>3.02</v>
      </c>
      <c r="Y736" s="20">
        <v>3.4</v>
      </c>
      <c r="Z736" s="122" t="s">
        <v>854</v>
      </c>
      <c r="AA736" s="2"/>
    </row>
    <row r="737" spans="1:27" s="20" customFormat="1" x14ac:dyDescent="0.25">
      <c r="A737" s="47">
        <v>34715</v>
      </c>
      <c r="B737" s="20" t="s">
        <v>23</v>
      </c>
      <c r="C737" s="20">
        <v>7</v>
      </c>
      <c r="D737" s="20" t="s">
        <v>63</v>
      </c>
      <c r="E737" s="29">
        <v>693.36</v>
      </c>
      <c r="F737" s="29">
        <v>1149.7</v>
      </c>
      <c r="G737" s="30">
        <v>0</v>
      </c>
      <c r="H737" s="20">
        <v>4</v>
      </c>
      <c r="I737" s="20">
        <v>66</v>
      </c>
      <c r="J737" s="34" t="s">
        <v>10</v>
      </c>
      <c r="K737" s="22">
        <v>22</v>
      </c>
      <c r="L737" s="43" t="s">
        <v>27</v>
      </c>
      <c r="M737" s="20">
        <v>9</v>
      </c>
      <c r="N737" s="33" t="s">
        <v>27</v>
      </c>
      <c r="O737" s="34" t="s">
        <v>722</v>
      </c>
      <c r="P737" s="32">
        <v>2704</v>
      </c>
      <c r="Q737" s="35"/>
      <c r="R737" s="12" t="s">
        <v>179</v>
      </c>
      <c r="S737" s="35"/>
      <c r="T737" s="20" t="s">
        <v>590</v>
      </c>
      <c r="U737" s="216">
        <f t="shared" si="15"/>
        <v>2725</v>
      </c>
      <c r="V737" s="20">
        <v>67.7</v>
      </c>
      <c r="W737" s="20">
        <v>3.08</v>
      </c>
      <c r="X737" s="29">
        <v>2.23</v>
      </c>
      <c r="Y737" s="20">
        <v>3.38</v>
      </c>
      <c r="Z737" s="87" t="s">
        <v>858</v>
      </c>
      <c r="AA737" s="2"/>
    </row>
    <row r="738" spans="1:27" s="20" customFormat="1" x14ac:dyDescent="0.25">
      <c r="A738" s="47">
        <v>35167</v>
      </c>
      <c r="B738" s="20" t="s">
        <v>23</v>
      </c>
      <c r="C738" s="20">
        <v>7</v>
      </c>
      <c r="D738" s="20" t="s">
        <v>214</v>
      </c>
      <c r="E738" s="29">
        <v>691.13</v>
      </c>
      <c r="F738" s="29">
        <v>1166.6600000000001</v>
      </c>
      <c r="G738" s="30">
        <v>0</v>
      </c>
      <c r="H738" s="20">
        <v>2</v>
      </c>
      <c r="I738" s="20">
        <v>191</v>
      </c>
      <c r="J738" s="34" t="s">
        <v>28</v>
      </c>
      <c r="K738" s="20">
        <v>154</v>
      </c>
      <c r="L738" s="43" t="s">
        <v>27</v>
      </c>
      <c r="M738" s="20">
        <v>15</v>
      </c>
      <c r="N738" s="33" t="s">
        <v>27</v>
      </c>
      <c r="O738" s="34" t="s">
        <v>24</v>
      </c>
      <c r="P738" s="32">
        <v>2693</v>
      </c>
      <c r="Q738" s="35"/>
      <c r="R738" s="12" t="s">
        <v>215</v>
      </c>
      <c r="S738" s="35"/>
      <c r="T738" s="20" t="s">
        <v>590</v>
      </c>
      <c r="U738" s="216">
        <f t="shared" si="15"/>
        <v>2846</v>
      </c>
      <c r="V738" s="20">
        <v>150.30000000000001</v>
      </c>
      <c r="W738" s="20">
        <v>0.98</v>
      </c>
      <c r="X738" s="29">
        <v>0.68</v>
      </c>
      <c r="Y738" s="20">
        <v>0.72</v>
      </c>
      <c r="Z738" s="87" t="s">
        <v>805</v>
      </c>
      <c r="AA738" s="2"/>
    </row>
    <row r="739" spans="1:27" s="20" customFormat="1" x14ac:dyDescent="0.25">
      <c r="A739" s="47">
        <v>35007</v>
      </c>
      <c r="B739" s="20" t="s">
        <v>23</v>
      </c>
      <c r="C739" s="20">
        <v>7</v>
      </c>
      <c r="D739" s="20" t="s">
        <v>224</v>
      </c>
      <c r="E739" s="29">
        <v>691.25</v>
      </c>
      <c r="F739" s="29">
        <v>1161.02</v>
      </c>
      <c r="G739" s="30">
        <v>0</v>
      </c>
      <c r="H739" s="20">
        <v>4</v>
      </c>
      <c r="I739" s="20">
        <v>402</v>
      </c>
      <c r="J739" s="34" t="s">
        <v>28</v>
      </c>
      <c r="K739" s="20">
        <v>154</v>
      </c>
      <c r="L739" s="20" t="s">
        <v>19</v>
      </c>
      <c r="M739" s="20">
        <v>23</v>
      </c>
      <c r="N739" s="33" t="s">
        <v>27</v>
      </c>
      <c r="O739" s="34" t="s">
        <v>777</v>
      </c>
      <c r="P739" s="32">
        <v>2688</v>
      </c>
      <c r="Q739" s="35"/>
      <c r="R739" s="12" t="s">
        <v>223</v>
      </c>
      <c r="S739" s="35"/>
      <c r="T739" s="20" t="s">
        <v>590</v>
      </c>
      <c r="U739" s="216">
        <f t="shared" si="15"/>
        <v>2841</v>
      </c>
      <c r="V739" s="20">
        <v>164.9</v>
      </c>
      <c r="W739" s="20">
        <v>1.07</v>
      </c>
      <c r="X739" s="29">
        <v>0.84</v>
      </c>
      <c r="Y739" s="20">
        <v>0.79</v>
      </c>
      <c r="Z739" s="87" t="s">
        <v>807</v>
      </c>
      <c r="AA739" s="2"/>
    </row>
    <row r="740" spans="1:27" s="20" customFormat="1" x14ac:dyDescent="0.25">
      <c r="A740" s="47">
        <v>34939</v>
      </c>
      <c r="B740" s="20" t="s">
        <v>23</v>
      </c>
      <c r="C740" s="20">
        <v>7</v>
      </c>
      <c r="D740" s="20" t="s">
        <v>92</v>
      </c>
      <c r="E740" s="29">
        <v>691.8</v>
      </c>
      <c r="F740" s="29">
        <v>1158.93</v>
      </c>
      <c r="G740" s="30">
        <v>0</v>
      </c>
      <c r="H740" s="20">
        <v>4</v>
      </c>
      <c r="I740" s="20">
        <v>307</v>
      </c>
      <c r="J740" s="34" t="s">
        <v>28</v>
      </c>
      <c r="K740" s="20">
        <v>153</v>
      </c>
      <c r="L740" s="20" t="s">
        <v>19</v>
      </c>
      <c r="M740" s="20">
        <v>22</v>
      </c>
      <c r="N740" s="34" t="s">
        <v>123</v>
      </c>
      <c r="O740" s="33" t="s">
        <v>27</v>
      </c>
      <c r="P740" s="32">
        <v>2689</v>
      </c>
      <c r="Q740" s="35" t="s">
        <v>207</v>
      </c>
      <c r="R740" s="12" t="s">
        <v>223</v>
      </c>
      <c r="S740" s="35"/>
      <c r="T740" s="20" t="s">
        <v>590</v>
      </c>
      <c r="U740" s="216">
        <f t="shared" si="15"/>
        <v>2841</v>
      </c>
      <c r="V740" s="20">
        <v>153.80000000000001</v>
      </c>
      <c r="W740" s="20">
        <v>1</v>
      </c>
      <c r="X740" s="29">
        <v>0.89</v>
      </c>
      <c r="Y740" s="20">
        <v>0.77</v>
      </c>
      <c r="Z740" s="87" t="s">
        <v>807</v>
      </c>
      <c r="AA740" s="2"/>
    </row>
    <row r="741" spans="1:27" s="20" customFormat="1" x14ac:dyDescent="0.25">
      <c r="A741" s="47">
        <v>35199</v>
      </c>
      <c r="B741" s="20" t="s">
        <v>23</v>
      </c>
      <c r="C741" s="20">
        <v>7</v>
      </c>
      <c r="D741" s="20" t="s">
        <v>212</v>
      </c>
      <c r="E741" s="29">
        <v>692.09</v>
      </c>
      <c r="F741" s="29">
        <v>1169.33</v>
      </c>
      <c r="G741" s="30">
        <v>0</v>
      </c>
      <c r="H741" s="20">
        <v>4</v>
      </c>
      <c r="I741" s="20">
        <v>190</v>
      </c>
      <c r="J741" s="34" t="s">
        <v>28</v>
      </c>
      <c r="K741" s="20">
        <v>142</v>
      </c>
      <c r="L741" s="43" t="s">
        <v>27</v>
      </c>
      <c r="M741" s="20">
        <v>30</v>
      </c>
      <c r="N741" s="34" t="s">
        <v>123</v>
      </c>
      <c r="O741" s="33" t="s">
        <v>27</v>
      </c>
      <c r="P741" s="32">
        <v>2697</v>
      </c>
      <c r="Q741" s="35"/>
      <c r="R741" s="12" t="s">
        <v>530</v>
      </c>
      <c r="S741" s="35"/>
      <c r="T741" s="20" t="s">
        <v>590</v>
      </c>
      <c r="U741" s="216">
        <f t="shared" si="15"/>
        <v>2838</v>
      </c>
      <c r="V741" s="20">
        <v>132</v>
      </c>
      <c r="W741" s="20">
        <v>0.93</v>
      </c>
      <c r="X741" s="29">
        <v>0.51</v>
      </c>
      <c r="Y741" s="20">
        <v>0.63</v>
      </c>
      <c r="Z741" s="87" t="s">
        <v>805</v>
      </c>
      <c r="AA741" s="2"/>
    </row>
    <row r="742" spans="1:27" s="20" customFormat="1" x14ac:dyDescent="0.25">
      <c r="A742" s="47">
        <v>35147</v>
      </c>
      <c r="B742" s="20" t="s">
        <v>23</v>
      </c>
      <c r="C742" s="20">
        <v>7</v>
      </c>
      <c r="D742" s="20" t="s">
        <v>216</v>
      </c>
      <c r="E742" s="29">
        <v>691.48</v>
      </c>
      <c r="F742" s="29">
        <v>1165.07</v>
      </c>
      <c r="G742" s="30">
        <v>0</v>
      </c>
      <c r="H742" s="20">
        <v>2</v>
      </c>
      <c r="I742" s="20">
        <v>227</v>
      </c>
      <c r="J742" s="34" t="s">
        <v>28</v>
      </c>
      <c r="K742" s="20">
        <v>142</v>
      </c>
      <c r="L742" s="43" t="s">
        <v>27</v>
      </c>
      <c r="M742" s="20">
        <v>17</v>
      </c>
      <c r="N742" s="33" t="s">
        <v>27</v>
      </c>
      <c r="O742" s="34" t="s">
        <v>793</v>
      </c>
      <c r="P742" s="32">
        <v>2693</v>
      </c>
      <c r="Q742" s="35"/>
      <c r="R742" s="12" t="s">
        <v>215</v>
      </c>
      <c r="S742" s="35"/>
      <c r="T742" s="20" t="s">
        <v>590</v>
      </c>
      <c r="U742" s="216">
        <f t="shared" si="15"/>
        <v>2834</v>
      </c>
      <c r="V742" s="20">
        <v>146.69999999999999</v>
      </c>
      <c r="W742" s="20">
        <v>1.03</v>
      </c>
      <c r="X742" s="29">
        <v>0.85</v>
      </c>
      <c r="Y742" s="20">
        <v>0.86</v>
      </c>
      <c r="Z742" s="87" t="s">
        <v>807</v>
      </c>
      <c r="AA742" s="2"/>
    </row>
    <row r="743" spans="1:27" s="20" customFormat="1" x14ac:dyDescent="0.25">
      <c r="A743" s="47">
        <v>34869</v>
      </c>
      <c r="B743" s="20" t="s">
        <v>23</v>
      </c>
      <c r="C743" s="20">
        <v>7</v>
      </c>
      <c r="D743" s="20" t="s">
        <v>195</v>
      </c>
      <c r="E743" s="29">
        <v>692.58</v>
      </c>
      <c r="F743" s="29">
        <v>1156.6300000000001</v>
      </c>
      <c r="G743" s="30">
        <v>0</v>
      </c>
      <c r="H743" s="20">
        <v>4</v>
      </c>
      <c r="I743" s="20">
        <v>226</v>
      </c>
      <c r="J743" s="34" t="s">
        <v>28</v>
      </c>
      <c r="K743" s="20">
        <v>136</v>
      </c>
      <c r="L743" s="20" t="s">
        <v>19</v>
      </c>
      <c r="M743" s="20">
        <v>42</v>
      </c>
      <c r="N743" s="33" t="s">
        <v>27</v>
      </c>
      <c r="O743" s="34" t="s">
        <v>722</v>
      </c>
      <c r="P743" s="32">
        <v>2697</v>
      </c>
      <c r="Q743" s="35"/>
      <c r="R743" s="12" t="s">
        <v>218</v>
      </c>
      <c r="S743" s="35"/>
      <c r="T743" s="20" t="s">
        <v>590</v>
      </c>
      <c r="U743" s="216">
        <f t="shared" si="15"/>
        <v>2832</v>
      </c>
      <c r="V743" s="20">
        <v>122.9</v>
      </c>
      <c r="W743" s="20">
        <v>0.9</v>
      </c>
      <c r="X743" s="29">
        <v>0.31</v>
      </c>
      <c r="Y743" s="20">
        <v>0.38</v>
      </c>
      <c r="Z743" s="87" t="s">
        <v>805</v>
      </c>
      <c r="AA743" s="2"/>
    </row>
    <row r="744" spans="1:27" s="20" customFormat="1" x14ac:dyDescent="0.25">
      <c r="A744" s="47">
        <v>34343</v>
      </c>
      <c r="B744" s="20" t="s">
        <v>23</v>
      </c>
      <c r="C744" s="20">
        <v>6</v>
      </c>
      <c r="D744" s="20" t="s">
        <v>46</v>
      </c>
      <c r="E744" s="29">
        <v>689.5</v>
      </c>
      <c r="F744" s="29">
        <v>1170.6500000000001</v>
      </c>
      <c r="G744" s="30">
        <v>0</v>
      </c>
      <c r="H744" s="20">
        <v>13</v>
      </c>
      <c r="I744" s="20">
        <v>183</v>
      </c>
      <c r="J744" s="34" t="s">
        <v>28</v>
      </c>
      <c r="K744" s="20">
        <v>126</v>
      </c>
      <c r="L744" s="43" t="s">
        <v>27</v>
      </c>
      <c r="M744" s="20">
        <v>13</v>
      </c>
      <c r="N744" s="34" t="s">
        <v>209</v>
      </c>
      <c r="O744" s="33" t="s">
        <v>27</v>
      </c>
      <c r="P744" s="32">
        <v>2704</v>
      </c>
      <c r="Q744" s="35" t="s">
        <v>211</v>
      </c>
      <c r="R744" s="12" t="s">
        <v>205</v>
      </c>
      <c r="S744" s="35"/>
      <c r="T744" s="20" t="s">
        <v>590</v>
      </c>
      <c r="U744" s="216">
        <f t="shared" si="15"/>
        <v>2829</v>
      </c>
      <c r="V744" s="20">
        <v>144.6</v>
      </c>
      <c r="W744" s="20">
        <v>1.1499999999999999</v>
      </c>
      <c r="X744" s="29">
        <v>0.66</v>
      </c>
      <c r="Y744" s="20">
        <v>0.86</v>
      </c>
      <c r="Z744" s="87" t="s">
        <v>807</v>
      </c>
      <c r="AA744" s="20" t="s">
        <v>122</v>
      </c>
    </row>
    <row r="745" spans="1:27" s="20" customFormat="1" x14ac:dyDescent="0.25">
      <c r="A745" s="47">
        <v>15999</v>
      </c>
      <c r="B745" s="20" t="s">
        <v>23</v>
      </c>
      <c r="C745" s="20">
        <v>6</v>
      </c>
      <c r="D745" s="20" t="s">
        <v>133</v>
      </c>
      <c r="E745" s="29">
        <v>689.35</v>
      </c>
      <c r="F745" s="29">
        <v>1168.78</v>
      </c>
      <c r="G745" s="30">
        <v>0</v>
      </c>
      <c r="H745" s="20">
        <v>4</v>
      </c>
      <c r="I745" s="20">
        <v>265</v>
      </c>
      <c r="J745" s="34" t="s">
        <v>28</v>
      </c>
      <c r="K745" s="20">
        <v>133</v>
      </c>
      <c r="L745" s="43" t="s">
        <v>27</v>
      </c>
      <c r="M745" s="20">
        <v>23</v>
      </c>
      <c r="N745" s="33" t="s">
        <v>27</v>
      </c>
      <c r="O745" s="34" t="s">
        <v>722</v>
      </c>
      <c r="P745" s="32">
        <v>2695</v>
      </c>
      <c r="Q745" s="35"/>
      <c r="R745" s="12" t="s">
        <v>205</v>
      </c>
      <c r="S745" s="35"/>
      <c r="T745" s="20" t="s">
        <v>590</v>
      </c>
      <c r="U745" s="216">
        <f t="shared" si="15"/>
        <v>2827</v>
      </c>
      <c r="V745" s="20">
        <v>114.5</v>
      </c>
      <c r="W745" s="20">
        <v>0.86</v>
      </c>
      <c r="X745" s="29">
        <v>0.61</v>
      </c>
      <c r="Y745" s="20">
        <v>0.56999999999999995</v>
      </c>
      <c r="Z745" s="87" t="s">
        <v>805</v>
      </c>
      <c r="AA745" s="2"/>
    </row>
    <row r="746" spans="1:27" s="20" customFormat="1" x14ac:dyDescent="0.25">
      <c r="A746" s="47">
        <v>34914</v>
      </c>
      <c r="B746" s="20" t="s">
        <v>23</v>
      </c>
      <c r="C746" s="20">
        <v>7</v>
      </c>
      <c r="D746" s="20" t="s">
        <v>194</v>
      </c>
      <c r="E746" s="29">
        <v>694.79</v>
      </c>
      <c r="F746" s="29">
        <v>1157.0999999999999</v>
      </c>
      <c r="G746" s="30">
        <v>0</v>
      </c>
      <c r="H746" s="20">
        <v>2</v>
      </c>
      <c r="I746" s="20">
        <v>165</v>
      </c>
      <c r="J746" s="34" t="s">
        <v>28</v>
      </c>
      <c r="K746" s="20">
        <v>139</v>
      </c>
      <c r="L746" s="43" t="s">
        <v>27</v>
      </c>
      <c r="M746" s="20">
        <v>41</v>
      </c>
      <c r="N746" s="33" t="s">
        <v>27</v>
      </c>
      <c r="O746" s="34" t="s">
        <v>775</v>
      </c>
      <c r="P746" s="32">
        <v>2688</v>
      </c>
      <c r="Q746" s="35"/>
      <c r="R746" s="12" t="s">
        <v>223</v>
      </c>
      <c r="S746" s="35"/>
      <c r="T746" s="20" t="s">
        <v>590</v>
      </c>
      <c r="U746" s="216">
        <f t="shared" si="15"/>
        <v>2826</v>
      </c>
      <c r="V746" s="20">
        <v>128</v>
      </c>
      <c r="W746" s="20">
        <v>0.92</v>
      </c>
      <c r="X746" s="29">
        <v>0.46</v>
      </c>
      <c r="Y746" s="20">
        <v>0.75</v>
      </c>
      <c r="Z746" s="87" t="s">
        <v>805</v>
      </c>
      <c r="AA746" s="2"/>
    </row>
    <row r="747" spans="1:27" s="20" customFormat="1" x14ac:dyDescent="0.25">
      <c r="A747" s="47">
        <v>34958</v>
      </c>
      <c r="B747" s="20" t="s">
        <v>23</v>
      </c>
      <c r="C747" s="20">
        <v>7</v>
      </c>
      <c r="D747" s="20" t="s">
        <v>193</v>
      </c>
      <c r="E747" s="29">
        <v>694.6</v>
      </c>
      <c r="F747" s="29">
        <v>1158.95</v>
      </c>
      <c r="G747" s="30">
        <v>0</v>
      </c>
      <c r="H747" s="20">
        <v>4</v>
      </c>
      <c r="I747" s="20">
        <v>190</v>
      </c>
      <c r="J747" s="34" t="s">
        <v>28</v>
      </c>
      <c r="K747" s="20">
        <v>135</v>
      </c>
      <c r="L747" s="43" t="s">
        <v>27</v>
      </c>
      <c r="M747" s="20">
        <v>53</v>
      </c>
      <c r="N747" s="33" t="s">
        <v>27</v>
      </c>
      <c r="O747" s="34" t="s">
        <v>775</v>
      </c>
      <c r="P747" s="32">
        <v>2688</v>
      </c>
      <c r="Q747" s="35"/>
      <c r="R747" s="12" t="s">
        <v>223</v>
      </c>
      <c r="S747" s="35"/>
      <c r="T747" s="20" t="s">
        <v>590</v>
      </c>
      <c r="U747" s="216">
        <f t="shared" si="15"/>
        <v>2822</v>
      </c>
      <c r="V747" s="20">
        <v>100.4</v>
      </c>
      <c r="W747" s="20">
        <v>0.74</v>
      </c>
      <c r="X747" s="29">
        <v>0.32</v>
      </c>
      <c r="Y747" s="20">
        <v>0.45</v>
      </c>
      <c r="Z747" s="87" t="s">
        <v>805</v>
      </c>
      <c r="AA747" s="2"/>
    </row>
    <row r="748" spans="1:27" s="20" customFormat="1" x14ac:dyDescent="0.25">
      <c r="A748" s="47">
        <v>34879</v>
      </c>
      <c r="B748" s="20" t="s">
        <v>23</v>
      </c>
      <c r="C748" s="20">
        <v>7</v>
      </c>
      <c r="D748" s="20" t="s">
        <v>82</v>
      </c>
      <c r="E748" s="29">
        <v>694.66</v>
      </c>
      <c r="F748" s="29">
        <v>1156.67</v>
      </c>
      <c r="G748" s="30">
        <v>0</v>
      </c>
      <c r="H748" s="20">
        <v>2</v>
      </c>
      <c r="I748" s="20">
        <v>113</v>
      </c>
      <c r="J748" s="34" t="s">
        <v>28</v>
      </c>
      <c r="K748" s="20">
        <v>125</v>
      </c>
      <c r="L748" s="20" t="s">
        <v>19</v>
      </c>
      <c r="M748" s="20">
        <v>18</v>
      </c>
      <c r="N748" s="33" t="s">
        <v>27</v>
      </c>
      <c r="O748" s="34" t="s">
        <v>722</v>
      </c>
      <c r="P748" s="32">
        <v>2694</v>
      </c>
      <c r="Q748" s="35"/>
      <c r="R748" s="12" t="s">
        <v>217</v>
      </c>
      <c r="S748" s="35"/>
      <c r="T748" s="20" t="s">
        <v>590</v>
      </c>
      <c r="U748" s="216">
        <f t="shared" si="15"/>
        <v>2818</v>
      </c>
      <c r="V748" s="20">
        <v>118.1</v>
      </c>
      <c r="W748" s="20">
        <v>0.94</v>
      </c>
      <c r="X748" s="29">
        <v>0.76</v>
      </c>
      <c r="Y748" s="20">
        <v>0.93</v>
      </c>
      <c r="Z748" s="114" t="s">
        <v>805</v>
      </c>
      <c r="AA748" s="2"/>
    </row>
    <row r="749" spans="1:27" s="20" customFormat="1" x14ac:dyDescent="0.25">
      <c r="A749" s="47">
        <v>34549</v>
      </c>
      <c r="B749" s="20" t="s">
        <v>23</v>
      </c>
      <c r="C749" s="20">
        <v>6</v>
      </c>
      <c r="D749" s="20" t="s">
        <v>178</v>
      </c>
      <c r="E749" s="29">
        <v>682.8</v>
      </c>
      <c r="F749" s="29">
        <v>1183.6600000000001</v>
      </c>
      <c r="G749" s="30">
        <v>0</v>
      </c>
      <c r="H749" s="20">
        <v>4</v>
      </c>
      <c r="I749" s="20">
        <v>245</v>
      </c>
      <c r="J749" s="34" t="s">
        <v>28</v>
      </c>
      <c r="K749" s="20">
        <v>110</v>
      </c>
      <c r="L749" s="20" t="s">
        <v>19</v>
      </c>
      <c r="M749" s="20">
        <v>21</v>
      </c>
      <c r="N749" s="33" t="s">
        <v>27</v>
      </c>
      <c r="O749" s="34" t="s">
        <v>722</v>
      </c>
      <c r="P749" s="32">
        <v>2695</v>
      </c>
      <c r="Q749" s="35"/>
      <c r="R749" s="12" t="s">
        <v>205</v>
      </c>
      <c r="S749" s="35"/>
      <c r="T749" s="20" t="s">
        <v>590</v>
      </c>
      <c r="U749" s="216">
        <f t="shared" si="15"/>
        <v>2804</v>
      </c>
      <c r="V749" s="20">
        <v>120.1</v>
      </c>
      <c r="W749" s="20">
        <v>1.0900000000000001</v>
      </c>
      <c r="X749" s="29">
        <v>1.34</v>
      </c>
      <c r="Y749" s="20">
        <v>1.07</v>
      </c>
      <c r="Z749" s="87" t="s">
        <v>806</v>
      </c>
      <c r="AA749" s="2"/>
    </row>
    <row r="750" spans="1:27" s="20" customFormat="1" x14ac:dyDescent="0.25">
      <c r="A750" s="47">
        <v>35056</v>
      </c>
      <c r="B750" s="20" t="s">
        <v>23</v>
      </c>
      <c r="C750" s="20">
        <v>7</v>
      </c>
      <c r="D750" s="20" t="s">
        <v>222</v>
      </c>
      <c r="E750" s="29">
        <v>694.11</v>
      </c>
      <c r="F750" s="29">
        <v>1161.6500000000001</v>
      </c>
      <c r="G750" s="30">
        <v>0</v>
      </c>
      <c r="H750" s="20">
        <v>2</v>
      </c>
      <c r="I750" s="20">
        <v>176</v>
      </c>
      <c r="J750" s="34" t="s">
        <v>28</v>
      </c>
      <c r="K750" s="20">
        <v>114</v>
      </c>
      <c r="L750" s="43" t="s">
        <v>27</v>
      </c>
      <c r="M750" s="20">
        <v>19</v>
      </c>
      <c r="N750" s="33" t="s">
        <v>27</v>
      </c>
      <c r="O750" s="34" t="s">
        <v>722</v>
      </c>
      <c r="P750" s="32">
        <v>2688</v>
      </c>
      <c r="Q750" s="35"/>
      <c r="R750" s="12" t="s">
        <v>223</v>
      </c>
      <c r="S750" s="35"/>
      <c r="T750" s="20" t="s">
        <v>590</v>
      </c>
      <c r="U750" s="216">
        <f t="shared" si="15"/>
        <v>2801</v>
      </c>
      <c r="V750" s="20">
        <v>131.19999999999999</v>
      </c>
      <c r="W750" s="20">
        <v>1.1499999999999999</v>
      </c>
      <c r="X750" s="29">
        <v>0.67</v>
      </c>
      <c r="Y750" s="20">
        <v>0.91</v>
      </c>
      <c r="Z750" s="87" t="s">
        <v>807</v>
      </c>
      <c r="AA750" s="2"/>
    </row>
    <row r="751" spans="1:27" s="20" customFormat="1" x14ac:dyDescent="0.25">
      <c r="A751" s="47">
        <v>34552</v>
      </c>
      <c r="B751" s="20" t="s">
        <v>23</v>
      </c>
      <c r="C751" s="20">
        <v>6</v>
      </c>
      <c r="D751" s="20" t="s">
        <v>206</v>
      </c>
      <c r="E751" s="29">
        <v>683.01</v>
      </c>
      <c r="F751" s="29">
        <v>1183.32</v>
      </c>
      <c r="G751" s="30">
        <v>0</v>
      </c>
      <c r="H751" s="20">
        <v>1</v>
      </c>
      <c r="I751" s="20">
        <v>88</v>
      </c>
      <c r="J751" s="34" t="s">
        <v>28</v>
      </c>
      <c r="K751" s="20">
        <v>113</v>
      </c>
      <c r="L751" s="43" t="s">
        <v>27</v>
      </c>
      <c r="M751" s="20">
        <v>20</v>
      </c>
      <c r="N751" s="33" t="s">
        <v>27</v>
      </c>
      <c r="O751" s="34" t="s">
        <v>722</v>
      </c>
      <c r="P751" s="32">
        <v>2689</v>
      </c>
      <c r="Q751" s="35"/>
      <c r="R751" s="12" t="s">
        <v>207</v>
      </c>
      <c r="S751" s="35"/>
      <c r="T751" s="20" t="s">
        <v>590</v>
      </c>
      <c r="U751" s="216">
        <f t="shared" si="15"/>
        <v>2801</v>
      </c>
      <c r="V751" s="20">
        <v>110.2</v>
      </c>
      <c r="W751" s="20">
        <v>0.97</v>
      </c>
      <c r="X751" s="29">
        <v>0.78</v>
      </c>
      <c r="Y751" s="20">
        <v>0.83</v>
      </c>
      <c r="Z751" s="114" t="s">
        <v>805</v>
      </c>
      <c r="AA751" s="2"/>
    </row>
    <row r="752" spans="1:27" s="20" customFormat="1" x14ac:dyDescent="0.25">
      <c r="A752" s="47">
        <v>35057</v>
      </c>
      <c r="B752" s="20" t="s">
        <v>23</v>
      </c>
      <c r="C752" s="20">
        <v>7</v>
      </c>
      <c r="D752" s="20" t="s">
        <v>222</v>
      </c>
      <c r="E752" s="29">
        <v>694.05</v>
      </c>
      <c r="F752" s="29">
        <v>1161.96</v>
      </c>
      <c r="G752" s="30">
        <v>0</v>
      </c>
      <c r="H752" s="20">
        <v>13</v>
      </c>
      <c r="I752" s="20">
        <v>108</v>
      </c>
      <c r="J752" s="34" t="s">
        <v>28</v>
      </c>
      <c r="K752" s="20">
        <v>63</v>
      </c>
      <c r="L752" s="20" t="s">
        <v>19</v>
      </c>
      <c r="M752" s="20">
        <v>0</v>
      </c>
      <c r="N752" s="34" t="s">
        <v>725</v>
      </c>
      <c r="O752" s="33" t="s">
        <v>27</v>
      </c>
      <c r="P752" s="32">
        <v>2738</v>
      </c>
      <c r="Q752" s="35"/>
      <c r="R752" s="12" t="s">
        <v>213</v>
      </c>
      <c r="S752" s="124">
        <v>2688</v>
      </c>
      <c r="T752" s="20" t="s">
        <v>590</v>
      </c>
      <c r="U752" s="216">
        <f t="shared" si="15"/>
        <v>2800</v>
      </c>
      <c r="V752" s="20">
        <v>108.2</v>
      </c>
      <c r="W752" s="20">
        <v>1.72</v>
      </c>
      <c r="X752" s="29">
        <v>0</v>
      </c>
      <c r="Y752" s="20">
        <v>0</v>
      </c>
      <c r="Z752" s="87" t="s">
        <v>811</v>
      </c>
      <c r="AA752" s="20" t="s">
        <v>79</v>
      </c>
    </row>
    <row r="753" spans="1:27" s="20" customFormat="1" x14ac:dyDescent="0.25">
      <c r="A753" s="47">
        <v>34528</v>
      </c>
      <c r="B753" s="20" t="s">
        <v>23</v>
      </c>
      <c r="C753" s="20">
        <v>6</v>
      </c>
      <c r="D753" s="20" t="s">
        <v>165</v>
      </c>
      <c r="E753" s="29">
        <v>684.8</v>
      </c>
      <c r="F753" s="29">
        <v>1182.2</v>
      </c>
      <c r="G753" s="30">
        <v>0</v>
      </c>
      <c r="H753" s="20">
        <v>4</v>
      </c>
      <c r="I753" s="20">
        <v>190</v>
      </c>
      <c r="J753" s="34" t="s">
        <v>28</v>
      </c>
      <c r="K753" s="20">
        <v>72</v>
      </c>
      <c r="L753" s="20" t="s">
        <v>19</v>
      </c>
      <c r="M753" s="20">
        <v>19</v>
      </c>
      <c r="N753" s="33" t="s">
        <v>27</v>
      </c>
      <c r="O753" s="34" t="s">
        <v>722</v>
      </c>
      <c r="P753" s="32">
        <v>2700</v>
      </c>
      <c r="Q753" s="35"/>
      <c r="R753" s="12" t="s">
        <v>208</v>
      </c>
      <c r="S753" s="35"/>
      <c r="T753" s="20" t="s">
        <v>590</v>
      </c>
      <c r="U753" s="216">
        <f t="shared" si="15"/>
        <v>2771</v>
      </c>
      <c r="V753" s="20">
        <v>98.6</v>
      </c>
      <c r="W753" s="20">
        <v>1.37</v>
      </c>
      <c r="X753" s="29">
        <v>0.74</v>
      </c>
      <c r="Y753" s="20">
        <v>0.84</v>
      </c>
      <c r="Z753" s="87" t="s">
        <v>807</v>
      </c>
      <c r="AA753" s="2"/>
    </row>
    <row r="754" spans="1:27" s="20" customFormat="1" x14ac:dyDescent="0.25">
      <c r="A754" s="47">
        <v>34542</v>
      </c>
      <c r="B754" s="20" t="s">
        <v>23</v>
      </c>
      <c r="C754" s="20">
        <v>6</v>
      </c>
      <c r="D754" s="20" t="s">
        <v>121</v>
      </c>
      <c r="E754" s="29">
        <v>683.28</v>
      </c>
      <c r="F754" s="29">
        <v>1182.1199999999999</v>
      </c>
      <c r="G754" s="30">
        <v>0</v>
      </c>
      <c r="H754" s="20">
        <v>4</v>
      </c>
      <c r="I754" s="20">
        <v>286</v>
      </c>
      <c r="J754" s="34" t="s">
        <v>28</v>
      </c>
      <c r="K754" s="20">
        <v>71</v>
      </c>
      <c r="L754" s="20" t="s">
        <v>19</v>
      </c>
      <c r="M754" s="20">
        <v>19</v>
      </c>
      <c r="N754" s="33" t="s">
        <v>27</v>
      </c>
      <c r="O754" s="34" t="s">
        <v>793</v>
      </c>
      <c r="P754" s="32">
        <v>2700</v>
      </c>
      <c r="Q754" s="35"/>
      <c r="R754" s="12" t="s">
        <v>208</v>
      </c>
      <c r="S754" s="35"/>
      <c r="T754" s="20" t="s">
        <v>590</v>
      </c>
      <c r="U754" s="216">
        <f t="shared" si="15"/>
        <v>2770</v>
      </c>
      <c r="V754" s="20">
        <v>134.30000000000001</v>
      </c>
      <c r="W754" s="20">
        <v>1.89</v>
      </c>
      <c r="X754" s="29">
        <v>0.86</v>
      </c>
      <c r="Y754" s="20">
        <v>1.19</v>
      </c>
      <c r="Z754" s="87" t="s">
        <v>807</v>
      </c>
      <c r="AA754" s="2"/>
    </row>
    <row r="755" spans="1:27" s="20" customFormat="1" x14ac:dyDescent="0.25">
      <c r="A755" s="47">
        <v>34638</v>
      </c>
      <c r="B755" s="20" t="s">
        <v>23</v>
      </c>
      <c r="C755" s="20">
        <v>7</v>
      </c>
      <c r="D755" s="20" t="s">
        <v>151</v>
      </c>
      <c r="E755" s="29">
        <v>694.35</v>
      </c>
      <c r="F755" s="29">
        <v>1145.19</v>
      </c>
      <c r="G755" s="30">
        <v>0</v>
      </c>
      <c r="H755" s="20">
        <v>8</v>
      </c>
      <c r="I755" s="20">
        <v>201</v>
      </c>
      <c r="J755" s="34" t="s">
        <v>28</v>
      </c>
      <c r="K755" s="22">
        <v>61</v>
      </c>
      <c r="L755" s="20" t="s">
        <v>19</v>
      </c>
      <c r="M755" s="20">
        <v>19</v>
      </c>
      <c r="N755" s="33" t="s">
        <v>27</v>
      </c>
      <c r="O755" s="34" t="s">
        <v>722</v>
      </c>
      <c r="P755" s="32">
        <v>2699</v>
      </c>
      <c r="Q755" s="35"/>
      <c r="R755" s="12" t="s">
        <v>221</v>
      </c>
      <c r="S755" s="35"/>
      <c r="T755" s="20" t="s">
        <v>590</v>
      </c>
      <c r="U755" s="216">
        <f t="shared" si="15"/>
        <v>2759</v>
      </c>
      <c r="V755" s="20">
        <v>71.3</v>
      </c>
      <c r="W755" s="20">
        <v>1.17</v>
      </c>
      <c r="X755" s="29">
        <v>0.83</v>
      </c>
      <c r="Y755" s="20">
        <v>0.71</v>
      </c>
      <c r="Z755" s="87" t="s">
        <v>807</v>
      </c>
      <c r="AA755" s="2"/>
    </row>
    <row r="756" spans="1:27" s="20" customFormat="1" x14ac:dyDescent="0.25">
      <c r="A756" s="47">
        <v>34567</v>
      </c>
      <c r="B756" s="20" t="s">
        <v>23</v>
      </c>
      <c r="C756" s="20">
        <v>7</v>
      </c>
      <c r="D756" s="20" t="s">
        <v>155</v>
      </c>
      <c r="E756" s="29">
        <v>695.43</v>
      </c>
      <c r="F756" s="29">
        <v>1139.27</v>
      </c>
      <c r="G756" s="30">
        <v>0</v>
      </c>
      <c r="H756" s="20">
        <v>4</v>
      </c>
      <c r="I756" s="20">
        <v>88</v>
      </c>
      <c r="J756" s="34" t="s">
        <v>28</v>
      </c>
      <c r="K756" s="20">
        <v>56</v>
      </c>
      <c r="L756" s="20" t="s">
        <v>19</v>
      </c>
      <c r="M756" s="20">
        <v>16</v>
      </c>
      <c r="N756" s="33" t="s">
        <v>27</v>
      </c>
      <c r="O756" s="34" t="s">
        <v>722</v>
      </c>
      <c r="P756" s="32">
        <v>2703</v>
      </c>
      <c r="Q756" s="35"/>
      <c r="R756" s="12" t="s">
        <v>210</v>
      </c>
      <c r="S756" s="35"/>
      <c r="T756" s="20" t="s">
        <v>590</v>
      </c>
      <c r="U756" s="216">
        <f t="shared" si="15"/>
        <v>2758</v>
      </c>
      <c r="V756" s="20">
        <v>73.599999999999994</v>
      </c>
      <c r="W756" s="20">
        <v>1.31</v>
      </c>
      <c r="X756" s="29">
        <v>1.0900000000000001</v>
      </c>
      <c r="Y756" s="20">
        <v>0.75</v>
      </c>
      <c r="Z756" s="87" t="s">
        <v>806</v>
      </c>
      <c r="AA756" s="2"/>
    </row>
    <row r="757" spans="1:27" s="20" customFormat="1" x14ac:dyDescent="0.25">
      <c r="A757" s="47">
        <v>34584</v>
      </c>
      <c r="B757" s="20" t="s">
        <v>23</v>
      </c>
      <c r="C757" s="20">
        <v>7</v>
      </c>
      <c r="D757" s="20" t="s">
        <v>161</v>
      </c>
      <c r="E757" s="29">
        <v>696.76</v>
      </c>
      <c r="F757" s="29">
        <v>1139.06</v>
      </c>
      <c r="G757" s="30">
        <v>0</v>
      </c>
      <c r="H757" s="20">
        <v>4</v>
      </c>
      <c r="I757" s="20">
        <v>100</v>
      </c>
      <c r="J757" s="34" t="s">
        <v>10</v>
      </c>
      <c r="K757" s="20">
        <v>36</v>
      </c>
      <c r="L757" s="20" t="s">
        <v>19</v>
      </c>
      <c r="M757" s="20">
        <v>11</v>
      </c>
      <c r="N757" s="33" t="s">
        <v>27</v>
      </c>
      <c r="O757" s="34" t="s">
        <v>793</v>
      </c>
      <c r="P757" s="32">
        <v>2703</v>
      </c>
      <c r="Q757" s="124"/>
      <c r="R757" s="12" t="s">
        <v>210</v>
      </c>
      <c r="S757" s="125"/>
      <c r="T757" s="20" t="s">
        <v>593</v>
      </c>
      <c r="U757" s="216">
        <f t="shared" si="15"/>
        <v>2738</v>
      </c>
      <c r="V757" s="20">
        <v>80.3</v>
      </c>
      <c r="W757" s="20">
        <v>2.23</v>
      </c>
      <c r="X757" s="29">
        <v>1.58</v>
      </c>
      <c r="Y757" s="20">
        <v>2.93</v>
      </c>
      <c r="Z757" s="87" t="s">
        <v>808</v>
      </c>
      <c r="AA757" s="20" t="s">
        <v>535</v>
      </c>
    </row>
    <row r="758" spans="1:27" s="20" customFormat="1" x14ac:dyDescent="0.25">
      <c r="A758" s="47">
        <v>34846</v>
      </c>
      <c r="B758" s="20" t="s">
        <v>23</v>
      </c>
      <c r="C758" s="20">
        <v>7</v>
      </c>
      <c r="D758" s="20" t="s">
        <v>219</v>
      </c>
      <c r="E758" s="29">
        <v>694.62</v>
      </c>
      <c r="F758" s="29">
        <v>1155.58</v>
      </c>
      <c r="G758" s="30">
        <v>0</v>
      </c>
      <c r="H758" s="20">
        <v>2</v>
      </c>
      <c r="I758" s="20">
        <v>67</v>
      </c>
      <c r="J758" s="34" t="s">
        <v>28</v>
      </c>
      <c r="K758" s="20">
        <v>32</v>
      </c>
      <c r="L758" s="20" t="s">
        <v>19</v>
      </c>
      <c r="M758" s="20">
        <v>7</v>
      </c>
      <c r="N758" s="33" t="s">
        <v>27</v>
      </c>
      <c r="O758" s="34" t="s">
        <v>722</v>
      </c>
      <c r="P758" s="32">
        <v>2703</v>
      </c>
      <c r="Q758" s="35"/>
      <c r="R758" s="12" t="s">
        <v>210</v>
      </c>
      <c r="S758" s="35"/>
      <c r="T758" s="20" t="s">
        <v>590</v>
      </c>
      <c r="U758" s="216">
        <f t="shared" si="15"/>
        <v>2734</v>
      </c>
      <c r="V758" s="20">
        <v>82.9</v>
      </c>
      <c r="W758" s="20">
        <v>2.59</v>
      </c>
      <c r="X758" s="29">
        <v>2.89</v>
      </c>
      <c r="Y758" s="20">
        <v>2.5099999999999998</v>
      </c>
      <c r="Z758" s="87" t="s">
        <v>809</v>
      </c>
    </row>
    <row r="759" spans="1:27" s="20" customFormat="1" x14ac:dyDescent="0.25">
      <c r="A759" s="47">
        <v>34938</v>
      </c>
      <c r="B759" s="20" t="s">
        <v>23</v>
      </c>
      <c r="C759" s="20">
        <v>7</v>
      </c>
      <c r="D759" s="20" t="s">
        <v>92</v>
      </c>
      <c r="E759" s="29">
        <v>691.5</v>
      </c>
      <c r="F759" s="29">
        <v>1158.78</v>
      </c>
      <c r="G759" s="30">
        <v>0</v>
      </c>
      <c r="H759" s="20">
        <v>4</v>
      </c>
      <c r="I759" s="20">
        <v>113</v>
      </c>
      <c r="J759" s="34" t="s">
        <v>28</v>
      </c>
      <c r="K759" s="20">
        <v>33</v>
      </c>
      <c r="L759" s="20" t="s">
        <v>19</v>
      </c>
      <c r="M759" s="20">
        <v>9</v>
      </c>
      <c r="N759" s="33" t="s">
        <v>27</v>
      </c>
      <c r="O759" s="34" t="s">
        <v>722</v>
      </c>
      <c r="P759" s="32">
        <v>2698</v>
      </c>
      <c r="Q759" s="35"/>
      <c r="R759" s="12" t="s">
        <v>211</v>
      </c>
      <c r="S759" s="35"/>
      <c r="T759" s="20" t="s">
        <v>590</v>
      </c>
      <c r="U759" s="216">
        <f t="shared" si="15"/>
        <v>2730</v>
      </c>
      <c r="V759" s="20">
        <v>85.8</v>
      </c>
      <c r="W759" s="20">
        <v>2.6</v>
      </c>
      <c r="X759" s="29">
        <v>2.19</v>
      </c>
      <c r="Y759" s="20">
        <v>2.38</v>
      </c>
      <c r="Z759" s="87" t="s">
        <v>809</v>
      </c>
    </row>
    <row r="760" spans="1:27" s="20" customFormat="1" x14ac:dyDescent="0.25">
      <c r="A760" s="47">
        <v>34667</v>
      </c>
      <c r="B760" s="20" t="s">
        <v>23</v>
      </c>
      <c r="C760" s="20">
        <v>7</v>
      </c>
      <c r="D760" s="20" t="s">
        <v>220</v>
      </c>
      <c r="E760" s="29">
        <v>694.2</v>
      </c>
      <c r="F760" s="29">
        <v>1147.82</v>
      </c>
      <c r="G760" s="30">
        <v>0</v>
      </c>
      <c r="H760" s="20">
        <v>8</v>
      </c>
      <c r="I760" s="20">
        <v>154</v>
      </c>
      <c r="J760" s="34" t="s">
        <v>10</v>
      </c>
      <c r="K760" s="22">
        <v>27</v>
      </c>
      <c r="L760" s="20" t="s">
        <v>19</v>
      </c>
      <c r="M760" s="20">
        <v>10</v>
      </c>
      <c r="N760" s="33" t="s">
        <v>27</v>
      </c>
      <c r="O760" s="34" t="s">
        <v>722</v>
      </c>
      <c r="P760" s="32">
        <v>2703</v>
      </c>
      <c r="Q760" s="35"/>
      <c r="R760" s="12" t="s">
        <v>210</v>
      </c>
      <c r="S760" s="35"/>
      <c r="T760" s="20" t="s">
        <v>590</v>
      </c>
      <c r="U760" s="216">
        <f t="shared" ref="U760" si="16">P760+K760-1</f>
        <v>2729</v>
      </c>
      <c r="V760" s="20">
        <v>72.8</v>
      </c>
      <c r="W760" s="20">
        <v>2.7</v>
      </c>
      <c r="X760" s="29">
        <v>2.57</v>
      </c>
      <c r="Y760" s="20">
        <v>3.13</v>
      </c>
      <c r="Z760" s="87" t="s">
        <v>809</v>
      </c>
    </row>
    <row r="761" spans="1:27" s="20" customFormat="1" x14ac:dyDescent="0.25">
      <c r="A761" s="47">
        <v>34688</v>
      </c>
      <c r="B761" s="20" t="s">
        <v>23</v>
      </c>
      <c r="C761" s="20">
        <v>7</v>
      </c>
      <c r="D761" s="20" t="s">
        <v>156</v>
      </c>
      <c r="E761" s="29">
        <v>694.16</v>
      </c>
      <c r="F761" s="29">
        <v>1148.05</v>
      </c>
      <c r="G761" s="30">
        <v>0</v>
      </c>
      <c r="H761" s="20">
        <v>8</v>
      </c>
      <c r="I761" s="20">
        <v>66</v>
      </c>
      <c r="J761" s="34" t="s">
        <v>37</v>
      </c>
      <c r="K761" s="20">
        <v>20</v>
      </c>
      <c r="L761" s="20" t="s">
        <v>19</v>
      </c>
      <c r="M761" s="20">
        <v>10</v>
      </c>
      <c r="N761" s="33" t="s">
        <v>27</v>
      </c>
      <c r="O761" s="34" t="s">
        <v>722</v>
      </c>
      <c r="P761" s="32" t="s">
        <v>145</v>
      </c>
      <c r="Q761" s="35"/>
      <c r="R761" s="12" t="s">
        <v>345</v>
      </c>
      <c r="S761" s="124"/>
      <c r="T761" s="20" t="s">
        <v>590</v>
      </c>
      <c r="U761" s="83" t="s">
        <v>532</v>
      </c>
      <c r="V761" s="20">
        <v>42.9</v>
      </c>
      <c r="W761" s="20">
        <v>2.14</v>
      </c>
      <c r="X761" s="29">
        <v>2.44</v>
      </c>
      <c r="Y761" s="20">
        <v>1.92</v>
      </c>
      <c r="Z761" s="87" t="s">
        <v>809</v>
      </c>
      <c r="AA761" s="34" t="s">
        <v>176</v>
      </c>
    </row>
    <row r="762" spans="1:27" s="20" customFormat="1" x14ac:dyDescent="0.25">
      <c r="A762" s="47">
        <v>34588</v>
      </c>
      <c r="B762" s="20" t="s">
        <v>23</v>
      </c>
      <c r="C762" s="20">
        <v>7</v>
      </c>
      <c r="D762" s="20" t="s">
        <v>497</v>
      </c>
      <c r="E762" s="29">
        <v>697.97</v>
      </c>
      <c r="F762" s="29">
        <v>1139.3599999999999</v>
      </c>
      <c r="G762" s="30">
        <v>0</v>
      </c>
      <c r="H762" s="20">
        <v>8</v>
      </c>
      <c r="I762" s="20">
        <v>133</v>
      </c>
      <c r="J762" s="34" t="s">
        <v>37</v>
      </c>
      <c r="K762" s="20">
        <v>26</v>
      </c>
      <c r="L762" s="20" t="s">
        <v>19</v>
      </c>
      <c r="M762" s="20">
        <v>8</v>
      </c>
      <c r="N762" s="33" t="s">
        <v>27</v>
      </c>
      <c r="O762" s="34" t="s">
        <v>722</v>
      </c>
      <c r="P762" s="32" t="s">
        <v>538</v>
      </c>
      <c r="Q762" s="124"/>
      <c r="R762" s="12" t="s">
        <v>345</v>
      </c>
      <c r="S762" s="125"/>
      <c r="T762" s="20" t="s">
        <v>593</v>
      </c>
      <c r="U762" s="83" t="s">
        <v>532</v>
      </c>
      <c r="V762" s="20">
        <v>62</v>
      </c>
      <c r="W762" s="20">
        <v>2.38</v>
      </c>
      <c r="X762" s="29">
        <v>3.53</v>
      </c>
      <c r="Y762" s="20">
        <v>2.0299999999999998</v>
      </c>
      <c r="Z762" s="87" t="s">
        <v>810</v>
      </c>
      <c r="AA762" s="20" t="s">
        <v>536</v>
      </c>
    </row>
    <row r="764" spans="1:27" s="14" customFormat="1" x14ac:dyDescent="0.25">
      <c r="A764" s="13" t="s">
        <v>709</v>
      </c>
      <c r="Q764" s="19"/>
      <c r="R764" s="19"/>
      <c r="S764" s="19"/>
      <c r="Z764" s="117"/>
    </row>
    <row r="765" spans="1:27" s="20" customFormat="1" x14ac:dyDescent="0.25">
      <c r="A765" s="47">
        <v>15902</v>
      </c>
      <c r="B765" s="20" t="s">
        <v>23</v>
      </c>
      <c r="C765" s="20">
        <v>6</v>
      </c>
      <c r="D765" s="20" t="s">
        <v>38</v>
      </c>
      <c r="E765" s="29">
        <v>680.75</v>
      </c>
      <c r="F765" s="29">
        <v>1164.5</v>
      </c>
      <c r="G765" s="30">
        <v>0</v>
      </c>
      <c r="H765" s="20">
        <v>13</v>
      </c>
      <c r="I765" s="20">
        <v>60</v>
      </c>
      <c r="J765" s="34" t="s">
        <v>10</v>
      </c>
      <c r="K765" s="20">
        <v>56</v>
      </c>
      <c r="L765" s="43" t="s">
        <v>27</v>
      </c>
      <c r="M765" s="20">
        <v>0</v>
      </c>
      <c r="N765" s="34" t="s">
        <v>39</v>
      </c>
      <c r="O765" s="33" t="s">
        <v>27</v>
      </c>
      <c r="P765" s="32">
        <v>2787</v>
      </c>
      <c r="Q765" s="35" t="s">
        <v>66</v>
      </c>
      <c r="R765" s="12" t="s">
        <v>52</v>
      </c>
      <c r="S765" s="35" t="s">
        <v>56</v>
      </c>
      <c r="T765" s="20" t="s">
        <v>697</v>
      </c>
      <c r="U765" s="216">
        <f t="shared" ref="U765:U819" si="17">P765+K765-1</f>
        <v>2842</v>
      </c>
      <c r="V765" s="20">
        <v>67.599999999999994</v>
      </c>
      <c r="W765" s="20">
        <v>1.21</v>
      </c>
      <c r="X765" s="29">
        <v>0</v>
      </c>
      <c r="Y765" s="20">
        <v>0</v>
      </c>
      <c r="Z765" s="114" t="s">
        <v>811</v>
      </c>
      <c r="AA765" s="20" t="s">
        <v>26</v>
      </c>
    </row>
    <row r="766" spans="1:27" s="20" customFormat="1" x14ac:dyDescent="0.25">
      <c r="A766" s="47">
        <v>35210</v>
      </c>
      <c r="B766" s="20" t="s">
        <v>23</v>
      </c>
      <c r="C766" s="20">
        <v>7</v>
      </c>
      <c r="D766" s="20" t="s">
        <v>114</v>
      </c>
      <c r="E766" s="29">
        <v>690.03</v>
      </c>
      <c r="F766" s="29">
        <v>1170.78</v>
      </c>
      <c r="G766" s="30">
        <v>0</v>
      </c>
      <c r="H766" s="20">
        <v>4</v>
      </c>
      <c r="I766" s="20">
        <v>127</v>
      </c>
      <c r="J766" s="34" t="s">
        <v>28</v>
      </c>
      <c r="K766" s="20">
        <v>85</v>
      </c>
      <c r="L766" s="20" t="s">
        <v>19</v>
      </c>
      <c r="M766" s="20">
        <v>13</v>
      </c>
      <c r="N766" s="33" t="s">
        <v>27</v>
      </c>
      <c r="O766" s="34" t="s">
        <v>722</v>
      </c>
      <c r="P766" s="32">
        <v>2752</v>
      </c>
      <c r="Q766" s="35"/>
      <c r="R766" s="12" t="s">
        <v>56</v>
      </c>
      <c r="S766" s="35"/>
      <c r="T766" s="20" t="s">
        <v>704</v>
      </c>
      <c r="U766" s="216">
        <f t="shared" si="17"/>
        <v>2836</v>
      </c>
      <c r="V766" s="20">
        <v>97.4</v>
      </c>
      <c r="W766" s="20">
        <v>1.1499999999999999</v>
      </c>
      <c r="X766" s="29">
        <v>0.92</v>
      </c>
      <c r="Y766" s="20">
        <v>1.02</v>
      </c>
      <c r="Z766" s="87" t="s">
        <v>807</v>
      </c>
    </row>
    <row r="767" spans="1:27" s="20" customFormat="1" x14ac:dyDescent="0.25">
      <c r="A767" s="47">
        <v>15977</v>
      </c>
      <c r="B767" s="20" t="s">
        <v>23</v>
      </c>
      <c r="C767" s="20">
        <v>6</v>
      </c>
      <c r="D767" s="20" t="s">
        <v>42</v>
      </c>
      <c r="E767" s="29">
        <v>689.14</v>
      </c>
      <c r="F767" s="29">
        <v>1167.0899999999999</v>
      </c>
      <c r="G767" s="30">
        <v>0</v>
      </c>
      <c r="H767" s="20">
        <v>4</v>
      </c>
      <c r="I767" s="20">
        <v>88</v>
      </c>
      <c r="J767" s="34" t="s">
        <v>28</v>
      </c>
      <c r="K767" s="20">
        <v>75</v>
      </c>
      <c r="L767" s="20" t="s">
        <v>19</v>
      </c>
      <c r="M767" s="20">
        <v>27</v>
      </c>
      <c r="N767" s="33" t="s">
        <v>27</v>
      </c>
      <c r="O767" s="34" t="s">
        <v>777</v>
      </c>
      <c r="P767" s="32">
        <v>2762</v>
      </c>
      <c r="Q767" s="35"/>
      <c r="R767" s="12" t="s">
        <v>91</v>
      </c>
      <c r="S767" s="35" t="s">
        <v>357</v>
      </c>
      <c r="T767" s="47" t="s">
        <v>697</v>
      </c>
      <c r="U767" s="216">
        <f t="shared" si="17"/>
        <v>2836</v>
      </c>
      <c r="V767" s="20">
        <v>75.3</v>
      </c>
      <c r="W767" s="20">
        <v>1</v>
      </c>
      <c r="X767" s="29">
        <v>0.65</v>
      </c>
      <c r="Y767" s="20">
        <v>0.6</v>
      </c>
      <c r="Z767" s="87" t="s">
        <v>807</v>
      </c>
    </row>
    <row r="768" spans="1:27" s="20" customFormat="1" x14ac:dyDescent="0.25">
      <c r="A768" s="47">
        <v>34360</v>
      </c>
      <c r="B768" s="20" t="s">
        <v>23</v>
      </c>
      <c r="C768" s="20">
        <v>6</v>
      </c>
      <c r="D768" s="20" t="s">
        <v>49</v>
      </c>
      <c r="E768" s="29">
        <v>689.22</v>
      </c>
      <c r="F768" s="29">
        <v>1171.75</v>
      </c>
      <c r="G768" s="30">
        <v>0</v>
      </c>
      <c r="H768" s="20">
        <v>4</v>
      </c>
      <c r="I768" s="20">
        <v>66</v>
      </c>
      <c r="J768" s="34" t="s">
        <v>10</v>
      </c>
      <c r="K768" s="20">
        <v>83</v>
      </c>
      <c r="L768" s="20" t="s">
        <v>19</v>
      </c>
      <c r="M768" s="20">
        <v>23</v>
      </c>
      <c r="N768" s="33" t="s">
        <v>27</v>
      </c>
      <c r="O768" s="34" t="s">
        <v>722</v>
      </c>
      <c r="P768" s="32">
        <v>2753</v>
      </c>
      <c r="Q768" s="35"/>
      <c r="R768" s="12" t="s">
        <v>50</v>
      </c>
      <c r="S768" s="35"/>
      <c r="T768" s="47" t="s">
        <v>697</v>
      </c>
      <c r="U768" s="216">
        <f t="shared" si="17"/>
        <v>2835</v>
      </c>
      <c r="V768" s="20">
        <v>67.7</v>
      </c>
      <c r="W768" s="20">
        <v>0.82</v>
      </c>
      <c r="X768" s="29">
        <v>0.55000000000000004</v>
      </c>
      <c r="Y768" s="20">
        <v>0.63</v>
      </c>
      <c r="Z768" s="114" t="s">
        <v>805</v>
      </c>
    </row>
    <row r="769" spans="1:27" s="20" customFormat="1" x14ac:dyDescent="0.25">
      <c r="A769" s="47">
        <v>34439</v>
      </c>
      <c r="B769" s="20" t="s">
        <v>23</v>
      </c>
      <c r="C769" s="20">
        <v>6</v>
      </c>
      <c r="D769" s="20" t="s">
        <v>57</v>
      </c>
      <c r="E769" s="29">
        <v>688.79</v>
      </c>
      <c r="F769" s="29">
        <v>1175.1300000000001</v>
      </c>
      <c r="G769" s="30">
        <v>0</v>
      </c>
      <c r="H769" s="20">
        <v>4</v>
      </c>
      <c r="I769" s="20">
        <v>61</v>
      </c>
      <c r="J769" s="34" t="s">
        <v>10</v>
      </c>
      <c r="K769" s="20">
        <v>83</v>
      </c>
      <c r="L769" s="20" t="s">
        <v>19</v>
      </c>
      <c r="M769" s="20">
        <v>27</v>
      </c>
      <c r="N769" s="33" t="s">
        <v>27</v>
      </c>
      <c r="O769" s="34" t="s">
        <v>722</v>
      </c>
      <c r="P769" s="32">
        <v>2753</v>
      </c>
      <c r="Q769" s="35"/>
      <c r="R769" s="12" t="s">
        <v>50</v>
      </c>
      <c r="S769" s="35"/>
      <c r="T769" s="47" t="s">
        <v>697</v>
      </c>
      <c r="U769" s="216">
        <f t="shared" si="17"/>
        <v>2835</v>
      </c>
      <c r="V769" s="20">
        <v>52.4</v>
      </c>
      <c r="W769" s="20">
        <v>0.63</v>
      </c>
      <c r="X769" s="29">
        <v>0.42</v>
      </c>
      <c r="Y769" s="20">
        <v>0.46</v>
      </c>
      <c r="Z769" s="114" t="s">
        <v>805</v>
      </c>
    </row>
    <row r="770" spans="1:27" s="20" customFormat="1" x14ac:dyDescent="0.25">
      <c r="A770" s="47">
        <v>34435</v>
      </c>
      <c r="B770" s="20" t="s">
        <v>23</v>
      </c>
      <c r="C770" s="20">
        <v>6</v>
      </c>
      <c r="D770" s="20" t="s">
        <v>54</v>
      </c>
      <c r="E770" s="29">
        <v>689.87</v>
      </c>
      <c r="F770" s="29">
        <v>1175.28</v>
      </c>
      <c r="G770" s="30">
        <v>0</v>
      </c>
      <c r="H770" s="20">
        <v>2</v>
      </c>
      <c r="I770" s="20">
        <v>64</v>
      </c>
      <c r="J770" s="34" t="s">
        <v>28</v>
      </c>
      <c r="K770" s="20">
        <v>81</v>
      </c>
      <c r="L770" s="43" t="s">
        <v>27</v>
      </c>
      <c r="M770" s="20">
        <v>13</v>
      </c>
      <c r="N770" s="33" t="s">
        <v>27</v>
      </c>
      <c r="O770" s="34" t="s">
        <v>793</v>
      </c>
      <c r="P770" s="32">
        <v>2752</v>
      </c>
      <c r="Q770" s="35"/>
      <c r="R770" s="12" t="s">
        <v>56</v>
      </c>
      <c r="S770" s="35"/>
      <c r="T770" s="20" t="s">
        <v>704</v>
      </c>
      <c r="U770" s="216">
        <f t="shared" si="17"/>
        <v>2832</v>
      </c>
      <c r="V770" s="20">
        <v>96.2</v>
      </c>
      <c r="W770" s="20">
        <v>1.19</v>
      </c>
      <c r="X770" s="29">
        <v>0.79</v>
      </c>
      <c r="Y770" s="20">
        <v>1</v>
      </c>
      <c r="Z770" s="87" t="s">
        <v>807</v>
      </c>
    </row>
    <row r="771" spans="1:27" s="20" customFormat="1" x14ac:dyDescent="0.25">
      <c r="A771" s="47">
        <v>34348</v>
      </c>
      <c r="B771" s="20" t="s">
        <v>23</v>
      </c>
      <c r="C771" s="20">
        <v>6</v>
      </c>
      <c r="D771" s="20" t="s">
        <v>46</v>
      </c>
      <c r="E771" s="29">
        <v>689.02</v>
      </c>
      <c r="F771" s="29">
        <v>1170.9000000000001</v>
      </c>
      <c r="G771" s="30">
        <v>0</v>
      </c>
      <c r="H771" s="20">
        <v>4</v>
      </c>
      <c r="I771" s="20">
        <v>77</v>
      </c>
      <c r="J771" s="34" t="s">
        <v>28</v>
      </c>
      <c r="K771" s="20">
        <v>62</v>
      </c>
      <c r="L771" s="20" t="s">
        <v>19</v>
      </c>
      <c r="M771" s="20">
        <v>20</v>
      </c>
      <c r="N771" s="34" t="s">
        <v>48</v>
      </c>
      <c r="O771" s="33" t="s">
        <v>27</v>
      </c>
      <c r="P771" s="32">
        <v>2771</v>
      </c>
      <c r="Q771" s="35" t="s">
        <v>66</v>
      </c>
      <c r="R771" s="12" t="s">
        <v>91</v>
      </c>
      <c r="S771" s="35"/>
      <c r="T771" s="55" t="s">
        <v>697</v>
      </c>
      <c r="U771" s="216">
        <f t="shared" si="17"/>
        <v>2832</v>
      </c>
      <c r="V771" s="20">
        <v>71.099999999999994</v>
      </c>
      <c r="W771" s="20">
        <v>1.1499999999999999</v>
      </c>
      <c r="X771" s="29">
        <v>0.5</v>
      </c>
      <c r="Y771" s="20">
        <v>0.85</v>
      </c>
      <c r="Z771" s="87" t="s">
        <v>807</v>
      </c>
      <c r="AA771" s="20" t="s">
        <v>47</v>
      </c>
    </row>
    <row r="772" spans="1:27" s="20" customFormat="1" x14ac:dyDescent="0.25">
      <c r="A772" s="47">
        <v>35206</v>
      </c>
      <c r="B772" s="20" t="s">
        <v>23</v>
      </c>
      <c r="C772" s="20">
        <v>7</v>
      </c>
      <c r="D772" s="20" t="s">
        <v>113</v>
      </c>
      <c r="E772" s="29">
        <v>691.54</v>
      </c>
      <c r="F772" s="29">
        <v>1169.3900000000001</v>
      </c>
      <c r="G772" s="30">
        <v>0</v>
      </c>
      <c r="H772" s="20">
        <v>13</v>
      </c>
      <c r="I772" s="20">
        <v>68</v>
      </c>
      <c r="J772" s="34" t="s">
        <v>28</v>
      </c>
      <c r="K772" s="20">
        <v>75</v>
      </c>
      <c r="L772" s="20" t="s">
        <v>19</v>
      </c>
      <c r="M772" s="20">
        <v>27</v>
      </c>
      <c r="N772" s="33" t="s">
        <v>27</v>
      </c>
      <c r="O772" s="34" t="s">
        <v>24</v>
      </c>
      <c r="P772" s="32">
        <v>2757</v>
      </c>
      <c r="Q772" s="35"/>
      <c r="R772" s="127">
        <v>2757</v>
      </c>
      <c r="S772" s="35"/>
      <c r="T772" s="20" t="s">
        <v>703</v>
      </c>
      <c r="U772" s="216">
        <f t="shared" si="17"/>
        <v>2831</v>
      </c>
      <c r="V772" s="20">
        <v>86.2</v>
      </c>
      <c r="W772" s="20">
        <v>1.1499999999999999</v>
      </c>
      <c r="X772" s="29">
        <v>0.6</v>
      </c>
      <c r="Y772" s="20">
        <v>0.91</v>
      </c>
      <c r="Z772" s="87" t="s">
        <v>807</v>
      </c>
      <c r="AA772" s="20" t="s">
        <v>79</v>
      </c>
    </row>
    <row r="773" spans="1:27" s="20" customFormat="1" x14ac:dyDescent="0.25">
      <c r="A773" s="47">
        <v>34747</v>
      </c>
      <c r="B773" s="20" t="s">
        <v>23</v>
      </c>
      <c r="C773" s="20">
        <v>7</v>
      </c>
      <c r="D773" s="20" t="s">
        <v>71</v>
      </c>
      <c r="E773" s="29">
        <v>690.78</v>
      </c>
      <c r="F773" s="29">
        <v>1151.53</v>
      </c>
      <c r="G773" s="30">
        <v>0</v>
      </c>
      <c r="H773" s="20">
        <v>13</v>
      </c>
      <c r="I773" s="20">
        <v>30</v>
      </c>
      <c r="J773" s="34" t="s">
        <v>28</v>
      </c>
      <c r="K773" s="20">
        <v>75</v>
      </c>
      <c r="L773" s="43" t="s">
        <v>27</v>
      </c>
      <c r="M773" s="20">
        <v>13</v>
      </c>
      <c r="N773" s="33" t="s">
        <v>27</v>
      </c>
      <c r="O773" s="34" t="s">
        <v>722</v>
      </c>
      <c r="P773" s="32">
        <v>2754</v>
      </c>
      <c r="Q773" s="35"/>
      <c r="R773" s="12" t="s">
        <v>52</v>
      </c>
      <c r="S773" s="35"/>
      <c r="T773" s="20" t="s">
        <v>708</v>
      </c>
      <c r="U773" s="216">
        <f t="shared" si="17"/>
        <v>2828</v>
      </c>
      <c r="V773" s="20">
        <v>81.3</v>
      </c>
      <c r="W773" s="20">
        <v>1.08</v>
      </c>
      <c r="X773" s="29">
        <v>1.25</v>
      </c>
      <c r="Y773" s="20">
        <v>0.85</v>
      </c>
      <c r="Z773" s="87" t="s">
        <v>806</v>
      </c>
      <c r="AA773" s="20" t="s">
        <v>26</v>
      </c>
    </row>
    <row r="774" spans="1:27" s="20" customFormat="1" x14ac:dyDescent="0.25">
      <c r="A774" s="47">
        <v>35061</v>
      </c>
      <c r="B774" s="20" t="s">
        <v>23</v>
      </c>
      <c r="C774" s="20">
        <v>7</v>
      </c>
      <c r="D774" s="20" t="s">
        <v>103</v>
      </c>
      <c r="E774" s="29">
        <v>690.56</v>
      </c>
      <c r="F774" s="29">
        <v>1162.5999999999999</v>
      </c>
      <c r="G774" s="30">
        <v>0</v>
      </c>
      <c r="H774" s="20">
        <v>4</v>
      </c>
      <c r="I774" s="20">
        <v>157</v>
      </c>
      <c r="J774" s="34" t="s">
        <v>28</v>
      </c>
      <c r="K774" s="20">
        <v>72</v>
      </c>
      <c r="L774" s="43" t="s">
        <v>27</v>
      </c>
      <c r="M774" s="20">
        <v>12</v>
      </c>
      <c r="N774" s="33" t="s">
        <v>27</v>
      </c>
      <c r="O774" s="34" t="s">
        <v>722</v>
      </c>
      <c r="P774" s="32">
        <v>2754</v>
      </c>
      <c r="Q774" s="35"/>
      <c r="R774" s="12" t="s">
        <v>52</v>
      </c>
      <c r="S774" s="35"/>
      <c r="T774" s="20" t="s">
        <v>704</v>
      </c>
      <c r="U774" s="216">
        <f t="shared" si="17"/>
        <v>2825</v>
      </c>
      <c r="V774" s="20">
        <v>85.7</v>
      </c>
      <c r="W774" s="20">
        <v>1.19</v>
      </c>
      <c r="X774" s="29">
        <v>1.26</v>
      </c>
      <c r="Y774" s="20">
        <v>0.95</v>
      </c>
      <c r="Z774" s="87" t="s">
        <v>806</v>
      </c>
      <c r="AA774" s="34" t="s">
        <v>756</v>
      </c>
    </row>
    <row r="775" spans="1:27" s="20" customFormat="1" x14ac:dyDescent="0.25">
      <c r="A775" s="47">
        <v>34709</v>
      </c>
      <c r="B775" s="20" t="s">
        <v>23</v>
      </c>
      <c r="C775" s="20">
        <v>7</v>
      </c>
      <c r="D775" s="20" t="s">
        <v>63</v>
      </c>
      <c r="E775" s="29">
        <v>693.73</v>
      </c>
      <c r="F775" s="29">
        <v>1149.17</v>
      </c>
      <c r="G775" s="30">
        <v>0</v>
      </c>
      <c r="H775" s="20">
        <v>13</v>
      </c>
      <c r="I775" s="20">
        <v>49</v>
      </c>
      <c r="J775" s="34" t="s">
        <v>28</v>
      </c>
      <c r="K775" s="20">
        <v>69</v>
      </c>
      <c r="L775" s="43" t="s">
        <v>27</v>
      </c>
      <c r="M775" s="20">
        <v>16</v>
      </c>
      <c r="N775" s="33" t="s">
        <v>27</v>
      </c>
      <c r="O775" s="34" t="s">
        <v>722</v>
      </c>
      <c r="P775" s="32">
        <v>2756</v>
      </c>
      <c r="Q775" s="35"/>
      <c r="R775" s="12" t="s">
        <v>44</v>
      </c>
      <c r="S775" s="35"/>
      <c r="T775" s="20" t="s">
        <v>698</v>
      </c>
      <c r="U775" s="216">
        <f t="shared" si="17"/>
        <v>2824</v>
      </c>
      <c r="V775" s="20">
        <v>82.8</v>
      </c>
      <c r="W775" s="20">
        <v>1.2</v>
      </c>
      <c r="X775" s="29">
        <v>0.97</v>
      </c>
      <c r="Y775" s="20">
        <v>0.65</v>
      </c>
      <c r="Z775" s="87" t="s">
        <v>807</v>
      </c>
      <c r="AA775" s="20" t="s">
        <v>26</v>
      </c>
    </row>
    <row r="776" spans="1:27" s="20" customFormat="1" x14ac:dyDescent="0.25">
      <c r="A776" s="47">
        <v>34444</v>
      </c>
      <c r="B776" s="20" t="s">
        <v>23</v>
      </c>
      <c r="C776" s="20">
        <v>6</v>
      </c>
      <c r="D776" s="20" t="s">
        <v>57</v>
      </c>
      <c r="E776" s="29">
        <v>688.72</v>
      </c>
      <c r="F776" s="29">
        <v>1175.8399999999999</v>
      </c>
      <c r="G776" s="30">
        <v>0</v>
      </c>
      <c r="H776" s="20">
        <v>4</v>
      </c>
      <c r="I776" s="20">
        <v>88</v>
      </c>
      <c r="J776" s="34" t="s">
        <v>28</v>
      </c>
      <c r="K776" s="20">
        <v>71</v>
      </c>
      <c r="L776" s="43" t="s">
        <v>27</v>
      </c>
      <c r="M776" s="20">
        <v>12</v>
      </c>
      <c r="N776" s="33" t="s">
        <v>27</v>
      </c>
      <c r="O776" s="34" t="s">
        <v>722</v>
      </c>
      <c r="P776" s="32">
        <v>2754</v>
      </c>
      <c r="Q776" s="35"/>
      <c r="R776" s="12" t="s">
        <v>52</v>
      </c>
      <c r="S776" s="35"/>
      <c r="T776" s="55" t="s">
        <v>697</v>
      </c>
      <c r="U776" s="216">
        <f t="shared" si="17"/>
        <v>2824</v>
      </c>
      <c r="V776" s="20">
        <v>68.2</v>
      </c>
      <c r="W776" s="20">
        <v>0.96</v>
      </c>
      <c r="X776" s="29">
        <v>1.17</v>
      </c>
      <c r="Y776" s="20">
        <v>0.86</v>
      </c>
      <c r="Z776" s="87" t="s">
        <v>812</v>
      </c>
    </row>
    <row r="777" spans="1:27" s="20" customFormat="1" x14ac:dyDescent="0.25">
      <c r="A777" s="47">
        <v>34800</v>
      </c>
      <c r="B777" s="20" t="s">
        <v>23</v>
      </c>
      <c r="C777" s="20">
        <v>7</v>
      </c>
      <c r="D777" s="20" t="s">
        <v>77</v>
      </c>
      <c r="E777" s="29">
        <v>690.2</v>
      </c>
      <c r="F777" s="29">
        <v>1154.22</v>
      </c>
      <c r="G777" s="30">
        <v>0</v>
      </c>
      <c r="H777" s="20">
        <v>13</v>
      </c>
      <c r="I777" s="20">
        <v>46</v>
      </c>
      <c r="J777" s="34" t="s">
        <v>28</v>
      </c>
      <c r="K777" s="20">
        <v>68</v>
      </c>
      <c r="L777" s="43" t="s">
        <v>27</v>
      </c>
      <c r="M777" s="20">
        <v>21</v>
      </c>
      <c r="N777" s="33" t="s">
        <v>27</v>
      </c>
      <c r="O777" s="34" t="s">
        <v>722</v>
      </c>
      <c r="P777" s="32">
        <v>2757</v>
      </c>
      <c r="Q777" s="35"/>
      <c r="R777" s="12" t="s">
        <v>74</v>
      </c>
      <c r="S777" s="35"/>
      <c r="T777" s="20" t="s">
        <v>708</v>
      </c>
      <c r="U777" s="216">
        <f t="shared" si="17"/>
        <v>2824</v>
      </c>
      <c r="V777" s="20">
        <v>132</v>
      </c>
      <c r="W777" s="20">
        <v>1.94</v>
      </c>
      <c r="X777" s="29">
        <v>1.05</v>
      </c>
      <c r="Y777" s="20">
        <v>1.58</v>
      </c>
      <c r="Z777" s="87" t="s">
        <v>806</v>
      </c>
      <c r="AA777" s="20" t="s">
        <v>26</v>
      </c>
    </row>
    <row r="778" spans="1:27" s="20" customFormat="1" x14ac:dyDescent="0.25">
      <c r="A778" s="47">
        <v>34785</v>
      </c>
      <c r="B778" s="20" t="s">
        <v>23</v>
      </c>
      <c r="C778" s="20">
        <v>7</v>
      </c>
      <c r="D778" s="20" t="s">
        <v>75</v>
      </c>
      <c r="E778" s="29">
        <v>692.8</v>
      </c>
      <c r="F778" s="29">
        <v>1153.3800000000001</v>
      </c>
      <c r="G778" s="30">
        <v>0</v>
      </c>
      <c r="H778" s="20">
        <v>4</v>
      </c>
      <c r="I778" s="20">
        <v>77</v>
      </c>
      <c r="J778" s="34" t="s">
        <v>28</v>
      </c>
      <c r="K778" s="20">
        <v>68</v>
      </c>
      <c r="L778" s="20" t="s">
        <v>19</v>
      </c>
      <c r="M778" s="20">
        <v>14</v>
      </c>
      <c r="N778" s="33" t="s">
        <v>27</v>
      </c>
      <c r="O778" s="34" t="s">
        <v>722</v>
      </c>
      <c r="P778" s="32">
        <v>2754</v>
      </c>
      <c r="Q778" s="35"/>
      <c r="R778" s="12" t="s">
        <v>52</v>
      </c>
      <c r="S778" s="35"/>
      <c r="T778" s="20" t="s">
        <v>698</v>
      </c>
      <c r="U778" s="216">
        <f t="shared" si="17"/>
        <v>2821</v>
      </c>
      <c r="V778" s="20">
        <v>77.5</v>
      </c>
      <c r="W778" s="20">
        <v>1.1399999999999999</v>
      </c>
      <c r="X778" s="29">
        <v>0.92</v>
      </c>
      <c r="Y778" s="20">
        <v>0.75</v>
      </c>
      <c r="Z778" s="87" t="s">
        <v>807</v>
      </c>
    </row>
    <row r="779" spans="1:27" s="20" customFormat="1" x14ac:dyDescent="0.25">
      <c r="A779" s="47">
        <v>34836</v>
      </c>
      <c r="B779" s="20" t="s">
        <v>23</v>
      </c>
      <c r="C779" s="20">
        <v>7</v>
      </c>
      <c r="D779" s="20" t="s">
        <v>80</v>
      </c>
      <c r="E779" s="29">
        <v>692.58</v>
      </c>
      <c r="F779" s="29">
        <v>1155.49</v>
      </c>
      <c r="G779" s="30">
        <v>0</v>
      </c>
      <c r="H779" s="20">
        <v>4</v>
      </c>
      <c r="I779" s="20">
        <v>66</v>
      </c>
      <c r="J779" s="34" t="s">
        <v>28</v>
      </c>
      <c r="K779" s="20">
        <v>68</v>
      </c>
      <c r="L779" s="20" t="s">
        <v>19</v>
      </c>
      <c r="M779" s="20">
        <v>19</v>
      </c>
      <c r="N779" s="33" t="s">
        <v>27</v>
      </c>
      <c r="O779" s="34" t="s">
        <v>722</v>
      </c>
      <c r="P779" s="32">
        <v>2754</v>
      </c>
      <c r="Q779" s="35"/>
      <c r="R779" s="12" t="s">
        <v>52</v>
      </c>
      <c r="S779" s="35"/>
      <c r="T779" s="20" t="s">
        <v>704</v>
      </c>
      <c r="U779" s="216">
        <f t="shared" si="17"/>
        <v>2821</v>
      </c>
      <c r="V779" s="20">
        <v>60.9</v>
      </c>
      <c r="W779" s="20">
        <v>0.89</v>
      </c>
      <c r="X779" s="29">
        <v>0.56999999999999995</v>
      </c>
      <c r="Y779" s="20">
        <v>0.9</v>
      </c>
      <c r="Z779" s="114" t="s">
        <v>805</v>
      </c>
    </row>
    <row r="780" spans="1:27" s="20" customFormat="1" x14ac:dyDescent="0.25">
      <c r="A780" s="47">
        <v>35215</v>
      </c>
      <c r="B780" s="20" t="s">
        <v>23</v>
      </c>
      <c r="C780" s="20">
        <v>7</v>
      </c>
      <c r="D780" s="20" t="s">
        <v>115</v>
      </c>
      <c r="E780" s="29">
        <v>691.48</v>
      </c>
      <c r="F780" s="29">
        <v>1170.79</v>
      </c>
      <c r="G780" s="30">
        <v>0</v>
      </c>
      <c r="H780" s="20">
        <v>13</v>
      </c>
      <c r="I780" s="20">
        <v>37</v>
      </c>
      <c r="J780" s="34" t="s">
        <v>28</v>
      </c>
      <c r="K780" s="20">
        <v>67</v>
      </c>
      <c r="L780" s="43" t="s">
        <v>27</v>
      </c>
      <c r="M780" s="20">
        <v>22</v>
      </c>
      <c r="N780" s="33" t="s">
        <v>27</v>
      </c>
      <c r="O780" s="34" t="s">
        <v>722</v>
      </c>
      <c r="P780" s="32">
        <v>2754</v>
      </c>
      <c r="Q780" s="35"/>
      <c r="R780" s="12" t="s">
        <v>52</v>
      </c>
      <c r="S780" s="35"/>
      <c r="T780" s="20" t="s">
        <v>703</v>
      </c>
      <c r="U780" s="216">
        <f t="shared" si="17"/>
        <v>2820</v>
      </c>
      <c r="V780" s="20">
        <v>62.9</v>
      </c>
      <c r="W780" s="20">
        <v>0.94</v>
      </c>
      <c r="X780" s="29">
        <v>0.7</v>
      </c>
      <c r="Y780" s="20">
        <v>0.71</v>
      </c>
      <c r="Z780" s="114" t="s">
        <v>805</v>
      </c>
      <c r="AA780" s="20" t="s">
        <v>79</v>
      </c>
    </row>
    <row r="781" spans="1:27" s="20" customFormat="1" x14ac:dyDescent="0.25">
      <c r="A781" s="47">
        <v>35006</v>
      </c>
      <c r="B781" s="20" t="s">
        <v>23</v>
      </c>
      <c r="C781" s="20">
        <v>7</v>
      </c>
      <c r="D781" s="20" t="s">
        <v>95</v>
      </c>
      <c r="E781" s="29">
        <v>691.85</v>
      </c>
      <c r="F781" s="29">
        <v>1160.6099999999999</v>
      </c>
      <c r="G781" s="30">
        <v>0</v>
      </c>
      <c r="H781" s="20">
        <v>8</v>
      </c>
      <c r="I781" s="20">
        <v>50</v>
      </c>
      <c r="J781" s="34" t="s">
        <v>28</v>
      </c>
      <c r="K781" s="20">
        <v>66</v>
      </c>
      <c r="L781" s="20" t="s">
        <v>19</v>
      </c>
      <c r="M781" s="20">
        <v>27</v>
      </c>
      <c r="N781" s="33" t="s">
        <v>27</v>
      </c>
      <c r="O781" s="34" t="s">
        <v>722</v>
      </c>
      <c r="P781" s="32">
        <v>2754</v>
      </c>
      <c r="Q781" s="35"/>
      <c r="R781" s="12" t="s">
        <v>52</v>
      </c>
      <c r="S781" s="35"/>
      <c r="T781" s="20" t="s">
        <v>703</v>
      </c>
      <c r="U781" s="216">
        <f t="shared" si="17"/>
        <v>2819</v>
      </c>
      <c r="V781" s="20">
        <v>41.1</v>
      </c>
      <c r="W781" s="20">
        <v>0.62</v>
      </c>
      <c r="X781" s="29">
        <v>0.44</v>
      </c>
      <c r="Y781" s="20">
        <v>0.67</v>
      </c>
      <c r="Z781" s="114" t="s">
        <v>805</v>
      </c>
    </row>
    <row r="782" spans="1:27" s="20" customFormat="1" x14ac:dyDescent="0.25">
      <c r="A782" s="47">
        <v>35048</v>
      </c>
      <c r="B782" s="20" t="s">
        <v>23</v>
      </c>
      <c r="C782" s="20">
        <v>7</v>
      </c>
      <c r="D782" s="20" t="s">
        <v>100</v>
      </c>
      <c r="E782" s="29">
        <v>692.23</v>
      </c>
      <c r="F782" s="29">
        <v>1161.08</v>
      </c>
      <c r="G782" s="30">
        <v>0</v>
      </c>
      <c r="H782" s="20">
        <v>8</v>
      </c>
      <c r="I782" s="20">
        <v>63</v>
      </c>
      <c r="J782" s="34" t="s">
        <v>28</v>
      </c>
      <c r="K782" s="20">
        <v>64</v>
      </c>
      <c r="L782" s="20" t="s">
        <v>19</v>
      </c>
      <c r="M782" s="20">
        <v>20</v>
      </c>
      <c r="N782" s="33" t="s">
        <v>27</v>
      </c>
      <c r="O782" s="34" t="s">
        <v>722</v>
      </c>
      <c r="P782" s="32">
        <v>2754</v>
      </c>
      <c r="Q782" s="35"/>
      <c r="R782" s="12" t="s">
        <v>52</v>
      </c>
      <c r="S782" s="35"/>
      <c r="T782" s="20" t="s">
        <v>703</v>
      </c>
      <c r="U782" s="216">
        <f t="shared" si="17"/>
        <v>2817</v>
      </c>
      <c r="V782" s="20">
        <v>48.5</v>
      </c>
      <c r="W782" s="20">
        <v>0.76</v>
      </c>
      <c r="X782" s="29">
        <v>0.52</v>
      </c>
      <c r="Y782" s="20">
        <v>0.59</v>
      </c>
      <c r="Z782" s="114" t="s">
        <v>805</v>
      </c>
    </row>
    <row r="783" spans="1:27" s="20" customFormat="1" x14ac:dyDescent="0.25">
      <c r="A783" s="47">
        <v>35024</v>
      </c>
      <c r="B783" s="20" t="s">
        <v>23</v>
      </c>
      <c r="C783" s="20">
        <v>7</v>
      </c>
      <c r="D783" s="20" t="s">
        <v>98</v>
      </c>
      <c r="E783" s="29">
        <v>690.8</v>
      </c>
      <c r="F783" s="29">
        <v>1161.24</v>
      </c>
      <c r="G783" s="30">
        <v>0</v>
      </c>
      <c r="H783" s="20">
        <v>4</v>
      </c>
      <c r="I783" s="20">
        <v>88</v>
      </c>
      <c r="J783" s="34" t="s">
        <v>28</v>
      </c>
      <c r="K783" s="20">
        <v>60</v>
      </c>
      <c r="L783" s="20" t="s">
        <v>19</v>
      </c>
      <c r="M783" s="20">
        <v>26</v>
      </c>
      <c r="N783" s="33" t="s">
        <v>27</v>
      </c>
      <c r="O783" s="34" t="s">
        <v>722</v>
      </c>
      <c r="P783" s="32">
        <v>2757</v>
      </c>
      <c r="Q783" s="35"/>
      <c r="R783" s="12" t="s">
        <v>74</v>
      </c>
      <c r="S783" s="35"/>
      <c r="T783" s="20" t="s">
        <v>704</v>
      </c>
      <c r="U783" s="216">
        <f t="shared" si="17"/>
        <v>2816</v>
      </c>
      <c r="V783" s="20">
        <v>60.3</v>
      </c>
      <c r="W783" s="20">
        <v>1.01</v>
      </c>
      <c r="X783" s="29">
        <v>0.62</v>
      </c>
      <c r="Y783" s="20">
        <v>0.87</v>
      </c>
      <c r="Z783" s="87" t="s">
        <v>807</v>
      </c>
    </row>
    <row r="784" spans="1:27" s="20" customFormat="1" x14ac:dyDescent="0.25">
      <c r="A784" s="47">
        <v>34347</v>
      </c>
      <c r="B784" s="20" t="s">
        <v>23</v>
      </c>
      <c r="C784" s="20">
        <v>6</v>
      </c>
      <c r="D784" s="20" t="s">
        <v>46</v>
      </c>
      <c r="E784" s="29">
        <v>689.11</v>
      </c>
      <c r="F784" s="29">
        <v>1170.98</v>
      </c>
      <c r="G784" s="30">
        <v>0</v>
      </c>
      <c r="H784" s="20">
        <v>4</v>
      </c>
      <c r="I784" s="20">
        <v>77</v>
      </c>
      <c r="J784" s="34" t="s">
        <v>28</v>
      </c>
      <c r="K784" s="20">
        <v>61</v>
      </c>
      <c r="L784" s="43" t="s">
        <v>27</v>
      </c>
      <c r="M784" s="20">
        <v>20</v>
      </c>
      <c r="N784" s="33" t="s">
        <v>27</v>
      </c>
      <c r="O784" s="34" t="s">
        <v>722</v>
      </c>
      <c r="P784" s="32">
        <v>2756</v>
      </c>
      <c r="Q784" s="35"/>
      <c r="R784" s="12" t="s">
        <v>44</v>
      </c>
      <c r="S784" s="35"/>
      <c r="T784" s="55" t="s">
        <v>697</v>
      </c>
      <c r="U784" s="216">
        <f t="shared" si="17"/>
        <v>2816</v>
      </c>
      <c r="V784" s="20">
        <v>61.6</v>
      </c>
      <c r="W784" s="20">
        <v>1.01</v>
      </c>
      <c r="X784" s="29">
        <v>0.67</v>
      </c>
      <c r="Y784" s="20">
        <v>0.79</v>
      </c>
      <c r="Z784" s="87" t="s">
        <v>807</v>
      </c>
    </row>
    <row r="785" spans="1:27" s="20" customFormat="1" x14ac:dyDescent="0.25">
      <c r="A785" s="47">
        <v>34813</v>
      </c>
      <c r="B785" s="20" t="s">
        <v>23</v>
      </c>
      <c r="C785" s="20">
        <v>7</v>
      </c>
      <c r="D785" s="20" t="s">
        <v>78</v>
      </c>
      <c r="E785" s="29">
        <v>692.52</v>
      </c>
      <c r="F785" s="29">
        <v>1154.22</v>
      </c>
      <c r="G785" s="30">
        <v>0</v>
      </c>
      <c r="H785" s="20">
        <v>4</v>
      </c>
      <c r="I785" s="20">
        <v>88</v>
      </c>
      <c r="J785" s="34" t="s">
        <v>28</v>
      </c>
      <c r="K785" s="20">
        <v>62</v>
      </c>
      <c r="L785" s="20" t="s">
        <v>19</v>
      </c>
      <c r="M785" s="20">
        <v>21</v>
      </c>
      <c r="N785" s="33" t="s">
        <v>27</v>
      </c>
      <c r="O785" s="34" t="s">
        <v>722</v>
      </c>
      <c r="P785" s="32">
        <v>2754</v>
      </c>
      <c r="Q785" s="35"/>
      <c r="R785" s="12" t="s">
        <v>52</v>
      </c>
      <c r="S785" s="35"/>
      <c r="T785" s="20" t="s">
        <v>698</v>
      </c>
      <c r="U785" s="216">
        <f t="shared" si="17"/>
        <v>2815</v>
      </c>
      <c r="V785" s="20">
        <v>89.3</v>
      </c>
      <c r="W785" s="20">
        <v>1.44</v>
      </c>
      <c r="X785" s="29">
        <v>0.91</v>
      </c>
      <c r="Y785" s="20">
        <v>1.1000000000000001</v>
      </c>
      <c r="Z785" s="87" t="s">
        <v>807</v>
      </c>
    </row>
    <row r="786" spans="1:27" s="20" customFormat="1" x14ac:dyDescent="0.25">
      <c r="A786" s="47">
        <v>34905</v>
      </c>
      <c r="B786" s="20" t="s">
        <v>23</v>
      </c>
      <c r="C786" s="20">
        <v>7</v>
      </c>
      <c r="D786" s="20" t="s">
        <v>89</v>
      </c>
      <c r="E786" s="29">
        <v>692.51</v>
      </c>
      <c r="F786" s="29">
        <v>1157.33</v>
      </c>
      <c r="G786" s="30">
        <v>0</v>
      </c>
      <c r="H786" s="20">
        <v>8</v>
      </c>
      <c r="I786" s="20">
        <v>50</v>
      </c>
      <c r="J786" s="34" t="s">
        <v>28</v>
      </c>
      <c r="K786" s="20">
        <v>62</v>
      </c>
      <c r="L786" s="20" t="s">
        <v>19</v>
      </c>
      <c r="M786" s="20">
        <v>24</v>
      </c>
      <c r="N786" s="33" t="s">
        <v>27</v>
      </c>
      <c r="O786" s="34" t="s">
        <v>722</v>
      </c>
      <c r="P786" s="32">
        <v>2754</v>
      </c>
      <c r="Q786" s="35"/>
      <c r="R786" s="12" t="s">
        <v>52</v>
      </c>
      <c r="S786" s="35"/>
      <c r="T786" s="20" t="s">
        <v>703</v>
      </c>
      <c r="U786" s="216">
        <f t="shared" si="17"/>
        <v>2815</v>
      </c>
      <c r="V786" s="20">
        <v>41</v>
      </c>
      <c r="W786" s="20">
        <v>0.66</v>
      </c>
      <c r="X786" s="29">
        <v>0.48</v>
      </c>
      <c r="Y786" s="20">
        <v>0.68</v>
      </c>
      <c r="Z786" s="114" t="s">
        <v>805</v>
      </c>
      <c r="AA786" s="3"/>
    </row>
    <row r="787" spans="1:27" s="20" customFormat="1" x14ac:dyDescent="0.25">
      <c r="A787" s="47">
        <v>34786</v>
      </c>
      <c r="B787" s="20" t="s">
        <v>23</v>
      </c>
      <c r="C787" s="20">
        <v>7</v>
      </c>
      <c r="D787" s="20" t="s">
        <v>75</v>
      </c>
      <c r="E787" s="29">
        <v>692.59</v>
      </c>
      <c r="F787" s="29">
        <v>1153.72</v>
      </c>
      <c r="G787" s="30">
        <v>0</v>
      </c>
      <c r="H787" s="20">
        <v>4</v>
      </c>
      <c r="I787" s="20">
        <v>88</v>
      </c>
      <c r="J787" s="34" t="s">
        <v>28</v>
      </c>
      <c r="K787" s="20">
        <v>61</v>
      </c>
      <c r="L787" s="20" t="s">
        <v>19</v>
      </c>
      <c r="M787" s="20">
        <v>25</v>
      </c>
      <c r="N787" s="33" t="s">
        <v>27</v>
      </c>
      <c r="O787" s="34" t="s">
        <v>722</v>
      </c>
      <c r="P787" s="32">
        <v>2754</v>
      </c>
      <c r="Q787" s="35"/>
      <c r="R787" s="12" t="s">
        <v>52</v>
      </c>
      <c r="S787" s="35"/>
      <c r="T787" s="20" t="s">
        <v>698</v>
      </c>
      <c r="U787" s="216">
        <f t="shared" si="17"/>
        <v>2814</v>
      </c>
      <c r="V787" s="20">
        <v>73.3</v>
      </c>
      <c r="W787" s="20">
        <v>1.2</v>
      </c>
      <c r="X787" s="29">
        <v>0.88</v>
      </c>
      <c r="Y787" s="20">
        <v>0.84</v>
      </c>
      <c r="Z787" s="87" t="s">
        <v>807</v>
      </c>
    </row>
    <row r="788" spans="1:27" s="20" customFormat="1" x14ac:dyDescent="0.25">
      <c r="A788" s="47">
        <v>34741</v>
      </c>
      <c r="B788" s="20" t="s">
        <v>23</v>
      </c>
      <c r="C788" s="20">
        <v>7</v>
      </c>
      <c r="D788" s="20" t="s">
        <v>68</v>
      </c>
      <c r="E788" s="29">
        <v>692.99</v>
      </c>
      <c r="F788" s="29">
        <v>1151.5</v>
      </c>
      <c r="G788" s="30">
        <v>0</v>
      </c>
      <c r="H788" s="20">
        <v>4</v>
      </c>
      <c r="I788" s="20">
        <v>88</v>
      </c>
      <c r="J788" s="34" t="s">
        <v>28</v>
      </c>
      <c r="K788" s="20">
        <v>60</v>
      </c>
      <c r="L788" s="43" t="s">
        <v>27</v>
      </c>
      <c r="M788" s="20">
        <v>18</v>
      </c>
      <c r="N788" s="33" t="s">
        <v>27</v>
      </c>
      <c r="O788" s="34" t="s">
        <v>722</v>
      </c>
      <c r="P788" s="32">
        <v>2754</v>
      </c>
      <c r="Q788" s="35"/>
      <c r="R788" s="12" t="s">
        <v>52</v>
      </c>
      <c r="S788" s="35"/>
      <c r="T788" s="20" t="s">
        <v>698</v>
      </c>
      <c r="U788" s="216">
        <f t="shared" si="17"/>
        <v>2813</v>
      </c>
      <c r="V788" s="20">
        <v>65.7</v>
      </c>
      <c r="W788" s="20">
        <v>1.1000000000000001</v>
      </c>
      <c r="X788" s="29">
        <v>0.96</v>
      </c>
      <c r="Y788" s="20">
        <v>1.28</v>
      </c>
      <c r="Z788" s="87" t="s">
        <v>807</v>
      </c>
    </row>
    <row r="789" spans="1:27" s="20" customFormat="1" x14ac:dyDescent="0.25">
      <c r="A789" s="47">
        <v>34759</v>
      </c>
      <c r="B789" s="20" t="s">
        <v>23</v>
      </c>
      <c r="C789" s="20">
        <v>7</v>
      </c>
      <c r="D789" s="20" t="s">
        <v>72</v>
      </c>
      <c r="E789" s="29">
        <v>692.84</v>
      </c>
      <c r="F789" s="29">
        <v>1152.46</v>
      </c>
      <c r="G789" s="30">
        <v>0</v>
      </c>
      <c r="H789" s="20">
        <v>2</v>
      </c>
      <c r="I789" s="20">
        <v>57</v>
      </c>
      <c r="J789" s="34" t="s">
        <v>28</v>
      </c>
      <c r="K789" s="20">
        <v>60</v>
      </c>
      <c r="L789" s="20" t="s">
        <v>19</v>
      </c>
      <c r="M789" s="20">
        <v>14</v>
      </c>
      <c r="N789" s="33" t="s">
        <v>27</v>
      </c>
      <c r="O789" s="34" t="s">
        <v>722</v>
      </c>
      <c r="P789" s="32">
        <v>2754</v>
      </c>
      <c r="Q789" s="35"/>
      <c r="R789" s="12" t="s">
        <v>52</v>
      </c>
      <c r="S789" s="35"/>
      <c r="T789" s="20" t="s">
        <v>698</v>
      </c>
      <c r="U789" s="216">
        <f t="shared" si="17"/>
        <v>2813</v>
      </c>
      <c r="V789" s="20">
        <v>73.5</v>
      </c>
      <c r="W789" s="20">
        <v>1.23</v>
      </c>
      <c r="X789" s="29">
        <v>1.17</v>
      </c>
      <c r="Y789" s="20">
        <v>1.1100000000000001</v>
      </c>
      <c r="Z789" s="87" t="s">
        <v>806</v>
      </c>
    </row>
    <row r="790" spans="1:27" s="20" customFormat="1" x14ac:dyDescent="0.25">
      <c r="A790" s="47">
        <v>15926</v>
      </c>
      <c r="B790" s="20" t="s">
        <v>23</v>
      </c>
      <c r="C790" s="20">
        <v>6</v>
      </c>
      <c r="D790" s="20" t="s">
        <v>40</v>
      </c>
      <c r="E790" s="29">
        <v>688.91</v>
      </c>
      <c r="F790" s="29">
        <v>1165.8599999999999</v>
      </c>
      <c r="G790" s="30">
        <v>0</v>
      </c>
      <c r="H790" s="20">
        <v>4</v>
      </c>
      <c r="I790" s="20">
        <v>100</v>
      </c>
      <c r="J790" s="34" t="s">
        <v>28</v>
      </c>
      <c r="K790" s="20">
        <v>46</v>
      </c>
      <c r="L790" s="20" t="s">
        <v>19</v>
      </c>
      <c r="M790" s="20">
        <v>9</v>
      </c>
      <c r="N790" s="34" t="s">
        <v>41</v>
      </c>
      <c r="O790" s="33" t="s">
        <v>27</v>
      </c>
      <c r="P790" s="32">
        <v>2765</v>
      </c>
      <c r="Q790" s="35" t="s">
        <v>66</v>
      </c>
      <c r="R790" s="127">
        <v>2762</v>
      </c>
      <c r="S790" s="35" t="s">
        <v>30</v>
      </c>
      <c r="T790" s="47" t="s">
        <v>697</v>
      </c>
      <c r="U790" s="216">
        <f t="shared" si="17"/>
        <v>2810</v>
      </c>
      <c r="V790" s="20">
        <v>64</v>
      </c>
      <c r="W790" s="20">
        <v>1.39</v>
      </c>
      <c r="X790" s="29">
        <v>1.05</v>
      </c>
      <c r="Y790" s="20">
        <v>1.05</v>
      </c>
      <c r="Z790" s="87" t="s">
        <v>806</v>
      </c>
    </row>
    <row r="791" spans="1:27" s="20" customFormat="1" x14ac:dyDescent="0.25">
      <c r="A791" s="47">
        <v>34745</v>
      </c>
      <c r="B791" s="20" t="s">
        <v>23</v>
      </c>
      <c r="C791" s="20">
        <v>7</v>
      </c>
      <c r="D791" s="20" t="s">
        <v>68</v>
      </c>
      <c r="E791" s="29">
        <v>692.67</v>
      </c>
      <c r="F791" s="29">
        <v>1151.32</v>
      </c>
      <c r="G791" s="30">
        <v>0</v>
      </c>
      <c r="H791" s="20">
        <v>4</v>
      </c>
      <c r="I791" s="20">
        <v>57</v>
      </c>
      <c r="J791" s="34" t="s">
        <v>28</v>
      </c>
      <c r="K791" s="20">
        <v>56</v>
      </c>
      <c r="L791" s="20" t="s">
        <v>19</v>
      </c>
      <c r="M791" s="20">
        <v>13</v>
      </c>
      <c r="N791" s="33" t="s">
        <v>27</v>
      </c>
      <c r="O791" s="34" t="s">
        <v>722</v>
      </c>
      <c r="P791" s="32">
        <v>2754</v>
      </c>
      <c r="Q791" s="35"/>
      <c r="R791" s="12" t="s">
        <v>52</v>
      </c>
      <c r="S791" s="35"/>
      <c r="T791" s="20" t="s">
        <v>698</v>
      </c>
      <c r="U791" s="216">
        <f t="shared" si="17"/>
        <v>2809</v>
      </c>
      <c r="V791" s="20">
        <v>58</v>
      </c>
      <c r="W791" s="20">
        <v>1.04</v>
      </c>
      <c r="X791" s="29">
        <v>1.05</v>
      </c>
      <c r="Y791" s="20">
        <v>0.49</v>
      </c>
      <c r="Z791" s="87" t="s">
        <v>806</v>
      </c>
    </row>
    <row r="792" spans="1:27" s="20" customFormat="1" x14ac:dyDescent="0.25">
      <c r="A792" s="47">
        <v>34812</v>
      </c>
      <c r="B792" s="20" t="s">
        <v>23</v>
      </c>
      <c r="C792" s="20">
        <v>7</v>
      </c>
      <c r="D792" s="20" t="s">
        <v>78</v>
      </c>
      <c r="E792" s="29">
        <v>692.61</v>
      </c>
      <c r="F792" s="29">
        <v>1154.07</v>
      </c>
      <c r="G792" s="30">
        <v>0</v>
      </c>
      <c r="H792" s="20">
        <v>8</v>
      </c>
      <c r="I792" s="20">
        <v>95</v>
      </c>
      <c r="J792" s="34" t="s">
        <v>28</v>
      </c>
      <c r="K792" s="20">
        <v>56</v>
      </c>
      <c r="L792" s="20" t="s">
        <v>19</v>
      </c>
      <c r="M792" s="20">
        <v>20</v>
      </c>
      <c r="N792" s="33" t="s">
        <v>27</v>
      </c>
      <c r="O792" s="34" t="s">
        <v>722</v>
      </c>
      <c r="P792" s="32">
        <v>2754</v>
      </c>
      <c r="Q792" s="35"/>
      <c r="R792" s="12" t="s">
        <v>52</v>
      </c>
      <c r="S792" s="35"/>
      <c r="T792" s="20" t="s">
        <v>698</v>
      </c>
      <c r="U792" s="216">
        <f t="shared" si="17"/>
        <v>2809</v>
      </c>
      <c r="V792" s="20">
        <v>57.3</v>
      </c>
      <c r="W792" s="20">
        <v>1.02</v>
      </c>
      <c r="X792" s="29">
        <v>0.73</v>
      </c>
      <c r="Y792" s="20">
        <v>1.41</v>
      </c>
      <c r="Z792" s="87" t="s">
        <v>807</v>
      </c>
    </row>
    <row r="793" spans="1:27" s="20" customFormat="1" x14ac:dyDescent="0.25">
      <c r="A793" s="47">
        <v>34761</v>
      </c>
      <c r="B793" s="20" t="s">
        <v>23</v>
      </c>
      <c r="C793" s="20">
        <v>7</v>
      </c>
      <c r="D793" s="20" t="s">
        <v>72</v>
      </c>
      <c r="E793" s="29">
        <v>692.76</v>
      </c>
      <c r="F793" s="29">
        <v>1152.78</v>
      </c>
      <c r="G793" s="30">
        <v>0</v>
      </c>
      <c r="H793" s="20">
        <v>2</v>
      </c>
      <c r="I793" s="20">
        <v>42</v>
      </c>
      <c r="J793" s="34" t="s">
        <v>28</v>
      </c>
      <c r="K793" s="20">
        <v>55</v>
      </c>
      <c r="L793" s="20" t="s">
        <v>19</v>
      </c>
      <c r="M793" s="20">
        <v>24</v>
      </c>
      <c r="N793" s="33" t="s">
        <v>27</v>
      </c>
      <c r="O793" s="34" t="s">
        <v>722</v>
      </c>
      <c r="P793" s="32">
        <v>2754</v>
      </c>
      <c r="Q793" s="35"/>
      <c r="R793" s="12" t="s">
        <v>52</v>
      </c>
      <c r="S793" s="35"/>
      <c r="T793" s="20" t="s">
        <v>698</v>
      </c>
      <c r="U793" s="216">
        <f t="shared" si="17"/>
        <v>2808</v>
      </c>
      <c r="V793" s="20">
        <v>76.400000000000006</v>
      </c>
      <c r="W793" s="20">
        <v>1.39</v>
      </c>
      <c r="X793" s="29">
        <v>0.69</v>
      </c>
      <c r="Y793" s="20">
        <v>1.43</v>
      </c>
      <c r="Z793" s="87" t="s">
        <v>807</v>
      </c>
    </row>
    <row r="794" spans="1:27" s="20" customFormat="1" x14ac:dyDescent="0.25">
      <c r="A794" s="47">
        <v>15975</v>
      </c>
      <c r="B794" s="20" t="s">
        <v>23</v>
      </c>
      <c r="C794" s="20">
        <v>6</v>
      </c>
      <c r="D794" s="20" t="s">
        <v>42</v>
      </c>
      <c r="E794" s="29">
        <v>689.9</v>
      </c>
      <c r="F794" s="29">
        <v>1167.32</v>
      </c>
      <c r="G794" s="30">
        <v>0</v>
      </c>
      <c r="H794" s="20">
        <v>4</v>
      </c>
      <c r="I794" s="20">
        <v>113</v>
      </c>
      <c r="J794" s="34" t="s">
        <v>28</v>
      </c>
      <c r="K794" s="20">
        <v>53</v>
      </c>
      <c r="L794" s="43" t="s">
        <v>27</v>
      </c>
      <c r="M794" s="20">
        <v>21</v>
      </c>
      <c r="N794" s="33" t="s">
        <v>27</v>
      </c>
      <c r="O794" s="34" t="s">
        <v>722</v>
      </c>
      <c r="P794" s="32">
        <v>2756</v>
      </c>
      <c r="Q794" s="35"/>
      <c r="R794" s="12" t="s">
        <v>44</v>
      </c>
      <c r="S794" s="35"/>
      <c r="T794" s="20" t="s">
        <v>704</v>
      </c>
      <c r="U794" s="216">
        <f t="shared" si="17"/>
        <v>2808</v>
      </c>
      <c r="V794" s="20">
        <v>52.6</v>
      </c>
      <c r="W794" s="20">
        <v>0.99</v>
      </c>
      <c r="X794" s="29">
        <v>0.73</v>
      </c>
      <c r="Y794" s="20">
        <v>0.74</v>
      </c>
      <c r="Z794" s="114" t="s">
        <v>805</v>
      </c>
    </row>
    <row r="795" spans="1:27" s="20" customFormat="1" x14ac:dyDescent="0.25">
      <c r="A795" s="47">
        <v>34763</v>
      </c>
      <c r="B795" s="20" t="s">
        <v>23</v>
      </c>
      <c r="C795" s="20">
        <v>7</v>
      </c>
      <c r="D795" s="20" t="s">
        <v>72</v>
      </c>
      <c r="E795" s="29">
        <v>692.79</v>
      </c>
      <c r="F795" s="29">
        <v>1152.92</v>
      </c>
      <c r="G795" s="30">
        <v>0</v>
      </c>
      <c r="H795" s="20">
        <v>4</v>
      </c>
      <c r="I795" s="20">
        <v>88</v>
      </c>
      <c r="J795" s="34" t="s">
        <v>28</v>
      </c>
      <c r="K795" s="20">
        <v>54</v>
      </c>
      <c r="L795" s="43" t="s">
        <v>27</v>
      </c>
      <c r="M795" s="20">
        <v>12</v>
      </c>
      <c r="N795" s="33" t="s">
        <v>27</v>
      </c>
      <c r="O795" s="34" t="s">
        <v>722</v>
      </c>
      <c r="P795" s="32">
        <v>2754</v>
      </c>
      <c r="Q795" s="35"/>
      <c r="R795" s="12" t="s">
        <v>52</v>
      </c>
      <c r="S795" s="35"/>
      <c r="T795" s="20" t="s">
        <v>698</v>
      </c>
      <c r="U795" s="216">
        <f t="shared" si="17"/>
        <v>2807</v>
      </c>
      <c r="V795" s="20">
        <v>63</v>
      </c>
      <c r="W795" s="20">
        <v>1.17</v>
      </c>
      <c r="X795" s="29">
        <v>1.85</v>
      </c>
      <c r="Y795" s="20">
        <v>1.03</v>
      </c>
      <c r="Z795" s="87" t="s">
        <v>806</v>
      </c>
    </row>
    <row r="796" spans="1:27" s="20" customFormat="1" x14ac:dyDescent="0.25">
      <c r="A796" s="47">
        <v>34758</v>
      </c>
      <c r="B796" s="20" t="s">
        <v>23</v>
      </c>
      <c r="C796" s="20">
        <v>7</v>
      </c>
      <c r="D796" s="20" t="s">
        <v>72</v>
      </c>
      <c r="E796" s="29">
        <v>692.83</v>
      </c>
      <c r="F796" s="29">
        <v>1152.19</v>
      </c>
      <c r="G796" s="30">
        <v>0</v>
      </c>
      <c r="H796" s="20">
        <v>4</v>
      </c>
      <c r="I796" s="20">
        <v>77</v>
      </c>
      <c r="J796" s="34" t="s">
        <v>28</v>
      </c>
      <c r="K796" s="20">
        <v>52</v>
      </c>
      <c r="L796" s="43" t="s">
        <v>27</v>
      </c>
      <c r="M796" s="20">
        <v>19</v>
      </c>
      <c r="N796" s="33" t="s">
        <v>27</v>
      </c>
      <c r="O796" s="34" t="s">
        <v>722</v>
      </c>
      <c r="P796" s="32">
        <v>2754</v>
      </c>
      <c r="Q796" s="35"/>
      <c r="R796" s="12" t="s">
        <v>52</v>
      </c>
      <c r="S796" s="35"/>
      <c r="T796" s="20" t="s">
        <v>698</v>
      </c>
      <c r="U796" s="216">
        <f t="shared" si="17"/>
        <v>2805</v>
      </c>
      <c r="V796" s="20">
        <v>54.1</v>
      </c>
      <c r="W796" s="20">
        <v>1.04</v>
      </c>
      <c r="X796" s="29">
        <v>0.75</v>
      </c>
      <c r="Y796" s="20">
        <v>1.1399999999999999</v>
      </c>
      <c r="Z796" s="87" t="s">
        <v>807</v>
      </c>
    </row>
    <row r="797" spans="1:27" s="20" customFormat="1" x14ac:dyDescent="0.25">
      <c r="A797" s="47">
        <v>34757</v>
      </c>
      <c r="B797" s="20" t="s">
        <v>23</v>
      </c>
      <c r="C797" s="20">
        <v>7</v>
      </c>
      <c r="D797" s="20" t="s">
        <v>72</v>
      </c>
      <c r="E797" s="29">
        <v>692.92</v>
      </c>
      <c r="F797" s="29">
        <v>1152.0999999999999</v>
      </c>
      <c r="G797" s="30">
        <v>0</v>
      </c>
      <c r="H797" s="20">
        <v>4</v>
      </c>
      <c r="I797" s="20">
        <v>77</v>
      </c>
      <c r="J797" s="34" t="s">
        <v>28</v>
      </c>
      <c r="K797" s="20">
        <v>52</v>
      </c>
      <c r="L797" s="20" t="s">
        <v>19</v>
      </c>
      <c r="M797" s="20">
        <v>11</v>
      </c>
      <c r="N797" s="33" t="s">
        <v>27</v>
      </c>
      <c r="O797" s="34" t="s">
        <v>722</v>
      </c>
      <c r="P797" s="32">
        <v>2754</v>
      </c>
      <c r="Q797" s="35"/>
      <c r="R797" s="12" t="s">
        <v>52</v>
      </c>
      <c r="S797" s="35"/>
      <c r="T797" s="20" t="s">
        <v>698</v>
      </c>
      <c r="U797" s="216">
        <f t="shared" si="17"/>
        <v>2805</v>
      </c>
      <c r="V797" s="20">
        <v>70.099999999999994</v>
      </c>
      <c r="W797" s="20">
        <v>1.35</v>
      </c>
      <c r="X797" s="29">
        <v>1.99</v>
      </c>
      <c r="Y797" s="20">
        <v>1.17</v>
      </c>
      <c r="Z797" s="87" t="s">
        <v>806</v>
      </c>
    </row>
    <row r="798" spans="1:27" s="20" customFormat="1" x14ac:dyDescent="0.25">
      <c r="A798" s="47">
        <v>34462</v>
      </c>
      <c r="B798" s="20" t="s">
        <v>23</v>
      </c>
      <c r="C798" s="20">
        <v>6</v>
      </c>
      <c r="D798" s="20" t="s">
        <v>59</v>
      </c>
      <c r="E798" s="29">
        <v>688.31</v>
      </c>
      <c r="F798" s="29">
        <v>1176.7</v>
      </c>
      <c r="G798" s="30">
        <v>0</v>
      </c>
      <c r="H798" s="20">
        <v>4</v>
      </c>
      <c r="I798" s="20">
        <v>142</v>
      </c>
      <c r="J798" s="34" t="s">
        <v>28</v>
      </c>
      <c r="K798" s="20">
        <v>52</v>
      </c>
      <c r="L798" s="20" t="s">
        <v>19</v>
      </c>
      <c r="M798" s="20">
        <v>15</v>
      </c>
      <c r="N798" s="33" t="s">
        <v>27</v>
      </c>
      <c r="O798" s="34" t="s">
        <v>722</v>
      </c>
      <c r="P798" s="32">
        <v>2754</v>
      </c>
      <c r="Q798" s="35"/>
      <c r="R798" s="12" t="s">
        <v>52</v>
      </c>
      <c r="S798" s="35"/>
      <c r="T798" s="55" t="s">
        <v>697</v>
      </c>
      <c r="U798" s="216">
        <f t="shared" si="17"/>
        <v>2805</v>
      </c>
      <c r="V798" s="20">
        <v>84.6</v>
      </c>
      <c r="W798" s="20">
        <v>1.63</v>
      </c>
      <c r="X798" s="29">
        <v>1.37</v>
      </c>
      <c r="Y798" s="20">
        <v>1.21</v>
      </c>
      <c r="Z798" s="87" t="s">
        <v>806</v>
      </c>
      <c r="AA798" s="20" t="s">
        <v>47</v>
      </c>
    </row>
    <row r="799" spans="1:27" s="20" customFormat="1" x14ac:dyDescent="0.25">
      <c r="A799" s="47">
        <v>34754</v>
      </c>
      <c r="B799" s="20" t="s">
        <v>23</v>
      </c>
      <c r="C799" s="20">
        <v>7</v>
      </c>
      <c r="D799" s="20" t="s">
        <v>68</v>
      </c>
      <c r="E799" s="29">
        <v>692.81</v>
      </c>
      <c r="F799" s="29">
        <v>1151.95</v>
      </c>
      <c r="G799" s="30">
        <v>0</v>
      </c>
      <c r="H799" s="20">
        <v>4</v>
      </c>
      <c r="I799" s="20">
        <v>77</v>
      </c>
      <c r="J799" s="34" t="s">
        <v>28</v>
      </c>
      <c r="K799" s="20">
        <v>51</v>
      </c>
      <c r="L799" s="20" t="s">
        <v>19</v>
      </c>
      <c r="M799" s="20">
        <v>12</v>
      </c>
      <c r="N799" s="33" t="s">
        <v>27</v>
      </c>
      <c r="O799" s="34" t="s">
        <v>722</v>
      </c>
      <c r="P799" s="32">
        <v>2754</v>
      </c>
      <c r="Q799" s="35"/>
      <c r="R799" s="12" t="s">
        <v>52</v>
      </c>
      <c r="S799" s="35"/>
      <c r="T799" s="20" t="s">
        <v>698</v>
      </c>
      <c r="U799" s="216">
        <f t="shared" si="17"/>
        <v>2804</v>
      </c>
      <c r="V799" s="20">
        <v>68.2</v>
      </c>
      <c r="W799" s="20">
        <v>1.34</v>
      </c>
      <c r="X799" s="29">
        <v>2.04</v>
      </c>
      <c r="Y799" s="20">
        <v>1.02</v>
      </c>
      <c r="Z799" s="87" t="s">
        <v>271</v>
      </c>
    </row>
    <row r="800" spans="1:27" s="20" customFormat="1" x14ac:dyDescent="0.25">
      <c r="A800" s="47">
        <v>34840</v>
      </c>
      <c r="B800" s="20" t="s">
        <v>23</v>
      </c>
      <c r="C800" s="20">
        <v>7</v>
      </c>
      <c r="D800" s="20" t="s">
        <v>81</v>
      </c>
      <c r="E800" s="29">
        <v>693.06</v>
      </c>
      <c r="F800" s="29">
        <v>1155.22</v>
      </c>
      <c r="G800" s="30">
        <v>0</v>
      </c>
      <c r="H800" s="20">
        <v>4</v>
      </c>
      <c r="I800" s="20">
        <v>57</v>
      </c>
      <c r="J800" s="34" t="s">
        <v>28</v>
      </c>
      <c r="K800" s="20">
        <v>51</v>
      </c>
      <c r="L800" s="43" t="s">
        <v>27</v>
      </c>
      <c r="M800" s="20">
        <v>26</v>
      </c>
      <c r="N800" s="33" t="s">
        <v>27</v>
      </c>
      <c r="O800" s="34" t="s">
        <v>722</v>
      </c>
      <c r="P800" s="32">
        <v>2754</v>
      </c>
      <c r="Q800" s="35"/>
      <c r="R800" s="12" t="s">
        <v>52</v>
      </c>
      <c r="S800" s="35"/>
      <c r="T800" s="20" t="s">
        <v>703</v>
      </c>
      <c r="U800" s="216">
        <f t="shared" si="17"/>
        <v>2804</v>
      </c>
      <c r="V800" s="20">
        <v>34.1</v>
      </c>
      <c r="W800" s="20">
        <v>0.67</v>
      </c>
      <c r="X800" s="29">
        <v>0.36</v>
      </c>
      <c r="Y800" s="20">
        <v>0.82</v>
      </c>
      <c r="Z800" s="114" t="s">
        <v>805</v>
      </c>
    </row>
    <row r="801" spans="1:27" s="20" customFormat="1" x14ac:dyDescent="0.25">
      <c r="A801" s="47">
        <v>34837</v>
      </c>
      <c r="B801" s="20" t="s">
        <v>23</v>
      </c>
      <c r="C801" s="20">
        <v>7</v>
      </c>
      <c r="D801" s="20" t="s">
        <v>80</v>
      </c>
      <c r="E801" s="92">
        <v>692.58</v>
      </c>
      <c r="F801" s="29">
        <v>1155.1300000000001</v>
      </c>
      <c r="G801" s="30">
        <v>0</v>
      </c>
      <c r="H801" s="20">
        <v>4</v>
      </c>
      <c r="I801" s="20">
        <v>77</v>
      </c>
      <c r="J801" s="34" t="s">
        <v>28</v>
      </c>
      <c r="K801" s="20">
        <v>49</v>
      </c>
      <c r="L801" s="43" t="s">
        <v>27</v>
      </c>
      <c r="M801" s="20">
        <v>14</v>
      </c>
      <c r="N801" s="33" t="s">
        <v>27</v>
      </c>
      <c r="O801" s="34" t="s">
        <v>722</v>
      </c>
      <c r="P801" s="32">
        <v>2754</v>
      </c>
      <c r="Q801" s="35"/>
      <c r="R801" s="12" t="s">
        <v>52</v>
      </c>
      <c r="S801" s="35"/>
      <c r="T801" s="20" t="s">
        <v>704</v>
      </c>
      <c r="U801" s="216">
        <f t="shared" si="17"/>
        <v>2802</v>
      </c>
      <c r="V801" s="20">
        <v>45.8</v>
      </c>
      <c r="W801" s="20">
        <v>0.93</v>
      </c>
      <c r="X801" s="29">
        <v>0.86</v>
      </c>
      <c r="Y801" s="20">
        <v>0.75</v>
      </c>
      <c r="Z801" s="114" t="s">
        <v>805</v>
      </c>
    </row>
    <row r="802" spans="1:27" s="20" customFormat="1" x14ac:dyDescent="0.25">
      <c r="A802" s="47">
        <v>34740</v>
      </c>
      <c r="B802" s="20" t="s">
        <v>23</v>
      </c>
      <c r="C802" s="20">
        <v>7</v>
      </c>
      <c r="D802" s="20" t="s">
        <v>68</v>
      </c>
      <c r="E802" s="29">
        <v>692.9</v>
      </c>
      <c r="F802" s="29">
        <v>1151.3499999999999</v>
      </c>
      <c r="G802" s="30">
        <v>0</v>
      </c>
      <c r="H802" s="20">
        <v>8</v>
      </c>
      <c r="I802" s="20">
        <v>78</v>
      </c>
      <c r="J802" s="34" t="s">
        <v>28</v>
      </c>
      <c r="K802" s="20">
        <v>47</v>
      </c>
      <c r="L802" s="20" t="s">
        <v>19</v>
      </c>
      <c r="M802" s="20">
        <v>11</v>
      </c>
      <c r="N802" s="33" t="s">
        <v>27</v>
      </c>
      <c r="O802" s="34" t="s">
        <v>722</v>
      </c>
      <c r="P802" s="32">
        <v>2754</v>
      </c>
      <c r="Q802" s="35"/>
      <c r="R802" s="12" t="s">
        <v>52</v>
      </c>
      <c r="S802" s="35"/>
      <c r="T802" s="20" t="s">
        <v>698</v>
      </c>
      <c r="U802" s="216">
        <f t="shared" si="17"/>
        <v>2800</v>
      </c>
      <c r="V802" s="20">
        <v>59.4</v>
      </c>
      <c r="W802" s="20">
        <v>1.26</v>
      </c>
      <c r="X802" s="29">
        <v>1.54</v>
      </c>
      <c r="Y802" s="20">
        <v>0.91</v>
      </c>
      <c r="Z802" s="87" t="s">
        <v>806</v>
      </c>
    </row>
    <row r="803" spans="1:27" s="20" customFormat="1" x14ac:dyDescent="0.25">
      <c r="A803" s="47">
        <v>34783</v>
      </c>
      <c r="B803" s="20" t="s">
        <v>23</v>
      </c>
      <c r="C803" s="20">
        <v>7</v>
      </c>
      <c r="D803" s="20" t="s">
        <v>75</v>
      </c>
      <c r="E803" s="29">
        <v>692.53</v>
      </c>
      <c r="F803" s="29">
        <v>1153.07</v>
      </c>
      <c r="G803" s="30">
        <v>0</v>
      </c>
      <c r="H803" s="20">
        <v>4</v>
      </c>
      <c r="I803" s="20">
        <v>57</v>
      </c>
      <c r="J803" s="34" t="s">
        <v>28</v>
      </c>
      <c r="K803" s="20">
        <v>46</v>
      </c>
      <c r="L803" s="20" t="s">
        <v>19</v>
      </c>
      <c r="M803" s="20">
        <v>19</v>
      </c>
      <c r="N803" s="33" t="s">
        <v>27</v>
      </c>
      <c r="O803" s="34" t="s">
        <v>722</v>
      </c>
      <c r="P803" s="32">
        <v>2754</v>
      </c>
      <c r="Q803" s="35"/>
      <c r="R803" s="12" t="s">
        <v>52</v>
      </c>
      <c r="S803" s="35"/>
      <c r="T803" s="20" t="s">
        <v>698</v>
      </c>
      <c r="U803" s="216">
        <f t="shared" si="17"/>
        <v>2799</v>
      </c>
      <c r="V803" s="20">
        <v>58</v>
      </c>
      <c r="W803" s="20">
        <v>1.26</v>
      </c>
      <c r="X803" s="29">
        <v>0.78</v>
      </c>
      <c r="Y803" s="20">
        <v>1.43</v>
      </c>
      <c r="Z803" s="87" t="s">
        <v>807</v>
      </c>
    </row>
    <row r="804" spans="1:27" s="20" customFormat="1" x14ac:dyDescent="0.25">
      <c r="A804" s="47">
        <v>4945</v>
      </c>
      <c r="B804" s="20" t="s">
        <v>23</v>
      </c>
      <c r="C804" s="20">
        <v>6</v>
      </c>
      <c r="D804" s="20" t="s">
        <v>21</v>
      </c>
      <c r="E804" s="29">
        <v>689.85</v>
      </c>
      <c r="F804" s="29">
        <v>1156.24</v>
      </c>
      <c r="G804" s="30">
        <v>0</v>
      </c>
      <c r="H804" s="20">
        <v>13</v>
      </c>
      <c r="I804" s="20">
        <v>59</v>
      </c>
      <c r="J804" s="34" t="s">
        <v>28</v>
      </c>
      <c r="K804" s="20">
        <v>37</v>
      </c>
      <c r="L804" s="20" t="s">
        <v>19</v>
      </c>
      <c r="M804" s="20">
        <v>12</v>
      </c>
      <c r="N804" s="33" t="s">
        <v>27</v>
      </c>
      <c r="O804" s="34" t="s">
        <v>722</v>
      </c>
      <c r="P804" s="32" t="s">
        <v>30</v>
      </c>
      <c r="Q804" s="35"/>
      <c r="R804" s="12" t="s">
        <v>30</v>
      </c>
      <c r="S804" s="35"/>
      <c r="T804" s="20" t="s">
        <v>708</v>
      </c>
      <c r="U804" s="216">
        <f t="shared" si="17"/>
        <v>2797</v>
      </c>
      <c r="V804" s="20">
        <v>85.1</v>
      </c>
      <c r="W804" s="20">
        <v>2.2999999999999998</v>
      </c>
      <c r="X804" s="29">
        <v>1.35</v>
      </c>
      <c r="Y804" s="20">
        <v>1.94</v>
      </c>
      <c r="Z804" s="87" t="s">
        <v>808</v>
      </c>
      <c r="AA804" s="20" t="s">
        <v>26</v>
      </c>
    </row>
    <row r="805" spans="1:27" s="20" customFormat="1" x14ac:dyDescent="0.25">
      <c r="A805" s="47">
        <v>34732</v>
      </c>
      <c r="B805" s="20" t="s">
        <v>23</v>
      </c>
      <c r="C805" s="20">
        <v>7</v>
      </c>
      <c r="D805" s="20" t="s">
        <v>64</v>
      </c>
      <c r="E805" s="29">
        <v>690.52</v>
      </c>
      <c r="F805" s="29">
        <v>1150.9100000000001</v>
      </c>
      <c r="G805" s="30">
        <v>0</v>
      </c>
      <c r="H805" s="20">
        <v>4</v>
      </c>
      <c r="I805" s="20">
        <v>32</v>
      </c>
      <c r="J805" s="34" t="s">
        <v>28</v>
      </c>
      <c r="K805" s="20">
        <v>34</v>
      </c>
      <c r="L805" s="20" t="s">
        <v>19</v>
      </c>
      <c r="M805" s="20">
        <v>19</v>
      </c>
      <c r="N805" s="33" t="s">
        <v>27</v>
      </c>
      <c r="O805" s="34" t="s">
        <v>722</v>
      </c>
      <c r="P805" s="32">
        <v>2763</v>
      </c>
      <c r="Q805" s="35"/>
      <c r="R805" s="12" t="s">
        <v>66</v>
      </c>
      <c r="S805" s="35"/>
      <c r="T805" s="20" t="s">
        <v>696</v>
      </c>
      <c r="U805" s="216">
        <f t="shared" si="17"/>
        <v>2796</v>
      </c>
      <c r="V805" s="20">
        <v>48.9</v>
      </c>
      <c r="W805" s="20">
        <v>1.44</v>
      </c>
      <c r="X805" s="29">
        <v>0.96</v>
      </c>
      <c r="Y805" s="20">
        <v>2.08</v>
      </c>
      <c r="Z805" s="87" t="s">
        <v>807</v>
      </c>
      <c r="AA805" s="34" t="s">
        <v>966</v>
      </c>
    </row>
    <row r="806" spans="1:27" s="20" customFormat="1" x14ac:dyDescent="0.25">
      <c r="A806" s="47">
        <v>34716</v>
      </c>
      <c r="B806" s="20" t="s">
        <v>23</v>
      </c>
      <c r="C806" s="20">
        <v>7</v>
      </c>
      <c r="D806" s="20" t="s">
        <v>63</v>
      </c>
      <c r="E806" s="29">
        <v>693.28</v>
      </c>
      <c r="F806" s="29">
        <v>1149.73</v>
      </c>
      <c r="G806" s="30">
        <v>0</v>
      </c>
      <c r="H806" s="20">
        <v>4</v>
      </c>
      <c r="I806" s="20">
        <v>66</v>
      </c>
      <c r="J806" s="34" t="s">
        <v>28</v>
      </c>
      <c r="K806" s="20">
        <v>42</v>
      </c>
      <c r="L806" s="43" t="s">
        <v>27</v>
      </c>
      <c r="M806" s="20">
        <v>18</v>
      </c>
      <c r="N806" s="33" t="s">
        <v>27</v>
      </c>
      <c r="O806" s="34" t="s">
        <v>722</v>
      </c>
      <c r="P806" s="32">
        <v>2754</v>
      </c>
      <c r="Q806" s="35"/>
      <c r="R806" s="12" t="s">
        <v>52</v>
      </c>
      <c r="S806" s="35"/>
      <c r="T806" s="20" t="s">
        <v>698</v>
      </c>
      <c r="U806" s="216">
        <f t="shared" si="17"/>
        <v>2795</v>
      </c>
      <c r="V806" s="20">
        <v>47.6</v>
      </c>
      <c r="W806" s="20">
        <v>1.1299999999999999</v>
      </c>
      <c r="X806" s="29">
        <v>0.9</v>
      </c>
      <c r="Y806" s="20">
        <v>1.56</v>
      </c>
      <c r="Z806" s="87" t="s">
        <v>807</v>
      </c>
    </row>
    <row r="807" spans="1:27" s="20" customFormat="1" x14ac:dyDescent="0.25">
      <c r="A807" s="47">
        <v>34816</v>
      </c>
      <c r="B807" s="20" t="s">
        <v>23</v>
      </c>
      <c r="C807" s="20">
        <v>7</v>
      </c>
      <c r="D807" s="20" t="s">
        <v>78</v>
      </c>
      <c r="E807" s="29">
        <v>692.92</v>
      </c>
      <c r="F807" s="29">
        <v>1154.51</v>
      </c>
      <c r="G807" s="30">
        <v>0</v>
      </c>
      <c r="H807" s="20">
        <v>4</v>
      </c>
      <c r="I807" s="20">
        <v>113</v>
      </c>
      <c r="J807" s="34" t="s">
        <v>28</v>
      </c>
      <c r="K807" s="20">
        <v>34</v>
      </c>
      <c r="L807" s="20" t="s">
        <v>19</v>
      </c>
      <c r="M807" s="20">
        <v>21</v>
      </c>
      <c r="N807" s="33" t="s">
        <v>27</v>
      </c>
      <c r="O807" s="34" t="s">
        <v>722</v>
      </c>
      <c r="P807" s="32">
        <v>2754</v>
      </c>
      <c r="Q807" s="35"/>
      <c r="R807" s="12" t="s">
        <v>52</v>
      </c>
      <c r="S807" s="35"/>
      <c r="T807" s="20" t="s">
        <v>703</v>
      </c>
      <c r="U807" s="216">
        <f t="shared" si="17"/>
        <v>2787</v>
      </c>
      <c r="V807" s="20">
        <v>62.5</v>
      </c>
      <c r="W807" s="20">
        <v>1.84</v>
      </c>
      <c r="X807" s="29">
        <v>1.73</v>
      </c>
      <c r="Y807" s="20">
        <v>2.0299999999999998</v>
      </c>
      <c r="Z807" s="87" t="s">
        <v>806</v>
      </c>
    </row>
    <row r="808" spans="1:27" s="20" customFormat="1" x14ac:dyDescent="0.25">
      <c r="A808" s="47">
        <v>34817</v>
      </c>
      <c r="B808" s="20" t="s">
        <v>23</v>
      </c>
      <c r="C808" s="20">
        <v>7</v>
      </c>
      <c r="D808" s="20" t="s">
        <v>78</v>
      </c>
      <c r="E808" s="29">
        <v>692.84</v>
      </c>
      <c r="F808" s="29">
        <v>1154.82</v>
      </c>
      <c r="G808" s="30">
        <v>0</v>
      </c>
      <c r="H808" s="20">
        <v>13</v>
      </c>
      <c r="I808" s="20">
        <v>30</v>
      </c>
      <c r="J808" s="34" t="s">
        <v>28</v>
      </c>
      <c r="K808" s="20">
        <v>34</v>
      </c>
      <c r="L808" s="43" t="s">
        <v>27</v>
      </c>
      <c r="M808" s="20">
        <v>16</v>
      </c>
      <c r="N808" s="33" t="s">
        <v>27</v>
      </c>
      <c r="O808" s="34" t="s">
        <v>722</v>
      </c>
      <c r="P808" s="32">
        <v>2754</v>
      </c>
      <c r="Q808" s="35"/>
      <c r="R808" s="12" t="s">
        <v>52</v>
      </c>
      <c r="S808" s="35"/>
      <c r="T808" s="20" t="s">
        <v>703</v>
      </c>
      <c r="U808" s="216">
        <f t="shared" si="17"/>
        <v>2787</v>
      </c>
      <c r="V808" s="20">
        <v>45.4</v>
      </c>
      <c r="W808" s="20">
        <v>1.34</v>
      </c>
      <c r="X808" s="29">
        <v>1.21</v>
      </c>
      <c r="Y808" s="20">
        <v>1.37</v>
      </c>
      <c r="Z808" s="87" t="s">
        <v>271</v>
      </c>
      <c r="AA808" s="20" t="s">
        <v>79</v>
      </c>
    </row>
    <row r="809" spans="1:27" s="20" customFormat="1" x14ac:dyDescent="0.25">
      <c r="A809" s="47">
        <v>34697</v>
      </c>
      <c r="B809" s="20" t="s">
        <v>23</v>
      </c>
      <c r="C809" s="20">
        <v>7</v>
      </c>
      <c r="D809" s="20" t="s">
        <v>60</v>
      </c>
      <c r="E809" s="29">
        <v>694.02</v>
      </c>
      <c r="F809" s="29">
        <v>1149.04</v>
      </c>
      <c r="G809" s="30">
        <v>0</v>
      </c>
      <c r="H809" s="20">
        <v>8</v>
      </c>
      <c r="I809" s="20">
        <v>40</v>
      </c>
      <c r="J809" s="34" t="s">
        <v>28</v>
      </c>
      <c r="K809" s="20">
        <v>32</v>
      </c>
      <c r="L809" s="20" t="s">
        <v>19</v>
      </c>
      <c r="M809" s="20">
        <v>14</v>
      </c>
      <c r="N809" s="33" t="s">
        <v>27</v>
      </c>
      <c r="O809" s="34" t="s">
        <v>24</v>
      </c>
      <c r="P809" s="32">
        <v>2755</v>
      </c>
      <c r="Q809" s="35"/>
      <c r="R809" s="12" t="s">
        <v>62</v>
      </c>
      <c r="S809" s="35"/>
      <c r="T809" s="20" t="s">
        <v>698</v>
      </c>
      <c r="U809" s="216">
        <f t="shared" si="17"/>
        <v>2786</v>
      </c>
      <c r="V809" s="20">
        <v>33.4</v>
      </c>
      <c r="W809" s="20">
        <v>1.04</v>
      </c>
      <c r="X809" s="29">
        <v>1</v>
      </c>
      <c r="Y809" s="20">
        <v>0.89</v>
      </c>
      <c r="Z809" s="87" t="s">
        <v>806</v>
      </c>
      <c r="AA809" s="20" t="s">
        <v>47</v>
      </c>
    </row>
    <row r="810" spans="1:27" s="20" customFormat="1" x14ac:dyDescent="0.25">
      <c r="A810" s="47">
        <v>34937</v>
      </c>
      <c r="B810" s="20" t="s">
        <v>23</v>
      </c>
      <c r="C810" s="20">
        <v>7</v>
      </c>
      <c r="D810" s="20" t="s">
        <v>92</v>
      </c>
      <c r="E810" s="29">
        <v>691.4</v>
      </c>
      <c r="F810" s="29">
        <v>1158.7</v>
      </c>
      <c r="G810" s="30">
        <v>0</v>
      </c>
      <c r="H810" s="20">
        <v>8</v>
      </c>
      <c r="I810" s="20">
        <v>95</v>
      </c>
      <c r="J810" s="34" t="s">
        <v>28</v>
      </c>
      <c r="K810" s="20">
        <v>33</v>
      </c>
      <c r="L810" s="20" t="s">
        <v>19</v>
      </c>
      <c r="M810" s="20">
        <v>13</v>
      </c>
      <c r="N810" s="33" t="s">
        <v>27</v>
      </c>
      <c r="O810" s="34" t="s">
        <v>722</v>
      </c>
      <c r="P810" s="32">
        <v>2754</v>
      </c>
      <c r="Q810" s="35"/>
      <c r="R810" s="12" t="s">
        <v>52</v>
      </c>
      <c r="S810" s="35"/>
      <c r="T810" s="20" t="s">
        <v>704</v>
      </c>
      <c r="U810" s="216">
        <f t="shared" si="17"/>
        <v>2786</v>
      </c>
      <c r="V810" s="20">
        <v>49.1</v>
      </c>
      <c r="W810" s="20">
        <v>1.49</v>
      </c>
      <c r="X810" s="29">
        <v>1.76</v>
      </c>
      <c r="Y810" s="20">
        <v>0.84</v>
      </c>
      <c r="Z810" s="87" t="s">
        <v>806</v>
      </c>
    </row>
    <row r="811" spans="1:27" s="20" customFormat="1" x14ac:dyDescent="0.25">
      <c r="A811" s="47">
        <v>34742</v>
      </c>
      <c r="B811" s="20" t="s">
        <v>23</v>
      </c>
      <c r="C811" s="20">
        <v>7</v>
      </c>
      <c r="D811" s="20" t="s">
        <v>70</v>
      </c>
      <c r="E811" s="29">
        <v>693.01</v>
      </c>
      <c r="F811" s="29">
        <v>1151.5999999999999</v>
      </c>
      <c r="G811" s="30">
        <v>0</v>
      </c>
      <c r="H811" s="20">
        <v>4</v>
      </c>
      <c r="I811" s="20">
        <v>57</v>
      </c>
      <c r="J811" s="34" t="s">
        <v>28</v>
      </c>
      <c r="K811" s="20">
        <v>31</v>
      </c>
      <c r="L811" s="43" t="s">
        <v>27</v>
      </c>
      <c r="M811" s="20">
        <v>13</v>
      </c>
      <c r="N811" s="33" t="s">
        <v>27</v>
      </c>
      <c r="O811" s="34" t="s">
        <v>722</v>
      </c>
      <c r="P811" s="32">
        <v>2754</v>
      </c>
      <c r="Q811" s="35"/>
      <c r="R811" s="12" t="s">
        <v>52</v>
      </c>
      <c r="S811" s="35"/>
      <c r="T811" s="20" t="s">
        <v>698</v>
      </c>
      <c r="U811" s="216">
        <f t="shared" si="17"/>
        <v>2784</v>
      </c>
      <c r="V811" s="20">
        <v>36.799999999999997</v>
      </c>
      <c r="W811" s="20">
        <v>1.19</v>
      </c>
      <c r="X811" s="29">
        <v>1.23</v>
      </c>
      <c r="Y811" s="20">
        <v>1.19</v>
      </c>
      <c r="Z811" s="87" t="s">
        <v>806</v>
      </c>
    </row>
    <row r="812" spans="1:27" s="20" customFormat="1" x14ac:dyDescent="0.25">
      <c r="A812" s="47">
        <v>34815</v>
      </c>
      <c r="B812" s="20" t="s">
        <v>23</v>
      </c>
      <c r="C812" s="20">
        <v>7</v>
      </c>
      <c r="D812" s="20" t="s">
        <v>78</v>
      </c>
      <c r="E812" s="29">
        <v>692.92</v>
      </c>
      <c r="F812" s="29">
        <v>1154.33</v>
      </c>
      <c r="G812" s="30">
        <v>0</v>
      </c>
      <c r="H812" s="20">
        <v>4</v>
      </c>
      <c r="I812" s="20">
        <v>113</v>
      </c>
      <c r="J812" s="34" t="s">
        <v>28</v>
      </c>
      <c r="K812" s="20">
        <v>31</v>
      </c>
      <c r="L812" s="43" t="s">
        <v>27</v>
      </c>
      <c r="M812" s="20">
        <v>10</v>
      </c>
      <c r="N812" s="33" t="s">
        <v>27</v>
      </c>
      <c r="O812" s="34" t="s">
        <v>722</v>
      </c>
      <c r="P812" s="32">
        <v>2754</v>
      </c>
      <c r="Q812" s="35"/>
      <c r="R812" s="12" t="s">
        <v>52</v>
      </c>
      <c r="S812" s="35"/>
      <c r="T812" s="20" t="s">
        <v>703</v>
      </c>
      <c r="U812" s="216">
        <f t="shared" si="17"/>
        <v>2784</v>
      </c>
      <c r="V812" s="20">
        <v>57.5</v>
      </c>
      <c r="W812" s="20">
        <v>1.86</v>
      </c>
      <c r="X812" s="29">
        <v>2.15</v>
      </c>
      <c r="Y812" s="20">
        <v>1.53</v>
      </c>
      <c r="Z812" s="87" t="s">
        <v>271</v>
      </c>
    </row>
    <row r="813" spans="1:27" s="20" customFormat="1" x14ac:dyDescent="0.25">
      <c r="A813" s="47">
        <v>34428</v>
      </c>
      <c r="B813" s="20" t="s">
        <v>23</v>
      </c>
      <c r="C813" s="20">
        <v>6</v>
      </c>
      <c r="D813" s="20" t="s">
        <v>53</v>
      </c>
      <c r="E813" s="29">
        <v>688.72</v>
      </c>
      <c r="F813" s="29">
        <v>1174.95</v>
      </c>
      <c r="G813" s="30">
        <v>0</v>
      </c>
      <c r="H813" s="20">
        <v>4</v>
      </c>
      <c r="I813" s="20">
        <v>113</v>
      </c>
      <c r="J813" s="34" t="s">
        <v>28</v>
      </c>
      <c r="K813" s="20">
        <v>31</v>
      </c>
      <c r="L813" s="43" t="s">
        <v>27</v>
      </c>
      <c r="M813" s="20">
        <v>14</v>
      </c>
      <c r="N813" s="33" t="s">
        <v>27</v>
      </c>
      <c r="O813" s="34" t="s">
        <v>722</v>
      </c>
      <c r="P813" s="32">
        <v>2754</v>
      </c>
      <c r="Q813" s="35"/>
      <c r="R813" s="12" t="s">
        <v>52</v>
      </c>
      <c r="S813" s="35"/>
      <c r="T813" s="55" t="s">
        <v>697</v>
      </c>
      <c r="U813" s="216">
        <f t="shared" si="17"/>
        <v>2784</v>
      </c>
      <c r="V813" s="20">
        <v>60.6</v>
      </c>
      <c r="W813" s="20">
        <v>1.95</v>
      </c>
      <c r="X813" s="29">
        <v>1.81</v>
      </c>
      <c r="Y813" s="20">
        <v>1.56</v>
      </c>
      <c r="Z813" s="87" t="s">
        <v>806</v>
      </c>
    </row>
    <row r="814" spans="1:27" s="20" customFormat="1" x14ac:dyDescent="0.25">
      <c r="A814" s="47">
        <v>34743</v>
      </c>
      <c r="B814" s="20" t="s">
        <v>23</v>
      </c>
      <c r="C814" s="20">
        <v>7</v>
      </c>
      <c r="D814" s="20" t="s">
        <v>68</v>
      </c>
      <c r="E814" s="29">
        <v>692.83</v>
      </c>
      <c r="F814" s="29">
        <v>1151.6500000000001</v>
      </c>
      <c r="G814" s="30">
        <v>0</v>
      </c>
      <c r="H814" s="20">
        <v>8</v>
      </c>
      <c r="I814" s="20">
        <v>50</v>
      </c>
      <c r="J814" s="34" t="s">
        <v>28</v>
      </c>
      <c r="K814" s="20">
        <v>30</v>
      </c>
      <c r="L814" s="20" t="s">
        <v>19</v>
      </c>
      <c r="M814" s="20">
        <v>16</v>
      </c>
      <c r="N814" s="33" t="s">
        <v>27</v>
      </c>
      <c r="O814" s="34" t="s">
        <v>722</v>
      </c>
      <c r="P814" s="32">
        <v>2754</v>
      </c>
      <c r="Q814" s="35"/>
      <c r="R814" s="12" t="s">
        <v>52</v>
      </c>
      <c r="S814" s="35"/>
      <c r="T814" s="20" t="s">
        <v>698</v>
      </c>
      <c r="U814" s="216">
        <f t="shared" si="17"/>
        <v>2783</v>
      </c>
      <c r="V814" s="20">
        <v>36.5</v>
      </c>
      <c r="W814" s="20">
        <v>1.22</v>
      </c>
      <c r="X814" s="29">
        <v>0.93</v>
      </c>
      <c r="Y814" s="20">
        <v>1.1100000000000001</v>
      </c>
      <c r="Z814" s="87" t="s">
        <v>807</v>
      </c>
    </row>
    <row r="815" spans="1:27" s="20" customFormat="1" x14ac:dyDescent="0.25">
      <c r="A815" s="47">
        <v>34784</v>
      </c>
      <c r="B815" s="20" t="s">
        <v>23</v>
      </c>
      <c r="C815" s="20">
        <v>7</v>
      </c>
      <c r="D815" s="20" t="s">
        <v>75</v>
      </c>
      <c r="E815" s="29">
        <v>692.84</v>
      </c>
      <c r="F815" s="29">
        <v>1153.23</v>
      </c>
      <c r="G815" s="30">
        <v>0</v>
      </c>
      <c r="H815" s="20">
        <v>13</v>
      </c>
      <c r="I815" s="20">
        <v>18</v>
      </c>
      <c r="J815" s="34" t="s">
        <v>28</v>
      </c>
      <c r="K815" s="20">
        <v>25</v>
      </c>
      <c r="L815" s="43" t="s">
        <v>27</v>
      </c>
      <c r="M815" s="20">
        <v>16</v>
      </c>
      <c r="N815" s="33" t="s">
        <v>27</v>
      </c>
      <c r="O815" s="34" t="s">
        <v>722</v>
      </c>
      <c r="P815" s="32">
        <v>2754</v>
      </c>
      <c r="Q815" s="35"/>
      <c r="R815" s="12" t="s">
        <v>52</v>
      </c>
      <c r="S815" s="35"/>
      <c r="T815" s="20" t="s">
        <v>698</v>
      </c>
      <c r="U815" s="216">
        <f t="shared" si="17"/>
        <v>2778</v>
      </c>
      <c r="V815" s="20">
        <v>31.4</v>
      </c>
      <c r="W815" s="20">
        <v>1.25</v>
      </c>
      <c r="X815" s="29">
        <v>1.2</v>
      </c>
      <c r="Y815" s="20">
        <v>1.28</v>
      </c>
      <c r="Z815" s="87" t="s">
        <v>806</v>
      </c>
      <c r="AA815" s="20" t="s">
        <v>69</v>
      </c>
    </row>
    <row r="816" spans="1:27" s="20" customFormat="1" x14ac:dyDescent="0.25">
      <c r="A816" s="47">
        <v>34707</v>
      </c>
      <c r="B816" s="20" t="s">
        <v>23</v>
      </c>
      <c r="C816" s="20">
        <v>7</v>
      </c>
      <c r="D816" s="20" t="s">
        <v>63</v>
      </c>
      <c r="E816" s="29">
        <v>693.85</v>
      </c>
      <c r="F816" s="29">
        <v>1149.0899999999999</v>
      </c>
      <c r="G816" s="30">
        <v>0</v>
      </c>
      <c r="H816" s="20">
        <v>8</v>
      </c>
      <c r="I816" s="20">
        <v>38</v>
      </c>
      <c r="J816" s="34" t="s">
        <v>10</v>
      </c>
      <c r="K816" s="20">
        <v>25</v>
      </c>
      <c r="L816" s="20" t="s">
        <v>19</v>
      </c>
      <c r="M816" s="20">
        <v>15</v>
      </c>
      <c r="N816" s="33" t="s">
        <v>27</v>
      </c>
      <c r="O816" s="34" t="s">
        <v>722</v>
      </c>
      <c r="P816" s="32">
        <v>2753</v>
      </c>
      <c r="Q816" s="35"/>
      <c r="R816" s="12" t="s">
        <v>50</v>
      </c>
      <c r="S816" s="35"/>
      <c r="T816" s="20" t="s">
        <v>698</v>
      </c>
      <c r="U816" s="216">
        <f t="shared" si="17"/>
        <v>2777</v>
      </c>
      <c r="V816" s="20">
        <v>31.4</v>
      </c>
      <c r="W816" s="20">
        <v>1.26</v>
      </c>
      <c r="X816" s="29">
        <v>1.23</v>
      </c>
      <c r="Y816" s="20">
        <v>1.19</v>
      </c>
      <c r="Z816" s="87" t="s">
        <v>806</v>
      </c>
      <c r="AA816" s="3"/>
    </row>
    <row r="817" spans="1:236" s="20" customFormat="1" x14ac:dyDescent="0.25">
      <c r="A817" s="47">
        <v>34399</v>
      </c>
      <c r="B817" s="20" t="s">
        <v>23</v>
      </c>
      <c r="C817" s="20">
        <v>6</v>
      </c>
      <c r="D817" s="20" t="s">
        <v>51</v>
      </c>
      <c r="E817" s="29">
        <v>689.13</v>
      </c>
      <c r="F817" s="29">
        <v>1173.8800000000001</v>
      </c>
      <c r="G817" s="30">
        <v>0</v>
      </c>
      <c r="H817" s="20">
        <v>8</v>
      </c>
      <c r="I817" s="20">
        <v>50</v>
      </c>
      <c r="J817" s="34" t="s">
        <v>28</v>
      </c>
      <c r="K817" s="20">
        <v>24</v>
      </c>
      <c r="L817" s="20" t="s">
        <v>19</v>
      </c>
      <c r="M817" s="20">
        <v>11</v>
      </c>
      <c r="N817" s="33" t="s">
        <v>27</v>
      </c>
      <c r="O817" s="34" t="s">
        <v>722</v>
      </c>
      <c r="P817" s="32">
        <v>2754</v>
      </c>
      <c r="Q817" s="35"/>
      <c r="R817" s="12" t="s">
        <v>52</v>
      </c>
      <c r="S817" s="35"/>
      <c r="T817" s="55" t="s">
        <v>697</v>
      </c>
      <c r="U817" s="216">
        <f t="shared" si="17"/>
        <v>2777</v>
      </c>
      <c r="V817" s="20">
        <v>38.6</v>
      </c>
      <c r="W817" s="20">
        <v>1.61</v>
      </c>
      <c r="X817" s="29">
        <v>1.71</v>
      </c>
      <c r="Y817" s="20">
        <v>1.1299999999999999</v>
      </c>
      <c r="Z817" s="87" t="s">
        <v>806</v>
      </c>
      <c r="AA817" s="3"/>
    </row>
    <row r="818" spans="1:236" s="20" customFormat="1" x14ac:dyDescent="0.25">
      <c r="A818" s="47">
        <v>34447</v>
      </c>
      <c r="B818" s="20" t="s">
        <v>23</v>
      </c>
      <c r="C818" s="20">
        <v>6</v>
      </c>
      <c r="D818" s="20" t="s">
        <v>57</v>
      </c>
      <c r="E818" s="29">
        <v>688.76</v>
      </c>
      <c r="F818" s="29">
        <v>1175.6600000000001</v>
      </c>
      <c r="G818" s="30">
        <v>0</v>
      </c>
      <c r="H818" s="20">
        <v>13</v>
      </c>
      <c r="I818" s="20">
        <v>7</v>
      </c>
      <c r="J818" s="34" t="s">
        <v>28</v>
      </c>
      <c r="K818" s="20">
        <v>24</v>
      </c>
      <c r="L818" s="43" t="s">
        <v>27</v>
      </c>
      <c r="M818" s="20">
        <v>12</v>
      </c>
      <c r="N818" s="33" t="s">
        <v>27</v>
      </c>
      <c r="O818" s="34" t="s">
        <v>722</v>
      </c>
      <c r="P818" s="32">
        <v>2754</v>
      </c>
      <c r="Q818" s="35"/>
      <c r="R818" s="12" t="s">
        <v>52</v>
      </c>
      <c r="S818" s="35"/>
      <c r="T818" s="55" t="s">
        <v>697</v>
      </c>
      <c r="U818" s="216">
        <f t="shared" si="17"/>
        <v>2777</v>
      </c>
      <c r="V818" s="20">
        <v>21.8</v>
      </c>
      <c r="W818" s="20">
        <v>0.91</v>
      </c>
      <c r="X818" s="29">
        <v>1.04</v>
      </c>
      <c r="Y818" s="20">
        <v>0.68</v>
      </c>
      <c r="Z818" s="87" t="s">
        <v>812</v>
      </c>
      <c r="AA818" s="20" t="s">
        <v>58</v>
      </c>
    </row>
    <row r="819" spans="1:236" s="20" customFormat="1" x14ac:dyDescent="0.25">
      <c r="A819" s="47">
        <v>34739</v>
      </c>
      <c r="B819" s="20" t="s">
        <v>23</v>
      </c>
      <c r="C819" s="20">
        <v>7</v>
      </c>
      <c r="D819" s="20" t="s">
        <v>68</v>
      </c>
      <c r="E819" s="29">
        <v>693</v>
      </c>
      <c r="F819" s="29">
        <v>1151.29</v>
      </c>
      <c r="G819" s="30">
        <v>0</v>
      </c>
      <c r="H819" s="20">
        <v>13</v>
      </c>
      <c r="I819" s="20">
        <v>20</v>
      </c>
      <c r="J819" s="34" t="s">
        <v>28</v>
      </c>
      <c r="K819" s="20">
        <v>22</v>
      </c>
      <c r="L819" s="43" t="s">
        <v>27</v>
      </c>
      <c r="M819" s="20">
        <v>13</v>
      </c>
      <c r="N819" s="33" t="s">
        <v>27</v>
      </c>
      <c r="O819" s="34" t="s">
        <v>722</v>
      </c>
      <c r="P819" s="32">
        <v>2754</v>
      </c>
      <c r="Q819" s="35"/>
      <c r="R819" s="12" t="s">
        <v>52</v>
      </c>
      <c r="S819" s="35"/>
      <c r="T819" s="20" t="s">
        <v>698</v>
      </c>
      <c r="U819" s="216">
        <f t="shared" si="17"/>
        <v>2775</v>
      </c>
      <c r="V819" s="20">
        <v>38.1</v>
      </c>
      <c r="W819" s="20">
        <v>1.73</v>
      </c>
      <c r="X819" s="29">
        <v>1.92</v>
      </c>
      <c r="Y819" s="20">
        <v>1.52</v>
      </c>
      <c r="Z819" s="87" t="s">
        <v>806</v>
      </c>
      <c r="AA819" s="20" t="s">
        <v>69</v>
      </c>
    </row>
    <row r="820" spans="1:236" s="20" customFormat="1" x14ac:dyDescent="0.25">
      <c r="A820" s="38"/>
      <c r="B820" s="40"/>
      <c r="C820" s="40"/>
      <c r="D820" s="40"/>
      <c r="E820" s="64"/>
      <c r="F820" s="64"/>
      <c r="G820" s="65"/>
      <c r="H820" s="40"/>
      <c r="I820" s="40"/>
      <c r="J820" s="69"/>
      <c r="K820" s="40"/>
      <c r="L820" s="66"/>
      <c r="M820" s="40"/>
      <c r="N820" s="68"/>
      <c r="O820" s="69"/>
      <c r="P820" s="67"/>
      <c r="Q820" s="39"/>
      <c r="R820" s="135"/>
      <c r="S820" s="39"/>
      <c r="T820" s="40"/>
      <c r="U820" s="46"/>
      <c r="V820" s="40"/>
      <c r="W820" s="40"/>
      <c r="X820" s="64"/>
      <c r="Y820" s="40"/>
      <c r="Z820" s="12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40"/>
      <c r="GF820" s="40"/>
      <c r="GG820" s="40"/>
      <c r="GH820" s="40"/>
      <c r="GI820" s="40"/>
      <c r="GJ820" s="40"/>
      <c r="GK820" s="40"/>
      <c r="GL820" s="40"/>
      <c r="GM820" s="40"/>
      <c r="GN820" s="40"/>
      <c r="GO820" s="40"/>
      <c r="GP820" s="40"/>
      <c r="GQ820" s="40"/>
      <c r="GR820" s="40"/>
      <c r="GS820" s="40"/>
      <c r="GT820" s="40"/>
      <c r="GU820" s="40"/>
      <c r="GV820" s="40"/>
      <c r="GW820" s="40"/>
      <c r="GX820" s="40"/>
      <c r="GY820" s="40"/>
      <c r="GZ820" s="40"/>
      <c r="HA820" s="40"/>
      <c r="HB820" s="40"/>
      <c r="HC820" s="40"/>
      <c r="HD820" s="40"/>
      <c r="HE820" s="40"/>
      <c r="HF820" s="40"/>
      <c r="HG820" s="40"/>
      <c r="HH820" s="40"/>
      <c r="HI820" s="40"/>
      <c r="HJ820" s="40"/>
      <c r="HK820" s="40"/>
      <c r="HL820" s="40"/>
      <c r="HM820" s="40"/>
      <c r="HN820" s="40"/>
      <c r="HO820" s="40"/>
      <c r="HP820" s="40"/>
      <c r="HQ820" s="40"/>
      <c r="HR820" s="40"/>
      <c r="HS820" s="40"/>
      <c r="HT820" s="40"/>
      <c r="HU820" s="40"/>
      <c r="HV820" s="40"/>
      <c r="HW820" s="40"/>
      <c r="HX820" s="40"/>
      <c r="HY820" s="40"/>
      <c r="HZ820" s="40"/>
      <c r="IA820" s="40"/>
      <c r="IB820" s="40"/>
    </row>
    <row r="821" spans="1:236" s="70" customFormat="1" x14ac:dyDescent="0.25">
      <c r="A821" s="14" t="s">
        <v>710</v>
      </c>
      <c r="E821" s="71"/>
      <c r="F821" s="71"/>
      <c r="J821" s="72"/>
      <c r="O821" s="72"/>
      <c r="P821" s="72"/>
      <c r="Q821" s="136"/>
      <c r="R821" s="136"/>
      <c r="S821" s="136"/>
      <c r="U821" s="73"/>
      <c r="X821" s="71"/>
      <c r="Z821" s="121"/>
    </row>
    <row r="822" spans="1:236" s="20" customFormat="1" x14ac:dyDescent="0.25">
      <c r="A822" s="47">
        <v>34903</v>
      </c>
      <c r="B822" s="20" t="s">
        <v>23</v>
      </c>
      <c r="C822" s="20">
        <v>7</v>
      </c>
      <c r="D822" s="20" t="s">
        <v>88</v>
      </c>
      <c r="E822" s="29">
        <v>698.02</v>
      </c>
      <c r="F822" s="29">
        <v>1157.9100000000001</v>
      </c>
      <c r="G822" s="30">
        <v>0</v>
      </c>
      <c r="H822" s="20">
        <v>4</v>
      </c>
      <c r="I822" s="20">
        <v>190</v>
      </c>
      <c r="J822" s="34" t="s">
        <v>28</v>
      </c>
      <c r="K822" s="20">
        <v>84</v>
      </c>
      <c r="L822" s="20" t="s">
        <v>19</v>
      </c>
      <c r="M822" s="20">
        <v>19</v>
      </c>
      <c r="N822" s="33" t="s">
        <v>27</v>
      </c>
      <c r="O822" s="34" t="s">
        <v>722</v>
      </c>
      <c r="P822" s="32">
        <v>2754</v>
      </c>
      <c r="Q822" s="35"/>
      <c r="R822" s="12" t="s">
        <v>52</v>
      </c>
      <c r="S822" s="35"/>
      <c r="T822" s="20" t="s">
        <v>693</v>
      </c>
      <c r="U822" s="216">
        <f t="shared" ref="U822:U848" si="18">P822+K822-1</f>
        <v>2837</v>
      </c>
      <c r="V822" s="20">
        <v>114.3</v>
      </c>
      <c r="W822" s="20">
        <v>1.36</v>
      </c>
      <c r="X822" s="29">
        <v>0.76</v>
      </c>
      <c r="Y822" s="20">
        <v>0.89</v>
      </c>
      <c r="Z822" s="87" t="s">
        <v>807</v>
      </c>
      <c r="AA822" s="2"/>
    </row>
    <row r="823" spans="1:236" s="20" customFormat="1" x14ac:dyDescent="0.25">
      <c r="A823" s="47">
        <v>34884</v>
      </c>
      <c r="B823" s="20" t="s">
        <v>23</v>
      </c>
      <c r="C823" s="20">
        <v>7</v>
      </c>
      <c r="D823" s="20" t="s">
        <v>86</v>
      </c>
      <c r="E823" s="29">
        <v>696.71</v>
      </c>
      <c r="F823" s="29">
        <v>1156.07</v>
      </c>
      <c r="G823" s="30" t="s">
        <v>87</v>
      </c>
      <c r="H823" s="20">
        <v>4</v>
      </c>
      <c r="I823" s="20">
        <v>226</v>
      </c>
      <c r="J823" s="34" t="s">
        <v>28</v>
      </c>
      <c r="K823" s="20">
        <v>74</v>
      </c>
      <c r="L823" s="43" t="s">
        <v>27</v>
      </c>
      <c r="M823" s="20">
        <v>18</v>
      </c>
      <c r="N823" s="33" t="s">
        <v>27</v>
      </c>
      <c r="O823" s="34" t="s">
        <v>722</v>
      </c>
      <c r="P823" s="32">
        <v>2757</v>
      </c>
      <c r="Q823" s="35"/>
      <c r="R823" s="12" t="s">
        <v>74</v>
      </c>
      <c r="S823" s="35"/>
      <c r="T823" s="20" t="s">
        <v>693</v>
      </c>
      <c r="U823" s="216">
        <f t="shared" si="18"/>
        <v>2830</v>
      </c>
      <c r="V823" s="20">
        <v>123</v>
      </c>
      <c r="W823" s="20">
        <v>1.66</v>
      </c>
      <c r="X823" s="29">
        <v>1.04</v>
      </c>
      <c r="Y823" s="20">
        <v>1.24</v>
      </c>
      <c r="Z823" s="87" t="s">
        <v>806</v>
      </c>
      <c r="AA823" s="2"/>
    </row>
    <row r="824" spans="1:236" s="20" customFormat="1" x14ac:dyDescent="0.25">
      <c r="A824" s="47">
        <v>34782</v>
      </c>
      <c r="B824" s="20" t="s">
        <v>23</v>
      </c>
      <c r="C824" s="20">
        <v>7</v>
      </c>
      <c r="D824" s="20" t="s">
        <v>73</v>
      </c>
      <c r="E824" s="29">
        <v>696.99</v>
      </c>
      <c r="F824" s="29">
        <v>1153.3800000000001</v>
      </c>
      <c r="G824" s="30">
        <v>0</v>
      </c>
      <c r="H824" s="20">
        <v>4</v>
      </c>
      <c r="I824" s="20">
        <v>208</v>
      </c>
      <c r="J824" s="34" t="s">
        <v>28</v>
      </c>
      <c r="K824" s="20">
        <v>68</v>
      </c>
      <c r="L824" s="43" t="s">
        <v>27</v>
      </c>
      <c r="M824" s="20">
        <v>21</v>
      </c>
      <c r="N824" s="33" t="s">
        <v>27</v>
      </c>
      <c r="O824" s="34" t="s">
        <v>722</v>
      </c>
      <c r="P824" s="32">
        <v>2757</v>
      </c>
      <c r="Q824" s="35"/>
      <c r="R824" s="12" t="s">
        <v>74</v>
      </c>
      <c r="S824" s="35"/>
      <c r="T824" s="20" t="s">
        <v>693</v>
      </c>
      <c r="U824" s="216">
        <f t="shared" si="18"/>
        <v>2824</v>
      </c>
      <c r="V824" s="20">
        <v>111</v>
      </c>
      <c r="W824" s="20">
        <v>1.63</v>
      </c>
      <c r="X824" s="29">
        <v>0.96</v>
      </c>
      <c r="Y824" s="20">
        <v>1.1499999999999999</v>
      </c>
      <c r="Z824" s="87" t="s">
        <v>807</v>
      </c>
      <c r="AA824" s="2"/>
    </row>
    <row r="825" spans="1:236" s="20" customFormat="1" x14ac:dyDescent="0.25">
      <c r="A825" s="47">
        <v>34789</v>
      </c>
      <c r="B825" s="20" t="s">
        <v>23</v>
      </c>
      <c r="C825" s="20">
        <v>7</v>
      </c>
      <c r="D825" s="20" t="s">
        <v>76</v>
      </c>
      <c r="E825" s="29">
        <v>694.41</v>
      </c>
      <c r="F825" s="29">
        <v>1153.21</v>
      </c>
      <c r="G825" s="30">
        <v>0</v>
      </c>
      <c r="H825" s="20">
        <v>4</v>
      </c>
      <c r="I825" s="20">
        <v>66</v>
      </c>
      <c r="J825" s="34" t="s">
        <v>28</v>
      </c>
      <c r="K825" s="20">
        <v>66</v>
      </c>
      <c r="L825" s="20" t="s">
        <v>19</v>
      </c>
      <c r="M825" s="20">
        <v>19</v>
      </c>
      <c r="N825" s="33" t="s">
        <v>27</v>
      </c>
      <c r="O825" s="34" t="s">
        <v>722</v>
      </c>
      <c r="P825" s="32">
        <v>2757</v>
      </c>
      <c r="Q825" s="35"/>
      <c r="R825" s="12" t="s">
        <v>74</v>
      </c>
      <c r="S825" s="35"/>
      <c r="T825" s="20" t="s">
        <v>693</v>
      </c>
      <c r="U825" s="216">
        <f t="shared" si="18"/>
        <v>2822</v>
      </c>
      <c r="V825" s="20">
        <v>67.2</v>
      </c>
      <c r="W825" s="20">
        <v>1.02</v>
      </c>
      <c r="X825" s="29">
        <v>0.54</v>
      </c>
      <c r="Y825" s="20">
        <v>1.01</v>
      </c>
      <c r="Z825" s="87" t="s">
        <v>807</v>
      </c>
      <c r="AA825" s="2"/>
    </row>
    <row r="826" spans="1:236" s="20" customFormat="1" x14ac:dyDescent="0.25">
      <c r="A826" s="47">
        <v>34932</v>
      </c>
      <c r="B826" s="20" t="s">
        <v>23</v>
      </c>
      <c r="C826" s="20">
        <v>7</v>
      </c>
      <c r="D826" s="20" t="s">
        <v>90</v>
      </c>
      <c r="E826" s="29">
        <v>696.32</v>
      </c>
      <c r="F826" s="29">
        <v>1158.25</v>
      </c>
      <c r="G826" s="30">
        <v>0</v>
      </c>
      <c r="H826" s="20">
        <v>4</v>
      </c>
      <c r="I826" s="20">
        <v>157</v>
      </c>
      <c r="J826" s="34" t="s">
        <v>28</v>
      </c>
      <c r="K826" s="20">
        <v>49</v>
      </c>
      <c r="L826" s="20" t="s">
        <v>19</v>
      </c>
      <c r="M826" s="20">
        <v>13</v>
      </c>
      <c r="N826" s="33" t="s">
        <v>27</v>
      </c>
      <c r="O826" s="34" t="s">
        <v>722</v>
      </c>
      <c r="P826" s="32">
        <v>2762</v>
      </c>
      <c r="Q826" s="35"/>
      <c r="R826" s="12" t="s">
        <v>91</v>
      </c>
      <c r="S826" s="35"/>
      <c r="T826" s="20" t="s">
        <v>693</v>
      </c>
      <c r="U826" s="216">
        <f t="shared" si="18"/>
        <v>2810</v>
      </c>
      <c r="V826" s="20">
        <v>103.9</v>
      </c>
      <c r="W826" s="20">
        <v>2.12</v>
      </c>
      <c r="X826" s="29">
        <v>1.73</v>
      </c>
      <c r="Y826" s="20">
        <v>2</v>
      </c>
      <c r="Z826" s="87" t="s">
        <v>808</v>
      </c>
      <c r="AA826" s="2"/>
    </row>
    <row r="827" spans="1:236" s="20" customFormat="1" x14ac:dyDescent="0.25">
      <c r="A827" s="47">
        <v>34735</v>
      </c>
      <c r="B827" s="20" t="s">
        <v>23</v>
      </c>
      <c r="C827" s="20">
        <v>7</v>
      </c>
      <c r="D827" s="20" t="s">
        <v>67</v>
      </c>
      <c r="E827" s="29">
        <v>694.52</v>
      </c>
      <c r="F827" s="29">
        <v>1151.29</v>
      </c>
      <c r="G827" s="30">
        <v>0</v>
      </c>
      <c r="H827" s="20">
        <v>4</v>
      </c>
      <c r="I827" s="20">
        <v>127</v>
      </c>
      <c r="J827" s="34" t="s">
        <v>28</v>
      </c>
      <c r="K827" s="20">
        <v>44</v>
      </c>
      <c r="L827" s="20" t="s">
        <v>19</v>
      </c>
      <c r="M827" s="20">
        <v>12</v>
      </c>
      <c r="N827" s="33" t="s">
        <v>27</v>
      </c>
      <c r="O827" s="34" t="s">
        <v>722</v>
      </c>
      <c r="P827" s="32">
        <v>2754</v>
      </c>
      <c r="Q827" s="35"/>
      <c r="R827" s="12" t="s">
        <v>52</v>
      </c>
      <c r="S827" s="35"/>
      <c r="T827" s="20" t="s">
        <v>693</v>
      </c>
      <c r="U827" s="216">
        <f t="shared" si="18"/>
        <v>2797</v>
      </c>
      <c r="V827" s="20">
        <v>82.2</v>
      </c>
      <c r="W827" s="20">
        <v>1.87</v>
      </c>
      <c r="X827" s="29">
        <v>1.49</v>
      </c>
      <c r="Y827" s="20">
        <v>1.61</v>
      </c>
      <c r="Z827" s="87" t="s">
        <v>806</v>
      </c>
      <c r="AA827" s="2"/>
    </row>
    <row r="828" spans="1:236" s="20" customFormat="1" x14ac:dyDescent="0.25">
      <c r="A828" s="47">
        <v>34700</v>
      </c>
      <c r="B828" s="20" t="s">
        <v>23</v>
      </c>
      <c r="C828" s="20">
        <v>7</v>
      </c>
      <c r="D828" s="20" t="s">
        <v>60</v>
      </c>
      <c r="E828" s="29">
        <v>694.41</v>
      </c>
      <c r="F828" s="29">
        <v>1149.58</v>
      </c>
      <c r="G828" s="30">
        <v>0</v>
      </c>
      <c r="H828" s="20">
        <v>4</v>
      </c>
      <c r="I828" s="20">
        <v>127</v>
      </c>
      <c r="J828" s="34" t="s">
        <v>10</v>
      </c>
      <c r="K828" s="20">
        <v>39</v>
      </c>
      <c r="L828" s="20" t="s">
        <v>19</v>
      </c>
      <c r="M828" s="20">
        <v>9</v>
      </c>
      <c r="N828" s="33" t="s">
        <v>27</v>
      </c>
      <c r="O828" s="34" t="s">
        <v>722</v>
      </c>
      <c r="P828" s="32">
        <v>2753</v>
      </c>
      <c r="Q828" s="35"/>
      <c r="R828" s="12" t="s">
        <v>50</v>
      </c>
      <c r="S828" s="35"/>
      <c r="T828" s="20" t="s">
        <v>693</v>
      </c>
      <c r="U828" s="216">
        <f t="shared" si="18"/>
        <v>2791</v>
      </c>
      <c r="V828" s="20">
        <v>65.400000000000006</v>
      </c>
      <c r="W828" s="20">
        <v>1.68</v>
      </c>
      <c r="X828" s="29">
        <v>2.58</v>
      </c>
      <c r="Y828" s="20">
        <v>1.82</v>
      </c>
      <c r="Z828" s="87" t="s">
        <v>271</v>
      </c>
      <c r="AA828" s="2"/>
    </row>
    <row r="829" spans="1:236" s="20" customFormat="1" x14ac:dyDescent="0.25">
      <c r="A829" s="47">
        <v>34902</v>
      </c>
      <c r="B829" s="20" t="s">
        <v>23</v>
      </c>
      <c r="C829" s="20">
        <v>7</v>
      </c>
      <c r="D829" s="20" t="s">
        <v>88</v>
      </c>
      <c r="E829" s="29">
        <v>697.66</v>
      </c>
      <c r="F829" s="29">
        <v>1157.55</v>
      </c>
      <c r="G829" s="30">
        <v>0</v>
      </c>
      <c r="H829" s="20">
        <v>8</v>
      </c>
      <c r="I829" s="20">
        <v>86</v>
      </c>
      <c r="J829" s="34" t="s">
        <v>28</v>
      </c>
      <c r="K829" s="20">
        <v>30</v>
      </c>
      <c r="L829" s="20" t="s">
        <v>19</v>
      </c>
      <c r="M829" s="20">
        <v>11</v>
      </c>
      <c r="N829" s="33" t="s">
        <v>27</v>
      </c>
      <c r="O829" s="34" t="s">
        <v>722</v>
      </c>
      <c r="P829" s="32">
        <v>2754</v>
      </c>
      <c r="Q829" s="35"/>
      <c r="R829" s="12" t="s">
        <v>52</v>
      </c>
      <c r="S829" s="35"/>
      <c r="T829" s="20" t="s">
        <v>693</v>
      </c>
      <c r="U829" s="216">
        <f t="shared" si="18"/>
        <v>2783</v>
      </c>
      <c r="V829" s="20">
        <v>54.9</v>
      </c>
      <c r="W829" s="20">
        <v>1.83</v>
      </c>
      <c r="X829" s="29">
        <v>1.8</v>
      </c>
      <c r="Y829" s="20">
        <v>1.2</v>
      </c>
      <c r="Z829" s="87" t="s">
        <v>806</v>
      </c>
      <c r="AA829" s="2"/>
    </row>
    <row r="830" spans="1:236" s="20" customFormat="1" x14ac:dyDescent="0.25">
      <c r="A830" s="47">
        <v>34955</v>
      </c>
      <c r="B830" s="20" t="s">
        <v>23</v>
      </c>
      <c r="C830" s="20">
        <v>7</v>
      </c>
      <c r="D830" s="20" t="s">
        <v>93</v>
      </c>
      <c r="E830" s="29">
        <v>693.6</v>
      </c>
      <c r="F830" s="29">
        <v>1158.52</v>
      </c>
      <c r="G830" s="30">
        <v>0</v>
      </c>
      <c r="H830" s="20">
        <v>4</v>
      </c>
      <c r="I830" s="20">
        <v>47</v>
      </c>
      <c r="J830" s="34" t="s">
        <v>10</v>
      </c>
      <c r="K830" s="20">
        <v>26</v>
      </c>
      <c r="L830" s="20" t="s">
        <v>19</v>
      </c>
      <c r="M830" s="20">
        <v>10</v>
      </c>
      <c r="N830" s="33" t="s">
        <v>27</v>
      </c>
      <c r="O830" s="34" t="s">
        <v>722</v>
      </c>
      <c r="P830" s="32">
        <v>2752</v>
      </c>
      <c r="Q830" s="35"/>
      <c r="R830" s="12" t="s">
        <v>56</v>
      </c>
      <c r="S830" s="35"/>
      <c r="T830" s="20" t="s">
        <v>693</v>
      </c>
      <c r="U830" s="216">
        <f t="shared" si="18"/>
        <v>2777</v>
      </c>
      <c r="V830" s="20">
        <v>59.2</v>
      </c>
      <c r="W830" s="20">
        <v>2.2799999999999998</v>
      </c>
      <c r="X830" s="29">
        <v>1.73</v>
      </c>
      <c r="Y830" s="20">
        <v>2.21</v>
      </c>
      <c r="Z830" s="87" t="s">
        <v>808</v>
      </c>
      <c r="AA830" s="34" t="s">
        <v>84</v>
      </c>
    </row>
    <row r="831" spans="1:236" s="20" customFormat="1" x14ac:dyDescent="0.25">
      <c r="A831" s="47">
        <v>34878</v>
      </c>
      <c r="B831" s="20" t="s">
        <v>23</v>
      </c>
      <c r="C831" s="20">
        <v>7</v>
      </c>
      <c r="D831" s="20" t="s">
        <v>82</v>
      </c>
      <c r="E831" s="29">
        <v>694.12</v>
      </c>
      <c r="F831" s="29">
        <v>1156.1400000000001</v>
      </c>
      <c r="G831" s="30">
        <v>0</v>
      </c>
      <c r="H831" s="20">
        <v>8</v>
      </c>
      <c r="I831" s="20">
        <v>113</v>
      </c>
      <c r="J831" s="34" t="s">
        <v>10</v>
      </c>
      <c r="K831" s="20">
        <v>23</v>
      </c>
      <c r="L831" s="20" t="s">
        <v>19</v>
      </c>
      <c r="M831" s="20">
        <v>9</v>
      </c>
      <c r="N831" s="33" t="s">
        <v>27</v>
      </c>
      <c r="O831" s="34" t="s">
        <v>722</v>
      </c>
      <c r="P831" s="32">
        <v>2752</v>
      </c>
      <c r="Q831" s="35"/>
      <c r="R831" s="12" t="s">
        <v>56</v>
      </c>
      <c r="S831" s="35"/>
      <c r="T831" s="20" t="s">
        <v>693</v>
      </c>
      <c r="U831" s="216">
        <f t="shared" si="18"/>
        <v>2774</v>
      </c>
      <c r="V831" s="20">
        <v>54</v>
      </c>
      <c r="W831" s="20">
        <v>2.35</v>
      </c>
      <c r="X831" s="29">
        <v>2.37</v>
      </c>
      <c r="Y831" s="20">
        <v>2.0499999999999998</v>
      </c>
      <c r="Z831" s="87" t="s">
        <v>809</v>
      </c>
      <c r="AA831" s="34" t="s">
        <v>967</v>
      </c>
    </row>
    <row r="832" spans="1:236" s="20" customFormat="1" x14ac:dyDescent="0.25">
      <c r="A832" s="47">
        <v>35000</v>
      </c>
      <c r="B832" s="20" t="s">
        <v>23</v>
      </c>
      <c r="C832" s="20">
        <v>7</v>
      </c>
      <c r="D832" s="20" t="s">
        <v>94</v>
      </c>
      <c r="E832" s="29">
        <v>697.8</v>
      </c>
      <c r="F832" s="29">
        <v>1160.07</v>
      </c>
      <c r="G832" s="30">
        <v>0</v>
      </c>
      <c r="H832" s="20">
        <v>4</v>
      </c>
      <c r="I832" s="20">
        <v>190</v>
      </c>
      <c r="J832" s="34" t="s">
        <v>28</v>
      </c>
      <c r="K832" s="20">
        <v>84</v>
      </c>
      <c r="L832" s="20" t="s">
        <v>19</v>
      </c>
      <c r="M832" s="20">
        <v>20</v>
      </c>
      <c r="N832" s="33" t="s">
        <v>27</v>
      </c>
      <c r="O832" s="34" t="s">
        <v>722</v>
      </c>
      <c r="P832" s="32">
        <v>2754</v>
      </c>
      <c r="Q832" s="35"/>
      <c r="R832" s="12" t="s">
        <v>52</v>
      </c>
      <c r="S832" s="35"/>
      <c r="T832" s="20" t="s">
        <v>702</v>
      </c>
      <c r="U832" s="216">
        <f t="shared" si="18"/>
        <v>2837</v>
      </c>
      <c r="V832" s="20">
        <v>107.6</v>
      </c>
      <c r="W832" s="20">
        <v>1.28</v>
      </c>
      <c r="X832" s="29">
        <v>0.64</v>
      </c>
      <c r="Y832" s="20">
        <v>0.65</v>
      </c>
      <c r="Z832" s="87" t="s">
        <v>807</v>
      </c>
      <c r="AA832" s="2"/>
    </row>
    <row r="833" spans="1:27" s="20" customFormat="1" x14ac:dyDescent="0.25">
      <c r="A833" s="47">
        <v>35052</v>
      </c>
      <c r="B833" s="20" t="s">
        <v>23</v>
      </c>
      <c r="C833" s="20">
        <v>7</v>
      </c>
      <c r="D833" s="20" t="s">
        <v>101</v>
      </c>
      <c r="E833" s="29">
        <v>695.11</v>
      </c>
      <c r="F833" s="29">
        <v>1161.98</v>
      </c>
      <c r="G833" s="30">
        <v>0</v>
      </c>
      <c r="H833" s="20">
        <v>13</v>
      </c>
      <c r="I833" s="20">
        <v>76</v>
      </c>
      <c r="J833" s="34" t="s">
        <v>28</v>
      </c>
      <c r="K833" s="20">
        <v>36</v>
      </c>
      <c r="L833" s="43" t="s">
        <v>27</v>
      </c>
      <c r="M833" s="20">
        <v>16</v>
      </c>
      <c r="N833" s="33" t="s">
        <v>27</v>
      </c>
      <c r="O833" s="34" t="s">
        <v>798</v>
      </c>
      <c r="P833" s="32">
        <v>2761</v>
      </c>
      <c r="Q833" s="35"/>
      <c r="R833" s="12" t="s">
        <v>30</v>
      </c>
      <c r="S833" s="35" t="s">
        <v>102</v>
      </c>
      <c r="T833" s="20" t="s">
        <v>694</v>
      </c>
      <c r="U833" s="216">
        <f t="shared" si="18"/>
        <v>2796</v>
      </c>
      <c r="V833" s="20">
        <v>59.9</v>
      </c>
      <c r="W833" s="20">
        <v>1.66</v>
      </c>
      <c r="X833" s="29">
        <v>1.55</v>
      </c>
      <c r="Y833" s="20">
        <v>1.81</v>
      </c>
      <c r="Z833" s="87" t="s">
        <v>806</v>
      </c>
      <c r="AA833" s="20" t="s">
        <v>26</v>
      </c>
    </row>
    <row r="834" spans="1:27" s="20" customFormat="1" x14ac:dyDescent="0.25">
      <c r="A834" s="47">
        <v>35022</v>
      </c>
      <c r="B834" s="20" t="s">
        <v>23</v>
      </c>
      <c r="C834" s="20">
        <v>7</v>
      </c>
      <c r="D834" s="20" t="s">
        <v>96</v>
      </c>
      <c r="E834" s="29">
        <v>695.23</v>
      </c>
      <c r="F834" s="29">
        <v>1160.8499999999999</v>
      </c>
      <c r="G834" s="30">
        <v>0</v>
      </c>
      <c r="H834" s="20">
        <v>13</v>
      </c>
      <c r="I834" s="20">
        <v>100</v>
      </c>
      <c r="J834" s="34" t="s">
        <v>28</v>
      </c>
      <c r="K834" s="20">
        <v>74</v>
      </c>
      <c r="L834" s="20" t="s">
        <v>19</v>
      </c>
      <c r="M834" s="20">
        <v>8</v>
      </c>
      <c r="N834" s="34" t="s">
        <v>97</v>
      </c>
      <c r="O834" s="33" t="s">
        <v>27</v>
      </c>
      <c r="P834" s="32">
        <v>2764</v>
      </c>
      <c r="Q834" s="35"/>
      <c r="R834" s="12" t="s">
        <v>30</v>
      </c>
      <c r="S834" s="35" t="s">
        <v>52</v>
      </c>
      <c r="T834" s="20" t="s">
        <v>694</v>
      </c>
      <c r="U834" s="216">
        <f t="shared" si="18"/>
        <v>2837</v>
      </c>
      <c r="V834" s="20">
        <v>112.8</v>
      </c>
      <c r="W834" s="20">
        <v>1.52</v>
      </c>
      <c r="X834" s="29">
        <v>2.1800000000000002</v>
      </c>
      <c r="Y834" s="20">
        <v>1.82</v>
      </c>
      <c r="Z834" s="87" t="s">
        <v>271</v>
      </c>
      <c r="AA834" s="20" t="s">
        <v>26</v>
      </c>
    </row>
    <row r="835" spans="1:27" s="20" customFormat="1" x14ac:dyDescent="0.25">
      <c r="A835" s="47">
        <v>35094</v>
      </c>
      <c r="B835" s="20" t="s">
        <v>23</v>
      </c>
      <c r="C835" s="20">
        <v>7</v>
      </c>
      <c r="D835" s="20" t="s">
        <v>107</v>
      </c>
      <c r="E835" s="29">
        <v>695.93</v>
      </c>
      <c r="F835" s="29">
        <v>1163.04</v>
      </c>
      <c r="G835" s="30">
        <v>0</v>
      </c>
      <c r="H835" s="20">
        <v>4</v>
      </c>
      <c r="I835" s="20">
        <v>127</v>
      </c>
      <c r="J835" s="34" t="s">
        <v>28</v>
      </c>
      <c r="K835" s="20">
        <v>77</v>
      </c>
      <c r="L835" s="20" t="s">
        <v>19</v>
      </c>
      <c r="M835" s="20">
        <v>17</v>
      </c>
      <c r="N835" s="33" t="s">
        <v>27</v>
      </c>
      <c r="O835" s="34" t="s">
        <v>722</v>
      </c>
      <c r="P835" s="32">
        <v>2756</v>
      </c>
      <c r="Q835" s="35"/>
      <c r="R835" s="12" t="s">
        <v>44</v>
      </c>
      <c r="S835" s="35"/>
      <c r="T835" s="20" t="s">
        <v>694</v>
      </c>
      <c r="U835" s="216">
        <f t="shared" si="18"/>
        <v>2832</v>
      </c>
      <c r="V835" s="20">
        <v>81.7</v>
      </c>
      <c r="W835" s="20">
        <v>1.06</v>
      </c>
      <c r="X835" s="29">
        <v>0.83</v>
      </c>
      <c r="Y835" s="20">
        <v>1.02</v>
      </c>
      <c r="Z835" s="87" t="s">
        <v>807</v>
      </c>
      <c r="AA835" s="2"/>
    </row>
    <row r="836" spans="1:27" s="20" customFormat="1" x14ac:dyDescent="0.25">
      <c r="A836" s="47">
        <v>35099</v>
      </c>
      <c r="B836" s="20" t="s">
        <v>23</v>
      </c>
      <c r="C836" s="20">
        <v>7</v>
      </c>
      <c r="D836" s="20" t="s">
        <v>109</v>
      </c>
      <c r="E836" s="29">
        <v>697.24</v>
      </c>
      <c r="F836" s="29">
        <v>1163.7</v>
      </c>
      <c r="G836" s="30">
        <v>0</v>
      </c>
      <c r="H836" s="20">
        <v>4</v>
      </c>
      <c r="I836" s="20">
        <v>226</v>
      </c>
      <c r="J836" s="34" t="s">
        <v>28</v>
      </c>
      <c r="K836" s="20">
        <v>74</v>
      </c>
      <c r="L836" s="43" t="s">
        <v>27</v>
      </c>
      <c r="M836" s="20">
        <v>18</v>
      </c>
      <c r="N836" s="33" t="s">
        <v>27</v>
      </c>
      <c r="O836" s="34" t="s">
        <v>722</v>
      </c>
      <c r="P836" s="32">
        <v>2756</v>
      </c>
      <c r="Q836" s="35"/>
      <c r="R836" s="12" t="s">
        <v>44</v>
      </c>
      <c r="S836" s="35"/>
      <c r="T836" s="20" t="s">
        <v>694</v>
      </c>
      <c r="U836" s="216">
        <f t="shared" si="18"/>
        <v>2829</v>
      </c>
      <c r="V836" s="20">
        <v>117.5</v>
      </c>
      <c r="W836" s="20">
        <v>1.59</v>
      </c>
      <c r="X836" s="29">
        <v>0.85</v>
      </c>
      <c r="Y836" s="20">
        <v>1</v>
      </c>
      <c r="Z836" s="87" t="s">
        <v>807</v>
      </c>
      <c r="AA836" s="2"/>
    </row>
    <row r="837" spans="1:27" s="20" customFormat="1" x14ac:dyDescent="0.25">
      <c r="A837" s="47">
        <v>35093</v>
      </c>
      <c r="B837" s="20" t="s">
        <v>23</v>
      </c>
      <c r="C837" s="20">
        <v>7</v>
      </c>
      <c r="D837" s="20" t="s">
        <v>105</v>
      </c>
      <c r="E837" s="29">
        <v>695.45</v>
      </c>
      <c r="F837" s="29">
        <v>1162.96</v>
      </c>
      <c r="G837" s="30">
        <v>0</v>
      </c>
      <c r="H837" s="20">
        <v>4</v>
      </c>
      <c r="I837" s="20">
        <v>113</v>
      </c>
      <c r="J837" s="34" t="s">
        <v>28</v>
      </c>
      <c r="K837" s="20">
        <v>75</v>
      </c>
      <c r="L837" s="20" t="s">
        <v>19</v>
      </c>
      <c r="M837" s="20">
        <v>15</v>
      </c>
      <c r="N837" s="33" t="s">
        <v>27</v>
      </c>
      <c r="O837" s="34" t="s">
        <v>24</v>
      </c>
      <c r="P837" s="32">
        <v>2753</v>
      </c>
      <c r="Q837" s="35"/>
      <c r="R837" s="12" t="s">
        <v>50</v>
      </c>
      <c r="S837" s="35"/>
      <c r="T837" s="20" t="s">
        <v>694</v>
      </c>
      <c r="U837" s="216">
        <f t="shared" si="18"/>
        <v>2827</v>
      </c>
      <c r="V837" s="20">
        <v>85.2</v>
      </c>
      <c r="W837" s="20">
        <v>1.1399999999999999</v>
      </c>
      <c r="X837" s="29">
        <v>0.91</v>
      </c>
      <c r="Y837" s="20">
        <v>0.67</v>
      </c>
      <c r="Z837" s="87" t="s">
        <v>807</v>
      </c>
      <c r="AA837" s="2"/>
    </row>
    <row r="838" spans="1:27" s="20" customFormat="1" x14ac:dyDescent="0.25">
      <c r="A838" s="47">
        <v>35098</v>
      </c>
      <c r="B838" s="20" t="s">
        <v>23</v>
      </c>
      <c r="C838" s="20">
        <v>7</v>
      </c>
      <c r="D838" s="20" t="s">
        <v>108</v>
      </c>
      <c r="E838" s="29">
        <v>696.89</v>
      </c>
      <c r="F838" s="29">
        <v>1163.49</v>
      </c>
      <c r="G838" s="30">
        <v>0</v>
      </c>
      <c r="H838" s="20">
        <v>4</v>
      </c>
      <c r="I838" s="20">
        <v>157</v>
      </c>
      <c r="J838" s="34" t="s">
        <v>28</v>
      </c>
      <c r="K838" s="20">
        <v>72</v>
      </c>
      <c r="L838" s="20" t="s">
        <v>19</v>
      </c>
      <c r="M838" s="20">
        <v>13</v>
      </c>
      <c r="N838" s="33" t="s">
        <v>27</v>
      </c>
      <c r="O838" s="34" t="s">
        <v>722</v>
      </c>
      <c r="P838" s="32">
        <v>2756</v>
      </c>
      <c r="Q838" s="35"/>
      <c r="R838" s="12" t="s">
        <v>44</v>
      </c>
      <c r="S838" s="35"/>
      <c r="T838" s="20" t="s">
        <v>694</v>
      </c>
      <c r="U838" s="216">
        <f t="shared" si="18"/>
        <v>2827</v>
      </c>
      <c r="V838" s="20">
        <v>100.1</v>
      </c>
      <c r="W838" s="20">
        <v>1.39</v>
      </c>
      <c r="X838" s="29">
        <v>0.83</v>
      </c>
      <c r="Y838" s="20">
        <v>0.76</v>
      </c>
      <c r="Z838" s="87" t="s">
        <v>807</v>
      </c>
      <c r="AA838" s="2"/>
    </row>
    <row r="839" spans="1:27" s="20" customFormat="1" x14ac:dyDescent="0.25">
      <c r="A839" s="47">
        <v>35180</v>
      </c>
      <c r="B839" s="20" t="s">
        <v>23</v>
      </c>
      <c r="C839" s="20">
        <v>7</v>
      </c>
      <c r="D839" s="20" t="s">
        <v>111</v>
      </c>
      <c r="E839" s="29">
        <v>694.04</v>
      </c>
      <c r="F839" s="29">
        <v>1167.69</v>
      </c>
      <c r="G839" s="30">
        <v>0</v>
      </c>
      <c r="H839" s="20">
        <v>2</v>
      </c>
      <c r="I839" s="20">
        <v>226</v>
      </c>
      <c r="J839" s="34" t="s">
        <v>28</v>
      </c>
      <c r="K839" s="20">
        <v>69</v>
      </c>
      <c r="L839" s="20" t="s">
        <v>19</v>
      </c>
      <c r="M839" s="20">
        <v>21</v>
      </c>
      <c r="N839" s="33" t="s">
        <v>27</v>
      </c>
      <c r="O839" s="34" t="s">
        <v>722</v>
      </c>
      <c r="P839" s="32">
        <v>2759</v>
      </c>
      <c r="Q839" s="35"/>
      <c r="R839" s="12" t="s">
        <v>112</v>
      </c>
      <c r="S839" s="35" t="s">
        <v>695</v>
      </c>
      <c r="T839" s="20" t="s">
        <v>694</v>
      </c>
      <c r="U839" s="216">
        <f t="shared" si="18"/>
        <v>2827</v>
      </c>
      <c r="V839" s="20">
        <v>116.2</v>
      </c>
      <c r="W839" s="20">
        <v>1.68</v>
      </c>
      <c r="X839" s="29">
        <v>1.1000000000000001</v>
      </c>
      <c r="Y839" s="20">
        <v>1.41</v>
      </c>
      <c r="Z839" s="87" t="s">
        <v>806</v>
      </c>
      <c r="AA839" s="20" t="s">
        <v>47</v>
      </c>
    </row>
    <row r="840" spans="1:27" s="20" customFormat="1" x14ac:dyDescent="0.25">
      <c r="A840" s="47">
        <v>35122</v>
      </c>
      <c r="B840" s="20" t="s">
        <v>23</v>
      </c>
      <c r="C840" s="20">
        <v>7</v>
      </c>
      <c r="D840" s="20" t="s">
        <v>107</v>
      </c>
      <c r="E840" s="29">
        <v>695.22</v>
      </c>
      <c r="F840" s="29">
        <v>1163.6600000000001</v>
      </c>
      <c r="G840" s="30">
        <v>0</v>
      </c>
      <c r="H840" s="20">
        <v>4</v>
      </c>
      <c r="I840" s="20">
        <v>226</v>
      </c>
      <c r="J840" s="34" t="s">
        <v>28</v>
      </c>
      <c r="K840" s="20">
        <v>73</v>
      </c>
      <c r="L840" s="20" t="s">
        <v>19</v>
      </c>
      <c r="M840" s="20">
        <v>13</v>
      </c>
      <c r="N840" s="33" t="s">
        <v>27</v>
      </c>
      <c r="O840" s="34" t="s">
        <v>722</v>
      </c>
      <c r="P840" s="32">
        <v>2754</v>
      </c>
      <c r="Q840" s="35"/>
      <c r="R840" s="12" t="s">
        <v>52</v>
      </c>
      <c r="S840" s="35"/>
      <c r="T840" s="20" t="s">
        <v>694</v>
      </c>
      <c r="U840" s="216">
        <f t="shared" si="18"/>
        <v>2826</v>
      </c>
      <c r="V840" s="20">
        <v>105.1</v>
      </c>
      <c r="W840" s="20">
        <v>1.44</v>
      </c>
      <c r="X840" s="29">
        <v>1.43</v>
      </c>
      <c r="Y840" s="20">
        <v>1.5</v>
      </c>
      <c r="Z840" s="87" t="s">
        <v>806</v>
      </c>
    </row>
    <row r="841" spans="1:27" s="20" customFormat="1" x14ac:dyDescent="0.25">
      <c r="A841" s="47">
        <v>35032</v>
      </c>
      <c r="B841" s="20" t="s">
        <v>23</v>
      </c>
      <c r="C841" s="20">
        <v>7</v>
      </c>
      <c r="D841" s="20" t="s">
        <v>99</v>
      </c>
      <c r="E841" s="29">
        <v>697.85</v>
      </c>
      <c r="F841" s="29">
        <v>1161.18</v>
      </c>
      <c r="G841" s="30">
        <v>0</v>
      </c>
      <c r="H841" s="20">
        <v>8</v>
      </c>
      <c r="I841" s="20">
        <v>227</v>
      </c>
      <c r="J841" s="34" t="s">
        <v>28</v>
      </c>
      <c r="K841" s="20">
        <v>72</v>
      </c>
      <c r="L841" s="20" t="s">
        <v>19</v>
      </c>
      <c r="M841" s="20">
        <v>19</v>
      </c>
      <c r="N841" s="33" t="s">
        <v>27</v>
      </c>
      <c r="O841" s="34" t="s">
        <v>722</v>
      </c>
      <c r="P841" s="32">
        <v>2754</v>
      </c>
      <c r="Q841" s="35"/>
      <c r="R841" s="12" t="s">
        <v>52</v>
      </c>
      <c r="S841" s="35"/>
      <c r="T841" s="20" t="s">
        <v>694</v>
      </c>
      <c r="U841" s="216">
        <f t="shared" si="18"/>
        <v>2825</v>
      </c>
      <c r="V841" s="20">
        <v>83.8</v>
      </c>
      <c r="W841" s="20">
        <v>1.1599999999999999</v>
      </c>
      <c r="X841" s="29">
        <v>1.01</v>
      </c>
      <c r="Y841" s="20">
        <v>0.98</v>
      </c>
      <c r="Z841" s="87" t="s">
        <v>806</v>
      </c>
    </row>
    <row r="842" spans="1:27" s="20" customFormat="1" x14ac:dyDescent="0.25">
      <c r="A842" s="47">
        <v>35153</v>
      </c>
      <c r="B842" s="20" t="s">
        <v>23</v>
      </c>
      <c r="C842" s="20">
        <v>7</v>
      </c>
      <c r="D842" s="20" t="s">
        <v>110</v>
      </c>
      <c r="E842" s="29">
        <v>693.71</v>
      </c>
      <c r="F842" s="29">
        <v>1165.81</v>
      </c>
      <c r="G842" s="30">
        <v>0</v>
      </c>
      <c r="H842" s="20">
        <v>4</v>
      </c>
      <c r="I842" s="20">
        <v>141</v>
      </c>
      <c r="J842" s="34" t="s">
        <v>28</v>
      </c>
      <c r="K842" s="20">
        <v>71</v>
      </c>
      <c r="L842" s="20" t="s">
        <v>19</v>
      </c>
      <c r="M842" s="20">
        <v>23</v>
      </c>
      <c r="N842" s="33" t="s">
        <v>27</v>
      </c>
      <c r="O842" s="34" t="s">
        <v>722</v>
      </c>
      <c r="P842" s="32">
        <v>2754</v>
      </c>
      <c r="Q842" s="35"/>
      <c r="R842" s="12" t="s">
        <v>52</v>
      </c>
      <c r="S842" s="35"/>
      <c r="T842" s="20" t="s">
        <v>694</v>
      </c>
      <c r="U842" s="216">
        <f t="shared" si="18"/>
        <v>2824</v>
      </c>
      <c r="V842" s="20">
        <v>97.8</v>
      </c>
      <c r="W842" s="20">
        <v>1.38</v>
      </c>
      <c r="X842" s="29">
        <v>0.97</v>
      </c>
      <c r="Y842" s="20">
        <v>1.28</v>
      </c>
      <c r="Z842" s="87" t="s">
        <v>807</v>
      </c>
    </row>
    <row r="843" spans="1:27" s="20" customFormat="1" x14ac:dyDescent="0.25">
      <c r="A843" s="47">
        <v>35076</v>
      </c>
      <c r="B843" s="20" t="s">
        <v>23</v>
      </c>
      <c r="C843" s="20">
        <v>7</v>
      </c>
      <c r="D843" s="20" t="s">
        <v>104</v>
      </c>
      <c r="E843" s="29">
        <v>696.53</v>
      </c>
      <c r="F843" s="29">
        <v>1162.1600000000001</v>
      </c>
      <c r="G843" s="30">
        <v>0</v>
      </c>
      <c r="H843" s="20">
        <v>8</v>
      </c>
      <c r="I843" s="20">
        <v>38</v>
      </c>
      <c r="J843" s="34" t="s">
        <v>28</v>
      </c>
      <c r="K843" s="20">
        <v>35</v>
      </c>
      <c r="L843" s="20" t="s">
        <v>19</v>
      </c>
      <c r="M843" s="20">
        <v>22</v>
      </c>
      <c r="N843" s="33" t="s">
        <v>27</v>
      </c>
      <c r="O843" s="34" t="s">
        <v>798</v>
      </c>
      <c r="P843" s="32">
        <v>2761</v>
      </c>
      <c r="Q843" s="35"/>
      <c r="R843" s="12" t="s">
        <v>30</v>
      </c>
      <c r="S843" s="35" t="s">
        <v>102</v>
      </c>
      <c r="T843" s="20" t="s">
        <v>694</v>
      </c>
      <c r="U843" s="216">
        <f t="shared" si="18"/>
        <v>2795</v>
      </c>
      <c r="V843" s="20">
        <v>30.4</v>
      </c>
      <c r="W843" s="20">
        <v>0.87</v>
      </c>
      <c r="X843" s="29">
        <v>0.62</v>
      </c>
      <c r="Y843" s="20">
        <v>1.28</v>
      </c>
      <c r="Z843" s="114" t="s">
        <v>805</v>
      </c>
    </row>
    <row r="844" spans="1:27" s="20" customFormat="1" x14ac:dyDescent="0.25">
      <c r="A844" s="47">
        <v>35091</v>
      </c>
      <c r="B844" s="20" t="s">
        <v>23</v>
      </c>
      <c r="C844" s="20">
        <v>7</v>
      </c>
      <c r="D844" s="20" t="s">
        <v>105</v>
      </c>
      <c r="E844" s="29">
        <v>695.12</v>
      </c>
      <c r="F844" s="29">
        <v>1162.51</v>
      </c>
      <c r="G844" s="30">
        <v>0</v>
      </c>
      <c r="H844" s="20">
        <v>4</v>
      </c>
      <c r="I844" s="20">
        <v>56</v>
      </c>
      <c r="J844" s="34" t="s">
        <v>28</v>
      </c>
      <c r="K844" s="20">
        <v>30</v>
      </c>
      <c r="L844" s="43" t="s">
        <v>27</v>
      </c>
      <c r="M844" s="20">
        <v>11</v>
      </c>
      <c r="N844" s="34" t="s">
        <v>106</v>
      </c>
      <c r="O844" s="33" t="s">
        <v>27</v>
      </c>
      <c r="P844" s="32">
        <v>2765</v>
      </c>
      <c r="Q844" s="35"/>
      <c r="R844" s="12" t="s">
        <v>52</v>
      </c>
      <c r="S844" s="35" t="s">
        <v>56</v>
      </c>
      <c r="T844" s="20" t="s">
        <v>694</v>
      </c>
      <c r="U844" s="216">
        <f t="shared" si="18"/>
        <v>2794</v>
      </c>
      <c r="V844" s="20">
        <v>49.1</v>
      </c>
      <c r="W844" s="20">
        <v>1.64</v>
      </c>
      <c r="X844" s="29">
        <v>1.22</v>
      </c>
      <c r="Y844" s="20">
        <v>1.93</v>
      </c>
      <c r="Z844" s="87" t="s">
        <v>806</v>
      </c>
      <c r="AA844" s="20" t="s">
        <v>69</v>
      </c>
    </row>
    <row r="845" spans="1:27" s="20" customFormat="1" x14ac:dyDescent="0.25">
      <c r="A845" s="47">
        <v>35033</v>
      </c>
      <c r="B845" s="20" t="s">
        <v>23</v>
      </c>
      <c r="C845" s="20">
        <v>7</v>
      </c>
      <c r="D845" s="20" t="s">
        <v>99</v>
      </c>
      <c r="E845" s="29">
        <v>697.22</v>
      </c>
      <c r="F845" s="29">
        <v>1161.74</v>
      </c>
      <c r="G845" s="30">
        <v>0</v>
      </c>
      <c r="H845" s="20">
        <v>4</v>
      </c>
      <c r="I845" s="20">
        <v>88</v>
      </c>
      <c r="J845" s="34" t="s">
        <v>28</v>
      </c>
      <c r="K845" s="20">
        <v>31</v>
      </c>
      <c r="L845" s="43" t="s">
        <v>27</v>
      </c>
      <c r="M845" s="20">
        <v>10</v>
      </c>
      <c r="N845" s="33" t="s">
        <v>27</v>
      </c>
      <c r="O845" s="34" t="s">
        <v>24</v>
      </c>
      <c r="P845" s="32">
        <v>2761</v>
      </c>
      <c r="Q845" s="35"/>
      <c r="R845" s="12" t="s">
        <v>30</v>
      </c>
      <c r="S845" s="35"/>
      <c r="T845" s="20" t="s">
        <v>694</v>
      </c>
      <c r="U845" s="216">
        <f t="shared" si="18"/>
        <v>2791</v>
      </c>
      <c r="V845" s="20">
        <v>50.2</v>
      </c>
      <c r="W845" s="20">
        <v>1.62</v>
      </c>
      <c r="X845" s="29">
        <v>1.01</v>
      </c>
      <c r="Y845" s="20">
        <v>1.63</v>
      </c>
      <c r="Z845" s="87" t="s">
        <v>806</v>
      </c>
    </row>
    <row r="846" spans="1:27" s="20" customFormat="1" x14ac:dyDescent="0.25">
      <c r="A846" s="47">
        <v>35051</v>
      </c>
      <c r="B846" s="20" t="s">
        <v>23</v>
      </c>
      <c r="C846" s="20">
        <v>7</v>
      </c>
      <c r="D846" s="20" t="s">
        <v>101</v>
      </c>
      <c r="E846" s="29">
        <v>695.15</v>
      </c>
      <c r="F846" s="29">
        <v>1161.67</v>
      </c>
      <c r="G846" s="30">
        <v>0</v>
      </c>
      <c r="H846" s="20">
        <v>4</v>
      </c>
      <c r="I846" s="20">
        <v>54</v>
      </c>
      <c r="J846" s="34" t="s">
        <v>10</v>
      </c>
      <c r="K846" s="20">
        <v>27</v>
      </c>
      <c r="L846" s="43" t="s">
        <v>27</v>
      </c>
      <c r="M846" s="20">
        <v>16</v>
      </c>
      <c r="N846" s="33" t="s">
        <v>27</v>
      </c>
      <c r="O846" s="34" t="s">
        <v>798</v>
      </c>
      <c r="P846" s="32">
        <v>2761</v>
      </c>
      <c r="Q846" s="35"/>
      <c r="R846" s="12" t="s">
        <v>30</v>
      </c>
      <c r="S846" s="35" t="s">
        <v>102</v>
      </c>
      <c r="T846" s="20" t="s">
        <v>694</v>
      </c>
      <c r="U846" s="216">
        <f t="shared" si="18"/>
        <v>2787</v>
      </c>
      <c r="V846" s="20">
        <v>49.3</v>
      </c>
      <c r="W846" s="20">
        <v>1.83</v>
      </c>
      <c r="X846" s="29">
        <v>1.23</v>
      </c>
      <c r="Y846" s="20">
        <v>2.64</v>
      </c>
      <c r="Z846" s="87" t="s">
        <v>806</v>
      </c>
      <c r="AA846" s="20" t="s">
        <v>69</v>
      </c>
    </row>
    <row r="847" spans="1:27" s="20" customFormat="1" x14ac:dyDescent="0.25">
      <c r="A847" s="47">
        <v>35088</v>
      </c>
      <c r="B847" s="20" t="s">
        <v>23</v>
      </c>
      <c r="C847" s="20">
        <v>7</v>
      </c>
      <c r="D847" s="20" t="s">
        <v>105</v>
      </c>
      <c r="E847" s="29">
        <v>695.37</v>
      </c>
      <c r="F847" s="29">
        <v>1162.18</v>
      </c>
      <c r="G847" s="30">
        <v>0</v>
      </c>
      <c r="H847" s="20">
        <v>4</v>
      </c>
      <c r="I847" s="20">
        <v>31</v>
      </c>
      <c r="J847" s="34" t="s">
        <v>10</v>
      </c>
      <c r="K847" s="20">
        <v>25</v>
      </c>
      <c r="L847" s="43" t="s">
        <v>27</v>
      </c>
      <c r="M847" s="20">
        <v>13</v>
      </c>
      <c r="N847" s="33" t="s">
        <v>27</v>
      </c>
      <c r="O847" s="34" t="s">
        <v>722</v>
      </c>
      <c r="P847" s="32">
        <v>2761</v>
      </c>
      <c r="Q847" s="35"/>
      <c r="R847" s="12" t="s">
        <v>30</v>
      </c>
      <c r="S847" s="35"/>
      <c r="T847" s="20" t="s">
        <v>694</v>
      </c>
      <c r="U847" s="216">
        <f t="shared" si="18"/>
        <v>2785</v>
      </c>
      <c r="V847" s="20">
        <v>39</v>
      </c>
      <c r="W847" s="20">
        <v>1.56</v>
      </c>
      <c r="X847" s="29">
        <v>1.1599999999999999</v>
      </c>
      <c r="Y847" s="20">
        <v>1.97</v>
      </c>
      <c r="Z847" s="87" t="s">
        <v>806</v>
      </c>
      <c r="AA847" s="20" t="s">
        <v>69</v>
      </c>
    </row>
    <row r="848" spans="1:27" s="20" customFormat="1" x14ac:dyDescent="0.25">
      <c r="A848" s="47">
        <v>4955</v>
      </c>
      <c r="B848" s="20" t="s">
        <v>23</v>
      </c>
      <c r="C848" s="20">
        <v>6</v>
      </c>
      <c r="D848" s="20" t="s">
        <v>31</v>
      </c>
      <c r="E848" s="29">
        <v>681.01</v>
      </c>
      <c r="F848" s="29">
        <v>1157.1300000000001</v>
      </c>
      <c r="G848" s="30">
        <v>0</v>
      </c>
      <c r="H848" s="20">
        <v>4</v>
      </c>
      <c r="I848" s="20">
        <v>77</v>
      </c>
      <c r="J848" s="34" t="s">
        <v>28</v>
      </c>
      <c r="K848" s="20">
        <v>43</v>
      </c>
      <c r="L848" s="20" t="s">
        <v>19</v>
      </c>
      <c r="M848" s="20">
        <v>12</v>
      </c>
      <c r="N848" s="33" t="s">
        <v>27</v>
      </c>
      <c r="O848" s="34" t="s">
        <v>722</v>
      </c>
      <c r="P848" s="32">
        <v>2746</v>
      </c>
      <c r="Q848" s="35"/>
      <c r="R848" s="12" t="s">
        <v>33</v>
      </c>
      <c r="S848" s="35"/>
      <c r="T848" s="20" t="s">
        <v>705</v>
      </c>
      <c r="U848" s="216">
        <f t="shared" si="18"/>
        <v>2788</v>
      </c>
      <c r="V848" s="20">
        <v>64.400000000000006</v>
      </c>
      <c r="W848" s="20">
        <v>1.5</v>
      </c>
      <c r="X848" s="29">
        <v>1.46</v>
      </c>
      <c r="Y848" s="20">
        <v>1.52</v>
      </c>
      <c r="Z848" s="87" t="s">
        <v>806</v>
      </c>
      <c r="AA848" s="2"/>
    </row>
    <row r="850" spans="1:34" x14ac:dyDescent="0.25">
      <c r="A850" s="13" t="s">
        <v>625</v>
      </c>
    </row>
    <row r="851" spans="1:34" s="40" customFormat="1" x14ac:dyDescent="0.25">
      <c r="A851" s="38">
        <v>34594</v>
      </c>
      <c r="B851" s="40" t="s">
        <v>226</v>
      </c>
      <c r="C851" s="40">
        <v>7</v>
      </c>
      <c r="D851" s="40" t="s">
        <v>162</v>
      </c>
      <c r="G851" s="65">
        <v>50</v>
      </c>
      <c r="H851" s="40">
        <v>13</v>
      </c>
      <c r="I851" s="40">
        <v>72</v>
      </c>
      <c r="J851" s="40" t="s">
        <v>28</v>
      </c>
      <c r="K851" s="40">
        <v>112</v>
      </c>
      <c r="L851" s="40" t="s">
        <v>22</v>
      </c>
      <c r="M851" s="40">
        <v>0</v>
      </c>
      <c r="N851" s="69" t="s">
        <v>725</v>
      </c>
      <c r="P851" s="40">
        <v>2764</v>
      </c>
      <c r="Q851" s="410"/>
      <c r="R851" s="497"/>
      <c r="S851" s="410"/>
      <c r="T851" s="40" t="s">
        <v>26</v>
      </c>
      <c r="U851" s="530">
        <f t="shared" ref="U851:U852" si="19">P851+K851-1</f>
        <v>2875</v>
      </c>
      <c r="X851" s="64"/>
      <c r="Z851" s="120"/>
    </row>
    <row r="852" spans="1:34" s="40" customFormat="1" x14ac:dyDescent="0.25">
      <c r="A852" s="38">
        <v>34917</v>
      </c>
      <c r="B852" s="40" t="s">
        <v>226</v>
      </c>
      <c r="C852" s="40">
        <v>7</v>
      </c>
      <c r="D852" s="40" t="s">
        <v>88</v>
      </c>
      <c r="E852" s="65"/>
      <c r="G852" s="66" t="s">
        <v>745</v>
      </c>
      <c r="H852" s="40">
        <v>1</v>
      </c>
      <c r="I852" s="40">
        <v>32</v>
      </c>
      <c r="J852" s="40" t="s">
        <v>28</v>
      </c>
      <c r="K852" s="40">
        <v>69</v>
      </c>
      <c r="L852" s="40" t="s">
        <v>19</v>
      </c>
      <c r="M852" s="40">
        <v>20</v>
      </c>
      <c r="N852" s="68" t="s">
        <v>27</v>
      </c>
      <c r="O852" s="40" t="s">
        <v>722</v>
      </c>
      <c r="P852" s="40">
        <v>2756</v>
      </c>
      <c r="Q852" s="410"/>
      <c r="R852" s="135" t="s">
        <v>43</v>
      </c>
      <c r="S852" s="410"/>
      <c r="T852" s="40" t="s">
        <v>413</v>
      </c>
      <c r="U852" s="530">
        <f t="shared" si="19"/>
        <v>2824</v>
      </c>
      <c r="X852" s="64"/>
      <c r="Z852" s="120"/>
    </row>
    <row r="853" spans="1:34" s="40" customFormat="1" x14ac:dyDescent="0.25">
      <c r="A853" s="38">
        <v>34790</v>
      </c>
      <c r="B853" s="40" t="s">
        <v>226</v>
      </c>
      <c r="C853" s="40">
        <v>7</v>
      </c>
      <c r="D853" s="40" t="s">
        <v>450</v>
      </c>
      <c r="G853" s="65">
        <v>50</v>
      </c>
      <c r="H853" s="40">
        <v>8</v>
      </c>
      <c r="I853" s="40">
        <v>86</v>
      </c>
      <c r="K853" s="40">
        <v>45</v>
      </c>
      <c r="L853" s="40" t="s">
        <v>19</v>
      </c>
      <c r="M853" s="40">
        <v>0</v>
      </c>
      <c r="N853" s="68" t="s">
        <v>27</v>
      </c>
      <c r="O853" s="40" t="s">
        <v>722</v>
      </c>
      <c r="P853" s="65" t="s">
        <v>950</v>
      </c>
      <c r="Q853" s="410"/>
      <c r="R853" s="497" t="s">
        <v>539</v>
      </c>
      <c r="S853" s="410"/>
      <c r="U853" s="530" t="s">
        <v>602</v>
      </c>
      <c r="X853" s="64"/>
      <c r="Z853" s="120"/>
    </row>
    <row r="854" spans="1:34" s="20" customFormat="1" x14ac:dyDescent="0.25">
      <c r="A854" s="47"/>
      <c r="E854" s="29"/>
      <c r="F854" s="29"/>
      <c r="G854" s="30"/>
      <c r="J854" s="33"/>
      <c r="N854" s="33"/>
      <c r="O854" s="34"/>
      <c r="P854" s="32"/>
      <c r="Q854" s="125"/>
      <c r="R854" s="134"/>
      <c r="S854" s="125"/>
      <c r="T854" s="38"/>
      <c r="U854" s="47"/>
      <c r="X854" s="29"/>
      <c r="Z854" s="114"/>
      <c r="AB854" s="5"/>
      <c r="AD854" s="5"/>
      <c r="AE854" s="5"/>
      <c r="AF854" s="5"/>
      <c r="AG854" s="5"/>
    </row>
    <row r="857" spans="1:34" x14ac:dyDescent="0.25">
      <c r="G857" s="62"/>
      <c r="J857" s="76"/>
      <c r="L857" s="63"/>
      <c r="N857" s="75"/>
      <c r="O857" s="76"/>
      <c r="P857" s="74"/>
      <c r="Q857" s="391"/>
      <c r="R857" s="137"/>
      <c r="S857" s="391"/>
      <c r="T857" s="61"/>
      <c r="U857" s="260"/>
      <c r="X857" s="42"/>
      <c r="AB857" s="20"/>
    </row>
    <row r="859" spans="1:34" x14ac:dyDescent="0.25">
      <c r="B859" s="20"/>
      <c r="C859" s="20"/>
      <c r="D859" s="20"/>
      <c r="E859" s="29"/>
      <c r="F859" s="29"/>
      <c r="G859" s="30"/>
      <c r="H859" s="20"/>
      <c r="I859" s="20"/>
      <c r="J859" s="34"/>
      <c r="K859" s="20"/>
      <c r="L859" s="20"/>
      <c r="M859" s="20"/>
      <c r="N859" s="33"/>
      <c r="O859" s="34"/>
      <c r="P859" s="32"/>
      <c r="Q859" s="124"/>
      <c r="R859" s="12"/>
      <c r="S859" s="125"/>
      <c r="T859" s="20"/>
      <c r="U859" s="83"/>
      <c r="V859" s="20"/>
      <c r="W859" s="20"/>
      <c r="X859" s="29"/>
      <c r="Y859" s="20"/>
      <c r="Z859" s="114"/>
      <c r="AB859" s="20"/>
      <c r="AC859" s="20"/>
      <c r="AH859" s="20"/>
    </row>
  </sheetData>
  <pageMargins left="0.7" right="0.7" top="0.78740157499999996" bottom="0.78740157499999996" header="0.3" footer="0.3"/>
  <pageSetup paperSize="9" orientation="portrait" horizontalDpi="4294967293" verticalDpi="0" r:id="rId1"/>
  <ignoredErrors>
    <ignoredError sqref="N629:R630 N628:R628" twoDigitTextYear="1"/>
    <ignoredError sqref="S628" twoDigitTextYear="1" numberStoredAsText="1"/>
    <ignoredError sqref="S629:S630 R826 R6 N740:N741 Q740:Q74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U453"/>
  <sheetViews>
    <sheetView workbookViewId="0">
      <pane ySplit="3" topLeftCell="A4" activePane="bottomLeft" state="frozen"/>
      <selection pane="bottomLeft" activeCell="T13" sqref="T13"/>
    </sheetView>
  </sheetViews>
  <sheetFormatPr baseColWidth="10" defaultColWidth="8.7109375" defaultRowHeight="15.75" x14ac:dyDescent="0.25"/>
  <cols>
    <col min="1" max="1" width="11.5703125" style="61" customWidth="1"/>
    <col min="2" max="5" width="8.7109375" style="5"/>
    <col min="6" max="6" width="12.7109375" style="5" customWidth="1"/>
    <col min="7" max="16384" width="8.7109375" style="5"/>
  </cols>
  <sheetData>
    <row r="1" spans="1:20" s="20" customFormat="1" x14ac:dyDescent="0.25">
      <c r="A1" s="523" t="s">
        <v>983</v>
      </c>
      <c r="E1" s="29"/>
      <c r="F1" s="29"/>
      <c r="G1" s="30"/>
      <c r="O1" s="33"/>
      <c r="P1" s="32"/>
      <c r="Q1" s="32"/>
      <c r="R1" s="32"/>
      <c r="S1" s="32"/>
      <c r="T1" s="47"/>
    </row>
    <row r="2" spans="1:20" s="20" customFormat="1" x14ac:dyDescent="0.25">
      <c r="A2" s="47"/>
    </row>
    <row r="3" spans="1:20" s="432" customFormat="1" x14ac:dyDescent="0.25">
      <c r="A3" s="531" t="s">
        <v>712</v>
      </c>
      <c r="B3" s="517" t="s">
        <v>714</v>
      </c>
      <c r="C3" s="517" t="s">
        <v>713</v>
      </c>
      <c r="D3" s="517" t="s">
        <v>757</v>
      </c>
      <c r="E3" s="524"/>
      <c r="F3" s="524"/>
      <c r="G3" s="525" t="s">
        <v>758</v>
      </c>
      <c r="H3" s="517" t="s">
        <v>715</v>
      </c>
      <c r="I3" s="525" t="s">
        <v>11</v>
      </c>
      <c r="J3" s="517" t="s">
        <v>958</v>
      </c>
      <c r="K3" s="517" t="s">
        <v>759</v>
      </c>
      <c r="L3" s="517"/>
      <c r="M3" s="525" t="s">
        <v>18</v>
      </c>
      <c r="N3" s="517" t="s">
        <v>746</v>
      </c>
      <c r="O3" s="526" t="s">
        <v>157</v>
      </c>
      <c r="P3" s="527" t="s">
        <v>717</v>
      </c>
      <c r="Q3" s="528"/>
      <c r="R3" s="528"/>
      <c r="S3" s="528"/>
      <c r="T3" s="429"/>
    </row>
    <row r="4" spans="1:20" s="20" customFormat="1" x14ac:dyDescent="0.25">
      <c r="A4" s="13" t="s">
        <v>464</v>
      </c>
      <c r="E4" s="29"/>
      <c r="F4" s="29"/>
      <c r="G4" s="30"/>
      <c r="O4" s="33"/>
      <c r="P4" s="32"/>
      <c r="Q4" s="32"/>
      <c r="R4" s="32"/>
      <c r="S4" s="32"/>
      <c r="T4" s="47"/>
    </row>
    <row r="5" spans="1:20" s="20" customFormat="1" x14ac:dyDescent="0.25">
      <c r="A5" s="47">
        <v>34457</v>
      </c>
      <c r="B5" s="20" t="s">
        <v>23</v>
      </c>
      <c r="C5" s="20">
        <v>6</v>
      </c>
      <c r="D5" s="20" t="s">
        <v>465</v>
      </c>
      <c r="E5" s="29">
        <v>685.71</v>
      </c>
      <c r="F5" s="29">
        <v>1176.95</v>
      </c>
      <c r="G5" s="30">
        <v>0</v>
      </c>
      <c r="H5" s="20">
        <v>8</v>
      </c>
      <c r="I5" s="20">
        <v>79</v>
      </c>
      <c r="J5" s="20" t="s">
        <v>466</v>
      </c>
      <c r="M5" s="20">
        <v>31</v>
      </c>
      <c r="N5" s="20" t="s">
        <v>19</v>
      </c>
      <c r="O5" s="34" t="s">
        <v>29</v>
      </c>
      <c r="P5" s="57"/>
      <c r="Q5" s="57"/>
      <c r="R5" s="57"/>
      <c r="S5" s="47"/>
      <c r="T5" s="47"/>
    </row>
    <row r="6" spans="1:20" s="20" customFormat="1" x14ac:dyDescent="0.25">
      <c r="A6" s="47">
        <v>35119</v>
      </c>
      <c r="B6" s="20" t="s">
        <v>23</v>
      </c>
      <c r="C6" s="20">
        <v>7</v>
      </c>
      <c r="D6" s="20" t="s">
        <v>107</v>
      </c>
      <c r="E6" s="29">
        <v>695.53</v>
      </c>
      <c r="F6" s="29">
        <v>1163.29</v>
      </c>
      <c r="G6" s="30">
        <v>0</v>
      </c>
      <c r="H6" s="20">
        <v>8</v>
      </c>
      <c r="I6" s="20">
        <v>63</v>
      </c>
      <c r="J6" s="20" t="s">
        <v>466</v>
      </c>
      <c r="M6" s="20">
        <v>13</v>
      </c>
      <c r="N6" s="20" t="s">
        <v>19</v>
      </c>
      <c r="O6" s="34" t="s">
        <v>29</v>
      </c>
      <c r="P6" s="57"/>
      <c r="Q6" s="57"/>
      <c r="R6" s="57"/>
      <c r="S6" s="47"/>
      <c r="T6" s="47"/>
    </row>
    <row r="7" spans="1:20" s="20" customFormat="1" x14ac:dyDescent="0.25">
      <c r="A7" s="47">
        <v>34523</v>
      </c>
      <c r="B7" s="20" t="s">
        <v>23</v>
      </c>
      <c r="C7" s="20">
        <v>6</v>
      </c>
      <c r="D7" s="20" t="s">
        <v>443</v>
      </c>
      <c r="E7" s="29">
        <v>680.01</v>
      </c>
      <c r="F7" s="29">
        <v>1182.8599999999999</v>
      </c>
      <c r="G7" s="30">
        <v>0</v>
      </c>
      <c r="H7" s="20">
        <v>8</v>
      </c>
      <c r="I7" s="20">
        <v>19</v>
      </c>
      <c r="J7" s="20" t="s">
        <v>466</v>
      </c>
      <c r="M7" s="20">
        <v>38</v>
      </c>
      <c r="N7" s="20" t="s">
        <v>19</v>
      </c>
      <c r="O7" s="34" t="s">
        <v>29</v>
      </c>
      <c r="P7" s="57"/>
      <c r="Q7" s="57"/>
      <c r="R7" s="57"/>
      <c r="S7" s="47"/>
      <c r="T7" s="47"/>
    </row>
    <row r="8" spans="1:20" s="40" customFormat="1" x14ac:dyDescent="0.25">
      <c r="A8" s="38">
        <v>34790</v>
      </c>
      <c r="B8" s="40" t="s">
        <v>226</v>
      </c>
      <c r="C8" s="40">
        <v>7</v>
      </c>
      <c r="D8" s="40" t="s">
        <v>450</v>
      </c>
      <c r="G8" s="65">
        <v>50</v>
      </c>
      <c r="H8" s="40">
        <v>8</v>
      </c>
      <c r="I8" s="40">
        <v>86</v>
      </c>
      <c r="J8" s="40" t="s">
        <v>466</v>
      </c>
      <c r="M8" s="40">
        <v>45</v>
      </c>
      <c r="N8" s="40" t="s">
        <v>19</v>
      </c>
      <c r="O8" s="40" t="s">
        <v>29</v>
      </c>
      <c r="P8" s="40" t="s">
        <v>539</v>
      </c>
    </row>
    <row r="9" spans="1:20" s="40" customFormat="1" x14ac:dyDescent="0.25">
      <c r="A9" s="38">
        <v>34623</v>
      </c>
      <c r="B9" s="40" t="s">
        <v>226</v>
      </c>
      <c r="C9" s="40">
        <v>7</v>
      </c>
      <c r="D9" s="40" t="s">
        <v>153</v>
      </c>
      <c r="E9" s="64" t="s">
        <v>27</v>
      </c>
      <c r="F9" s="64" t="s">
        <v>27</v>
      </c>
      <c r="G9" s="65"/>
      <c r="H9" s="40">
        <v>8</v>
      </c>
      <c r="I9" s="40">
        <v>20</v>
      </c>
      <c r="J9" s="40" t="s">
        <v>466</v>
      </c>
      <c r="M9" s="40">
        <v>25</v>
      </c>
      <c r="N9" s="40" t="s">
        <v>19</v>
      </c>
      <c r="O9" s="69" t="s">
        <v>45</v>
      </c>
      <c r="P9" s="535"/>
      <c r="Q9" s="535"/>
      <c r="R9" s="535"/>
      <c r="S9" s="38"/>
      <c r="T9" s="38"/>
    </row>
    <row r="10" spans="1:20" s="23" customFormat="1" x14ac:dyDescent="0.25">
      <c r="A10" s="41">
        <v>34848</v>
      </c>
      <c r="B10" s="23" t="s">
        <v>226</v>
      </c>
      <c r="C10" s="23">
        <v>7</v>
      </c>
      <c r="D10" s="23" t="s">
        <v>455</v>
      </c>
      <c r="E10" s="36" t="s">
        <v>27</v>
      </c>
      <c r="F10" s="36" t="s">
        <v>27</v>
      </c>
      <c r="G10" s="37">
        <v>50</v>
      </c>
      <c r="H10" s="23">
        <v>13</v>
      </c>
      <c r="I10" s="23">
        <v>18</v>
      </c>
      <c r="J10" s="40" t="s">
        <v>466</v>
      </c>
      <c r="K10" s="23" t="s">
        <v>467</v>
      </c>
      <c r="M10" s="23">
        <v>46</v>
      </c>
      <c r="N10" s="534" t="s">
        <v>27</v>
      </c>
      <c r="O10" s="532" t="s">
        <v>27</v>
      </c>
      <c r="P10" s="533"/>
      <c r="Q10" s="533"/>
      <c r="R10" s="533"/>
      <c r="S10" s="41"/>
      <c r="T10" s="41"/>
    </row>
    <row r="11" spans="1:20" s="23" customFormat="1" x14ac:dyDescent="0.25">
      <c r="A11" s="41">
        <v>34882</v>
      </c>
      <c r="B11" s="23" t="s">
        <v>226</v>
      </c>
      <c r="C11" s="23">
        <v>7</v>
      </c>
      <c r="D11" s="23" t="s">
        <v>355</v>
      </c>
      <c r="E11" s="36" t="s">
        <v>27</v>
      </c>
      <c r="F11" s="36" t="s">
        <v>27</v>
      </c>
      <c r="G11" s="37">
        <v>60</v>
      </c>
      <c r="H11" s="23">
        <v>13</v>
      </c>
      <c r="I11" s="23">
        <v>10</v>
      </c>
      <c r="J11" s="40" t="s">
        <v>466</v>
      </c>
      <c r="M11" s="23">
        <v>25</v>
      </c>
      <c r="N11" s="534" t="s">
        <v>27</v>
      </c>
      <c r="O11" s="532" t="s">
        <v>27</v>
      </c>
      <c r="P11" s="533"/>
      <c r="Q11" s="533"/>
      <c r="R11" s="533"/>
      <c r="S11" s="41"/>
      <c r="T11" s="41"/>
    </row>
    <row r="12" spans="1:20" s="23" customFormat="1" x14ac:dyDescent="0.25">
      <c r="A12" s="41">
        <v>35222</v>
      </c>
      <c r="B12" s="23" t="s">
        <v>226</v>
      </c>
      <c r="C12" s="23">
        <v>7</v>
      </c>
      <c r="D12" s="23" t="s">
        <v>469</v>
      </c>
      <c r="E12" s="36" t="s">
        <v>27</v>
      </c>
      <c r="F12" s="36" t="s">
        <v>27</v>
      </c>
      <c r="G12" s="37">
        <v>60</v>
      </c>
      <c r="H12" s="23">
        <v>8</v>
      </c>
      <c r="I12" s="23">
        <v>4</v>
      </c>
      <c r="J12" s="40" t="s">
        <v>466</v>
      </c>
      <c r="M12" s="23">
        <v>31</v>
      </c>
      <c r="N12" s="534" t="s">
        <v>27</v>
      </c>
      <c r="O12" s="536" t="s">
        <v>29</v>
      </c>
      <c r="P12" s="533"/>
      <c r="Q12" s="533"/>
      <c r="R12" s="533"/>
      <c r="S12" s="41"/>
      <c r="T12" s="41"/>
    </row>
    <row r="13" spans="1:20" s="23" customFormat="1" x14ac:dyDescent="0.25">
      <c r="A13" s="41">
        <v>35221</v>
      </c>
      <c r="B13" s="23" t="s">
        <v>226</v>
      </c>
      <c r="C13" s="23">
        <v>7</v>
      </c>
      <c r="D13" s="23" t="s">
        <v>88</v>
      </c>
      <c r="E13" s="36" t="s">
        <v>27</v>
      </c>
      <c r="F13" s="36" t="s">
        <v>27</v>
      </c>
      <c r="G13" s="37">
        <v>60</v>
      </c>
      <c r="H13" s="23">
        <v>13</v>
      </c>
      <c r="I13" s="23">
        <v>1</v>
      </c>
      <c r="J13" s="40" t="s">
        <v>466</v>
      </c>
      <c r="K13" s="23" t="s">
        <v>468</v>
      </c>
      <c r="M13" s="23">
        <v>14</v>
      </c>
      <c r="N13" s="23" t="s">
        <v>19</v>
      </c>
      <c r="O13" s="532" t="s">
        <v>27</v>
      </c>
      <c r="P13" s="533"/>
      <c r="Q13" s="533"/>
      <c r="R13" s="533"/>
      <c r="S13" s="41"/>
      <c r="T13" s="41"/>
    </row>
    <row r="14" spans="1:20" x14ac:dyDescent="0.25">
      <c r="A14" s="78" t="s">
        <v>470</v>
      </c>
      <c r="E14" s="42"/>
      <c r="F14" s="42"/>
      <c r="G14" s="62"/>
      <c r="J14" s="20"/>
      <c r="N14" s="63"/>
      <c r="O14" s="76"/>
      <c r="P14" s="491"/>
      <c r="Q14" s="491"/>
      <c r="R14" s="491"/>
      <c r="S14" s="61"/>
      <c r="T14" s="61"/>
    </row>
    <row r="15" spans="1:20" x14ac:dyDescent="0.25">
      <c r="A15" s="61">
        <v>34404</v>
      </c>
      <c r="B15" s="5" t="s">
        <v>23</v>
      </c>
      <c r="C15" s="5">
        <v>6</v>
      </c>
      <c r="D15" s="5" t="s">
        <v>423</v>
      </c>
      <c r="E15" s="42">
        <v>682.99</v>
      </c>
      <c r="F15" s="42">
        <v>1173.99</v>
      </c>
      <c r="G15" s="62">
        <v>0</v>
      </c>
      <c r="H15" s="5">
        <v>8</v>
      </c>
      <c r="I15" s="5">
        <v>38</v>
      </c>
      <c r="J15" s="20" t="s">
        <v>471</v>
      </c>
      <c r="M15" s="5" t="s">
        <v>472</v>
      </c>
      <c r="P15" s="62"/>
      <c r="Q15" s="62"/>
      <c r="R15" s="62"/>
      <c r="S15" s="61"/>
      <c r="T15" s="61"/>
    </row>
    <row r="16" spans="1:20" x14ac:dyDescent="0.25">
      <c r="A16" s="61">
        <v>34586</v>
      </c>
      <c r="B16" s="5" t="s">
        <v>23</v>
      </c>
      <c r="C16" s="5">
        <v>7</v>
      </c>
      <c r="D16" s="5" t="s">
        <v>243</v>
      </c>
      <c r="E16" s="42">
        <v>694.38</v>
      </c>
      <c r="F16" s="42">
        <v>1139.56</v>
      </c>
      <c r="G16" s="62">
        <v>0</v>
      </c>
      <c r="H16" s="5">
        <v>8</v>
      </c>
      <c r="I16" s="5">
        <v>95</v>
      </c>
      <c r="J16" s="20" t="s">
        <v>471</v>
      </c>
      <c r="M16" s="5" t="s">
        <v>472</v>
      </c>
      <c r="P16" s="62"/>
      <c r="Q16" s="62"/>
      <c r="R16" s="62"/>
      <c r="S16" s="61"/>
      <c r="T16" s="61"/>
    </row>
    <row r="17" spans="1:20" x14ac:dyDescent="0.25">
      <c r="A17" s="61">
        <v>34705</v>
      </c>
      <c r="B17" s="5" t="s">
        <v>23</v>
      </c>
      <c r="C17" s="5">
        <v>7</v>
      </c>
      <c r="D17" s="5" t="s">
        <v>317</v>
      </c>
      <c r="E17" s="42">
        <v>691.19</v>
      </c>
      <c r="F17" s="42">
        <v>1149.1500000000001</v>
      </c>
      <c r="G17" s="62">
        <v>0</v>
      </c>
      <c r="H17" s="5">
        <v>8</v>
      </c>
      <c r="I17" s="5">
        <v>33</v>
      </c>
      <c r="J17" s="20" t="s">
        <v>471</v>
      </c>
      <c r="M17" s="5" t="s">
        <v>472</v>
      </c>
      <c r="P17" s="62"/>
      <c r="Q17" s="62"/>
      <c r="R17" s="62"/>
      <c r="S17" s="61"/>
      <c r="T17" s="61"/>
    </row>
    <row r="18" spans="1:20" x14ac:dyDescent="0.25">
      <c r="A18" s="61">
        <v>35050</v>
      </c>
      <c r="B18" s="5" t="s">
        <v>23</v>
      </c>
      <c r="C18" s="5">
        <v>7</v>
      </c>
      <c r="D18" s="5" t="s">
        <v>101</v>
      </c>
      <c r="E18" s="42">
        <v>695.87</v>
      </c>
      <c r="F18" s="42">
        <v>1161.6500000000001</v>
      </c>
      <c r="G18" s="62">
        <v>0</v>
      </c>
      <c r="H18" s="5">
        <v>8</v>
      </c>
      <c r="I18" s="5">
        <v>38</v>
      </c>
      <c r="J18" s="20" t="s">
        <v>471</v>
      </c>
      <c r="M18" s="5" t="s">
        <v>472</v>
      </c>
      <c r="P18" s="62"/>
      <c r="Q18" s="62"/>
      <c r="R18" s="62"/>
      <c r="S18" s="61"/>
      <c r="T18" s="61"/>
    </row>
    <row r="19" spans="1:20" x14ac:dyDescent="0.25">
      <c r="A19" s="78" t="s">
        <v>540</v>
      </c>
      <c r="E19" s="42"/>
      <c r="F19" s="42"/>
      <c r="G19" s="62"/>
      <c r="J19" s="20"/>
      <c r="P19" s="62"/>
      <c r="Q19" s="62"/>
      <c r="R19" s="62"/>
      <c r="S19" s="61"/>
      <c r="T19" s="61"/>
    </row>
    <row r="20" spans="1:20" x14ac:dyDescent="0.25">
      <c r="A20" s="61">
        <v>4954</v>
      </c>
      <c r="B20" s="5" t="s">
        <v>23</v>
      </c>
      <c r="C20" s="5">
        <v>6</v>
      </c>
      <c r="D20" s="5" t="s">
        <v>196</v>
      </c>
      <c r="E20" s="42">
        <v>683.88</v>
      </c>
      <c r="F20" s="42">
        <v>1156.9000000000001</v>
      </c>
      <c r="G20" s="62">
        <v>0</v>
      </c>
      <c r="H20" s="5">
        <v>8</v>
      </c>
      <c r="I20" s="5">
        <v>22</v>
      </c>
      <c r="J20" s="20" t="s">
        <v>473</v>
      </c>
      <c r="M20" s="5" t="s">
        <v>472</v>
      </c>
      <c r="P20" s="62"/>
      <c r="Q20" s="62"/>
      <c r="R20" s="62"/>
      <c r="S20" s="61"/>
      <c r="T20" s="61"/>
    </row>
    <row r="21" spans="1:20" x14ac:dyDescent="0.25">
      <c r="A21" s="61">
        <v>4995</v>
      </c>
      <c r="B21" s="5" t="s">
        <v>23</v>
      </c>
      <c r="C21" s="5">
        <v>6</v>
      </c>
      <c r="D21" s="5" t="s">
        <v>469</v>
      </c>
      <c r="E21" s="42">
        <v>687.14</v>
      </c>
      <c r="F21" s="42">
        <v>1159.67</v>
      </c>
      <c r="G21" s="62">
        <v>0</v>
      </c>
      <c r="H21" s="5">
        <v>8</v>
      </c>
      <c r="I21" s="5">
        <v>56</v>
      </c>
      <c r="J21" s="20" t="s">
        <v>473</v>
      </c>
      <c r="M21" s="5" t="s">
        <v>472</v>
      </c>
      <c r="P21" s="62"/>
      <c r="Q21" s="62"/>
      <c r="R21" s="62"/>
      <c r="S21" s="61"/>
      <c r="T21" s="61"/>
    </row>
    <row r="22" spans="1:20" x14ac:dyDescent="0.25">
      <c r="A22" s="61">
        <v>15814</v>
      </c>
      <c r="B22" s="5" t="s">
        <v>23</v>
      </c>
      <c r="C22" s="5">
        <v>6</v>
      </c>
      <c r="D22" s="5" t="s">
        <v>94</v>
      </c>
      <c r="E22" s="42">
        <v>687.25</v>
      </c>
      <c r="F22" s="42">
        <v>1160.1400000000001</v>
      </c>
      <c r="G22" s="62">
        <v>0</v>
      </c>
      <c r="H22" s="5">
        <v>8</v>
      </c>
      <c r="I22" s="5">
        <v>95</v>
      </c>
      <c r="J22" s="20" t="s">
        <v>473</v>
      </c>
      <c r="M22" s="5" t="s">
        <v>472</v>
      </c>
      <c r="P22" s="62"/>
      <c r="Q22" s="62"/>
      <c r="R22" s="62"/>
      <c r="S22" s="61"/>
      <c r="T22" s="61"/>
    </row>
    <row r="23" spans="1:20" x14ac:dyDescent="0.25">
      <c r="A23" s="61">
        <v>15816</v>
      </c>
      <c r="B23" s="5" t="s">
        <v>23</v>
      </c>
      <c r="C23" s="5">
        <v>6</v>
      </c>
      <c r="D23" s="5" t="s">
        <v>94</v>
      </c>
      <c r="E23" s="42">
        <v>687.02</v>
      </c>
      <c r="F23" s="42">
        <v>1160.04</v>
      </c>
      <c r="G23" s="62">
        <v>100</v>
      </c>
      <c r="H23" s="5">
        <v>8</v>
      </c>
      <c r="I23" s="5">
        <v>79</v>
      </c>
      <c r="J23" s="20" t="s">
        <v>473</v>
      </c>
      <c r="M23" s="5" t="s">
        <v>472</v>
      </c>
      <c r="P23" s="62"/>
      <c r="Q23" s="62"/>
      <c r="R23" s="62"/>
      <c r="S23" s="61"/>
      <c r="T23" s="61"/>
    </row>
    <row r="24" spans="1:20" x14ac:dyDescent="0.25">
      <c r="A24" s="61">
        <v>15831</v>
      </c>
      <c r="B24" s="5" t="s">
        <v>23</v>
      </c>
      <c r="C24" s="5">
        <v>6</v>
      </c>
      <c r="D24" s="5" t="s">
        <v>99</v>
      </c>
      <c r="E24" s="42">
        <v>687.11</v>
      </c>
      <c r="F24" s="42">
        <v>1161.0899999999999</v>
      </c>
      <c r="G24" s="62">
        <v>0</v>
      </c>
      <c r="H24" s="5">
        <v>8</v>
      </c>
      <c r="I24" s="5">
        <v>44</v>
      </c>
      <c r="J24" s="20" t="s">
        <v>473</v>
      </c>
      <c r="M24" s="5" t="s">
        <v>472</v>
      </c>
      <c r="P24" s="62"/>
      <c r="Q24" s="62"/>
      <c r="R24" s="62"/>
      <c r="S24" s="61"/>
      <c r="T24" s="61"/>
    </row>
    <row r="25" spans="1:20" x14ac:dyDescent="0.25">
      <c r="A25" s="61">
        <v>15832</v>
      </c>
      <c r="B25" s="5" t="s">
        <v>23</v>
      </c>
      <c r="C25" s="5">
        <v>6</v>
      </c>
      <c r="D25" s="5" t="s">
        <v>99</v>
      </c>
      <c r="E25" s="42">
        <v>687.04</v>
      </c>
      <c r="F25" s="42">
        <v>1161.27</v>
      </c>
      <c r="G25" s="62">
        <v>0</v>
      </c>
      <c r="H25" s="5">
        <v>8</v>
      </c>
      <c r="I25" s="5">
        <v>86</v>
      </c>
      <c r="J25" s="20" t="s">
        <v>473</v>
      </c>
      <c r="M25" s="5" t="s">
        <v>472</v>
      </c>
      <c r="P25" s="62"/>
      <c r="Q25" s="62"/>
      <c r="R25" s="62"/>
      <c r="S25" s="61"/>
      <c r="T25" s="61"/>
    </row>
    <row r="26" spans="1:20" x14ac:dyDescent="0.25">
      <c r="A26" s="61">
        <v>15837</v>
      </c>
      <c r="B26" s="5" t="s">
        <v>23</v>
      </c>
      <c r="C26" s="5">
        <v>6</v>
      </c>
      <c r="D26" s="5" t="s">
        <v>451</v>
      </c>
      <c r="E26" s="42">
        <v>686.83</v>
      </c>
      <c r="F26" s="42">
        <v>1161.5</v>
      </c>
      <c r="G26" s="62">
        <v>0</v>
      </c>
      <c r="H26" s="5">
        <v>8</v>
      </c>
      <c r="I26" s="5">
        <v>78</v>
      </c>
      <c r="J26" s="20" t="s">
        <v>473</v>
      </c>
      <c r="M26" s="5" t="s">
        <v>472</v>
      </c>
      <c r="P26" s="62"/>
      <c r="Q26" s="62"/>
      <c r="R26" s="62"/>
      <c r="S26" s="61"/>
      <c r="T26" s="61"/>
    </row>
    <row r="27" spans="1:20" x14ac:dyDescent="0.25">
      <c r="A27" s="61">
        <v>15842</v>
      </c>
      <c r="B27" s="5" t="s">
        <v>23</v>
      </c>
      <c r="C27" s="5">
        <v>6</v>
      </c>
      <c r="D27" s="5" t="s">
        <v>372</v>
      </c>
      <c r="E27" s="42">
        <v>686.74</v>
      </c>
      <c r="F27" s="42">
        <v>1160.54</v>
      </c>
      <c r="G27" s="62">
        <v>0</v>
      </c>
      <c r="H27" s="5">
        <v>8</v>
      </c>
      <c r="I27" s="5">
        <v>28</v>
      </c>
      <c r="J27" s="20" t="s">
        <v>473</v>
      </c>
      <c r="M27" s="5" t="s">
        <v>472</v>
      </c>
      <c r="P27" s="62"/>
      <c r="Q27" s="62"/>
      <c r="R27" s="62"/>
      <c r="S27" s="61"/>
      <c r="T27" s="61"/>
    </row>
    <row r="28" spans="1:20" x14ac:dyDescent="0.25">
      <c r="A28" s="61">
        <v>15874</v>
      </c>
      <c r="B28" s="5" t="s">
        <v>23</v>
      </c>
      <c r="C28" s="5">
        <v>6</v>
      </c>
      <c r="D28" s="5" t="s">
        <v>105</v>
      </c>
      <c r="E28" s="42">
        <v>685.98</v>
      </c>
      <c r="F28" s="42">
        <v>1162.79</v>
      </c>
      <c r="G28" s="62">
        <v>0</v>
      </c>
      <c r="H28" s="5">
        <v>8</v>
      </c>
      <c r="I28" s="5">
        <v>28</v>
      </c>
      <c r="J28" s="20" t="s">
        <v>473</v>
      </c>
      <c r="M28" s="5" t="s">
        <v>472</v>
      </c>
      <c r="P28" s="62"/>
      <c r="Q28" s="62"/>
      <c r="R28" s="62"/>
      <c r="S28" s="61"/>
      <c r="T28" s="61"/>
    </row>
    <row r="29" spans="1:20" x14ac:dyDescent="0.25">
      <c r="A29" s="61">
        <v>15878</v>
      </c>
      <c r="B29" s="5" t="s">
        <v>23</v>
      </c>
      <c r="C29" s="5">
        <v>6</v>
      </c>
      <c r="D29" s="5" t="s">
        <v>104</v>
      </c>
      <c r="E29" s="42">
        <v>686.1</v>
      </c>
      <c r="F29" s="42">
        <v>1162.8</v>
      </c>
      <c r="G29" s="62">
        <v>0</v>
      </c>
      <c r="H29" s="5">
        <v>8</v>
      </c>
      <c r="I29" s="5">
        <v>86</v>
      </c>
      <c r="J29" s="20" t="s">
        <v>473</v>
      </c>
      <c r="M29" s="5" t="s">
        <v>472</v>
      </c>
      <c r="P29" s="62"/>
      <c r="Q29" s="62"/>
      <c r="R29" s="62"/>
      <c r="S29" s="61"/>
      <c r="T29" s="61"/>
    </row>
    <row r="30" spans="1:20" x14ac:dyDescent="0.25">
      <c r="A30" s="61">
        <v>15900</v>
      </c>
      <c r="B30" s="5" t="s">
        <v>23</v>
      </c>
      <c r="C30" s="5">
        <v>6</v>
      </c>
      <c r="D30" s="5" t="s">
        <v>38</v>
      </c>
      <c r="E30" s="42">
        <v>680.22</v>
      </c>
      <c r="F30" s="42">
        <v>1164.82</v>
      </c>
      <c r="G30" s="62">
        <v>0</v>
      </c>
      <c r="H30" s="5">
        <v>8</v>
      </c>
      <c r="I30" s="5">
        <v>38</v>
      </c>
      <c r="J30" s="20" t="s">
        <v>473</v>
      </c>
      <c r="M30" s="5" t="s">
        <v>472</v>
      </c>
      <c r="P30" s="62"/>
      <c r="Q30" s="62"/>
      <c r="R30" s="62"/>
      <c r="S30" s="61"/>
      <c r="T30" s="61"/>
    </row>
    <row r="31" spans="1:20" x14ac:dyDescent="0.25">
      <c r="A31" s="61">
        <v>15915</v>
      </c>
      <c r="B31" s="5" t="s">
        <v>23</v>
      </c>
      <c r="C31" s="5">
        <v>6</v>
      </c>
      <c r="D31" s="5" t="s">
        <v>387</v>
      </c>
      <c r="E31" s="42">
        <v>685.49</v>
      </c>
      <c r="F31" s="42">
        <v>1164.47</v>
      </c>
      <c r="G31" s="62">
        <v>0</v>
      </c>
      <c r="H31" s="5">
        <v>8</v>
      </c>
      <c r="I31" s="5">
        <v>28</v>
      </c>
      <c r="J31" s="20" t="s">
        <v>473</v>
      </c>
      <c r="M31" s="5" t="s">
        <v>472</v>
      </c>
      <c r="P31" s="62"/>
      <c r="Q31" s="62"/>
      <c r="R31" s="62"/>
      <c r="S31" s="61"/>
      <c r="T31" s="61"/>
    </row>
    <row r="32" spans="1:20" x14ac:dyDescent="0.25">
      <c r="A32" s="61">
        <v>15942</v>
      </c>
      <c r="B32" s="5" t="s">
        <v>23</v>
      </c>
      <c r="C32" s="5">
        <v>6</v>
      </c>
      <c r="D32" s="5" t="s">
        <v>394</v>
      </c>
      <c r="E32" s="42">
        <v>684.9</v>
      </c>
      <c r="F32" s="42">
        <v>1165.6400000000001</v>
      </c>
      <c r="G32" s="62">
        <v>0</v>
      </c>
      <c r="H32" s="5">
        <v>8</v>
      </c>
      <c r="I32" s="5">
        <v>28</v>
      </c>
      <c r="J32" s="20" t="s">
        <v>473</v>
      </c>
      <c r="M32" s="5" t="s">
        <v>472</v>
      </c>
      <c r="P32" s="62"/>
      <c r="Q32" s="62"/>
      <c r="R32" s="62"/>
      <c r="S32" s="61"/>
      <c r="T32" s="61"/>
    </row>
    <row r="33" spans="1:20" x14ac:dyDescent="0.25">
      <c r="A33" s="61">
        <v>15969</v>
      </c>
      <c r="B33" s="5" t="s">
        <v>23</v>
      </c>
      <c r="C33" s="5">
        <v>6</v>
      </c>
      <c r="D33" s="5" t="s">
        <v>384</v>
      </c>
      <c r="E33" s="42">
        <v>684.78</v>
      </c>
      <c r="F33" s="42">
        <v>1166.79</v>
      </c>
      <c r="G33" s="62">
        <v>0</v>
      </c>
      <c r="H33" s="5">
        <v>8</v>
      </c>
      <c r="I33" s="5">
        <v>63</v>
      </c>
      <c r="J33" s="20" t="s">
        <v>473</v>
      </c>
      <c r="M33" s="5" t="s">
        <v>472</v>
      </c>
      <c r="P33" s="62"/>
      <c r="Q33" s="62"/>
      <c r="R33" s="62"/>
      <c r="S33" s="61"/>
      <c r="T33" s="61"/>
    </row>
    <row r="34" spans="1:20" x14ac:dyDescent="0.25">
      <c r="A34" s="61">
        <v>34332</v>
      </c>
      <c r="B34" s="5" t="s">
        <v>23</v>
      </c>
      <c r="C34" s="5">
        <v>6</v>
      </c>
      <c r="D34" s="5" t="s">
        <v>474</v>
      </c>
      <c r="E34" s="42">
        <v>683.89</v>
      </c>
      <c r="F34" s="42">
        <v>1169.74</v>
      </c>
      <c r="G34" s="62">
        <v>0</v>
      </c>
      <c r="H34" s="5">
        <v>8</v>
      </c>
      <c r="I34" s="5">
        <v>38</v>
      </c>
      <c r="J34" s="20" t="s">
        <v>473</v>
      </c>
      <c r="M34" s="5" t="s">
        <v>472</v>
      </c>
      <c r="P34" s="62"/>
      <c r="Q34" s="62"/>
      <c r="R34" s="62"/>
      <c r="S34" s="61"/>
      <c r="T34" s="61"/>
    </row>
    <row r="35" spans="1:20" x14ac:dyDescent="0.25">
      <c r="A35" s="61">
        <v>34338</v>
      </c>
      <c r="B35" s="5" t="s">
        <v>23</v>
      </c>
      <c r="C35" s="5">
        <v>6</v>
      </c>
      <c r="D35" s="5" t="s">
        <v>46</v>
      </c>
      <c r="E35" s="42">
        <v>689</v>
      </c>
      <c r="F35" s="42">
        <v>1170.22</v>
      </c>
      <c r="G35" s="62">
        <v>0</v>
      </c>
      <c r="H35" s="5">
        <v>8</v>
      </c>
      <c r="I35" s="5">
        <v>71</v>
      </c>
      <c r="J35" s="20" t="s">
        <v>473</v>
      </c>
      <c r="M35" s="5" t="s">
        <v>472</v>
      </c>
      <c r="P35" s="62"/>
      <c r="Q35" s="62"/>
      <c r="R35" s="62"/>
      <c r="S35" s="61"/>
      <c r="T35" s="61"/>
    </row>
    <row r="36" spans="1:20" x14ac:dyDescent="0.25">
      <c r="A36" s="61">
        <v>34346</v>
      </c>
      <c r="B36" s="5" t="s">
        <v>23</v>
      </c>
      <c r="C36" s="5">
        <v>6</v>
      </c>
      <c r="D36" s="5" t="s">
        <v>46</v>
      </c>
      <c r="E36" s="42">
        <v>689.39</v>
      </c>
      <c r="F36" s="42">
        <v>1170.96</v>
      </c>
      <c r="G36" s="62">
        <v>0</v>
      </c>
      <c r="H36" s="5">
        <v>8</v>
      </c>
      <c r="I36" s="5">
        <v>56</v>
      </c>
      <c r="J36" s="20" t="s">
        <v>473</v>
      </c>
      <c r="M36" s="5" t="s">
        <v>472</v>
      </c>
      <c r="P36" s="62"/>
      <c r="Q36" s="62"/>
      <c r="R36" s="62"/>
      <c r="S36" s="61"/>
      <c r="T36" s="61"/>
    </row>
    <row r="37" spans="1:20" x14ac:dyDescent="0.25">
      <c r="A37" s="61">
        <v>34370</v>
      </c>
      <c r="B37" s="5" t="s">
        <v>23</v>
      </c>
      <c r="C37" s="5">
        <v>6</v>
      </c>
      <c r="D37" s="5" t="s">
        <v>475</v>
      </c>
      <c r="E37" s="42">
        <v>683.42</v>
      </c>
      <c r="F37" s="42">
        <v>1171.71</v>
      </c>
      <c r="G37" s="62">
        <v>0</v>
      </c>
      <c r="H37" s="5">
        <v>8</v>
      </c>
      <c r="I37" s="5">
        <v>24</v>
      </c>
      <c r="J37" s="20" t="s">
        <v>473</v>
      </c>
      <c r="M37" s="5" t="s">
        <v>472</v>
      </c>
      <c r="P37" s="62"/>
      <c r="Q37" s="62"/>
      <c r="R37" s="62"/>
      <c r="S37" s="61"/>
      <c r="T37" s="61"/>
    </row>
    <row r="38" spans="1:20" x14ac:dyDescent="0.25">
      <c r="A38" s="61">
        <v>34383</v>
      </c>
      <c r="B38" s="5" t="s">
        <v>23</v>
      </c>
      <c r="C38" s="5">
        <v>6</v>
      </c>
      <c r="D38" s="5" t="s">
        <v>476</v>
      </c>
      <c r="E38" s="42">
        <v>682.68</v>
      </c>
      <c r="F38" s="42">
        <v>1172.8</v>
      </c>
      <c r="G38" s="62">
        <v>0</v>
      </c>
      <c r="H38" s="5">
        <v>8</v>
      </c>
      <c r="I38" s="5">
        <v>103</v>
      </c>
      <c r="J38" s="20" t="s">
        <v>473</v>
      </c>
      <c r="M38" s="5" t="s">
        <v>472</v>
      </c>
      <c r="P38" s="62"/>
      <c r="Q38" s="62"/>
      <c r="R38" s="62"/>
      <c r="S38" s="61"/>
      <c r="T38" s="61"/>
    </row>
    <row r="39" spans="1:20" x14ac:dyDescent="0.25">
      <c r="A39" s="61">
        <v>34385</v>
      </c>
      <c r="B39" s="5" t="s">
        <v>23</v>
      </c>
      <c r="C39" s="5">
        <v>6</v>
      </c>
      <c r="D39" s="5" t="s">
        <v>403</v>
      </c>
      <c r="E39" s="42">
        <v>683.13</v>
      </c>
      <c r="F39" s="42">
        <v>1172.23</v>
      </c>
      <c r="G39" s="62">
        <v>0</v>
      </c>
      <c r="H39" s="5">
        <v>8</v>
      </c>
      <c r="I39" s="5">
        <v>44</v>
      </c>
      <c r="J39" s="20" t="s">
        <v>473</v>
      </c>
      <c r="M39" s="5" t="s">
        <v>472</v>
      </c>
      <c r="P39" s="62"/>
      <c r="Q39" s="62"/>
      <c r="R39" s="62"/>
      <c r="S39" s="61"/>
      <c r="T39" s="61"/>
    </row>
    <row r="40" spans="1:20" x14ac:dyDescent="0.25">
      <c r="A40" s="61">
        <v>34396</v>
      </c>
      <c r="B40" s="5" t="s">
        <v>23</v>
      </c>
      <c r="C40" s="5">
        <v>6</v>
      </c>
      <c r="D40" s="5" t="s">
        <v>51</v>
      </c>
      <c r="E40" s="42">
        <v>689.09</v>
      </c>
      <c r="F40" s="42">
        <v>1173.24</v>
      </c>
      <c r="G40" s="62">
        <v>0</v>
      </c>
      <c r="H40" s="5">
        <v>8</v>
      </c>
      <c r="I40" s="5">
        <v>33</v>
      </c>
      <c r="J40" s="20" t="s">
        <v>473</v>
      </c>
      <c r="M40" s="5" t="s">
        <v>472</v>
      </c>
      <c r="P40" s="62"/>
      <c r="Q40" s="62"/>
      <c r="R40" s="62"/>
      <c r="S40" s="61"/>
      <c r="T40" s="61"/>
    </row>
    <row r="41" spans="1:20" x14ac:dyDescent="0.25">
      <c r="A41" s="61">
        <v>34470</v>
      </c>
      <c r="B41" s="5" t="s">
        <v>23</v>
      </c>
      <c r="C41" s="5">
        <v>6</v>
      </c>
      <c r="D41" s="5" t="s">
        <v>477</v>
      </c>
      <c r="E41" s="42">
        <v>681.31</v>
      </c>
      <c r="F41" s="42">
        <v>1177.6600000000001</v>
      </c>
      <c r="G41" s="62">
        <v>0</v>
      </c>
      <c r="H41" s="5">
        <v>8</v>
      </c>
      <c r="I41" s="5">
        <v>64</v>
      </c>
      <c r="J41" s="20" t="s">
        <v>473</v>
      </c>
      <c r="M41" s="5" t="s">
        <v>472</v>
      </c>
      <c r="P41" s="62"/>
      <c r="Q41" s="62"/>
      <c r="R41" s="62"/>
      <c r="S41" s="61"/>
      <c r="T41" s="61"/>
    </row>
    <row r="42" spans="1:20" x14ac:dyDescent="0.25">
      <c r="A42" s="61">
        <v>34472</v>
      </c>
      <c r="B42" s="5" t="s">
        <v>23</v>
      </c>
      <c r="C42" s="5">
        <v>6</v>
      </c>
      <c r="D42" s="5" t="s">
        <v>478</v>
      </c>
      <c r="E42" s="42">
        <v>683.09</v>
      </c>
      <c r="F42" s="42">
        <v>1177.5999999999999</v>
      </c>
      <c r="G42" s="62">
        <v>0</v>
      </c>
      <c r="H42" s="5">
        <v>8</v>
      </c>
      <c r="I42" s="5">
        <v>56</v>
      </c>
      <c r="J42" s="20" t="s">
        <v>473</v>
      </c>
      <c r="M42" s="5" t="s">
        <v>472</v>
      </c>
      <c r="P42" s="62"/>
      <c r="Q42" s="62"/>
      <c r="R42" s="62"/>
      <c r="S42" s="61"/>
      <c r="T42" s="61"/>
    </row>
    <row r="43" spans="1:20" x14ac:dyDescent="0.25">
      <c r="A43" s="61">
        <v>34474</v>
      </c>
      <c r="B43" s="5" t="s">
        <v>23</v>
      </c>
      <c r="C43" s="5">
        <v>6</v>
      </c>
      <c r="D43" s="5" t="s">
        <v>36</v>
      </c>
      <c r="E43" s="42">
        <v>681.6</v>
      </c>
      <c r="F43" s="42">
        <v>1178.68</v>
      </c>
      <c r="G43" s="62">
        <v>0</v>
      </c>
      <c r="H43" s="5">
        <v>8</v>
      </c>
      <c r="I43" s="5">
        <v>50</v>
      </c>
      <c r="J43" s="20" t="s">
        <v>473</v>
      </c>
      <c r="M43" s="5" t="s">
        <v>472</v>
      </c>
      <c r="P43" s="62"/>
      <c r="Q43" s="62"/>
      <c r="R43" s="62"/>
      <c r="S43" s="61"/>
      <c r="T43" s="61"/>
    </row>
    <row r="44" spans="1:20" x14ac:dyDescent="0.25">
      <c r="A44" s="61">
        <v>34476</v>
      </c>
      <c r="B44" s="5" t="s">
        <v>23</v>
      </c>
      <c r="C44" s="5">
        <v>6</v>
      </c>
      <c r="D44" s="5" t="s">
        <v>36</v>
      </c>
      <c r="E44" s="42">
        <v>681.45</v>
      </c>
      <c r="F44" s="42">
        <v>1178.94</v>
      </c>
      <c r="G44" s="62">
        <v>0</v>
      </c>
      <c r="H44" s="5">
        <v>8</v>
      </c>
      <c r="I44" s="5">
        <v>38</v>
      </c>
      <c r="J44" s="20" t="s">
        <v>473</v>
      </c>
      <c r="M44" s="5" t="s">
        <v>472</v>
      </c>
      <c r="P44" s="62"/>
      <c r="Q44" s="62"/>
      <c r="R44" s="62"/>
      <c r="S44" s="61"/>
      <c r="T44" s="61"/>
    </row>
    <row r="45" spans="1:20" x14ac:dyDescent="0.25">
      <c r="A45" s="61">
        <v>34480</v>
      </c>
      <c r="B45" s="5" t="s">
        <v>23</v>
      </c>
      <c r="C45" s="5">
        <v>6</v>
      </c>
      <c r="D45" s="5" t="s">
        <v>425</v>
      </c>
      <c r="E45" s="42">
        <v>683.15</v>
      </c>
      <c r="F45" s="42">
        <v>1178.29</v>
      </c>
      <c r="G45" s="62">
        <v>0</v>
      </c>
      <c r="H45" s="5">
        <v>13</v>
      </c>
      <c r="I45" s="5">
        <v>16</v>
      </c>
      <c r="J45" s="20" t="s">
        <v>473</v>
      </c>
      <c r="K45" s="5" t="s">
        <v>368</v>
      </c>
      <c r="M45" s="5" t="s">
        <v>472</v>
      </c>
      <c r="P45" s="62"/>
      <c r="Q45" s="62"/>
      <c r="R45" s="62"/>
      <c r="S45" s="61"/>
      <c r="T45" s="61"/>
    </row>
    <row r="46" spans="1:20" x14ac:dyDescent="0.25">
      <c r="A46" s="61">
        <v>34491</v>
      </c>
      <c r="B46" s="5" t="s">
        <v>23</v>
      </c>
      <c r="C46" s="5">
        <v>6</v>
      </c>
      <c r="D46" s="5" t="s">
        <v>479</v>
      </c>
      <c r="E46" s="42">
        <v>681.41</v>
      </c>
      <c r="F46" s="42">
        <v>1179.71</v>
      </c>
      <c r="G46" s="62">
        <v>0</v>
      </c>
      <c r="H46" s="5">
        <v>8</v>
      </c>
      <c r="I46" s="5">
        <v>64</v>
      </c>
      <c r="J46" s="20" t="s">
        <v>473</v>
      </c>
      <c r="M46" s="5" t="s">
        <v>472</v>
      </c>
      <c r="P46" s="62"/>
      <c r="Q46" s="62"/>
      <c r="R46" s="62"/>
      <c r="S46" s="61"/>
      <c r="T46" s="61"/>
    </row>
    <row r="47" spans="1:20" x14ac:dyDescent="0.25">
      <c r="A47" s="61">
        <v>34513</v>
      </c>
      <c r="B47" s="5" t="s">
        <v>23</v>
      </c>
      <c r="C47" s="5">
        <v>6</v>
      </c>
      <c r="D47" s="5" t="s">
        <v>480</v>
      </c>
      <c r="E47" s="42">
        <v>681.5</v>
      </c>
      <c r="F47" s="42">
        <v>1181.97</v>
      </c>
      <c r="G47" s="62">
        <v>0</v>
      </c>
      <c r="H47" s="5">
        <v>8</v>
      </c>
      <c r="I47" s="5">
        <v>86</v>
      </c>
      <c r="J47" s="20" t="s">
        <v>473</v>
      </c>
      <c r="M47" s="5" t="s">
        <v>472</v>
      </c>
      <c r="P47" s="62"/>
      <c r="Q47" s="62"/>
      <c r="R47" s="62"/>
      <c r="S47" s="61"/>
      <c r="T47" s="61"/>
    </row>
    <row r="48" spans="1:20" x14ac:dyDescent="0.25">
      <c r="A48" s="61">
        <v>34544</v>
      </c>
      <c r="B48" s="5" t="s">
        <v>23</v>
      </c>
      <c r="C48" s="5">
        <v>6</v>
      </c>
      <c r="D48" s="5" t="s">
        <v>444</v>
      </c>
      <c r="E48" s="42">
        <v>681.44</v>
      </c>
      <c r="F48" s="42">
        <v>1183.79</v>
      </c>
      <c r="G48" s="62">
        <v>0</v>
      </c>
      <c r="H48" s="5">
        <v>8</v>
      </c>
      <c r="I48" s="5">
        <v>63</v>
      </c>
      <c r="J48" s="20" t="s">
        <v>473</v>
      </c>
      <c r="M48" s="5" t="s">
        <v>472</v>
      </c>
      <c r="P48" s="62"/>
      <c r="Q48" s="62"/>
      <c r="R48" s="62"/>
      <c r="S48" s="61"/>
      <c r="T48" s="61"/>
    </row>
    <row r="49" spans="1:20" x14ac:dyDescent="0.25">
      <c r="A49" s="61">
        <v>34850</v>
      </c>
      <c r="B49" s="5" t="s">
        <v>23</v>
      </c>
      <c r="C49" s="5">
        <v>7</v>
      </c>
      <c r="D49" s="5" t="s">
        <v>360</v>
      </c>
      <c r="E49" s="42">
        <v>696.93</v>
      </c>
      <c r="F49" s="42">
        <v>1155.1300000000001</v>
      </c>
      <c r="G49" s="62">
        <v>0</v>
      </c>
      <c r="H49" s="5">
        <v>8</v>
      </c>
      <c r="I49" s="5">
        <v>10</v>
      </c>
      <c r="J49" s="20" t="s">
        <v>473</v>
      </c>
      <c r="M49" s="5" t="s">
        <v>472</v>
      </c>
      <c r="P49" s="62"/>
      <c r="Q49" s="62"/>
      <c r="R49" s="62"/>
      <c r="S49" s="61"/>
      <c r="T49" s="61"/>
    </row>
    <row r="50" spans="1:20" x14ac:dyDescent="0.25">
      <c r="A50" s="61">
        <v>34992</v>
      </c>
      <c r="B50" s="5" t="s">
        <v>23</v>
      </c>
      <c r="C50" s="5">
        <v>7</v>
      </c>
      <c r="D50" s="5" t="s">
        <v>481</v>
      </c>
      <c r="E50" s="42">
        <v>690.31</v>
      </c>
      <c r="F50" s="42">
        <v>1160.56</v>
      </c>
      <c r="G50" s="62">
        <v>0</v>
      </c>
      <c r="H50" s="5">
        <v>8</v>
      </c>
      <c r="I50" s="5">
        <v>63</v>
      </c>
      <c r="J50" s="20" t="s">
        <v>473</v>
      </c>
      <c r="M50" s="5" t="s">
        <v>472</v>
      </c>
      <c r="P50" s="62"/>
      <c r="Q50" s="62"/>
      <c r="R50" s="62"/>
      <c r="S50" s="61"/>
      <c r="T50" s="61"/>
    </row>
    <row r="51" spans="1:20" x14ac:dyDescent="0.25">
      <c r="A51" s="61">
        <v>35035</v>
      </c>
      <c r="B51" s="5" t="s">
        <v>23</v>
      </c>
      <c r="C51" s="5">
        <v>7</v>
      </c>
      <c r="D51" s="5" t="s">
        <v>451</v>
      </c>
      <c r="E51" s="42">
        <v>696.98</v>
      </c>
      <c r="F51" s="42">
        <v>1161.73</v>
      </c>
      <c r="G51" s="62">
        <v>0</v>
      </c>
      <c r="H51" s="5">
        <v>8</v>
      </c>
      <c r="I51" s="5">
        <v>70</v>
      </c>
      <c r="J51" s="20" t="s">
        <v>473</v>
      </c>
      <c r="M51" s="5" t="s">
        <v>472</v>
      </c>
      <c r="P51" s="62"/>
      <c r="Q51" s="62"/>
      <c r="R51" s="62"/>
      <c r="S51" s="61"/>
      <c r="T51" s="61"/>
    </row>
    <row r="52" spans="1:20" x14ac:dyDescent="0.25">
      <c r="A52" s="61">
        <v>35135</v>
      </c>
      <c r="B52" s="5" t="s">
        <v>23</v>
      </c>
      <c r="C52" s="5">
        <v>7</v>
      </c>
      <c r="D52" s="5" t="s">
        <v>482</v>
      </c>
      <c r="E52" s="42">
        <v>693.1</v>
      </c>
      <c r="F52" s="42">
        <v>1164.0899999999999</v>
      </c>
      <c r="G52" s="62">
        <v>0</v>
      </c>
      <c r="H52" s="5">
        <v>8</v>
      </c>
      <c r="I52" s="5">
        <v>44</v>
      </c>
      <c r="J52" s="20" t="s">
        <v>473</v>
      </c>
      <c r="M52" s="5" t="s">
        <v>472</v>
      </c>
      <c r="P52" s="62"/>
      <c r="Q52" s="62"/>
      <c r="R52" s="62"/>
      <c r="S52" s="61"/>
      <c r="T52" s="61"/>
    </row>
    <row r="53" spans="1:20" x14ac:dyDescent="0.25">
      <c r="A53" s="61">
        <v>35146</v>
      </c>
      <c r="B53" s="5" t="s">
        <v>23</v>
      </c>
      <c r="C53" s="5">
        <v>7</v>
      </c>
      <c r="D53" s="5" t="s">
        <v>216</v>
      </c>
      <c r="E53" s="42">
        <v>691.31</v>
      </c>
      <c r="F53" s="42">
        <v>1165.05</v>
      </c>
      <c r="G53" s="62">
        <v>0</v>
      </c>
      <c r="H53" s="5">
        <v>8</v>
      </c>
      <c r="I53" s="5">
        <v>70</v>
      </c>
      <c r="J53" s="20" t="s">
        <v>473</v>
      </c>
      <c r="M53" s="5" t="s">
        <v>472</v>
      </c>
      <c r="P53" s="62"/>
      <c r="Q53" s="62"/>
      <c r="R53" s="62"/>
      <c r="S53" s="61"/>
      <c r="T53" s="61"/>
    </row>
    <row r="54" spans="1:20" x14ac:dyDescent="0.25">
      <c r="A54" s="61">
        <v>35150</v>
      </c>
      <c r="B54" s="5" t="s">
        <v>23</v>
      </c>
      <c r="C54" s="5">
        <v>7</v>
      </c>
      <c r="D54" s="5" t="s">
        <v>216</v>
      </c>
      <c r="E54" s="42">
        <v>691.67</v>
      </c>
      <c r="F54" s="42">
        <v>1165.51</v>
      </c>
      <c r="G54" s="62">
        <v>0</v>
      </c>
      <c r="H54" s="5">
        <v>8</v>
      </c>
      <c r="I54" s="5">
        <v>44</v>
      </c>
      <c r="J54" s="20" t="s">
        <v>473</v>
      </c>
      <c r="M54" s="5" t="s">
        <v>472</v>
      </c>
      <c r="P54" s="62"/>
      <c r="Q54" s="62"/>
      <c r="R54" s="62"/>
      <c r="S54" s="61"/>
      <c r="T54" s="61"/>
    </row>
    <row r="55" spans="1:20" x14ac:dyDescent="0.25">
      <c r="A55" s="61">
        <v>35161</v>
      </c>
      <c r="B55" s="5" t="s">
        <v>23</v>
      </c>
      <c r="C55" s="5">
        <v>7</v>
      </c>
      <c r="D55" s="5" t="s">
        <v>422</v>
      </c>
      <c r="E55" s="42">
        <v>690.94</v>
      </c>
      <c r="F55" s="42">
        <v>1166.58</v>
      </c>
      <c r="G55" s="62">
        <v>0</v>
      </c>
      <c r="H55" s="5">
        <v>8</v>
      </c>
      <c r="I55" s="5">
        <v>28</v>
      </c>
      <c r="J55" s="20" t="s">
        <v>473</v>
      </c>
      <c r="M55" s="5" t="s">
        <v>472</v>
      </c>
      <c r="P55" s="62"/>
      <c r="Q55" s="62"/>
      <c r="R55" s="62"/>
      <c r="S55" s="61"/>
      <c r="T55" s="61"/>
    </row>
    <row r="56" spans="1:20" x14ac:dyDescent="0.25">
      <c r="A56" s="61">
        <v>35162</v>
      </c>
      <c r="B56" s="5" t="s">
        <v>23</v>
      </c>
      <c r="C56" s="5">
        <v>7</v>
      </c>
      <c r="D56" s="5" t="s">
        <v>422</v>
      </c>
      <c r="E56" s="42">
        <v>690.82</v>
      </c>
      <c r="F56" s="42">
        <v>1166.9100000000001</v>
      </c>
      <c r="G56" s="62">
        <v>0</v>
      </c>
      <c r="H56" s="5">
        <v>8</v>
      </c>
      <c r="I56" s="5">
        <v>56</v>
      </c>
      <c r="J56" s="20" t="s">
        <v>473</v>
      </c>
      <c r="M56" s="5" t="s">
        <v>472</v>
      </c>
      <c r="P56" s="62"/>
      <c r="Q56" s="62"/>
      <c r="R56" s="62"/>
      <c r="S56" s="61"/>
      <c r="T56" s="61"/>
    </row>
    <row r="57" spans="1:20" x14ac:dyDescent="0.25">
      <c r="A57" s="61">
        <v>35172</v>
      </c>
      <c r="B57" s="5" t="s">
        <v>23</v>
      </c>
      <c r="C57" s="5">
        <v>7</v>
      </c>
      <c r="D57" s="5" t="s">
        <v>483</v>
      </c>
      <c r="E57" s="42">
        <v>690.81</v>
      </c>
      <c r="F57" s="42">
        <v>1167.31</v>
      </c>
      <c r="G57" s="62">
        <v>0</v>
      </c>
      <c r="H57" s="5">
        <v>4</v>
      </c>
      <c r="I57" s="5">
        <v>39</v>
      </c>
      <c r="J57" s="20" t="s">
        <v>473</v>
      </c>
      <c r="M57" s="5" t="s">
        <v>472</v>
      </c>
      <c r="P57" s="62"/>
      <c r="Q57" s="62"/>
      <c r="R57" s="62"/>
      <c r="S57" s="61"/>
      <c r="T57" s="61"/>
    </row>
    <row r="58" spans="1:20" x14ac:dyDescent="0.25">
      <c r="A58" s="61">
        <v>35174</v>
      </c>
      <c r="B58" s="5" t="s">
        <v>23</v>
      </c>
      <c r="C58" s="5">
        <v>7</v>
      </c>
      <c r="D58" s="5" t="s">
        <v>483</v>
      </c>
      <c r="E58" s="42">
        <v>690.67</v>
      </c>
      <c r="F58" s="42">
        <v>1167.3599999999999</v>
      </c>
      <c r="G58" s="62">
        <v>0</v>
      </c>
      <c r="H58" s="5">
        <v>8</v>
      </c>
      <c r="I58" s="5">
        <v>19</v>
      </c>
      <c r="J58" s="20" t="s">
        <v>473</v>
      </c>
      <c r="M58" s="5" t="s">
        <v>472</v>
      </c>
      <c r="P58" s="62"/>
      <c r="Q58" s="62"/>
      <c r="R58" s="62"/>
      <c r="S58" s="61"/>
      <c r="T58" s="61"/>
    </row>
    <row r="59" spans="1:20" x14ac:dyDescent="0.25">
      <c r="A59" s="78" t="s">
        <v>541</v>
      </c>
      <c r="E59" s="42"/>
      <c r="F59" s="42"/>
      <c r="G59" s="62"/>
      <c r="J59" s="20"/>
      <c r="P59" s="62"/>
      <c r="Q59" s="62"/>
      <c r="R59" s="62"/>
      <c r="S59" s="61"/>
      <c r="T59" s="61"/>
    </row>
    <row r="60" spans="1:20" x14ac:dyDescent="0.25">
      <c r="A60" s="61">
        <v>4793</v>
      </c>
      <c r="B60" s="5" t="s">
        <v>23</v>
      </c>
      <c r="C60" s="5">
        <v>6</v>
      </c>
      <c r="D60" s="5" t="s">
        <v>484</v>
      </c>
      <c r="E60" s="42">
        <v>685.35</v>
      </c>
      <c r="F60" s="42">
        <v>1144.3900000000001</v>
      </c>
      <c r="G60" s="62">
        <v>0</v>
      </c>
      <c r="H60" s="5">
        <v>8</v>
      </c>
      <c r="I60" s="5">
        <v>28</v>
      </c>
      <c r="J60" s="20" t="s">
        <v>485</v>
      </c>
      <c r="M60" s="5" t="s">
        <v>472</v>
      </c>
      <c r="P60" s="62"/>
      <c r="Q60" s="62"/>
      <c r="R60" s="62"/>
      <c r="S60" s="61"/>
      <c r="T60" s="61"/>
    </row>
    <row r="61" spans="1:20" x14ac:dyDescent="0.25">
      <c r="A61" s="61">
        <v>4837</v>
      </c>
      <c r="B61" s="5" t="s">
        <v>23</v>
      </c>
      <c r="C61" s="5">
        <v>6</v>
      </c>
      <c r="D61" s="5" t="s">
        <v>336</v>
      </c>
      <c r="E61" s="42">
        <v>682.6</v>
      </c>
      <c r="F61" s="42">
        <v>1148.98</v>
      </c>
      <c r="G61" s="62">
        <v>100</v>
      </c>
      <c r="H61" s="5">
        <v>8</v>
      </c>
      <c r="I61" s="5">
        <v>19</v>
      </c>
      <c r="J61" s="20" t="s">
        <v>485</v>
      </c>
      <c r="M61" s="5" t="s">
        <v>472</v>
      </c>
      <c r="P61" s="62"/>
      <c r="Q61" s="62"/>
      <c r="R61" s="62"/>
      <c r="S61" s="61"/>
      <c r="T61" s="61"/>
    </row>
    <row r="62" spans="1:20" x14ac:dyDescent="0.25">
      <c r="A62" s="61">
        <v>4944</v>
      </c>
      <c r="B62" s="5" t="s">
        <v>23</v>
      </c>
      <c r="C62" s="5">
        <v>6</v>
      </c>
      <c r="D62" s="5" t="s">
        <v>21</v>
      </c>
      <c r="E62" s="42">
        <v>689.75</v>
      </c>
      <c r="F62" s="42">
        <v>1156.1300000000001</v>
      </c>
      <c r="G62" s="62">
        <v>100</v>
      </c>
      <c r="H62" s="5">
        <v>8</v>
      </c>
      <c r="I62" s="5">
        <v>28</v>
      </c>
      <c r="J62" s="20" t="s">
        <v>485</v>
      </c>
      <c r="M62" s="5" t="s">
        <v>472</v>
      </c>
      <c r="P62" s="62"/>
      <c r="Q62" s="62"/>
      <c r="R62" s="62"/>
      <c r="S62" s="61"/>
      <c r="T62" s="61"/>
    </row>
    <row r="63" spans="1:20" x14ac:dyDescent="0.25">
      <c r="A63" s="61">
        <v>15807</v>
      </c>
      <c r="B63" s="5" t="s">
        <v>23</v>
      </c>
      <c r="C63" s="5">
        <v>6</v>
      </c>
      <c r="D63" s="5" t="s">
        <v>486</v>
      </c>
      <c r="E63" s="42">
        <v>689.98</v>
      </c>
      <c r="F63" s="42">
        <v>1160.1199999999999</v>
      </c>
      <c r="G63" s="62">
        <v>0</v>
      </c>
      <c r="H63" s="5">
        <v>8</v>
      </c>
      <c r="I63" s="5">
        <v>33</v>
      </c>
      <c r="J63" s="20" t="s">
        <v>485</v>
      </c>
      <c r="M63" s="5" t="s">
        <v>472</v>
      </c>
      <c r="P63" s="62"/>
      <c r="Q63" s="62"/>
      <c r="R63" s="62"/>
      <c r="S63" s="61"/>
      <c r="T63" s="61"/>
    </row>
    <row r="64" spans="1:20" x14ac:dyDescent="0.25">
      <c r="A64" s="61">
        <v>15815</v>
      </c>
      <c r="B64" s="5" t="s">
        <v>23</v>
      </c>
      <c r="C64" s="5">
        <v>6</v>
      </c>
      <c r="D64" s="5" t="s">
        <v>94</v>
      </c>
      <c r="E64" s="42">
        <v>687.17</v>
      </c>
      <c r="F64" s="42">
        <v>1160.0899999999999</v>
      </c>
      <c r="G64" s="62">
        <v>0</v>
      </c>
      <c r="H64" s="5">
        <v>8</v>
      </c>
      <c r="I64" s="5">
        <v>38</v>
      </c>
      <c r="J64" s="20" t="s">
        <v>485</v>
      </c>
      <c r="M64" s="5" t="s">
        <v>472</v>
      </c>
      <c r="P64" s="62"/>
      <c r="Q64" s="62"/>
      <c r="R64" s="62"/>
      <c r="S64" s="61"/>
      <c r="T64" s="61"/>
    </row>
    <row r="65" spans="1:20" x14ac:dyDescent="0.25">
      <c r="A65" s="61">
        <v>15817</v>
      </c>
      <c r="B65" s="5" t="s">
        <v>23</v>
      </c>
      <c r="C65" s="5">
        <v>6</v>
      </c>
      <c r="D65" s="5" t="s">
        <v>94</v>
      </c>
      <c r="E65" s="42">
        <v>687.06</v>
      </c>
      <c r="F65" s="42">
        <v>1160.42</v>
      </c>
      <c r="G65" s="62">
        <v>0</v>
      </c>
      <c r="H65" s="5">
        <v>4</v>
      </c>
      <c r="I65" s="5">
        <v>77</v>
      </c>
      <c r="J65" s="20" t="s">
        <v>485</v>
      </c>
      <c r="M65" s="5" t="s">
        <v>472</v>
      </c>
      <c r="P65" s="62"/>
      <c r="Q65" s="62"/>
      <c r="R65" s="62"/>
      <c r="S65" s="61"/>
      <c r="T65" s="61"/>
    </row>
    <row r="66" spans="1:20" x14ac:dyDescent="0.25">
      <c r="A66" s="61">
        <v>15836</v>
      </c>
      <c r="B66" s="5" t="s">
        <v>23</v>
      </c>
      <c r="C66" s="5">
        <v>6</v>
      </c>
      <c r="D66" s="5" t="s">
        <v>451</v>
      </c>
      <c r="E66" s="42">
        <v>686.7</v>
      </c>
      <c r="F66" s="42">
        <v>1161.3800000000001</v>
      </c>
      <c r="G66" s="62">
        <v>0</v>
      </c>
      <c r="H66" s="5">
        <v>8</v>
      </c>
      <c r="I66" s="5">
        <v>70</v>
      </c>
      <c r="J66" s="20" t="s">
        <v>485</v>
      </c>
      <c r="M66" s="5" t="s">
        <v>472</v>
      </c>
      <c r="P66" s="62"/>
      <c r="Q66" s="62"/>
      <c r="R66" s="62"/>
      <c r="S66" s="61"/>
      <c r="T66" s="61"/>
    </row>
    <row r="67" spans="1:20" x14ac:dyDescent="0.25">
      <c r="A67" s="61">
        <v>15839</v>
      </c>
      <c r="B67" s="5" t="s">
        <v>23</v>
      </c>
      <c r="C67" s="5">
        <v>6</v>
      </c>
      <c r="D67" s="5" t="s">
        <v>451</v>
      </c>
      <c r="E67" s="42">
        <v>686.52</v>
      </c>
      <c r="F67" s="42">
        <v>1161.99</v>
      </c>
      <c r="G67" s="62">
        <v>0</v>
      </c>
      <c r="H67" s="5">
        <v>8</v>
      </c>
      <c r="I67" s="5">
        <v>70</v>
      </c>
      <c r="J67" s="20" t="s">
        <v>485</v>
      </c>
      <c r="M67" s="5" t="s">
        <v>472</v>
      </c>
      <c r="P67" s="62"/>
      <c r="Q67" s="62"/>
      <c r="R67" s="62"/>
      <c r="S67" s="61"/>
      <c r="T67" s="61"/>
    </row>
    <row r="68" spans="1:20" x14ac:dyDescent="0.25">
      <c r="A68" s="61">
        <v>15841</v>
      </c>
      <c r="B68" s="5" t="s">
        <v>23</v>
      </c>
      <c r="C68" s="5">
        <v>6</v>
      </c>
      <c r="D68" s="5" t="s">
        <v>372</v>
      </c>
      <c r="E68" s="42">
        <v>686.73</v>
      </c>
      <c r="F68" s="42">
        <v>1160.44</v>
      </c>
      <c r="G68" s="62">
        <v>0</v>
      </c>
      <c r="H68" s="5">
        <v>8</v>
      </c>
      <c r="I68" s="5">
        <v>79</v>
      </c>
      <c r="J68" s="20" t="s">
        <v>485</v>
      </c>
      <c r="M68" s="5" t="s">
        <v>472</v>
      </c>
      <c r="P68" s="62"/>
      <c r="Q68" s="62"/>
      <c r="R68" s="62"/>
      <c r="S68" s="61"/>
      <c r="T68" s="61"/>
    </row>
    <row r="69" spans="1:20" x14ac:dyDescent="0.25">
      <c r="A69" s="61">
        <v>15844</v>
      </c>
      <c r="B69" s="5" t="s">
        <v>23</v>
      </c>
      <c r="C69" s="5">
        <v>6</v>
      </c>
      <c r="D69" s="5" t="s">
        <v>372</v>
      </c>
      <c r="E69" s="42">
        <v>686.8</v>
      </c>
      <c r="F69" s="42">
        <v>1160.74</v>
      </c>
      <c r="G69" s="62">
        <v>0</v>
      </c>
      <c r="H69" s="5">
        <v>8</v>
      </c>
      <c r="I69" s="5">
        <v>57</v>
      </c>
      <c r="J69" s="20" t="s">
        <v>485</v>
      </c>
      <c r="M69" s="5" t="s">
        <v>472</v>
      </c>
      <c r="P69" s="62"/>
      <c r="Q69" s="62"/>
      <c r="R69" s="62"/>
      <c r="S69" s="61"/>
      <c r="T69" s="61"/>
    </row>
    <row r="70" spans="1:20" x14ac:dyDescent="0.25">
      <c r="A70" s="61">
        <v>15855</v>
      </c>
      <c r="B70" s="5" t="s">
        <v>23</v>
      </c>
      <c r="C70" s="5">
        <v>6</v>
      </c>
      <c r="D70" s="5" t="s">
        <v>377</v>
      </c>
      <c r="E70" s="42">
        <v>689.85</v>
      </c>
      <c r="F70" s="42">
        <v>1161.79</v>
      </c>
      <c r="G70" s="62">
        <v>0</v>
      </c>
      <c r="H70" s="5">
        <v>8</v>
      </c>
      <c r="I70" s="5">
        <v>44</v>
      </c>
      <c r="J70" s="20" t="s">
        <v>485</v>
      </c>
      <c r="M70" s="5" t="s">
        <v>472</v>
      </c>
      <c r="P70" s="62"/>
      <c r="Q70" s="62"/>
      <c r="R70" s="62"/>
      <c r="S70" s="61"/>
      <c r="T70" s="61"/>
    </row>
    <row r="71" spans="1:20" x14ac:dyDescent="0.25">
      <c r="A71" s="61">
        <v>15866</v>
      </c>
      <c r="B71" s="5" t="s">
        <v>23</v>
      </c>
      <c r="C71" s="5">
        <v>6</v>
      </c>
      <c r="D71" s="5" t="s">
        <v>487</v>
      </c>
      <c r="E71" s="42">
        <v>690.02</v>
      </c>
      <c r="F71" s="42">
        <v>1162.5899999999999</v>
      </c>
      <c r="G71" s="62">
        <v>0</v>
      </c>
      <c r="H71" s="5">
        <v>8</v>
      </c>
      <c r="I71" s="5">
        <v>38</v>
      </c>
      <c r="J71" s="20" t="s">
        <v>485</v>
      </c>
      <c r="M71" s="5" t="s">
        <v>472</v>
      </c>
      <c r="P71" s="62"/>
      <c r="Q71" s="62"/>
      <c r="R71" s="62"/>
      <c r="S71" s="61"/>
      <c r="T71" s="61"/>
    </row>
    <row r="72" spans="1:20" x14ac:dyDescent="0.25">
      <c r="A72" s="61">
        <v>15875</v>
      </c>
      <c r="B72" s="5" t="s">
        <v>23</v>
      </c>
      <c r="C72" s="5">
        <v>6</v>
      </c>
      <c r="D72" s="5" t="s">
        <v>105</v>
      </c>
      <c r="E72" s="42">
        <v>685.85</v>
      </c>
      <c r="F72" s="42">
        <v>1162.98</v>
      </c>
      <c r="G72" s="62">
        <v>0</v>
      </c>
      <c r="H72" s="5">
        <v>8</v>
      </c>
      <c r="I72" s="5">
        <v>95</v>
      </c>
      <c r="J72" s="20" t="s">
        <v>485</v>
      </c>
      <c r="M72" s="5" t="s">
        <v>472</v>
      </c>
      <c r="P72" s="62"/>
      <c r="Q72" s="62"/>
      <c r="R72" s="62"/>
      <c r="S72" s="61"/>
      <c r="T72" s="61"/>
    </row>
    <row r="73" spans="1:20" x14ac:dyDescent="0.25">
      <c r="A73" s="61">
        <v>15879</v>
      </c>
      <c r="B73" s="5" t="s">
        <v>23</v>
      </c>
      <c r="C73" s="5">
        <v>6</v>
      </c>
      <c r="D73" s="5" t="s">
        <v>104</v>
      </c>
      <c r="E73" s="42">
        <v>686.15</v>
      </c>
      <c r="F73" s="42">
        <v>1162.9000000000001</v>
      </c>
      <c r="G73" s="62">
        <v>0</v>
      </c>
      <c r="H73" s="5">
        <v>8</v>
      </c>
      <c r="I73" s="5">
        <v>63</v>
      </c>
      <c r="J73" s="20" t="s">
        <v>485</v>
      </c>
      <c r="M73" s="5" t="s">
        <v>472</v>
      </c>
      <c r="P73" s="62"/>
      <c r="Q73" s="62"/>
      <c r="R73" s="62"/>
      <c r="S73" s="61"/>
      <c r="T73" s="61"/>
    </row>
    <row r="74" spans="1:20" x14ac:dyDescent="0.25">
      <c r="A74" s="61">
        <v>15884</v>
      </c>
      <c r="B74" s="5" t="s">
        <v>23</v>
      </c>
      <c r="C74" s="5">
        <v>6</v>
      </c>
      <c r="D74" s="5" t="s">
        <v>488</v>
      </c>
      <c r="E74" s="42">
        <v>689.7</v>
      </c>
      <c r="F74" s="42">
        <v>1163.69</v>
      </c>
      <c r="G74" s="62">
        <v>0</v>
      </c>
      <c r="H74" s="5">
        <v>8</v>
      </c>
      <c r="I74" s="5">
        <v>56</v>
      </c>
      <c r="J74" s="20" t="s">
        <v>485</v>
      </c>
      <c r="M74" s="5" t="s">
        <v>472</v>
      </c>
      <c r="P74" s="62"/>
      <c r="Q74" s="62"/>
      <c r="R74" s="62"/>
      <c r="S74" s="61"/>
      <c r="T74" s="61"/>
    </row>
    <row r="75" spans="1:20" x14ac:dyDescent="0.25">
      <c r="A75" s="61">
        <v>15891</v>
      </c>
      <c r="B75" s="5" t="s">
        <v>23</v>
      </c>
      <c r="C75" s="5">
        <v>6</v>
      </c>
      <c r="D75" s="5" t="s">
        <v>107</v>
      </c>
      <c r="E75" s="42">
        <v>685.63</v>
      </c>
      <c r="F75" s="42">
        <v>1163.76</v>
      </c>
      <c r="G75" s="62">
        <v>0</v>
      </c>
      <c r="H75" s="5">
        <v>8</v>
      </c>
      <c r="I75" s="5">
        <v>33</v>
      </c>
      <c r="J75" s="20" t="s">
        <v>485</v>
      </c>
      <c r="M75" s="5" t="s">
        <v>472</v>
      </c>
      <c r="P75" s="62"/>
      <c r="Q75" s="62"/>
      <c r="R75" s="62"/>
      <c r="S75" s="61"/>
      <c r="T75" s="61"/>
    </row>
    <row r="76" spans="1:20" x14ac:dyDescent="0.25">
      <c r="A76" s="61">
        <v>15892</v>
      </c>
      <c r="B76" s="5" t="s">
        <v>23</v>
      </c>
      <c r="C76" s="5">
        <v>6</v>
      </c>
      <c r="D76" s="5" t="s">
        <v>107</v>
      </c>
      <c r="E76" s="42">
        <v>685.75</v>
      </c>
      <c r="F76" s="42">
        <v>1163.68</v>
      </c>
      <c r="G76" s="62">
        <v>0</v>
      </c>
      <c r="H76" s="5">
        <v>8</v>
      </c>
      <c r="I76" s="5">
        <v>64</v>
      </c>
      <c r="J76" s="20" t="s">
        <v>485</v>
      </c>
      <c r="M76" s="5" t="s">
        <v>472</v>
      </c>
      <c r="P76" s="62"/>
      <c r="Q76" s="62"/>
      <c r="R76" s="62"/>
      <c r="S76" s="61"/>
      <c r="T76" s="61"/>
    </row>
    <row r="77" spans="1:20" x14ac:dyDescent="0.25">
      <c r="A77" s="61">
        <v>15893</v>
      </c>
      <c r="B77" s="5" t="s">
        <v>23</v>
      </c>
      <c r="C77" s="5">
        <v>6</v>
      </c>
      <c r="D77" s="5" t="s">
        <v>107</v>
      </c>
      <c r="E77" s="42">
        <v>685.61</v>
      </c>
      <c r="F77" s="42">
        <v>1163.6500000000001</v>
      </c>
      <c r="G77" s="62">
        <v>0</v>
      </c>
      <c r="H77" s="5">
        <v>8</v>
      </c>
      <c r="I77" s="5">
        <v>71</v>
      </c>
      <c r="J77" s="20" t="s">
        <v>485</v>
      </c>
      <c r="M77" s="5" t="s">
        <v>472</v>
      </c>
      <c r="P77" s="62"/>
      <c r="Q77" s="62"/>
      <c r="R77" s="62"/>
      <c r="S77" s="61"/>
      <c r="T77" s="61"/>
    </row>
    <row r="78" spans="1:20" x14ac:dyDescent="0.25">
      <c r="A78" s="61">
        <v>15894</v>
      </c>
      <c r="B78" s="5" t="s">
        <v>23</v>
      </c>
      <c r="C78" s="5">
        <v>6</v>
      </c>
      <c r="D78" s="5" t="s">
        <v>107</v>
      </c>
      <c r="E78" s="42">
        <v>685.85</v>
      </c>
      <c r="F78" s="42">
        <v>1163.57</v>
      </c>
      <c r="G78" s="62">
        <v>0</v>
      </c>
      <c r="H78" s="5">
        <v>8</v>
      </c>
      <c r="I78" s="5">
        <v>78</v>
      </c>
      <c r="J78" s="20" t="s">
        <v>485</v>
      </c>
      <c r="M78" s="5" t="s">
        <v>472</v>
      </c>
      <c r="P78" s="62"/>
      <c r="Q78" s="62"/>
      <c r="R78" s="62"/>
      <c r="S78" s="61"/>
      <c r="T78" s="61"/>
    </row>
    <row r="79" spans="1:20" x14ac:dyDescent="0.25">
      <c r="A79" s="61">
        <v>15901</v>
      </c>
      <c r="B79" s="5" t="s">
        <v>23</v>
      </c>
      <c r="C79" s="5">
        <v>6</v>
      </c>
      <c r="D79" s="5" t="s">
        <v>38</v>
      </c>
      <c r="E79" s="42">
        <v>680.67</v>
      </c>
      <c r="F79" s="42">
        <v>1164.69</v>
      </c>
      <c r="G79" s="62">
        <v>0</v>
      </c>
      <c r="H79" s="5">
        <v>8</v>
      </c>
      <c r="I79" s="5">
        <v>16</v>
      </c>
      <c r="J79" s="20" t="s">
        <v>485</v>
      </c>
      <c r="M79" s="5" t="s">
        <v>472</v>
      </c>
      <c r="P79" s="62"/>
      <c r="Q79" s="62"/>
      <c r="R79" s="62"/>
      <c r="S79" s="61"/>
      <c r="T79" s="61"/>
    </row>
    <row r="80" spans="1:20" x14ac:dyDescent="0.25">
      <c r="A80" s="61">
        <v>15905</v>
      </c>
      <c r="B80" s="5" t="s">
        <v>23</v>
      </c>
      <c r="C80" s="5">
        <v>6</v>
      </c>
      <c r="D80" s="5" t="s">
        <v>38</v>
      </c>
      <c r="E80" s="42">
        <v>689.79</v>
      </c>
      <c r="F80" s="42">
        <v>1164.1199999999999</v>
      </c>
      <c r="G80" s="62">
        <v>0</v>
      </c>
      <c r="H80" s="5">
        <v>8</v>
      </c>
      <c r="I80" s="5">
        <v>50</v>
      </c>
      <c r="J80" s="20" t="s">
        <v>485</v>
      </c>
      <c r="M80" s="5" t="s">
        <v>472</v>
      </c>
      <c r="P80" s="62"/>
      <c r="Q80" s="62"/>
      <c r="R80" s="62"/>
      <c r="S80" s="61"/>
      <c r="T80" s="61"/>
    </row>
    <row r="81" spans="1:20" x14ac:dyDescent="0.25">
      <c r="A81" s="61">
        <v>15906</v>
      </c>
      <c r="B81" s="5" t="s">
        <v>23</v>
      </c>
      <c r="C81" s="5">
        <v>6</v>
      </c>
      <c r="D81" s="5" t="s">
        <v>38</v>
      </c>
      <c r="E81" s="42">
        <v>689.69</v>
      </c>
      <c r="F81" s="42">
        <v>1164.1500000000001</v>
      </c>
      <c r="G81" s="62">
        <v>0</v>
      </c>
      <c r="H81" s="5">
        <v>8</v>
      </c>
      <c r="I81" s="5">
        <v>24</v>
      </c>
      <c r="J81" s="20" t="s">
        <v>485</v>
      </c>
      <c r="M81" s="5" t="s">
        <v>472</v>
      </c>
      <c r="P81" s="62"/>
      <c r="Q81" s="62"/>
      <c r="R81" s="62"/>
      <c r="S81" s="61"/>
      <c r="T81" s="61"/>
    </row>
    <row r="82" spans="1:20" x14ac:dyDescent="0.25">
      <c r="A82" s="61">
        <v>15908</v>
      </c>
      <c r="B82" s="5" t="s">
        <v>23</v>
      </c>
      <c r="C82" s="5">
        <v>6</v>
      </c>
      <c r="D82" s="5" t="s">
        <v>38</v>
      </c>
      <c r="E82" s="42">
        <v>689.39</v>
      </c>
      <c r="F82" s="42">
        <v>1164.32</v>
      </c>
      <c r="G82" s="62">
        <v>0</v>
      </c>
      <c r="H82" s="5">
        <v>8</v>
      </c>
      <c r="I82" s="5">
        <v>50</v>
      </c>
      <c r="J82" s="20" t="s">
        <v>485</v>
      </c>
      <c r="M82" s="5" t="s">
        <v>472</v>
      </c>
      <c r="P82" s="62"/>
      <c r="Q82" s="62"/>
      <c r="R82" s="62"/>
      <c r="S82" s="61"/>
      <c r="T82" s="61"/>
    </row>
    <row r="83" spans="1:20" x14ac:dyDescent="0.25">
      <c r="A83" s="61">
        <v>15909</v>
      </c>
      <c r="B83" s="5" t="s">
        <v>23</v>
      </c>
      <c r="C83" s="5">
        <v>6</v>
      </c>
      <c r="D83" s="5" t="s">
        <v>383</v>
      </c>
      <c r="E83" s="42">
        <v>688.8</v>
      </c>
      <c r="F83" s="42">
        <v>1164.9000000000001</v>
      </c>
      <c r="G83" s="62">
        <v>0</v>
      </c>
      <c r="H83" s="5">
        <v>4</v>
      </c>
      <c r="I83" s="5">
        <v>19</v>
      </c>
      <c r="J83" s="20" t="s">
        <v>485</v>
      </c>
      <c r="K83" s="5" t="s">
        <v>489</v>
      </c>
      <c r="M83" s="5" t="s">
        <v>472</v>
      </c>
      <c r="P83" s="62"/>
      <c r="Q83" s="62"/>
      <c r="R83" s="62"/>
      <c r="S83" s="61"/>
      <c r="T83" s="61"/>
    </row>
    <row r="84" spans="1:20" x14ac:dyDescent="0.25">
      <c r="A84" s="61">
        <v>15910</v>
      </c>
      <c r="B84" s="5" t="s">
        <v>23</v>
      </c>
      <c r="C84" s="5">
        <v>6</v>
      </c>
      <c r="D84" s="5" t="s">
        <v>383</v>
      </c>
      <c r="E84" s="42">
        <v>688.78</v>
      </c>
      <c r="F84" s="42">
        <v>1164.8599999999999</v>
      </c>
      <c r="G84" s="62">
        <v>0</v>
      </c>
      <c r="H84" s="5">
        <v>8</v>
      </c>
      <c r="I84" s="5">
        <v>12</v>
      </c>
      <c r="J84" s="20" t="s">
        <v>485</v>
      </c>
      <c r="M84" s="5" t="s">
        <v>472</v>
      </c>
      <c r="P84" s="62"/>
      <c r="Q84" s="62"/>
      <c r="R84" s="62"/>
      <c r="S84" s="61"/>
      <c r="T84" s="61"/>
    </row>
    <row r="85" spans="1:20" x14ac:dyDescent="0.25">
      <c r="A85" s="61">
        <v>15912</v>
      </c>
      <c r="B85" s="5" t="s">
        <v>23</v>
      </c>
      <c r="C85" s="5">
        <v>6</v>
      </c>
      <c r="D85" s="5" t="s">
        <v>387</v>
      </c>
      <c r="E85" s="42">
        <v>685.73</v>
      </c>
      <c r="F85" s="42">
        <v>1164.24</v>
      </c>
      <c r="G85" s="62">
        <v>0</v>
      </c>
      <c r="H85" s="5">
        <v>8</v>
      </c>
      <c r="I85" s="5">
        <v>57</v>
      </c>
      <c r="J85" s="20" t="s">
        <v>485</v>
      </c>
      <c r="M85" s="5" t="s">
        <v>472</v>
      </c>
      <c r="P85" s="62"/>
      <c r="Q85" s="62"/>
      <c r="R85" s="62"/>
      <c r="S85" s="61"/>
      <c r="T85" s="61"/>
    </row>
    <row r="86" spans="1:20" x14ac:dyDescent="0.25">
      <c r="A86" s="61">
        <v>15913</v>
      </c>
      <c r="B86" s="5" t="s">
        <v>23</v>
      </c>
      <c r="C86" s="5">
        <v>6</v>
      </c>
      <c r="D86" s="5" t="s">
        <v>387</v>
      </c>
      <c r="E86" s="42">
        <v>685.63</v>
      </c>
      <c r="F86" s="42">
        <v>1164.3</v>
      </c>
      <c r="G86" s="62">
        <v>0</v>
      </c>
      <c r="H86" s="5">
        <v>2</v>
      </c>
      <c r="I86" s="5">
        <v>33</v>
      </c>
      <c r="J86" s="20" t="s">
        <v>485</v>
      </c>
      <c r="M86" s="5" t="s">
        <v>472</v>
      </c>
      <c r="P86" s="62"/>
      <c r="Q86" s="62"/>
      <c r="R86" s="62"/>
      <c r="S86" s="61"/>
      <c r="T86" s="61"/>
    </row>
    <row r="87" spans="1:20" x14ac:dyDescent="0.25">
      <c r="A87" s="61">
        <v>15914</v>
      </c>
      <c r="B87" s="5" t="s">
        <v>23</v>
      </c>
      <c r="C87" s="5">
        <v>6</v>
      </c>
      <c r="D87" s="5" t="s">
        <v>387</v>
      </c>
      <c r="E87" s="42">
        <v>685.67</v>
      </c>
      <c r="F87" s="42">
        <v>1164.4000000000001</v>
      </c>
      <c r="G87" s="62">
        <v>0</v>
      </c>
      <c r="H87" s="5">
        <v>8</v>
      </c>
      <c r="I87" s="5">
        <v>38</v>
      </c>
      <c r="J87" s="20" t="s">
        <v>485</v>
      </c>
      <c r="M87" s="5" t="s">
        <v>472</v>
      </c>
      <c r="P87" s="62"/>
      <c r="Q87" s="62"/>
      <c r="R87" s="62"/>
      <c r="S87" s="61"/>
      <c r="T87" s="61"/>
    </row>
    <row r="88" spans="1:20" x14ac:dyDescent="0.25">
      <c r="A88" s="61">
        <v>15927</v>
      </c>
      <c r="B88" s="5" t="s">
        <v>23</v>
      </c>
      <c r="C88" s="5">
        <v>6</v>
      </c>
      <c r="D88" s="5" t="s">
        <v>40</v>
      </c>
      <c r="E88" s="42">
        <v>688.69</v>
      </c>
      <c r="F88" s="42">
        <v>1165.73</v>
      </c>
      <c r="G88" s="62">
        <v>0</v>
      </c>
      <c r="H88" s="5">
        <v>8</v>
      </c>
      <c r="I88" s="5">
        <v>28</v>
      </c>
      <c r="J88" s="20" t="s">
        <v>485</v>
      </c>
      <c r="M88" s="5" t="s">
        <v>472</v>
      </c>
      <c r="P88" s="62"/>
      <c r="Q88" s="62"/>
      <c r="R88" s="62"/>
      <c r="S88" s="61"/>
      <c r="T88" s="61"/>
    </row>
    <row r="89" spans="1:20" x14ac:dyDescent="0.25">
      <c r="A89" s="61">
        <v>15930</v>
      </c>
      <c r="B89" s="5" t="s">
        <v>23</v>
      </c>
      <c r="C89" s="5">
        <v>6</v>
      </c>
      <c r="D89" s="5" t="s">
        <v>40</v>
      </c>
      <c r="E89" s="42">
        <v>688.54</v>
      </c>
      <c r="F89" s="42">
        <v>1165.44</v>
      </c>
      <c r="G89" s="62">
        <v>0</v>
      </c>
      <c r="H89" s="5">
        <v>13</v>
      </c>
      <c r="I89" s="5">
        <v>3</v>
      </c>
      <c r="J89" s="20" t="s">
        <v>485</v>
      </c>
      <c r="K89" s="5" t="s">
        <v>58</v>
      </c>
      <c r="M89" s="5" t="s">
        <v>472</v>
      </c>
      <c r="P89" s="62"/>
      <c r="Q89" s="62"/>
      <c r="R89" s="62"/>
      <c r="S89" s="61"/>
      <c r="T89" s="61"/>
    </row>
    <row r="90" spans="1:20" x14ac:dyDescent="0.25">
      <c r="A90" s="61">
        <v>15936</v>
      </c>
      <c r="B90" s="5" t="s">
        <v>23</v>
      </c>
      <c r="C90" s="5">
        <v>6</v>
      </c>
      <c r="D90" s="5" t="s">
        <v>386</v>
      </c>
      <c r="E90" s="42">
        <v>685.08</v>
      </c>
      <c r="F90" s="42">
        <v>1165.05</v>
      </c>
      <c r="G90" s="62">
        <v>0</v>
      </c>
      <c r="H90" s="5">
        <v>8</v>
      </c>
      <c r="I90" s="5">
        <v>50</v>
      </c>
      <c r="J90" s="20" t="s">
        <v>485</v>
      </c>
      <c r="M90" s="5" t="s">
        <v>472</v>
      </c>
      <c r="P90" s="62"/>
      <c r="Q90" s="62"/>
      <c r="R90" s="62"/>
      <c r="S90" s="61"/>
      <c r="T90" s="61"/>
    </row>
    <row r="91" spans="1:20" x14ac:dyDescent="0.25">
      <c r="A91" s="61">
        <v>15941</v>
      </c>
      <c r="B91" s="5" t="s">
        <v>23</v>
      </c>
      <c r="C91" s="5">
        <v>6</v>
      </c>
      <c r="D91" s="5" t="s">
        <v>386</v>
      </c>
      <c r="E91" s="42">
        <v>685.05</v>
      </c>
      <c r="F91" s="42">
        <v>1165.94</v>
      </c>
      <c r="G91" s="62">
        <v>0</v>
      </c>
      <c r="H91" s="5">
        <v>8</v>
      </c>
      <c r="I91" s="5">
        <v>95</v>
      </c>
      <c r="J91" s="20" t="s">
        <v>485</v>
      </c>
      <c r="M91" s="5" t="s">
        <v>472</v>
      </c>
      <c r="P91" s="62"/>
      <c r="Q91" s="62"/>
      <c r="R91" s="62"/>
      <c r="S91" s="61"/>
      <c r="T91" s="61"/>
    </row>
    <row r="92" spans="1:20" x14ac:dyDescent="0.25">
      <c r="A92" s="61">
        <v>15943</v>
      </c>
      <c r="B92" s="5" t="s">
        <v>23</v>
      </c>
      <c r="C92" s="5">
        <v>6</v>
      </c>
      <c r="D92" s="5" t="s">
        <v>394</v>
      </c>
      <c r="E92" s="42">
        <v>684.94</v>
      </c>
      <c r="F92" s="42">
        <v>1165.52</v>
      </c>
      <c r="G92" s="62">
        <v>0</v>
      </c>
      <c r="H92" s="5">
        <v>8</v>
      </c>
      <c r="I92" s="5">
        <v>24</v>
      </c>
      <c r="J92" s="20" t="s">
        <v>485</v>
      </c>
      <c r="M92" s="5" t="s">
        <v>472</v>
      </c>
      <c r="P92" s="62"/>
      <c r="Q92" s="62"/>
      <c r="R92" s="62"/>
      <c r="S92" s="61"/>
      <c r="T92" s="61"/>
    </row>
    <row r="93" spans="1:20" x14ac:dyDescent="0.25">
      <c r="A93" s="61">
        <v>15944</v>
      </c>
      <c r="B93" s="5" t="s">
        <v>23</v>
      </c>
      <c r="C93" s="5">
        <v>6</v>
      </c>
      <c r="D93" s="5" t="s">
        <v>394</v>
      </c>
      <c r="E93" s="42">
        <v>684.87</v>
      </c>
      <c r="F93" s="42">
        <v>1165.04</v>
      </c>
      <c r="G93" s="62">
        <v>0</v>
      </c>
      <c r="H93" s="5">
        <v>8</v>
      </c>
      <c r="I93" s="5">
        <v>28</v>
      </c>
      <c r="J93" s="20" t="s">
        <v>485</v>
      </c>
      <c r="M93" s="5" t="s">
        <v>472</v>
      </c>
      <c r="P93" s="62"/>
      <c r="Q93" s="62"/>
      <c r="R93" s="62"/>
      <c r="S93" s="61"/>
      <c r="T93" s="61"/>
    </row>
    <row r="94" spans="1:20" x14ac:dyDescent="0.25">
      <c r="A94" s="61">
        <v>15951</v>
      </c>
      <c r="B94" s="5" t="s">
        <v>23</v>
      </c>
      <c r="C94" s="5">
        <v>6</v>
      </c>
      <c r="D94" s="5" t="s">
        <v>135</v>
      </c>
      <c r="E94" s="42">
        <v>689.2</v>
      </c>
      <c r="F94" s="42">
        <v>1166.57</v>
      </c>
      <c r="G94" s="62">
        <v>0</v>
      </c>
      <c r="H94" s="5">
        <v>8</v>
      </c>
      <c r="I94" s="5">
        <v>28</v>
      </c>
      <c r="J94" s="20" t="s">
        <v>485</v>
      </c>
      <c r="M94" s="5" t="s">
        <v>472</v>
      </c>
      <c r="P94" s="62"/>
      <c r="Q94" s="62"/>
      <c r="R94" s="62"/>
      <c r="S94" s="61"/>
      <c r="T94" s="61"/>
    </row>
    <row r="95" spans="1:20" x14ac:dyDescent="0.25">
      <c r="A95" s="61">
        <v>15955</v>
      </c>
      <c r="B95" s="5" t="s">
        <v>23</v>
      </c>
      <c r="C95" s="5">
        <v>6</v>
      </c>
      <c r="D95" s="5" t="s">
        <v>135</v>
      </c>
      <c r="E95" s="42">
        <v>689.03</v>
      </c>
      <c r="F95" s="42">
        <v>1166.04</v>
      </c>
      <c r="G95" s="62">
        <v>0</v>
      </c>
      <c r="H95" s="5">
        <v>8</v>
      </c>
      <c r="I95" s="5">
        <v>33</v>
      </c>
      <c r="J95" s="20" t="s">
        <v>485</v>
      </c>
      <c r="M95" s="5" t="s">
        <v>472</v>
      </c>
      <c r="P95" s="62"/>
      <c r="Q95" s="62"/>
      <c r="R95" s="62"/>
      <c r="S95" s="61"/>
      <c r="T95" s="61"/>
    </row>
    <row r="96" spans="1:20" x14ac:dyDescent="0.25">
      <c r="A96" s="61">
        <v>15971</v>
      </c>
      <c r="B96" s="5" t="s">
        <v>23</v>
      </c>
      <c r="C96" s="5">
        <v>6</v>
      </c>
      <c r="D96" s="5" t="s">
        <v>384</v>
      </c>
      <c r="E96" s="42">
        <v>684.96</v>
      </c>
      <c r="F96" s="42">
        <v>1166.31</v>
      </c>
      <c r="G96" s="62">
        <v>0</v>
      </c>
      <c r="H96" s="5">
        <v>8</v>
      </c>
      <c r="I96" s="5">
        <v>78</v>
      </c>
      <c r="J96" s="20" t="s">
        <v>485</v>
      </c>
      <c r="M96" s="5" t="s">
        <v>472</v>
      </c>
      <c r="P96" s="62"/>
      <c r="Q96" s="62"/>
      <c r="R96" s="62"/>
      <c r="S96" s="61"/>
      <c r="T96" s="61"/>
    </row>
    <row r="97" spans="1:20" x14ac:dyDescent="0.25">
      <c r="A97" s="61">
        <v>15972</v>
      </c>
      <c r="B97" s="5" t="s">
        <v>23</v>
      </c>
      <c r="C97" s="5">
        <v>6</v>
      </c>
      <c r="D97" s="5" t="s">
        <v>384</v>
      </c>
      <c r="E97" s="42">
        <v>684.79</v>
      </c>
      <c r="F97" s="42">
        <v>1166.3</v>
      </c>
      <c r="G97" s="62">
        <v>0</v>
      </c>
      <c r="H97" s="5">
        <v>8</v>
      </c>
      <c r="I97" s="5">
        <v>95</v>
      </c>
      <c r="J97" s="20" t="s">
        <v>485</v>
      </c>
      <c r="M97" s="5" t="s">
        <v>472</v>
      </c>
      <c r="P97" s="62"/>
      <c r="Q97" s="62"/>
      <c r="R97" s="62"/>
      <c r="S97" s="61"/>
      <c r="T97" s="61"/>
    </row>
    <row r="98" spans="1:20" x14ac:dyDescent="0.25">
      <c r="A98" s="61">
        <v>15973</v>
      </c>
      <c r="B98" s="5" t="s">
        <v>23</v>
      </c>
      <c r="C98" s="5">
        <v>6</v>
      </c>
      <c r="D98" s="5" t="s">
        <v>384</v>
      </c>
      <c r="E98" s="42">
        <v>684.7</v>
      </c>
      <c r="F98" s="42">
        <v>1166.2</v>
      </c>
      <c r="G98" s="62">
        <v>0</v>
      </c>
      <c r="H98" s="5">
        <v>8</v>
      </c>
      <c r="I98" s="5">
        <v>63</v>
      </c>
      <c r="J98" s="20" t="s">
        <v>485</v>
      </c>
      <c r="M98" s="5" t="s">
        <v>472</v>
      </c>
      <c r="P98" s="62"/>
      <c r="Q98" s="62"/>
      <c r="R98" s="62"/>
      <c r="S98" s="61"/>
      <c r="T98" s="61"/>
    </row>
    <row r="99" spans="1:20" x14ac:dyDescent="0.25">
      <c r="A99" s="61">
        <v>15980</v>
      </c>
      <c r="B99" s="5" t="s">
        <v>23</v>
      </c>
      <c r="C99" s="5">
        <v>6</v>
      </c>
      <c r="D99" s="5" t="s">
        <v>490</v>
      </c>
      <c r="E99" s="42">
        <v>688.95</v>
      </c>
      <c r="F99" s="42">
        <v>1167.7</v>
      </c>
      <c r="G99" s="62">
        <v>0</v>
      </c>
      <c r="H99" s="5">
        <v>8</v>
      </c>
      <c r="I99" s="5">
        <v>63</v>
      </c>
      <c r="J99" s="20" t="s">
        <v>485</v>
      </c>
      <c r="M99" s="5" t="s">
        <v>472</v>
      </c>
      <c r="P99" s="62"/>
      <c r="Q99" s="62"/>
      <c r="R99" s="62"/>
      <c r="S99" s="61"/>
      <c r="T99" s="61"/>
    </row>
    <row r="100" spans="1:20" x14ac:dyDescent="0.25">
      <c r="A100" s="61">
        <v>15986</v>
      </c>
      <c r="B100" s="5" t="s">
        <v>23</v>
      </c>
      <c r="C100" s="5">
        <v>6</v>
      </c>
      <c r="D100" s="5" t="s">
        <v>111</v>
      </c>
      <c r="E100" s="42">
        <v>684.25</v>
      </c>
      <c r="F100" s="42">
        <v>1167.9100000000001</v>
      </c>
      <c r="G100" s="62">
        <v>0</v>
      </c>
      <c r="H100" s="5">
        <v>8</v>
      </c>
      <c r="I100" s="5">
        <v>78</v>
      </c>
      <c r="J100" s="20" t="s">
        <v>485</v>
      </c>
      <c r="M100" s="5" t="s">
        <v>472</v>
      </c>
      <c r="P100" s="62"/>
      <c r="Q100" s="62"/>
      <c r="R100" s="62"/>
      <c r="S100" s="61"/>
      <c r="T100" s="61"/>
    </row>
    <row r="101" spans="1:20" x14ac:dyDescent="0.25">
      <c r="A101" s="61">
        <v>15987</v>
      </c>
      <c r="B101" s="5" t="s">
        <v>23</v>
      </c>
      <c r="C101" s="5">
        <v>6</v>
      </c>
      <c r="D101" s="5" t="s">
        <v>111</v>
      </c>
      <c r="E101" s="42">
        <v>684.22</v>
      </c>
      <c r="F101" s="42">
        <v>1167.58</v>
      </c>
      <c r="G101" s="62">
        <v>0</v>
      </c>
      <c r="H101" s="5">
        <v>8</v>
      </c>
      <c r="I101" s="5">
        <v>78</v>
      </c>
      <c r="J101" s="20" t="s">
        <v>485</v>
      </c>
      <c r="M101" s="5" t="s">
        <v>472</v>
      </c>
      <c r="P101" s="62"/>
      <c r="Q101" s="62"/>
      <c r="R101" s="62"/>
      <c r="S101" s="61"/>
      <c r="T101" s="61"/>
    </row>
    <row r="102" spans="1:20" x14ac:dyDescent="0.25">
      <c r="A102" s="61">
        <v>15991</v>
      </c>
      <c r="B102" s="5" t="s">
        <v>23</v>
      </c>
      <c r="C102" s="5">
        <v>6</v>
      </c>
      <c r="D102" s="5" t="s">
        <v>490</v>
      </c>
      <c r="E102" s="42">
        <v>688.81</v>
      </c>
      <c r="F102" s="42">
        <v>1167.7</v>
      </c>
      <c r="G102" s="62">
        <v>0</v>
      </c>
      <c r="H102" s="5">
        <v>8</v>
      </c>
      <c r="I102" s="5">
        <v>28</v>
      </c>
      <c r="J102" s="20" t="s">
        <v>485</v>
      </c>
      <c r="M102" s="5" t="s">
        <v>472</v>
      </c>
      <c r="P102" s="62"/>
      <c r="Q102" s="62"/>
      <c r="R102" s="62"/>
      <c r="S102" s="61"/>
      <c r="T102" s="61"/>
    </row>
    <row r="103" spans="1:20" x14ac:dyDescent="0.25">
      <c r="A103" s="61">
        <v>34302</v>
      </c>
      <c r="B103" s="5" t="s">
        <v>23</v>
      </c>
      <c r="C103" s="5">
        <v>6</v>
      </c>
      <c r="D103" s="5" t="s">
        <v>133</v>
      </c>
      <c r="E103" s="42">
        <v>689.03</v>
      </c>
      <c r="F103" s="42">
        <v>1168.48</v>
      </c>
      <c r="G103" s="62">
        <v>0</v>
      </c>
      <c r="H103" s="5">
        <v>8</v>
      </c>
      <c r="I103" s="5">
        <v>44</v>
      </c>
      <c r="J103" s="20" t="s">
        <v>485</v>
      </c>
      <c r="M103" s="5" t="s">
        <v>472</v>
      </c>
      <c r="P103" s="62"/>
      <c r="Q103" s="62"/>
      <c r="R103" s="62"/>
      <c r="S103" s="61"/>
      <c r="T103" s="61"/>
    </row>
    <row r="104" spans="1:20" x14ac:dyDescent="0.25">
      <c r="A104" s="61">
        <v>34303</v>
      </c>
      <c r="B104" s="5" t="s">
        <v>23</v>
      </c>
      <c r="C104" s="5">
        <v>6</v>
      </c>
      <c r="D104" s="5" t="s">
        <v>133</v>
      </c>
      <c r="E104" s="42">
        <v>689.02</v>
      </c>
      <c r="F104" s="42">
        <v>1168.74</v>
      </c>
      <c r="G104" s="62">
        <v>100</v>
      </c>
      <c r="H104" s="5">
        <v>8</v>
      </c>
      <c r="I104" s="5">
        <v>28</v>
      </c>
      <c r="J104" s="20" t="s">
        <v>485</v>
      </c>
      <c r="M104" s="5" t="s">
        <v>472</v>
      </c>
      <c r="P104" s="62"/>
      <c r="Q104" s="62"/>
      <c r="R104" s="62"/>
      <c r="S104" s="61"/>
      <c r="T104" s="61"/>
    </row>
    <row r="105" spans="1:20" x14ac:dyDescent="0.25">
      <c r="A105" s="61">
        <v>34304</v>
      </c>
      <c r="B105" s="5" t="s">
        <v>23</v>
      </c>
      <c r="C105" s="5">
        <v>6</v>
      </c>
      <c r="D105" s="5" t="s">
        <v>185</v>
      </c>
      <c r="E105" s="42">
        <v>688.67</v>
      </c>
      <c r="F105" s="42">
        <v>1168.04</v>
      </c>
      <c r="G105" s="62">
        <v>0</v>
      </c>
      <c r="H105" s="5">
        <v>8</v>
      </c>
      <c r="I105" s="5">
        <v>38</v>
      </c>
      <c r="J105" s="20" t="s">
        <v>485</v>
      </c>
      <c r="M105" s="5" t="s">
        <v>472</v>
      </c>
      <c r="P105" s="62"/>
      <c r="Q105" s="62"/>
      <c r="R105" s="62"/>
      <c r="S105" s="61"/>
      <c r="T105" s="61"/>
    </row>
    <row r="106" spans="1:20" x14ac:dyDescent="0.25">
      <c r="A106" s="61">
        <v>34308</v>
      </c>
      <c r="B106" s="5" t="s">
        <v>23</v>
      </c>
      <c r="C106" s="5">
        <v>6</v>
      </c>
      <c r="D106" s="5" t="s">
        <v>185</v>
      </c>
      <c r="E106" s="42">
        <v>688.61</v>
      </c>
      <c r="F106" s="42">
        <v>1168.31</v>
      </c>
      <c r="G106" s="62">
        <v>0</v>
      </c>
      <c r="H106" s="5">
        <v>8</v>
      </c>
      <c r="I106" s="5">
        <v>22</v>
      </c>
      <c r="J106" s="20" t="s">
        <v>485</v>
      </c>
      <c r="M106" s="5" t="s">
        <v>472</v>
      </c>
      <c r="P106" s="62"/>
      <c r="Q106" s="62"/>
      <c r="R106" s="62"/>
      <c r="S106" s="61"/>
      <c r="T106" s="61"/>
    </row>
    <row r="107" spans="1:20" x14ac:dyDescent="0.25">
      <c r="A107" s="61">
        <v>34309</v>
      </c>
      <c r="B107" s="5" t="s">
        <v>23</v>
      </c>
      <c r="C107" s="5">
        <v>6</v>
      </c>
      <c r="D107" s="5" t="s">
        <v>185</v>
      </c>
      <c r="E107" s="42">
        <v>688.52</v>
      </c>
      <c r="F107" s="42">
        <v>1168.29</v>
      </c>
      <c r="G107" s="62">
        <v>0</v>
      </c>
      <c r="H107" s="5">
        <v>8</v>
      </c>
      <c r="I107" s="5">
        <v>38</v>
      </c>
      <c r="J107" s="20" t="s">
        <v>485</v>
      </c>
      <c r="M107" s="5" t="s">
        <v>472</v>
      </c>
      <c r="P107" s="62"/>
      <c r="Q107" s="62"/>
      <c r="R107" s="62"/>
      <c r="S107" s="61"/>
      <c r="T107" s="61"/>
    </row>
    <row r="108" spans="1:20" x14ac:dyDescent="0.25">
      <c r="A108" s="61">
        <v>34310</v>
      </c>
      <c r="B108" s="5" t="s">
        <v>23</v>
      </c>
      <c r="C108" s="5">
        <v>6</v>
      </c>
      <c r="D108" s="5" t="s">
        <v>185</v>
      </c>
      <c r="E108" s="42">
        <v>688.34</v>
      </c>
      <c r="F108" s="42">
        <v>1168.3900000000001</v>
      </c>
      <c r="G108" s="62">
        <v>100</v>
      </c>
      <c r="H108" s="5">
        <v>8</v>
      </c>
      <c r="I108" s="5">
        <v>38</v>
      </c>
      <c r="J108" s="20" t="s">
        <v>485</v>
      </c>
      <c r="M108" s="5" t="s">
        <v>472</v>
      </c>
      <c r="P108" s="62"/>
      <c r="Q108" s="62"/>
      <c r="R108" s="62"/>
      <c r="S108" s="61"/>
      <c r="T108" s="61"/>
    </row>
    <row r="109" spans="1:20" x14ac:dyDescent="0.25">
      <c r="A109" s="61">
        <v>34312</v>
      </c>
      <c r="B109" s="5" t="s">
        <v>23</v>
      </c>
      <c r="C109" s="5">
        <v>6</v>
      </c>
      <c r="D109" s="5" t="s">
        <v>185</v>
      </c>
      <c r="E109" s="42">
        <v>688.84</v>
      </c>
      <c r="F109" s="42">
        <v>1168.5899999999999</v>
      </c>
      <c r="G109" s="62">
        <v>0</v>
      </c>
      <c r="H109" s="5">
        <v>8</v>
      </c>
      <c r="I109" s="5">
        <v>50</v>
      </c>
      <c r="J109" s="20" t="s">
        <v>485</v>
      </c>
      <c r="K109" s="5" t="s">
        <v>47</v>
      </c>
      <c r="M109" s="5" t="s">
        <v>472</v>
      </c>
      <c r="P109" s="62"/>
      <c r="Q109" s="62"/>
      <c r="R109" s="62"/>
      <c r="S109" s="61"/>
      <c r="T109" s="61"/>
    </row>
    <row r="110" spans="1:20" x14ac:dyDescent="0.25">
      <c r="A110" s="61">
        <v>34316</v>
      </c>
      <c r="B110" s="5" t="s">
        <v>23</v>
      </c>
      <c r="C110" s="5">
        <v>6</v>
      </c>
      <c r="D110" s="5" t="s">
        <v>185</v>
      </c>
      <c r="E110" s="42">
        <v>688.73</v>
      </c>
      <c r="F110" s="42">
        <v>1168.92</v>
      </c>
      <c r="G110" s="62">
        <v>100</v>
      </c>
      <c r="H110" s="5">
        <v>8</v>
      </c>
      <c r="I110" s="5">
        <v>28</v>
      </c>
      <c r="J110" s="20" t="s">
        <v>485</v>
      </c>
      <c r="M110" s="5" t="s">
        <v>472</v>
      </c>
      <c r="P110" s="62"/>
      <c r="Q110" s="62"/>
      <c r="R110" s="62"/>
      <c r="S110" s="61"/>
      <c r="T110" s="61"/>
    </row>
    <row r="111" spans="1:20" x14ac:dyDescent="0.25">
      <c r="A111" s="61">
        <v>34317</v>
      </c>
      <c r="B111" s="5" t="s">
        <v>23</v>
      </c>
      <c r="C111" s="5">
        <v>6</v>
      </c>
      <c r="D111" s="5" t="s">
        <v>491</v>
      </c>
      <c r="E111" s="42">
        <v>684.58</v>
      </c>
      <c r="F111" s="42">
        <v>1168.45</v>
      </c>
      <c r="G111" s="62">
        <v>0</v>
      </c>
      <c r="H111" s="5">
        <v>8</v>
      </c>
      <c r="I111" s="5">
        <v>38</v>
      </c>
      <c r="J111" s="20" t="s">
        <v>485</v>
      </c>
      <c r="M111" s="5" t="s">
        <v>472</v>
      </c>
      <c r="P111" s="62"/>
      <c r="Q111" s="62"/>
      <c r="R111" s="62"/>
      <c r="S111" s="61"/>
      <c r="T111" s="61"/>
    </row>
    <row r="112" spans="1:20" x14ac:dyDescent="0.25">
      <c r="A112" s="61">
        <v>34318</v>
      </c>
      <c r="B112" s="5" t="s">
        <v>23</v>
      </c>
      <c r="C112" s="5">
        <v>6</v>
      </c>
      <c r="D112" s="5" t="s">
        <v>491</v>
      </c>
      <c r="E112" s="42">
        <v>684.34</v>
      </c>
      <c r="F112" s="42">
        <v>1168.0999999999999</v>
      </c>
      <c r="G112" s="62">
        <v>0</v>
      </c>
      <c r="H112" s="5">
        <v>8</v>
      </c>
      <c r="I112" s="5">
        <v>50</v>
      </c>
      <c r="J112" s="20" t="s">
        <v>485</v>
      </c>
      <c r="M112" s="5" t="s">
        <v>472</v>
      </c>
      <c r="P112" s="62"/>
      <c r="Q112" s="62"/>
      <c r="R112" s="62"/>
      <c r="S112" s="61"/>
      <c r="T112" s="61"/>
    </row>
    <row r="113" spans="1:20" x14ac:dyDescent="0.25">
      <c r="A113" s="61">
        <v>34319</v>
      </c>
      <c r="B113" s="5" t="s">
        <v>23</v>
      </c>
      <c r="C113" s="5">
        <v>6</v>
      </c>
      <c r="D113" s="5" t="s">
        <v>491</v>
      </c>
      <c r="E113" s="42">
        <v>684.04</v>
      </c>
      <c r="F113" s="42">
        <v>1168.72</v>
      </c>
      <c r="G113" s="62">
        <v>0</v>
      </c>
      <c r="H113" s="5">
        <v>8</v>
      </c>
      <c r="I113" s="5">
        <v>38</v>
      </c>
      <c r="J113" s="20" t="s">
        <v>485</v>
      </c>
      <c r="M113" s="5" t="s">
        <v>472</v>
      </c>
      <c r="P113" s="62"/>
      <c r="Q113" s="62"/>
      <c r="R113" s="62"/>
      <c r="S113" s="61"/>
      <c r="T113" s="61"/>
    </row>
    <row r="114" spans="1:20" x14ac:dyDescent="0.25">
      <c r="A114" s="61">
        <v>34323</v>
      </c>
      <c r="B114" s="5" t="s">
        <v>23</v>
      </c>
      <c r="C114" s="5">
        <v>6</v>
      </c>
      <c r="D114" s="5" t="s">
        <v>492</v>
      </c>
      <c r="E114" s="42">
        <v>689.1</v>
      </c>
      <c r="F114" s="42">
        <v>1169.19</v>
      </c>
      <c r="G114" s="62">
        <v>0</v>
      </c>
      <c r="H114" s="5">
        <v>8</v>
      </c>
      <c r="I114" s="5">
        <v>38</v>
      </c>
      <c r="J114" s="20" t="s">
        <v>485</v>
      </c>
      <c r="M114" s="5" t="s">
        <v>472</v>
      </c>
      <c r="P114" s="62"/>
      <c r="Q114" s="62"/>
      <c r="R114" s="62"/>
      <c r="S114" s="61"/>
      <c r="T114" s="61"/>
    </row>
    <row r="115" spans="1:20" x14ac:dyDescent="0.25">
      <c r="A115" s="61">
        <v>34326</v>
      </c>
      <c r="B115" s="5" t="s">
        <v>23</v>
      </c>
      <c r="C115" s="5">
        <v>6</v>
      </c>
      <c r="D115" s="5" t="s">
        <v>493</v>
      </c>
      <c r="E115" s="42">
        <v>688.65</v>
      </c>
      <c r="F115" s="42">
        <v>1169.1400000000001</v>
      </c>
      <c r="G115" s="62">
        <v>0</v>
      </c>
      <c r="H115" s="5">
        <v>8</v>
      </c>
      <c r="I115" s="5">
        <v>38</v>
      </c>
      <c r="J115" s="20" t="s">
        <v>485</v>
      </c>
      <c r="M115" s="5" t="s">
        <v>472</v>
      </c>
      <c r="P115" s="62"/>
      <c r="Q115" s="62"/>
      <c r="R115" s="62"/>
      <c r="S115" s="61"/>
      <c r="T115" s="61"/>
    </row>
    <row r="116" spans="1:20" x14ac:dyDescent="0.25">
      <c r="A116" s="61">
        <v>34327</v>
      </c>
      <c r="B116" s="5" t="s">
        <v>23</v>
      </c>
      <c r="C116" s="5">
        <v>6</v>
      </c>
      <c r="D116" s="5" t="s">
        <v>493</v>
      </c>
      <c r="E116" s="42">
        <v>688.79</v>
      </c>
      <c r="F116" s="42">
        <v>1169.19</v>
      </c>
      <c r="G116" s="62">
        <v>0</v>
      </c>
      <c r="H116" s="5">
        <v>8</v>
      </c>
      <c r="I116" s="5">
        <v>50</v>
      </c>
      <c r="J116" s="20" t="s">
        <v>485</v>
      </c>
      <c r="M116" s="5" t="s">
        <v>472</v>
      </c>
      <c r="P116" s="62"/>
      <c r="Q116" s="62"/>
      <c r="R116" s="62"/>
      <c r="S116" s="61"/>
      <c r="T116" s="61"/>
    </row>
    <row r="117" spans="1:20" x14ac:dyDescent="0.25">
      <c r="A117" s="61">
        <v>34328</v>
      </c>
      <c r="B117" s="5" t="s">
        <v>23</v>
      </c>
      <c r="C117" s="5">
        <v>6</v>
      </c>
      <c r="D117" s="5" t="s">
        <v>493</v>
      </c>
      <c r="E117" s="42">
        <v>688.9</v>
      </c>
      <c r="F117" s="42">
        <v>1169.3</v>
      </c>
      <c r="G117" s="62">
        <v>0</v>
      </c>
      <c r="H117" s="5">
        <v>8</v>
      </c>
      <c r="I117" s="5">
        <v>56</v>
      </c>
      <c r="J117" s="20" t="s">
        <v>485</v>
      </c>
      <c r="M117" s="5" t="s">
        <v>472</v>
      </c>
      <c r="P117" s="62"/>
      <c r="Q117" s="62"/>
      <c r="R117" s="62"/>
      <c r="S117" s="61"/>
      <c r="T117" s="61"/>
    </row>
    <row r="118" spans="1:20" x14ac:dyDescent="0.25">
      <c r="A118" s="61">
        <v>34329</v>
      </c>
      <c r="B118" s="5" t="s">
        <v>23</v>
      </c>
      <c r="C118" s="5">
        <v>6</v>
      </c>
      <c r="D118" s="5" t="s">
        <v>493</v>
      </c>
      <c r="E118" s="42">
        <v>688.82</v>
      </c>
      <c r="F118" s="42">
        <v>1169.53</v>
      </c>
      <c r="G118" s="62">
        <v>0</v>
      </c>
      <c r="H118" s="5">
        <v>8</v>
      </c>
      <c r="I118" s="5">
        <v>33</v>
      </c>
      <c r="J118" s="20" t="s">
        <v>485</v>
      </c>
      <c r="M118" s="5" t="s">
        <v>472</v>
      </c>
      <c r="P118" s="62"/>
      <c r="Q118" s="62"/>
      <c r="R118" s="62"/>
      <c r="S118" s="61"/>
      <c r="T118" s="61"/>
    </row>
    <row r="119" spans="1:20" x14ac:dyDescent="0.25">
      <c r="A119" s="61">
        <v>34333</v>
      </c>
      <c r="B119" s="5" t="s">
        <v>23</v>
      </c>
      <c r="C119" s="5">
        <v>6</v>
      </c>
      <c r="D119" s="5" t="s">
        <v>474</v>
      </c>
      <c r="E119" s="42">
        <v>683.82</v>
      </c>
      <c r="F119" s="42">
        <v>1169.9100000000001</v>
      </c>
      <c r="G119" s="62">
        <v>100</v>
      </c>
      <c r="H119" s="5">
        <v>13</v>
      </c>
      <c r="I119" s="5">
        <v>12</v>
      </c>
      <c r="J119" s="20" t="s">
        <v>485</v>
      </c>
      <c r="M119" s="5" t="s">
        <v>472</v>
      </c>
      <c r="P119" s="62"/>
      <c r="Q119" s="62"/>
      <c r="R119" s="62"/>
      <c r="S119" s="61"/>
      <c r="T119" s="61"/>
    </row>
    <row r="120" spans="1:20" x14ac:dyDescent="0.25">
      <c r="A120" s="61">
        <v>34337</v>
      </c>
      <c r="B120" s="5" t="s">
        <v>23</v>
      </c>
      <c r="C120" s="5">
        <v>6</v>
      </c>
      <c r="D120" s="5" t="s">
        <v>130</v>
      </c>
      <c r="E120" s="42">
        <v>688.92</v>
      </c>
      <c r="F120" s="42">
        <v>1170.1199999999999</v>
      </c>
      <c r="G120" s="62">
        <v>0</v>
      </c>
      <c r="H120" s="5">
        <v>8</v>
      </c>
      <c r="I120" s="5">
        <v>50</v>
      </c>
      <c r="J120" s="20" t="s">
        <v>485</v>
      </c>
      <c r="M120" s="5" t="s">
        <v>472</v>
      </c>
      <c r="O120" s="76"/>
      <c r="P120" s="74"/>
      <c r="Q120" s="74"/>
      <c r="R120" s="74"/>
      <c r="S120" s="61"/>
      <c r="T120" s="61"/>
    </row>
    <row r="121" spans="1:20" x14ac:dyDescent="0.25">
      <c r="A121" s="61">
        <v>34339</v>
      </c>
      <c r="B121" s="5" t="s">
        <v>23</v>
      </c>
      <c r="C121" s="5">
        <v>6</v>
      </c>
      <c r="D121" s="5" t="s">
        <v>46</v>
      </c>
      <c r="E121" s="42">
        <v>689.32</v>
      </c>
      <c r="F121" s="42">
        <v>1170.29</v>
      </c>
      <c r="G121" s="62">
        <v>0</v>
      </c>
      <c r="H121" s="5">
        <v>8</v>
      </c>
      <c r="I121" s="5">
        <v>50</v>
      </c>
      <c r="J121" s="20" t="s">
        <v>485</v>
      </c>
      <c r="M121" s="5" t="s">
        <v>472</v>
      </c>
      <c r="P121" s="62"/>
      <c r="Q121" s="62"/>
      <c r="R121" s="62"/>
      <c r="S121" s="61"/>
      <c r="T121" s="61"/>
    </row>
    <row r="122" spans="1:20" x14ac:dyDescent="0.25">
      <c r="A122" s="61">
        <v>34342</v>
      </c>
      <c r="B122" s="5" t="s">
        <v>23</v>
      </c>
      <c r="C122" s="5">
        <v>6</v>
      </c>
      <c r="D122" s="5" t="s">
        <v>46</v>
      </c>
      <c r="E122" s="42">
        <v>689.23</v>
      </c>
      <c r="F122" s="42">
        <v>1170.47</v>
      </c>
      <c r="G122" s="62">
        <v>0</v>
      </c>
      <c r="H122" s="5">
        <v>8</v>
      </c>
      <c r="I122" s="5">
        <v>28</v>
      </c>
      <c r="J122" s="20" t="s">
        <v>485</v>
      </c>
      <c r="M122" s="5" t="s">
        <v>472</v>
      </c>
      <c r="P122" s="62"/>
      <c r="Q122" s="62"/>
      <c r="R122" s="62"/>
      <c r="S122" s="61"/>
      <c r="T122" s="61"/>
    </row>
    <row r="123" spans="1:20" x14ac:dyDescent="0.25">
      <c r="A123" s="61">
        <v>34344</v>
      </c>
      <c r="B123" s="5" t="s">
        <v>23</v>
      </c>
      <c r="C123" s="5">
        <v>6</v>
      </c>
      <c r="D123" s="5" t="s">
        <v>46</v>
      </c>
      <c r="E123" s="42">
        <v>689.77</v>
      </c>
      <c r="F123" s="42">
        <v>1170.9100000000001</v>
      </c>
      <c r="G123" s="62">
        <v>0</v>
      </c>
      <c r="H123" s="5">
        <v>8</v>
      </c>
      <c r="I123" s="5">
        <v>56</v>
      </c>
      <c r="J123" s="20" t="s">
        <v>485</v>
      </c>
      <c r="M123" s="5" t="s">
        <v>472</v>
      </c>
      <c r="P123" s="62"/>
      <c r="Q123" s="62"/>
      <c r="R123" s="62"/>
      <c r="S123" s="61"/>
      <c r="T123" s="61"/>
    </row>
    <row r="124" spans="1:20" x14ac:dyDescent="0.25">
      <c r="A124" s="61">
        <v>34345</v>
      </c>
      <c r="B124" s="5" t="s">
        <v>23</v>
      </c>
      <c r="C124" s="5">
        <v>6</v>
      </c>
      <c r="D124" s="5" t="s">
        <v>46</v>
      </c>
      <c r="E124" s="42">
        <v>689.5</v>
      </c>
      <c r="F124" s="42">
        <v>1170.97</v>
      </c>
      <c r="G124" s="62">
        <v>0</v>
      </c>
      <c r="H124" s="5">
        <v>8</v>
      </c>
      <c r="I124" s="5">
        <v>24</v>
      </c>
      <c r="J124" s="20" t="s">
        <v>485</v>
      </c>
      <c r="M124" s="5" t="s">
        <v>472</v>
      </c>
      <c r="P124" s="62"/>
      <c r="Q124" s="62"/>
      <c r="R124" s="62"/>
      <c r="S124" s="61"/>
      <c r="T124" s="61"/>
    </row>
    <row r="125" spans="1:20" x14ac:dyDescent="0.25">
      <c r="A125" s="61">
        <v>34353</v>
      </c>
      <c r="B125" s="5" t="s">
        <v>23</v>
      </c>
      <c r="C125" s="5">
        <v>6</v>
      </c>
      <c r="D125" s="5" t="s">
        <v>404</v>
      </c>
      <c r="E125" s="42">
        <v>683.5</v>
      </c>
      <c r="F125" s="42">
        <v>1170.75</v>
      </c>
      <c r="G125" s="62">
        <v>0</v>
      </c>
      <c r="H125" s="5">
        <v>8</v>
      </c>
      <c r="I125" s="5">
        <v>57</v>
      </c>
      <c r="J125" s="20" t="s">
        <v>485</v>
      </c>
      <c r="M125" s="5" t="s">
        <v>472</v>
      </c>
      <c r="P125" s="62"/>
      <c r="Q125" s="62"/>
      <c r="R125" s="62"/>
      <c r="S125" s="61"/>
      <c r="T125" s="61"/>
    </row>
    <row r="126" spans="1:20" x14ac:dyDescent="0.25">
      <c r="A126" s="61">
        <v>34371</v>
      </c>
      <c r="B126" s="5" t="s">
        <v>23</v>
      </c>
      <c r="C126" s="5">
        <v>6</v>
      </c>
      <c r="D126" s="5" t="s">
        <v>475</v>
      </c>
      <c r="E126" s="42">
        <v>683.61</v>
      </c>
      <c r="F126" s="42">
        <v>1171.29</v>
      </c>
      <c r="G126" s="62">
        <v>0</v>
      </c>
      <c r="H126" s="5">
        <v>8</v>
      </c>
      <c r="I126" s="5">
        <v>78</v>
      </c>
      <c r="J126" s="20" t="s">
        <v>485</v>
      </c>
      <c r="M126" s="5" t="s">
        <v>472</v>
      </c>
      <c r="P126" s="62"/>
      <c r="Q126" s="62"/>
      <c r="R126" s="62"/>
      <c r="S126" s="61"/>
      <c r="T126" s="61"/>
    </row>
    <row r="127" spans="1:20" x14ac:dyDescent="0.25">
      <c r="A127" s="61">
        <v>34380</v>
      </c>
      <c r="B127" s="5" t="s">
        <v>23</v>
      </c>
      <c r="C127" s="5">
        <v>6</v>
      </c>
      <c r="D127" s="5" t="s">
        <v>494</v>
      </c>
      <c r="E127" s="42">
        <v>689.13</v>
      </c>
      <c r="F127" s="42">
        <v>1172.8800000000001</v>
      </c>
      <c r="G127" s="62">
        <v>0</v>
      </c>
      <c r="H127" s="5">
        <v>8</v>
      </c>
      <c r="I127" s="5">
        <v>20</v>
      </c>
      <c r="J127" s="20" t="s">
        <v>485</v>
      </c>
      <c r="M127" s="5" t="s">
        <v>472</v>
      </c>
      <c r="P127" s="62"/>
      <c r="Q127" s="62"/>
      <c r="R127" s="62"/>
      <c r="S127" s="61"/>
      <c r="T127" s="61"/>
    </row>
    <row r="128" spans="1:20" x14ac:dyDescent="0.25">
      <c r="A128" s="61">
        <v>34386</v>
      </c>
      <c r="B128" s="5" t="s">
        <v>23</v>
      </c>
      <c r="C128" s="5">
        <v>6</v>
      </c>
      <c r="D128" s="5" t="s">
        <v>403</v>
      </c>
      <c r="E128" s="42">
        <v>683.28</v>
      </c>
      <c r="F128" s="42">
        <v>1172.3499999999999</v>
      </c>
      <c r="G128" s="62">
        <v>0</v>
      </c>
      <c r="H128" s="5">
        <v>8</v>
      </c>
      <c r="I128" s="5">
        <v>10</v>
      </c>
      <c r="J128" s="20" t="s">
        <v>485</v>
      </c>
      <c r="M128" s="5" t="s">
        <v>472</v>
      </c>
      <c r="P128" s="62"/>
      <c r="Q128" s="62"/>
      <c r="R128" s="62"/>
      <c r="S128" s="61"/>
      <c r="T128" s="61"/>
    </row>
    <row r="129" spans="1:20" x14ac:dyDescent="0.25">
      <c r="A129" s="61">
        <v>34387</v>
      </c>
      <c r="B129" s="5" t="s">
        <v>23</v>
      </c>
      <c r="C129" s="5">
        <v>6</v>
      </c>
      <c r="D129" s="5" t="s">
        <v>403</v>
      </c>
      <c r="E129" s="42">
        <v>683.44</v>
      </c>
      <c r="F129" s="42">
        <v>1172.08</v>
      </c>
      <c r="G129" s="62">
        <v>0</v>
      </c>
      <c r="H129" s="5">
        <v>8</v>
      </c>
      <c r="I129" s="5">
        <v>24</v>
      </c>
      <c r="J129" s="20" t="s">
        <v>485</v>
      </c>
      <c r="M129" s="5" t="s">
        <v>472</v>
      </c>
      <c r="P129" s="62"/>
      <c r="Q129" s="62"/>
      <c r="R129" s="62"/>
      <c r="S129" s="61"/>
      <c r="T129" s="61"/>
    </row>
    <row r="130" spans="1:20" x14ac:dyDescent="0.25">
      <c r="A130" s="61">
        <v>34398</v>
      </c>
      <c r="B130" s="5" t="s">
        <v>23</v>
      </c>
      <c r="C130" s="5">
        <v>6</v>
      </c>
      <c r="D130" s="5" t="s">
        <v>51</v>
      </c>
      <c r="E130" s="42">
        <v>689.07</v>
      </c>
      <c r="F130" s="42">
        <v>1173.6400000000001</v>
      </c>
      <c r="G130" s="62">
        <v>0</v>
      </c>
      <c r="H130" s="5">
        <v>8</v>
      </c>
      <c r="I130" s="5">
        <v>33</v>
      </c>
      <c r="J130" s="20" t="s">
        <v>485</v>
      </c>
      <c r="M130" s="5" t="s">
        <v>472</v>
      </c>
      <c r="P130" s="62"/>
      <c r="Q130" s="62"/>
      <c r="R130" s="62"/>
      <c r="S130" s="61"/>
      <c r="T130" s="61"/>
    </row>
    <row r="131" spans="1:20" x14ac:dyDescent="0.25">
      <c r="A131" s="61">
        <v>34403</v>
      </c>
      <c r="B131" s="5" t="s">
        <v>23</v>
      </c>
      <c r="C131" s="5">
        <v>6</v>
      </c>
      <c r="D131" s="5" t="s">
        <v>423</v>
      </c>
      <c r="E131" s="42">
        <v>682.94</v>
      </c>
      <c r="F131" s="42">
        <v>1173.3499999999999</v>
      </c>
      <c r="G131" s="62">
        <v>0</v>
      </c>
      <c r="H131" s="5">
        <v>8</v>
      </c>
      <c r="I131" s="5">
        <v>50</v>
      </c>
      <c r="J131" s="20" t="s">
        <v>485</v>
      </c>
      <c r="M131" s="5" t="s">
        <v>472</v>
      </c>
      <c r="P131" s="62"/>
      <c r="Q131" s="62"/>
      <c r="R131" s="62"/>
      <c r="S131" s="61"/>
      <c r="T131" s="61"/>
    </row>
    <row r="132" spans="1:20" x14ac:dyDescent="0.25">
      <c r="A132" s="61">
        <v>34406</v>
      </c>
      <c r="B132" s="5" t="s">
        <v>23</v>
      </c>
      <c r="C132" s="5">
        <v>6</v>
      </c>
      <c r="D132" s="5" t="s">
        <v>128</v>
      </c>
      <c r="E132" s="42">
        <v>688.88</v>
      </c>
      <c r="F132" s="42">
        <v>1173.23</v>
      </c>
      <c r="G132" s="62">
        <v>0</v>
      </c>
      <c r="H132" s="5">
        <v>8</v>
      </c>
      <c r="I132" s="5">
        <v>28</v>
      </c>
      <c r="J132" s="20" t="s">
        <v>485</v>
      </c>
      <c r="M132" s="5" t="s">
        <v>472</v>
      </c>
      <c r="O132" s="76"/>
      <c r="P132" s="74"/>
      <c r="Q132" s="74"/>
      <c r="R132" s="74"/>
      <c r="S132" s="61"/>
      <c r="T132" s="61"/>
    </row>
    <row r="133" spans="1:20" x14ac:dyDescent="0.25">
      <c r="A133" s="61">
        <v>34408</v>
      </c>
      <c r="B133" s="5" t="s">
        <v>23</v>
      </c>
      <c r="C133" s="5">
        <v>6</v>
      </c>
      <c r="D133" s="5" t="s">
        <v>128</v>
      </c>
      <c r="E133" s="42">
        <v>688.96</v>
      </c>
      <c r="F133" s="42">
        <v>1173.47</v>
      </c>
      <c r="G133" s="62">
        <v>0</v>
      </c>
      <c r="H133" s="5">
        <v>8</v>
      </c>
      <c r="I133" s="5">
        <v>32</v>
      </c>
      <c r="J133" s="20" t="s">
        <v>485</v>
      </c>
      <c r="M133" s="5" t="s">
        <v>472</v>
      </c>
      <c r="P133" s="62"/>
      <c r="Q133" s="62"/>
      <c r="R133" s="62"/>
      <c r="S133" s="61"/>
      <c r="T133" s="61"/>
    </row>
    <row r="134" spans="1:20" x14ac:dyDescent="0.25">
      <c r="A134" s="61">
        <v>34420</v>
      </c>
      <c r="B134" s="5" t="s">
        <v>23</v>
      </c>
      <c r="C134" s="5">
        <v>6</v>
      </c>
      <c r="D134" s="5" t="s">
        <v>495</v>
      </c>
      <c r="E134" s="42">
        <v>689.05</v>
      </c>
      <c r="F134" s="42">
        <v>1174.05</v>
      </c>
      <c r="G134" s="62">
        <v>0</v>
      </c>
      <c r="H134" s="5">
        <v>8</v>
      </c>
      <c r="I134" s="5">
        <v>50</v>
      </c>
      <c r="J134" s="20" t="s">
        <v>485</v>
      </c>
      <c r="M134" s="5" t="s">
        <v>472</v>
      </c>
      <c r="P134" s="62"/>
      <c r="Q134" s="62"/>
      <c r="R134" s="62"/>
      <c r="S134" s="61"/>
      <c r="T134" s="61"/>
    </row>
    <row r="135" spans="1:20" x14ac:dyDescent="0.25">
      <c r="A135" s="61">
        <v>34421</v>
      </c>
      <c r="B135" s="5" t="s">
        <v>23</v>
      </c>
      <c r="C135" s="5">
        <v>6</v>
      </c>
      <c r="D135" s="5" t="s">
        <v>495</v>
      </c>
      <c r="E135" s="42">
        <v>689.95</v>
      </c>
      <c r="F135" s="42">
        <v>1174.0999999999999</v>
      </c>
      <c r="G135" s="62">
        <v>0</v>
      </c>
      <c r="H135" s="5">
        <v>8</v>
      </c>
      <c r="I135" s="5">
        <v>19</v>
      </c>
      <c r="J135" s="20" t="s">
        <v>485</v>
      </c>
      <c r="M135" s="5" t="s">
        <v>472</v>
      </c>
      <c r="P135" s="62"/>
      <c r="Q135" s="62"/>
      <c r="R135" s="62"/>
      <c r="S135" s="61"/>
      <c r="T135" s="61"/>
    </row>
    <row r="136" spans="1:20" x14ac:dyDescent="0.25">
      <c r="A136" s="61">
        <v>34425</v>
      </c>
      <c r="B136" s="5" t="s">
        <v>23</v>
      </c>
      <c r="C136" s="5">
        <v>6</v>
      </c>
      <c r="D136" s="5" t="s">
        <v>53</v>
      </c>
      <c r="E136" s="42">
        <v>688.95</v>
      </c>
      <c r="F136" s="42">
        <v>1174.53</v>
      </c>
      <c r="G136" s="62">
        <v>0</v>
      </c>
      <c r="H136" s="5">
        <v>8</v>
      </c>
      <c r="I136" s="5">
        <v>23</v>
      </c>
      <c r="J136" s="20" t="s">
        <v>485</v>
      </c>
      <c r="M136" s="5" t="s">
        <v>472</v>
      </c>
      <c r="P136" s="62"/>
      <c r="Q136" s="62"/>
      <c r="R136" s="62"/>
      <c r="S136" s="61"/>
      <c r="T136" s="61"/>
    </row>
    <row r="137" spans="1:20" x14ac:dyDescent="0.25">
      <c r="A137" s="61">
        <v>34426</v>
      </c>
      <c r="B137" s="5" t="s">
        <v>23</v>
      </c>
      <c r="C137" s="5">
        <v>6</v>
      </c>
      <c r="D137" s="5" t="s">
        <v>53</v>
      </c>
      <c r="E137" s="42">
        <v>688.71</v>
      </c>
      <c r="F137" s="42">
        <v>1174.78</v>
      </c>
      <c r="G137" s="62">
        <v>0</v>
      </c>
      <c r="H137" s="5">
        <v>8</v>
      </c>
      <c r="I137" s="5">
        <v>23</v>
      </c>
      <c r="J137" s="20" t="s">
        <v>485</v>
      </c>
      <c r="M137" s="5" t="s">
        <v>472</v>
      </c>
      <c r="P137" s="62"/>
      <c r="Q137" s="62"/>
      <c r="R137" s="62"/>
      <c r="S137" s="61"/>
      <c r="T137" s="61"/>
    </row>
    <row r="138" spans="1:20" x14ac:dyDescent="0.25">
      <c r="A138" s="61">
        <v>34440</v>
      </c>
      <c r="B138" s="5" t="s">
        <v>23</v>
      </c>
      <c r="C138" s="5">
        <v>6</v>
      </c>
      <c r="D138" s="5" t="s">
        <v>57</v>
      </c>
      <c r="E138" s="42">
        <v>688.68</v>
      </c>
      <c r="F138" s="42">
        <v>1175.31</v>
      </c>
      <c r="G138" s="62">
        <v>0</v>
      </c>
      <c r="H138" s="5">
        <v>8</v>
      </c>
      <c r="I138" s="5">
        <v>38</v>
      </c>
      <c r="J138" s="20" t="s">
        <v>485</v>
      </c>
      <c r="M138" s="5" t="s">
        <v>472</v>
      </c>
      <c r="P138" s="62"/>
      <c r="Q138" s="62"/>
      <c r="R138" s="62"/>
      <c r="S138" s="61"/>
      <c r="T138" s="61"/>
    </row>
    <row r="139" spans="1:20" x14ac:dyDescent="0.25">
      <c r="A139" s="61">
        <v>34442</v>
      </c>
      <c r="B139" s="5" t="s">
        <v>23</v>
      </c>
      <c r="C139" s="5">
        <v>6</v>
      </c>
      <c r="D139" s="5" t="s">
        <v>57</v>
      </c>
      <c r="E139" s="42">
        <v>688.39</v>
      </c>
      <c r="F139" s="42">
        <v>1175.1500000000001</v>
      </c>
      <c r="G139" s="62">
        <v>0</v>
      </c>
      <c r="H139" s="5">
        <v>8</v>
      </c>
      <c r="I139" s="5">
        <v>36</v>
      </c>
      <c r="J139" s="20" t="s">
        <v>485</v>
      </c>
      <c r="M139" s="5" t="s">
        <v>472</v>
      </c>
      <c r="P139" s="62"/>
      <c r="Q139" s="62"/>
      <c r="R139" s="62"/>
      <c r="S139" s="61"/>
      <c r="T139" s="61"/>
    </row>
    <row r="140" spans="1:20" x14ac:dyDescent="0.25">
      <c r="A140" s="61">
        <v>34446</v>
      </c>
      <c r="B140" s="5" t="s">
        <v>23</v>
      </c>
      <c r="C140" s="5">
        <v>6</v>
      </c>
      <c r="D140" s="5" t="s">
        <v>57</v>
      </c>
      <c r="E140" s="42">
        <v>688.29</v>
      </c>
      <c r="F140" s="42">
        <v>1175.8900000000001</v>
      </c>
      <c r="G140" s="62">
        <v>0</v>
      </c>
      <c r="H140" s="5">
        <v>8</v>
      </c>
      <c r="I140" s="5">
        <v>44</v>
      </c>
      <c r="J140" s="20" t="s">
        <v>485</v>
      </c>
      <c r="M140" s="5" t="s">
        <v>472</v>
      </c>
      <c r="P140" s="62"/>
      <c r="Q140" s="62"/>
      <c r="R140" s="62"/>
      <c r="S140" s="61"/>
      <c r="T140" s="61"/>
    </row>
    <row r="141" spans="1:20" x14ac:dyDescent="0.25">
      <c r="A141" s="61">
        <v>34458</v>
      </c>
      <c r="B141" s="5" t="s">
        <v>23</v>
      </c>
      <c r="C141" s="5">
        <v>6</v>
      </c>
      <c r="D141" s="5" t="s">
        <v>465</v>
      </c>
      <c r="E141" s="42">
        <v>685.43</v>
      </c>
      <c r="F141" s="42">
        <v>1176.31</v>
      </c>
      <c r="G141" s="62">
        <v>0</v>
      </c>
      <c r="H141" s="5">
        <v>8</v>
      </c>
      <c r="I141" s="5">
        <v>64</v>
      </c>
      <c r="J141" s="20" t="s">
        <v>485</v>
      </c>
      <c r="M141" s="5" t="s">
        <v>472</v>
      </c>
      <c r="P141" s="62"/>
      <c r="Q141" s="62"/>
      <c r="R141" s="62"/>
      <c r="S141" s="61"/>
      <c r="T141" s="61"/>
    </row>
    <row r="142" spans="1:20" x14ac:dyDescent="0.25">
      <c r="A142" s="61">
        <v>34530</v>
      </c>
      <c r="B142" s="5" t="s">
        <v>23</v>
      </c>
      <c r="C142" s="5">
        <v>6</v>
      </c>
      <c r="D142" s="5" t="s">
        <v>442</v>
      </c>
      <c r="E142" s="42">
        <v>681.33</v>
      </c>
      <c r="F142" s="42">
        <v>1182.57</v>
      </c>
      <c r="G142" s="62">
        <v>0</v>
      </c>
      <c r="H142" s="5">
        <v>8</v>
      </c>
      <c r="I142" s="5">
        <v>133</v>
      </c>
      <c r="J142" s="20" t="s">
        <v>485</v>
      </c>
      <c r="M142" s="5" t="s">
        <v>472</v>
      </c>
      <c r="P142" s="62"/>
      <c r="Q142" s="62"/>
      <c r="R142" s="62"/>
      <c r="S142" s="61"/>
      <c r="T142" s="61"/>
    </row>
    <row r="143" spans="1:20" x14ac:dyDescent="0.25">
      <c r="A143" s="61">
        <v>34537</v>
      </c>
      <c r="B143" s="5" t="s">
        <v>23</v>
      </c>
      <c r="C143" s="5">
        <v>6</v>
      </c>
      <c r="D143" s="5" t="s">
        <v>438</v>
      </c>
      <c r="E143" s="42">
        <v>682.25</v>
      </c>
      <c r="F143" s="42">
        <v>1182.26</v>
      </c>
      <c r="G143" s="62">
        <v>100</v>
      </c>
      <c r="H143" s="5">
        <v>8</v>
      </c>
      <c r="I143" s="5">
        <v>38</v>
      </c>
      <c r="J143" s="20" t="s">
        <v>485</v>
      </c>
      <c r="M143" s="5" t="s">
        <v>472</v>
      </c>
      <c r="P143" s="62"/>
      <c r="Q143" s="62"/>
      <c r="R143" s="62"/>
      <c r="S143" s="61"/>
      <c r="T143" s="61"/>
    </row>
    <row r="144" spans="1:20" x14ac:dyDescent="0.25">
      <c r="A144" s="61">
        <v>34564</v>
      </c>
      <c r="B144" s="5" t="s">
        <v>23</v>
      </c>
      <c r="C144" s="5">
        <v>7</v>
      </c>
      <c r="D144" s="5" t="s">
        <v>496</v>
      </c>
      <c r="E144" s="42">
        <v>697.89</v>
      </c>
      <c r="F144" s="42">
        <v>1138.1600000000001</v>
      </c>
      <c r="G144" s="62">
        <v>0</v>
      </c>
      <c r="H144" s="5">
        <v>8</v>
      </c>
      <c r="I144" s="5">
        <v>24</v>
      </c>
      <c r="J144" s="20" t="s">
        <v>485</v>
      </c>
      <c r="M144" s="5" t="s">
        <v>472</v>
      </c>
      <c r="P144" s="62"/>
      <c r="Q144" s="62"/>
      <c r="R144" s="62"/>
      <c r="S144" s="61"/>
      <c r="T144" s="61"/>
    </row>
    <row r="145" spans="1:20" x14ac:dyDescent="0.25">
      <c r="A145" s="61">
        <v>34571</v>
      </c>
      <c r="B145" s="5" t="s">
        <v>23</v>
      </c>
      <c r="C145" s="5">
        <v>7</v>
      </c>
      <c r="D145" s="5" t="s">
        <v>155</v>
      </c>
      <c r="E145" s="42">
        <v>695.89</v>
      </c>
      <c r="F145" s="42">
        <v>1139.42</v>
      </c>
      <c r="G145" s="62">
        <v>0</v>
      </c>
      <c r="H145" s="5">
        <v>8</v>
      </c>
      <c r="I145" s="5">
        <v>113</v>
      </c>
      <c r="J145" s="20" t="s">
        <v>485</v>
      </c>
      <c r="M145" s="5" t="s">
        <v>472</v>
      </c>
      <c r="P145" s="62"/>
      <c r="Q145" s="62"/>
      <c r="R145" s="62"/>
      <c r="S145" s="61"/>
      <c r="T145" s="61"/>
    </row>
    <row r="146" spans="1:20" x14ac:dyDescent="0.25">
      <c r="A146" s="61">
        <v>34573</v>
      </c>
      <c r="B146" s="5" t="s">
        <v>23</v>
      </c>
      <c r="C146" s="5">
        <v>7</v>
      </c>
      <c r="D146" s="5" t="s">
        <v>251</v>
      </c>
      <c r="E146" s="42">
        <v>690.85</v>
      </c>
      <c r="F146" s="42">
        <v>1139.23</v>
      </c>
      <c r="G146" s="62">
        <v>0</v>
      </c>
      <c r="H146" s="5">
        <v>8</v>
      </c>
      <c r="I146" s="5">
        <v>38</v>
      </c>
      <c r="J146" s="20" t="s">
        <v>485</v>
      </c>
      <c r="M146" s="5" t="s">
        <v>472</v>
      </c>
      <c r="P146" s="62"/>
      <c r="Q146" s="62"/>
      <c r="R146" s="62"/>
      <c r="S146" s="61"/>
      <c r="T146" s="61"/>
    </row>
    <row r="147" spans="1:20" x14ac:dyDescent="0.25">
      <c r="A147" s="61">
        <v>34590</v>
      </c>
      <c r="B147" s="5" t="s">
        <v>23</v>
      </c>
      <c r="C147" s="5">
        <v>7</v>
      </c>
      <c r="D147" s="5" t="s">
        <v>497</v>
      </c>
      <c r="E147" s="42">
        <v>697.61</v>
      </c>
      <c r="F147" s="42">
        <v>1139.3</v>
      </c>
      <c r="G147" s="62">
        <v>0</v>
      </c>
      <c r="H147" s="5">
        <v>8</v>
      </c>
      <c r="I147" s="5">
        <v>33</v>
      </c>
      <c r="J147" s="20" t="s">
        <v>485</v>
      </c>
      <c r="M147" s="5" t="s">
        <v>472</v>
      </c>
      <c r="P147" s="62"/>
      <c r="Q147" s="62"/>
      <c r="R147" s="62"/>
      <c r="S147" s="61"/>
      <c r="T147" s="61"/>
    </row>
    <row r="148" spans="1:20" x14ac:dyDescent="0.25">
      <c r="A148" s="61">
        <v>34591</v>
      </c>
      <c r="B148" s="5" t="s">
        <v>23</v>
      </c>
      <c r="C148" s="5">
        <v>7</v>
      </c>
      <c r="D148" s="5" t="s">
        <v>497</v>
      </c>
      <c r="E148" s="42">
        <v>697.24</v>
      </c>
      <c r="F148" s="42">
        <v>1139.23</v>
      </c>
      <c r="G148" s="62">
        <v>0</v>
      </c>
      <c r="H148" s="5">
        <v>8</v>
      </c>
      <c r="I148" s="5">
        <v>20</v>
      </c>
      <c r="J148" s="20" t="s">
        <v>485</v>
      </c>
      <c r="M148" s="5" t="s">
        <v>472</v>
      </c>
      <c r="P148" s="62"/>
      <c r="Q148" s="62"/>
      <c r="R148" s="62"/>
      <c r="S148" s="61"/>
      <c r="T148" s="61"/>
    </row>
    <row r="149" spans="1:20" x14ac:dyDescent="0.25">
      <c r="A149" s="61">
        <v>34600</v>
      </c>
      <c r="B149" s="5" t="s">
        <v>23</v>
      </c>
      <c r="C149" s="5">
        <v>7</v>
      </c>
      <c r="D149" s="5" t="s">
        <v>229</v>
      </c>
      <c r="E149" s="42">
        <v>693.42</v>
      </c>
      <c r="F149" s="42">
        <v>1140.56</v>
      </c>
      <c r="G149" s="62">
        <v>0</v>
      </c>
      <c r="H149" s="5">
        <v>8</v>
      </c>
      <c r="I149" s="5">
        <v>64</v>
      </c>
      <c r="J149" s="20" t="s">
        <v>485</v>
      </c>
      <c r="K149" s="5" t="s">
        <v>498</v>
      </c>
      <c r="M149" s="5" t="s">
        <v>472</v>
      </c>
      <c r="P149" s="62"/>
      <c r="Q149" s="62"/>
      <c r="R149" s="62"/>
      <c r="S149" s="61"/>
      <c r="T149" s="61"/>
    </row>
    <row r="150" spans="1:20" x14ac:dyDescent="0.25">
      <c r="A150" s="61">
        <v>34605</v>
      </c>
      <c r="B150" s="5" t="s">
        <v>23</v>
      </c>
      <c r="C150" s="5">
        <v>7</v>
      </c>
      <c r="D150" s="5" t="s">
        <v>261</v>
      </c>
      <c r="E150" s="42">
        <v>691.15</v>
      </c>
      <c r="F150" s="42">
        <v>1141.4100000000001</v>
      </c>
      <c r="G150" s="62">
        <v>0</v>
      </c>
      <c r="H150" s="5">
        <v>8</v>
      </c>
      <c r="I150" s="5">
        <v>64</v>
      </c>
      <c r="J150" s="20" t="s">
        <v>485</v>
      </c>
      <c r="M150" s="5" t="s">
        <v>472</v>
      </c>
      <c r="P150" s="62"/>
      <c r="Q150" s="62"/>
      <c r="R150" s="62"/>
      <c r="S150" s="61"/>
      <c r="T150" s="61"/>
    </row>
    <row r="151" spans="1:20" x14ac:dyDescent="0.25">
      <c r="A151" s="61">
        <v>34607</v>
      </c>
      <c r="B151" s="5" t="s">
        <v>23</v>
      </c>
      <c r="C151" s="5">
        <v>7</v>
      </c>
      <c r="D151" s="5" t="s">
        <v>239</v>
      </c>
      <c r="E151" s="42">
        <v>695.41</v>
      </c>
      <c r="F151" s="42">
        <v>1141.29</v>
      </c>
      <c r="G151" s="62">
        <v>0</v>
      </c>
      <c r="H151" s="5">
        <v>8</v>
      </c>
      <c r="I151" s="5">
        <v>44</v>
      </c>
      <c r="J151" s="20" t="s">
        <v>485</v>
      </c>
      <c r="M151" s="5" t="s">
        <v>472</v>
      </c>
      <c r="P151" s="62"/>
      <c r="Q151" s="62"/>
      <c r="R151" s="62"/>
      <c r="S151" s="61"/>
      <c r="T151" s="61"/>
    </row>
    <row r="152" spans="1:20" x14ac:dyDescent="0.25">
      <c r="A152" s="61">
        <v>34613</v>
      </c>
      <c r="B152" s="5" t="s">
        <v>23</v>
      </c>
      <c r="C152" s="5">
        <v>7</v>
      </c>
      <c r="D152" s="5" t="s">
        <v>239</v>
      </c>
      <c r="E152" s="42">
        <v>695.19</v>
      </c>
      <c r="F152" s="42">
        <v>1141.99</v>
      </c>
      <c r="G152" s="62">
        <v>0</v>
      </c>
      <c r="H152" s="5">
        <v>8</v>
      </c>
      <c r="I152" s="5">
        <v>33</v>
      </c>
      <c r="J152" s="20" t="s">
        <v>485</v>
      </c>
      <c r="M152" s="5" t="s">
        <v>472</v>
      </c>
      <c r="P152" s="62"/>
      <c r="Q152" s="62"/>
      <c r="R152" s="62"/>
      <c r="S152" s="61"/>
      <c r="T152" s="61"/>
    </row>
    <row r="153" spans="1:20" x14ac:dyDescent="0.25">
      <c r="A153" s="61">
        <v>34615</v>
      </c>
      <c r="B153" s="5" t="s">
        <v>23</v>
      </c>
      <c r="C153" s="5">
        <v>7</v>
      </c>
      <c r="D153" s="5" t="s">
        <v>312</v>
      </c>
      <c r="E153" s="42">
        <v>695.19</v>
      </c>
      <c r="F153" s="42">
        <v>1142.1500000000001</v>
      </c>
      <c r="G153" s="62">
        <v>0</v>
      </c>
      <c r="H153" s="5">
        <v>8</v>
      </c>
      <c r="I153" s="5">
        <v>38</v>
      </c>
      <c r="J153" s="20" t="s">
        <v>485</v>
      </c>
      <c r="M153" s="5" t="s">
        <v>472</v>
      </c>
      <c r="P153" s="62"/>
      <c r="Q153" s="62"/>
      <c r="R153" s="62"/>
      <c r="S153" s="61"/>
      <c r="T153" s="61"/>
    </row>
    <row r="154" spans="1:20" x14ac:dyDescent="0.25">
      <c r="A154" s="61">
        <v>34617</v>
      </c>
      <c r="B154" s="5" t="s">
        <v>23</v>
      </c>
      <c r="C154" s="5">
        <v>7</v>
      </c>
      <c r="D154" s="5" t="s">
        <v>177</v>
      </c>
      <c r="E154" s="42">
        <v>694.9</v>
      </c>
      <c r="F154" s="42">
        <v>1142.9000000000001</v>
      </c>
      <c r="G154" s="62">
        <v>0</v>
      </c>
      <c r="H154" s="5">
        <v>8</v>
      </c>
      <c r="I154" s="5">
        <v>50</v>
      </c>
      <c r="J154" s="20" t="s">
        <v>485</v>
      </c>
      <c r="M154" s="5" t="s">
        <v>472</v>
      </c>
      <c r="P154" s="62"/>
      <c r="Q154" s="62"/>
      <c r="R154" s="62"/>
      <c r="S154" s="61"/>
      <c r="T154" s="61"/>
    </row>
    <row r="155" spans="1:20" x14ac:dyDescent="0.25">
      <c r="A155" s="61">
        <v>34624</v>
      </c>
      <c r="B155" s="5" t="s">
        <v>23</v>
      </c>
      <c r="C155" s="5">
        <v>7</v>
      </c>
      <c r="D155" s="5" t="s">
        <v>153</v>
      </c>
      <c r="E155" s="42">
        <v>695.32</v>
      </c>
      <c r="F155" s="42">
        <v>1143.19</v>
      </c>
      <c r="G155" s="62">
        <v>0</v>
      </c>
      <c r="H155" s="5">
        <v>8</v>
      </c>
      <c r="I155" s="5">
        <v>28</v>
      </c>
      <c r="J155" s="20" t="s">
        <v>485</v>
      </c>
      <c r="M155" s="5" t="s">
        <v>472</v>
      </c>
      <c r="P155" s="62"/>
      <c r="Q155" s="62"/>
      <c r="R155" s="62"/>
      <c r="S155" s="61"/>
      <c r="T155" s="61"/>
    </row>
    <row r="156" spans="1:20" x14ac:dyDescent="0.25">
      <c r="A156" s="61">
        <v>34627</v>
      </c>
      <c r="B156" s="5" t="s">
        <v>23</v>
      </c>
      <c r="C156" s="5">
        <v>7</v>
      </c>
      <c r="D156" s="5" t="s">
        <v>305</v>
      </c>
      <c r="E156" s="42">
        <v>694.64</v>
      </c>
      <c r="F156" s="42">
        <v>1143.8499999999999</v>
      </c>
      <c r="G156" s="62">
        <v>0</v>
      </c>
      <c r="H156" s="5">
        <v>8</v>
      </c>
      <c r="I156" s="5">
        <v>33</v>
      </c>
      <c r="J156" s="20" t="s">
        <v>485</v>
      </c>
      <c r="M156" s="5" t="s">
        <v>472</v>
      </c>
      <c r="P156" s="62"/>
      <c r="Q156" s="62"/>
      <c r="R156" s="62"/>
      <c r="S156" s="61"/>
      <c r="T156" s="61"/>
    </row>
    <row r="157" spans="1:20" x14ac:dyDescent="0.25">
      <c r="A157" s="61">
        <v>34635</v>
      </c>
      <c r="B157" s="5" t="s">
        <v>23</v>
      </c>
      <c r="C157" s="5">
        <v>7</v>
      </c>
      <c r="D157" s="5" t="s">
        <v>174</v>
      </c>
      <c r="E157" s="42">
        <v>694.57</v>
      </c>
      <c r="F157" s="42">
        <v>1144.58</v>
      </c>
      <c r="G157" s="62">
        <v>0</v>
      </c>
      <c r="H157" s="5">
        <v>8</v>
      </c>
      <c r="I157" s="5">
        <v>38</v>
      </c>
      <c r="J157" s="20" t="s">
        <v>485</v>
      </c>
      <c r="M157" s="5" t="s">
        <v>472</v>
      </c>
      <c r="P157" s="62"/>
      <c r="Q157" s="62"/>
      <c r="R157" s="62"/>
      <c r="S157" s="61"/>
      <c r="T157" s="61"/>
    </row>
    <row r="158" spans="1:20" x14ac:dyDescent="0.25">
      <c r="A158" s="61">
        <v>34698</v>
      </c>
      <c r="B158" s="5" t="s">
        <v>23</v>
      </c>
      <c r="C158" s="5">
        <v>7</v>
      </c>
      <c r="D158" s="5" t="s">
        <v>60</v>
      </c>
      <c r="E158" s="42">
        <v>694.03</v>
      </c>
      <c r="F158" s="42">
        <v>1149.3900000000001</v>
      </c>
      <c r="G158" s="62">
        <v>0</v>
      </c>
      <c r="H158" s="5">
        <v>8</v>
      </c>
      <c r="I158" s="5">
        <v>16</v>
      </c>
      <c r="J158" s="20" t="s">
        <v>485</v>
      </c>
      <c r="M158" s="5" t="s">
        <v>472</v>
      </c>
      <c r="P158" s="62"/>
      <c r="Q158" s="62"/>
      <c r="R158" s="62"/>
      <c r="S158" s="61"/>
      <c r="T158" s="61"/>
    </row>
    <row r="159" spans="1:20" x14ac:dyDescent="0.25">
      <c r="A159" s="61">
        <v>34699</v>
      </c>
      <c r="B159" s="5" t="s">
        <v>23</v>
      </c>
      <c r="C159" s="5">
        <v>7</v>
      </c>
      <c r="D159" s="5" t="s">
        <v>343</v>
      </c>
      <c r="E159" s="42">
        <v>695.02</v>
      </c>
      <c r="F159" s="42">
        <v>1149.1500000000001</v>
      </c>
      <c r="G159" s="62">
        <v>0</v>
      </c>
      <c r="H159" s="5">
        <v>8</v>
      </c>
      <c r="I159" s="5">
        <v>57</v>
      </c>
      <c r="J159" s="20" t="s">
        <v>485</v>
      </c>
      <c r="M159" s="5" t="s">
        <v>472</v>
      </c>
      <c r="P159" s="62"/>
      <c r="Q159" s="62"/>
      <c r="R159" s="62"/>
      <c r="S159" s="61"/>
      <c r="T159" s="61"/>
    </row>
    <row r="160" spans="1:20" x14ac:dyDescent="0.25">
      <c r="A160" s="61">
        <v>34717</v>
      </c>
      <c r="B160" s="5" t="s">
        <v>23</v>
      </c>
      <c r="C160" s="5">
        <v>7</v>
      </c>
      <c r="D160" s="5" t="s">
        <v>63</v>
      </c>
      <c r="E160" s="42">
        <v>693.69</v>
      </c>
      <c r="F160" s="42">
        <v>1149.8699999999999</v>
      </c>
      <c r="G160" s="62">
        <v>0</v>
      </c>
      <c r="H160" s="5">
        <v>8</v>
      </c>
      <c r="I160" s="5">
        <v>86</v>
      </c>
      <c r="J160" s="20" t="s">
        <v>485</v>
      </c>
      <c r="M160" s="5" t="s">
        <v>472</v>
      </c>
      <c r="P160" s="62"/>
      <c r="Q160" s="62"/>
      <c r="R160" s="62"/>
      <c r="S160" s="61"/>
      <c r="T160" s="61"/>
    </row>
    <row r="161" spans="1:20" x14ac:dyDescent="0.25">
      <c r="A161" s="61">
        <v>34723</v>
      </c>
      <c r="B161" s="5" t="s">
        <v>23</v>
      </c>
      <c r="C161" s="5">
        <v>7</v>
      </c>
      <c r="D161" s="5" t="s">
        <v>170</v>
      </c>
      <c r="E161" s="42">
        <v>693.47</v>
      </c>
      <c r="F161" s="42">
        <v>1150.6500000000001</v>
      </c>
      <c r="G161" s="62">
        <v>0</v>
      </c>
      <c r="H161" s="5">
        <v>8</v>
      </c>
      <c r="I161" s="5">
        <v>113</v>
      </c>
      <c r="J161" s="20" t="s">
        <v>485</v>
      </c>
      <c r="M161" s="5" t="s">
        <v>472</v>
      </c>
      <c r="P161" s="62"/>
      <c r="Q161" s="62"/>
      <c r="R161" s="62"/>
      <c r="S161" s="61"/>
      <c r="T161" s="61"/>
    </row>
    <row r="162" spans="1:20" x14ac:dyDescent="0.25">
      <c r="A162" s="61">
        <v>34724</v>
      </c>
      <c r="B162" s="5" t="s">
        <v>23</v>
      </c>
      <c r="C162" s="5">
        <v>7</v>
      </c>
      <c r="D162" s="5" t="s">
        <v>170</v>
      </c>
      <c r="E162" s="42">
        <v>693.35</v>
      </c>
      <c r="F162" s="42">
        <v>1150.6099999999999</v>
      </c>
      <c r="G162" s="62">
        <v>0</v>
      </c>
      <c r="H162" s="5">
        <v>8</v>
      </c>
      <c r="I162" s="5">
        <v>38</v>
      </c>
      <c r="J162" s="20" t="s">
        <v>485</v>
      </c>
      <c r="M162" s="5" t="s">
        <v>472</v>
      </c>
      <c r="P162" s="62"/>
      <c r="Q162" s="62"/>
      <c r="R162" s="62"/>
      <c r="S162" s="61"/>
      <c r="T162" s="61"/>
    </row>
    <row r="163" spans="1:20" x14ac:dyDescent="0.25">
      <c r="A163" s="61">
        <v>34725</v>
      </c>
      <c r="B163" s="5" t="s">
        <v>23</v>
      </c>
      <c r="C163" s="5">
        <v>7</v>
      </c>
      <c r="D163" s="5" t="s">
        <v>170</v>
      </c>
      <c r="E163" s="42">
        <v>693.25</v>
      </c>
      <c r="F163" s="42">
        <v>1150.75</v>
      </c>
      <c r="G163" s="62">
        <v>0</v>
      </c>
      <c r="H163" s="5">
        <v>8</v>
      </c>
      <c r="I163" s="5">
        <v>43</v>
      </c>
      <c r="J163" s="20" t="s">
        <v>485</v>
      </c>
      <c r="M163" s="5" t="s">
        <v>472</v>
      </c>
      <c r="P163" s="62"/>
      <c r="Q163" s="62"/>
      <c r="R163" s="62"/>
      <c r="S163" s="61"/>
      <c r="T163" s="61"/>
    </row>
    <row r="164" spans="1:20" x14ac:dyDescent="0.25">
      <c r="A164" s="61">
        <v>34727</v>
      </c>
      <c r="B164" s="5" t="s">
        <v>23</v>
      </c>
      <c r="C164" s="5">
        <v>7</v>
      </c>
      <c r="D164" s="5" t="s">
        <v>170</v>
      </c>
      <c r="E164" s="42">
        <v>693.1</v>
      </c>
      <c r="F164" s="42">
        <v>1150.81</v>
      </c>
      <c r="G164" s="62">
        <v>0</v>
      </c>
      <c r="H164" s="5">
        <v>8</v>
      </c>
      <c r="I164" s="5">
        <v>50</v>
      </c>
      <c r="J164" s="20" t="s">
        <v>485</v>
      </c>
      <c r="M164" s="5" t="s">
        <v>472</v>
      </c>
      <c r="P164" s="62"/>
      <c r="Q164" s="62"/>
      <c r="R164" s="62"/>
      <c r="S164" s="61"/>
      <c r="T164" s="61"/>
    </row>
    <row r="165" spans="1:20" x14ac:dyDescent="0.25">
      <c r="A165" s="61">
        <v>34756</v>
      </c>
      <c r="B165" s="5" t="s">
        <v>23</v>
      </c>
      <c r="C165" s="5">
        <v>7</v>
      </c>
      <c r="D165" s="5" t="s">
        <v>72</v>
      </c>
      <c r="E165" s="42">
        <v>692.99</v>
      </c>
      <c r="F165" s="42">
        <v>1152.03</v>
      </c>
      <c r="G165" s="62">
        <v>0</v>
      </c>
      <c r="H165" s="5">
        <v>8</v>
      </c>
      <c r="I165" s="5">
        <v>85</v>
      </c>
      <c r="J165" s="20" t="s">
        <v>485</v>
      </c>
      <c r="M165" s="5" t="s">
        <v>472</v>
      </c>
      <c r="P165" s="62"/>
      <c r="Q165" s="62"/>
      <c r="R165" s="62"/>
      <c r="S165" s="61"/>
      <c r="T165" s="61"/>
    </row>
    <row r="166" spans="1:20" x14ac:dyDescent="0.25">
      <c r="A166" s="61">
        <v>34775</v>
      </c>
      <c r="B166" s="5" t="s">
        <v>23</v>
      </c>
      <c r="C166" s="5">
        <v>7</v>
      </c>
      <c r="D166" s="5" t="s">
        <v>322</v>
      </c>
      <c r="E166" s="42">
        <v>690.11</v>
      </c>
      <c r="F166" s="42">
        <v>1153.3499999999999</v>
      </c>
      <c r="G166" s="62">
        <v>0</v>
      </c>
      <c r="H166" s="5">
        <v>8</v>
      </c>
      <c r="I166" s="5">
        <v>50</v>
      </c>
      <c r="J166" s="20" t="s">
        <v>485</v>
      </c>
      <c r="M166" s="5" t="s">
        <v>472</v>
      </c>
      <c r="P166" s="62"/>
      <c r="Q166" s="62"/>
      <c r="R166" s="62"/>
      <c r="S166" s="61"/>
      <c r="T166" s="61"/>
    </row>
    <row r="167" spans="1:20" x14ac:dyDescent="0.25">
      <c r="A167" s="61">
        <v>34787</v>
      </c>
      <c r="B167" s="5" t="s">
        <v>23</v>
      </c>
      <c r="C167" s="5">
        <v>7</v>
      </c>
      <c r="D167" s="5" t="s">
        <v>75</v>
      </c>
      <c r="E167" s="42">
        <v>692.15</v>
      </c>
      <c r="F167" s="42">
        <v>1153.72</v>
      </c>
      <c r="G167" s="62">
        <v>0</v>
      </c>
      <c r="H167" s="5">
        <v>8</v>
      </c>
      <c r="I167" s="5">
        <v>40</v>
      </c>
      <c r="J167" s="20" t="s">
        <v>485</v>
      </c>
      <c r="M167" s="5" t="s">
        <v>472</v>
      </c>
      <c r="P167" s="62"/>
      <c r="Q167" s="62"/>
      <c r="R167" s="62"/>
      <c r="S167" s="61"/>
      <c r="T167" s="61"/>
    </row>
    <row r="168" spans="1:20" x14ac:dyDescent="0.25">
      <c r="A168" s="61">
        <v>34788</v>
      </c>
      <c r="B168" s="5" t="s">
        <v>23</v>
      </c>
      <c r="C168" s="5">
        <v>7</v>
      </c>
      <c r="D168" s="5" t="s">
        <v>75</v>
      </c>
      <c r="E168" s="42">
        <v>692.41</v>
      </c>
      <c r="F168" s="42">
        <v>1153.9100000000001</v>
      </c>
      <c r="G168" s="62">
        <v>0</v>
      </c>
      <c r="H168" s="5">
        <v>8</v>
      </c>
      <c r="I168" s="5">
        <v>36</v>
      </c>
      <c r="J168" s="20" t="s">
        <v>485</v>
      </c>
      <c r="M168" s="5" t="s">
        <v>472</v>
      </c>
      <c r="P168" s="62"/>
      <c r="Q168" s="62"/>
      <c r="R168" s="62"/>
      <c r="S168" s="61"/>
      <c r="T168" s="61"/>
    </row>
    <row r="169" spans="1:20" x14ac:dyDescent="0.25">
      <c r="A169" s="61">
        <v>34793</v>
      </c>
      <c r="B169" s="5" t="s">
        <v>23</v>
      </c>
      <c r="C169" s="5">
        <v>7</v>
      </c>
      <c r="D169" s="5" t="s">
        <v>73</v>
      </c>
      <c r="E169" s="42">
        <v>696.05</v>
      </c>
      <c r="F169" s="42">
        <v>1153.08</v>
      </c>
      <c r="G169" s="62">
        <v>0</v>
      </c>
      <c r="H169" s="5">
        <v>8</v>
      </c>
      <c r="I169" s="5">
        <v>38</v>
      </c>
      <c r="J169" s="20" t="s">
        <v>485</v>
      </c>
      <c r="M169" s="5" t="s">
        <v>472</v>
      </c>
      <c r="P169" s="62"/>
      <c r="Q169" s="62"/>
      <c r="R169" s="62"/>
      <c r="S169" s="61"/>
      <c r="T169" s="61"/>
    </row>
    <row r="170" spans="1:20" x14ac:dyDescent="0.25">
      <c r="A170" s="61">
        <v>34803</v>
      </c>
      <c r="B170" s="5" t="s">
        <v>23</v>
      </c>
      <c r="C170" s="5">
        <v>7</v>
      </c>
      <c r="D170" s="5" t="s">
        <v>168</v>
      </c>
      <c r="E170" s="42">
        <v>691.89</v>
      </c>
      <c r="F170" s="42">
        <v>1154.74</v>
      </c>
      <c r="G170" s="62">
        <v>0</v>
      </c>
      <c r="H170" s="5">
        <v>8</v>
      </c>
      <c r="I170" s="5">
        <v>38</v>
      </c>
      <c r="J170" s="20" t="s">
        <v>485</v>
      </c>
      <c r="K170" s="5" t="s">
        <v>83</v>
      </c>
      <c r="M170" s="5" t="s">
        <v>472</v>
      </c>
      <c r="P170" s="62"/>
      <c r="Q170" s="62"/>
      <c r="R170" s="62"/>
      <c r="S170" s="61"/>
      <c r="T170" s="61"/>
    </row>
    <row r="171" spans="1:20" x14ac:dyDescent="0.25">
      <c r="A171" s="61">
        <v>34804</v>
      </c>
      <c r="B171" s="5" t="s">
        <v>23</v>
      </c>
      <c r="C171" s="5">
        <v>7</v>
      </c>
      <c r="D171" s="5" t="s">
        <v>168</v>
      </c>
      <c r="E171" s="42">
        <v>691.99</v>
      </c>
      <c r="F171" s="42">
        <v>1154.6400000000001</v>
      </c>
      <c r="G171" s="62">
        <v>0</v>
      </c>
      <c r="H171" s="5">
        <v>8</v>
      </c>
      <c r="I171" s="5">
        <v>57</v>
      </c>
      <c r="J171" s="20" t="s">
        <v>485</v>
      </c>
      <c r="M171" s="5" t="s">
        <v>472</v>
      </c>
      <c r="P171" s="62"/>
      <c r="Q171" s="62"/>
      <c r="R171" s="62"/>
      <c r="S171" s="61"/>
      <c r="T171" s="61"/>
    </row>
    <row r="172" spans="1:20" x14ac:dyDescent="0.25">
      <c r="A172" s="61">
        <v>34805</v>
      </c>
      <c r="B172" s="5" t="s">
        <v>23</v>
      </c>
      <c r="C172" s="5">
        <v>7</v>
      </c>
      <c r="D172" s="5" t="s">
        <v>168</v>
      </c>
      <c r="E172" s="42">
        <v>691.99</v>
      </c>
      <c r="F172" s="42">
        <v>1154.99</v>
      </c>
      <c r="G172" s="62">
        <v>0</v>
      </c>
      <c r="H172" s="5">
        <v>8</v>
      </c>
      <c r="I172" s="5">
        <v>57</v>
      </c>
      <c r="J172" s="20" t="s">
        <v>485</v>
      </c>
      <c r="M172" s="5" t="s">
        <v>472</v>
      </c>
      <c r="P172" s="62"/>
      <c r="Q172" s="62"/>
      <c r="R172" s="62"/>
      <c r="S172" s="61"/>
      <c r="T172" s="61"/>
    </row>
    <row r="173" spans="1:20" x14ac:dyDescent="0.25">
      <c r="A173" s="61">
        <v>34807</v>
      </c>
      <c r="B173" s="5" t="s">
        <v>23</v>
      </c>
      <c r="C173" s="5">
        <v>7</v>
      </c>
      <c r="D173" s="5" t="s">
        <v>78</v>
      </c>
      <c r="E173" s="42">
        <v>692.13</v>
      </c>
      <c r="F173" s="42">
        <v>1154.43</v>
      </c>
      <c r="G173" s="62">
        <v>0</v>
      </c>
      <c r="H173" s="5">
        <v>8</v>
      </c>
      <c r="I173" s="5">
        <v>50</v>
      </c>
      <c r="J173" s="20" t="s">
        <v>485</v>
      </c>
      <c r="M173" s="5" t="s">
        <v>472</v>
      </c>
      <c r="P173" s="62"/>
      <c r="Q173" s="62"/>
      <c r="R173" s="62"/>
      <c r="S173" s="61"/>
      <c r="T173" s="61"/>
    </row>
    <row r="174" spans="1:20" x14ac:dyDescent="0.25">
      <c r="A174" s="61">
        <v>34810</v>
      </c>
      <c r="B174" s="5" t="s">
        <v>23</v>
      </c>
      <c r="C174" s="5">
        <v>7</v>
      </c>
      <c r="D174" s="5" t="s">
        <v>78</v>
      </c>
      <c r="E174" s="42">
        <v>692.19</v>
      </c>
      <c r="F174" s="42">
        <v>1154.3399999999999</v>
      </c>
      <c r="G174" s="62">
        <v>0</v>
      </c>
      <c r="H174" s="5">
        <v>8</v>
      </c>
      <c r="I174" s="5">
        <v>50</v>
      </c>
      <c r="J174" s="20" t="s">
        <v>485</v>
      </c>
      <c r="M174" s="5" t="s">
        <v>472</v>
      </c>
      <c r="P174" s="62"/>
      <c r="Q174" s="62"/>
      <c r="R174" s="62"/>
      <c r="S174" s="61"/>
      <c r="T174" s="61"/>
    </row>
    <row r="175" spans="1:20" x14ac:dyDescent="0.25">
      <c r="A175" s="61">
        <v>34830</v>
      </c>
      <c r="B175" s="5" t="s">
        <v>23</v>
      </c>
      <c r="C175" s="5">
        <v>7</v>
      </c>
      <c r="D175" s="5" t="s">
        <v>365</v>
      </c>
      <c r="E175" s="42">
        <v>691.71</v>
      </c>
      <c r="F175" s="42">
        <v>1155.44</v>
      </c>
      <c r="G175" s="62">
        <v>0</v>
      </c>
      <c r="H175" s="5">
        <v>8</v>
      </c>
      <c r="I175" s="5">
        <v>44</v>
      </c>
      <c r="J175" s="20" t="s">
        <v>485</v>
      </c>
      <c r="M175" s="5" t="s">
        <v>472</v>
      </c>
      <c r="P175" s="62"/>
      <c r="Q175" s="62"/>
      <c r="R175" s="62"/>
      <c r="S175" s="61"/>
      <c r="T175" s="61"/>
    </row>
    <row r="176" spans="1:20" x14ac:dyDescent="0.25">
      <c r="A176" s="61">
        <v>34832</v>
      </c>
      <c r="B176" s="5" t="s">
        <v>23</v>
      </c>
      <c r="C176" s="5">
        <v>7</v>
      </c>
      <c r="D176" s="5" t="s">
        <v>499</v>
      </c>
      <c r="E176" s="42">
        <v>696.27</v>
      </c>
      <c r="F176" s="42">
        <v>1154.93</v>
      </c>
      <c r="G176" s="62">
        <v>0</v>
      </c>
      <c r="H176" s="5">
        <v>8</v>
      </c>
      <c r="I176" s="5">
        <v>28</v>
      </c>
      <c r="J176" s="20" t="s">
        <v>485</v>
      </c>
      <c r="M176" s="5" t="s">
        <v>472</v>
      </c>
      <c r="P176" s="62"/>
      <c r="Q176" s="62"/>
      <c r="R176" s="62"/>
      <c r="S176" s="61"/>
      <c r="T176" s="61"/>
    </row>
    <row r="177" spans="1:21" x14ac:dyDescent="0.25">
      <c r="A177" s="61">
        <v>34833</v>
      </c>
      <c r="B177" s="5" t="s">
        <v>23</v>
      </c>
      <c r="C177" s="5">
        <v>7</v>
      </c>
      <c r="D177" s="5" t="s">
        <v>365</v>
      </c>
      <c r="E177" s="42">
        <v>691.97</v>
      </c>
      <c r="F177" s="42">
        <v>1155.0899999999999</v>
      </c>
      <c r="G177" s="62">
        <v>0</v>
      </c>
      <c r="H177" s="5">
        <v>8</v>
      </c>
      <c r="I177" s="5">
        <v>44</v>
      </c>
      <c r="J177" s="20" t="s">
        <v>485</v>
      </c>
      <c r="M177" s="5" t="s">
        <v>472</v>
      </c>
      <c r="P177" s="62"/>
      <c r="Q177" s="62"/>
      <c r="R177" s="62"/>
      <c r="S177" s="61"/>
      <c r="T177" s="61"/>
    </row>
    <row r="178" spans="1:21" x14ac:dyDescent="0.25">
      <c r="A178" s="61">
        <v>34855</v>
      </c>
      <c r="B178" s="5" t="s">
        <v>23</v>
      </c>
      <c r="C178" s="5">
        <v>7</v>
      </c>
      <c r="D178" s="5" t="s">
        <v>364</v>
      </c>
      <c r="E178" s="42">
        <v>691.45</v>
      </c>
      <c r="F178" s="42">
        <v>1156.07</v>
      </c>
      <c r="G178" s="62">
        <v>0</v>
      </c>
      <c r="H178" s="5">
        <v>8</v>
      </c>
      <c r="I178" s="5">
        <v>64</v>
      </c>
      <c r="J178" s="20" t="s">
        <v>485</v>
      </c>
      <c r="M178" s="5" t="s">
        <v>472</v>
      </c>
      <c r="P178" s="62"/>
      <c r="Q178" s="62"/>
      <c r="R178" s="62"/>
      <c r="S178" s="61"/>
      <c r="T178" s="47"/>
      <c r="U178" s="20"/>
    </row>
    <row r="179" spans="1:21" x14ac:dyDescent="0.25">
      <c r="A179" s="61">
        <v>34857</v>
      </c>
      <c r="B179" s="5" t="s">
        <v>23</v>
      </c>
      <c r="C179" s="5">
        <v>7</v>
      </c>
      <c r="D179" s="5" t="s">
        <v>364</v>
      </c>
      <c r="E179" s="42">
        <v>691.6</v>
      </c>
      <c r="F179" s="42">
        <v>1156.29</v>
      </c>
      <c r="G179" s="62">
        <v>0</v>
      </c>
      <c r="H179" s="5">
        <v>8</v>
      </c>
      <c r="I179" s="5">
        <v>50</v>
      </c>
      <c r="J179" s="20" t="s">
        <v>485</v>
      </c>
      <c r="M179" s="5" t="s">
        <v>472</v>
      </c>
      <c r="O179" s="76"/>
      <c r="P179" s="74"/>
      <c r="Q179" s="74"/>
      <c r="R179" s="74"/>
      <c r="S179" s="61"/>
      <c r="T179" s="61"/>
    </row>
    <row r="180" spans="1:21" x14ac:dyDescent="0.25">
      <c r="A180" s="61">
        <v>34858</v>
      </c>
      <c r="B180" s="5" t="s">
        <v>23</v>
      </c>
      <c r="C180" s="5">
        <v>7</v>
      </c>
      <c r="D180" s="5" t="s">
        <v>364</v>
      </c>
      <c r="E180" s="42">
        <v>691.45</v>
      </c>
      <c r="F180" s="42">
        <v>1156.47</v>
      </c>
      <c r="G180" s="62">
        <v>0</v>
      </c>
      <c r="H180" s="5">
        <v>8</v>
      </c>
      <c r="I180" s="5">
        <v>33</v>
      </c>
      <c r="J180" s="20" t="s">
        <v>485</v>
      </c>
      <c r="M180" s="5" t="s">
        <v>472</v>
      </c>
      <c r="P180" s="62"/>
      <c r="Q180" s="62"/>
      <c r="R180" s="62"/>
      <c r="S180" s="61"/>
      <c r="T180" s="61"/>
    </row>
    <row r="181" spans="1:21" x14ac:dyDescent="0.25">
      <c r="A181" s="61">
        <v>34859</v>
      </c>
      <c r="B181" s="5" t="s">
        <v>23</v>
      </c>
      <c r="C181" s="5">
        <v>7</v>
      </c>
      <c r="D181" s="5" t="s">
        <v>364</v>
      </c>
      <c r="E181" s="42">
        <v>691.39</v>
      </c>
      <c r="F181" s="42">
        <v>1156.53</v>
      </c>
      <c r="G181" s="62">
        <v>0</v>
      </c>
      <c r="H181" s="5">
        <v>8</v>
      </c>
      <c r="I181" s="5">
        <v>33</v>
      </c>
      <c r="J181" s="20" t="s">
        <v>485</v>
      </c>
      <c r="M181" s="5" t="s">
        <v>472</v>
      </c>
      <c r="P181" s="62"/>
      <c r="Q181" s="62"/>
      <c r="R181" s="62"/>
      <c r="S181" s="61"/>
      <c r="T181" s="61"/>
    </row>
    <row r="182" spans="1:21" x14ac:dyDescent="0.25">
      <c r="A182" s="61">
        <v>34860</v>
      </c>
      <c r="B182" s="5" t="s">
        <v>23</v>
      </c>
      <c r="C182" s="5">
        <v>7</v>
      </c>
      <c r="D182" s="5" t="s">
        <v>364</v>
      </c>
      <c r="E182" s="42">
        <v>691.44</v>
      </c>
      <c r="F182" s="42">
        <v>1156.6199999999999</v>
      </c>
      <c r="G182" s="62">
        <v>0</v>
      </c>
      <c r="H182" s="5">
        <v>8</v>
      </c>
      <c r="I182" s="5">
        <v>33</v>
      </c>
      <c r="J182" s="20" t="s">
        <v>485</v>
      </c>
      <c r="M182" s="5" t="s">
        <v>472</v>
      </c>
      <c r="P182" s="62"/>
      <c r="Q182" s="62"/>
      <c r="R182" s="62"/>
      <c r="S182" s="61"/>
      <c r="T182" s="61"/>
    </row>
    <row r="183" spans="1:21" x14ac:dyDescent="0.25">
      <c r="A183" s="61">
        <v>34861</v>
      </c>
      <c r="B183" s="5" t="s">
        <v>23</v>
      </c>
      <c r="C183" s="5">
        <v>7</v>
      </c>
      <c r="D183" s="5" t="s">
        <v>364</v>
      </c>
      <c r="E183" s="42">
        <v>691.44</v>
      </c>
      <c r="F183" s="42">
        <v>1156.76</v>
      </c>
      <c r="G183" s="62">
        <v>0</v>
      </c>
      <c r="H183" s="5">
        <v>8</v>
      </c>
      <c r="I183" s="5">
        <v>33</v>
      </c>
      <c r="J183" s="20" t="s">
        <v>485</v>
      </c>
      <c r="M183" s="5" t="s">
        <v>472</v>
      </c>
      <c r="P183" s="62"/>
      <c r="Q183" s="62"/>
      <c r="R183" s="62"/>
      <c r="S183" s="61"/>
      <c r="T183" s="61"/>
    </row>
    <row r="184" spans="1:21" x14ac:dyDescent="0.25">
      <c r="A184" s="61">
        <v>34862</v>
      </c>
      <c r="B184" s="5" t="s">
        <v>23</v>
      </c>
      <c r="C184" s="5">
        <v>7</v>
      </c>
      <c r="D184" s="5" t="s">
        <v>364</v>
      </c>
      <c r="E184" s="42">
        <v>691.52</v>
      </c>
      <c r="F184" s="42">
        <v>1156.74</v>
      </c>
      <c r="G184" s="62">
        <v>0</v>
      </c>
      <c r="H184" s="5">
        <v>8</v>
      </c>
      <c r="I184" s="5">
        <v>28</v>
      </c>
      <c r="J184" s="20" t="s">
        <v>485</v>
      </c>
      <c r="M184" s="5" t="s">
        <v>472</v>
      </c>
      <c r="P184" s="62"/>
      <c r="Q184" s="62"/>
      <c r="R184" s="62"/>
      <c r="S184" s="61"/>
      <c r="T184" s="61"/>
    </row>
    <row r="185" spans="1:21" x14ac:dyDescent="0.25">
      <c r="A185" s="61">
        <v>34894</v>
      </c>
      <c r="B185" s="5" t="s">
        <v>23</v>
      </c>
      <c r="C185" s="5">
        <v>7</v>
      </c>
      <c r="D185" s="5" t="s">
        <v>31</v>
      </c>
      <c r="E185" s="42">
        <v>691.27</v>
      </c>
      <c r="F185" s="42">
        <v>1157.2</v>
      </c>
      <c r="G185" s="62" t="s">
        <v>87</v>
      </c>
      <c r="H185" s="5">
        <v>8</v>
      </c>
      <c r="I185" s="5">
        <v>17</v>
      </c>
      <c r="J185" s="20" t="s">
        <v>485</v>
      </c>
      <c r="M185" s="5" t="s">
        <v>472</v>
      </c>
      <c r="P185" s="62"/>
      <c r="Q185" s="62"/>
      <c r="R185" s="62"/>
      <c r="S185" s="61"/>
      <c r="T185" s="61"/>
    </row>
    <row r="186" spans="1:21" x14ac:dyDescent="0.25">
      <c r="A186" s="61">
        <v>34895</v>
      </c>
      <c r="B186" s="5" t="s">
        <v>23</v>
      </c>
      <c r="C186" s="5">
        <v>7</v>
      </c>
      <c r="D186" s="5" t="s">
        <v>31</v>
      </c>
      <c r="E186" s="42">
        <v>691.22</v>
      </c>
      <c r="F186" s="42">
        <v>1157.44</v>
      </c>
      <c r="G186" s="62" t="s">
        <v>87</v>
      </c>
      <c r="H186" s="5">
        <v>8</v>
      </c>
      <c r="I186" s="5">
        <v>45</v>
      </c>
      <c r="J186" s="20" t="s">
        <v>485</v>
      </c>
      <c r="M186" s="5" t="s">
        <v>472</v>
      </c>
      <c r="P186" s="62"/>
      <c r="Q186" s="62"/>
      <c r="R186" s="62"/>
      <c r="S186" s="61"/>
      <c r="T186" s="61"/>
    </row>
    <row r="187" spans="1:21" x14ac:dyDescent="0.25">
      <c r="A187" s="61">
        <v>34923</v>
      </c>
      <c r="B187" s="5" t="s">
        <v>23</v>
      </c>
      <c r="C187" s="5">
        <v>7</v>
      </c>
      <c r="D187" s="5" t="s">
        <v>92</v>
      </c>
      <c r="E187" s="42">
        <v>691.07</v>
      </c>
      <c r="F187" s="42">
        <v>1158.07</v>
      </c>
      <c r="G187" s="62">
        <v>0</v>
      </c>
      <c r="H187" s="5">
        <v>8</v>
      </c>
      <c r="I187" s="5">
        <v>50</v>
      </c>
      <c r="J187" s="20" t="s">
        <v>485</v>
      </c>
      <c r="M187" s="5" t="s">
        <v>472</v>
      </c>
      <c r="P187" s="62"/>
      <c r="Q187" s="62"/>
      <c r="R187" s="62"/>
      <c r="S187" s="61"/>
      <c r="T187" s="61"/>
    </row>
    <row r="188" spans="1:21" x14ac:dyDescent="0.25">
      <c r="A188" s="61">
        <v>34935</v>
      </c>
      <c r="B188" s="5" t="s">
        <v>23</v>
      </c>
      <c r="C188" s="5">
        <v>7</v>
      </c>
      <c r="D188" s="5" t="s">
        <v>90</v>
      </c>
      <c r="E188" s="42">
        <v>696.29</v>
      </c>
      <c r="F188" s="42">
        <v>1159.01</v>
      </c>
      <c r="G188" s="62">
        <v>0</v>
      </c>
      <c r="H188" s="5">
        <v>8</v>
      </c>
      <c r="I188" s="5">
        <v>23</v>
      </c>
      <c r="J188" s="20" t="s">
        <v>485</v>
      </c>
      <c r="K188" s="5" t="s">
        <v>47</v>
      </c>
      <c r="M188" s="5" t="s">
        <v>472</v>
      </c>
      <c r="P188" s="62"/>
      <c r="Q188" s="62"/>
      <c r="R188" s="62"/>
      <c r="S188" s="61"/>
      <c r="T188" s="61"/>
    </row>
    <row r="189" spans="1:21" x14ac:dyDescent="0.25">
      <c r="A189" s="61">
        <v>34941</v>
      </c>
      <c r="B189" s="5" t="s">
        <v>23</v>
      </c>
      <c r="C189" s="5">
        <v>7</v>
      </c>
      <c r="D189" s="5" t="s">
        <v>139</v>
      </c>
      <c r="E189" s="42">
        <v>692.74</v>
      </c>
      <c r="F189" s="42">
        <v>1158.23</v>
      </c>
      <c r="G189" s="62">
        <v>0</v>
      </c>
      <c r="H189" s="5">
        <v>8</v>
      </c>
      <c r="I189" s="5">
        <v>44</v>
      </c>
      <c r="J189" s="20" t="s">
        <v>485</v>
      </c>
      <c r="M189" s="5" t="s">
        <v>472</v>
      </c>
      <c r="P189" s="62"/>
      <c r="Q189" s="62"/>
      <c r="R189" s="62"/>
      <c r="S189" s="61"/>
      <c r="T189" s="61"/>
    </row>
    <row r="190" spans="1:21" x14ac:dyDescent="0.25">
      <c r="A190" s="61">
        <v>34960</v>
      </c>
      <c r="B190" s="5" t="s">
        <v>23</v>
      </c>
      <c r="C190" s="5">
        <v>7</v>
      </c>
      <c r="D190" s="5" t="s">
        <v>393</v>
      </c>
      <c r="E190" s="42">
        <v>690.49</v>
      </c>
      <c r="F190" s="42">
        <v>1159.25</v>
      </c>
      <c r="G190" s="62">
        <v>100</v>
      </c>
      <c r="H190" s="5">
        <v>13</v>
      </c>
      <c r="I190" s="5">
        <v>25</v>
      </c>
      <c r="J190" s="20" t="s">
        <v>485</v>
      </c>
      <c r="K190" s="5" t="s">
        <v>368</v>
      </c>
      <c r="M190" s="5" t="s">
        <v>472</v>
      </c>
      <c r="P190" s="62"/>
      <c r="Q190" s="62"/>
      <c r="R190" s="62"/>
      <c r="S190" s="61"/>
      <c r="T190" s="61"/>
    </row>
    <row r="191" spans="1:21" x14ac:dyDescent="0.25">
      <c r="A191" s="61">
        <v>34963</v>
      </c>
      <c r="B191" s="5" t="s">
        <v>23</v>
      </c>
      <c r="C191" s="5">
        <v>7</v>
      </c>
      <c r="D191" s="5" t="s">
        <v>393</v>
      </c>
      <c r="E191" s="42">
        <v>690.74</v>
      </c>
      <c r="F191" s="42">
        <v>1159.8</v>
      </c>
      <c r="G191" s="62">
        <v>0</v>
      </c>
      <c r="H191" s="5">
        <v>8</v>
      </c>
      <c r="I191" s="5">
        <v>44</v>
      </c>
      <c r="J191" s="20" t="s">
        <v>485</v>
      </c>
      <c r="M191" s="5" t="s">
        <v>472</v>
      </c>
      <c r="P191" s="62"/>
      <c r="Q191" s="62"/>
      <c r="R191" s="62"/>
      <c r="S191" s="61"/>
      <c r="T191" s="61"/>
    </row>
    <row r="192" spans="1:21" x14ac:dyDescent="0.25">
      <c r="A192" s="61">
        <v>34975</v>
      </c>
      <c r="B192" s="5" t="s">
        <v>23</v>
      </c>
      <c r="C192" s="5">
        <v>7</v>
      </c>
      <c r="D192" s="5" t="s">
        <v>374</v>
      </c>
      <c r="E192" s="42">
        <v>696.37</v>
      </c>
      <c r="F192" s="42">
        <v>1159.3900000000001</v>
      </c>
      <c r="G192" s="62">
        <v>0</v>
      </c>
      <c r="H192" s="5">
        <v>8</v>
      </c>
      <c r="I192" s="5">
        <v>28</v>
      </c>
      <c r="J192" s="20" t="s">
        <v>485</v>
      </c>
      <c r="M192" s="5" t="s">
        <v>472</v>
      </c>
      <c r="P192" s="62"/>
      <c r="Q192" s="62"/>
      <c r="R192" s="62"/>
      <c r="S192" s="61"/>
      <c r="T192" s="61"/>
    </row>
    <row r="193" spans="1:20" x14ac:dyDescent="0.25">
      <c r="A193" s="61">
        <v>34984</v>
      </c>
      <c r="B193" s="5" t="s">
        <v>23</v>
      </c>
      <c r="C193" s="5">
        <v>7</v>
      </c>
      <c r="D193" s="5" t="s">
        <v>481</v>
      </c>
      <c r="E193" s="42">
        <v>690.54</v>
      </c>
      <c r="F193" s="42">
        <v>1160.04</v>
      </c>
      <c r="G193" s="62">
        <v>100</v>
      </c>
      <c r="H193" s="5">
        <v>13</v>
      </c>
      <c r="I193" s="5">
        <v>23</v>
      </c>
      <c r="J193" s="20" t="s">
        <v>485</v>
      </c>
      <c r="K193" s="5" t="s">
        <v>452</v>
      </c>
      <c r="M193" s="5" t="s">
        <v>472</v>
      </c>
      <c r="P193" s="62"/>
      <c r="Q193" s="62"/>
      <c r="R193" s="62"/>
      <c r="S193" s="61"/>
      <c r="T193" s="61"/>
    </row>
    <row r="194" spans="1:20" x14ac:dyDescent="0.25">
      <c r="A194" s="61">
        <v>34985</v>
      </c>
      <c r="B194" s="5" t="s">
        <v>23</v>
      </c>
      <c r="C194" s="5">
        <v>7</v>
      </c>
      <c r="D194" s="5" t="s">
        <v>481</v>
      </c>
      <c r="E194" s="42">
        <v>690.37</v>
      </c>
      <c r="F194" s="42">
        <v>1160.05</v>
      </c>
      <c r="G194" s="62">
        <v>0</v>
      </c>
      <c r="H194" s="5">
        <v>8</v>
      </c>
      <c r="I194" s="5">
        <v>38</v>
      </c>
      <c r="J194" s="20" t="s">
        <v>485</v>
      </c>
      <c r="K194" s="5" t="s">
        <v>47</v>
      </c>
      <c r="M194" s="5" t="s">
        <v>472</v>
      </c>
      <c r="P194" s="62"/>
      <c r="Q194" s="62"/>
      <c r="R194" s="62"/>
      <c r="S194" s="61"/>
      <c r="T194" s="61"/>
    </row>
    <row r="195" spans="1:20" x14ac:dyDescent="0.25">
      <c r="A195" s="61">
        <v>34987</v>
      </c>
      <c r="B195" s="5" t="s">
        <v>23</v>
      </c>
      <c r="C195" s="5">
        <v>7</v>
      </c>
      <c r="D195" s="5" t="s">
        <v>481</v>
      </c>
      <c r="E195" s="42">
        <v>690.09</v>
      </c>
      <c r="F195" s="42">
        <v>1160.21</v>
      </c>
      <c r="G195" s="62">
        <v>0</v>
      </c>
      <c r="H195" s="5">
        <v>8</v>
      </c>
      <c r="I195" s="5">
        <v>15</v>
      </c>
      <c r="J195" s="20" t="s">
        <v>485</v>
      </c>
      <c r="M195" s="5" t="s">
        <v>472</v>
      </c>
      <c r="P195" s="62"/>
      <c r="Q195" s="62"/>
      <c r="R195" s="62"/>
      <c r="S195" s="61"/>
      <c r="T195" s="61"/>
    </row>
    <row r="196" spans="1:20" x14ac:dyDescent="0.25">
      <c r="A196" s="61">
        <v>34990</v>
      </c>
      <c r="B196" s="5" t="s">
        <v>23</v>
      </c>
      <c r="C196" s="5">
        <v>7</v>
      </c>
      <c r="D196" s="5" t="s">
        <v>481</v>
      </c>
      <c r="E196" s="42">
        <v>690.1</v>
      </c>
      <c r="F196" s="42">
        <v>1160.42</v>
      </c>
      <c r="G196" s="62">
        <v>0</v>
      </c>
      <c r="H196" s="5">
        <v>8</v>
      </c>
      <c r="I196" s="5">
        <v>36</v>
      </c>
      <c r="J196" s="20" t="s">
        <v>485</v>
      </c>
      <c r="M196" s="5" t="s">
        <v>472</v>
      </c>
      <c r="P196" s="62"/>
      <c r="Q196" s="62"/>
      <c r="R196" s="62"/>
      <c r="S196" s="61"/>
      <c r="T196" s="61"/>
    </row>
    <row r="197" spans="1:20" x14ac:dyDescent="0.25">
      <c r="A197" s="61">
        <v>34993</v>
      </c>
      <c r="B197" s="5" t="s">
        <v>23</v>
      </c>
      <c r="C197" s="5">
        <v>7</v>
      </c>
      <c r="D197" s="5" t="s">
        <v>481</v>
      </c>
      <c r="E197" s="42">
        <v>690.02</v>
      </c>
      <c r="F197" s="42">
        <v>1160.6199999999999</v>
      </c>
      <c r="G197" s="62">
        <v>100</v>
      </c>
      <c r="H197" s="5">
        <v>8</v>
      </c>
      <c r="I197" s="5">
        <v>28</v>
      </c>
      <c r="J197" s="20" t="s">
        <v>485</v>
      </c>
      <c r="M197" s="5" t="s">
        <v>472</v>
      </c>
      <c r="P197" s="62"/>
      <c r="Q197" s="62"/>
      <c r="R197" s="62"/>
      <c r="S197" s="61"/>
      <c r="T197" s="61"/>
    </row>
    <row r="198" spans="1:20" x14ac:dyDescent="0.25">
      <c r="A198" s="61">
        <v>34994</v>
      </c>
      <c r="B198" s="5" t="s">
        <v>23</v>
      </c>
      <c r="C198" s="5">
        <v>7</v>
      </c>
      <c r="D198" s="5" t="s">
        <v>481</v>
      </c>
      <c r="E198" s="42">
        <v>690.21</v>
      </c>
      <c r="F198" s="42">
        <v>1160.81</v>
      </c>
      <c r="G198" s="62">
        <v>100</v>
      </c>
      <c r="H198" s="5">
        <v>8</v>
      </c>
      <c r="I198" s="5">
        <v>50</v>
      </c>
      <c r="J198" s="20" t="s">
        <v>485</v>
      </c>
      <c r="M198" s="5" t="s">
        <v>472</v>
      </c>
      <c r="P198" s="62"/>
      <c r="Q198" s="62"/>
      <c r="R198" s="62"/>
      <c r="S198" s="61"/>
      <c r="T198" s="61"/>
    </row>
    <row r="199" spans="1:20" x14ac:dyDescent="0.25">
      <c r="A199" s="61">
        <v>35021</v>
      </c>
      <c r="B199" s="5" t="s">
        <v>23</v>
      </c>
      <c r="C199" s="5">
        <v>7</v>
      </c>
      <c r="D199" s="5" t="s">
        <v>96</v>
      </c>
      <c r="E199" s="42">
        <v>695.7</v>
      </c>
      <c r="F199" s="42">
        <v>1160.8499999999999</v>
      </c>
      <c r="G199" s="62">
        <v>0</v>
      </c>
      <c r="H199" s="5">
        <v>8</v>
      </c>
      <c r="I199" s="5">
        <v>28</v>
      </c>
      <c r="J199" s="20" t="s">
        <v>485</v>
      </c>
      <c r="K199" s="5" t="s">
        <v>47</v>
      </c>
      <c r="M199" s="5" t="s">
        <v>472</v>
      </c>
      <c r="P199" s="62"/>
      <c r="Q199" s="62"/>
      <c r="R199" s="62"/>
      <c r="S199" s="61"/>
      <c r="T199" s="61"/>
    </row>
    <row r="200" spans="1:20" x14ac:dyDescent="0.25">
      <c r="A200" s="61">
        <v>35025</v>
      </c>
      <c r="B200" s="5" t="s">
        <v>23</v>
      </c>
      <c r="C200" s="5">
        <v>7</v>
      </c>
      <c r="D200" s="5" t="s">
        <v>98</v>
      </c>
      <c r="E200" s="42">
        <v>690.05</v>
      </c>
      <c r="F200" s="42">
        <v>1161.1500000000001</v>
      </c>
      <c r="G200" s="62">
        <v>0</v>
      </c>
      <c r="H200" s="5">
        <v>8</v>
      </c>
      <c r="I200" s="5">
        <v>50</v>
      </c>
      <c r="J200" s="20" t="s">
        <v>485</v>
      </c>
      <c r="M200" s="5" t="s">
        <v>472</v>
      </c>
      <c r="P200" s="62"/>
      <c r="Q200" s="62"/>
      <c r="R200" s="62"/>
      <c r="S200" s="61"/>
      <c r="T200" s="61"/>
    </row>
    <row r="201" spans="1:20" x14ac:dyDescent="0.25">
      <c r="A201" s="61">
        <v>35027</v>
      </c>
      <c r="B201" s="5" t="s">
        <v>23</v>
      </c>
      <c r="C201" s="5">
        <v>7</v>
      </c>
      <c r="D201" s="5" t="s">
        <v>98</v>
      </c>
      <c r="E201" s="42">
        <v>690.21</v>
      </c>
      <c r="F201" s="42">
        <v>1161.43</v>
      </c>
      <c r="G201" s="62">
        <v>0</v>
      </c>
      <c r="H201" s="5">
        <v>8</v>
      </c>
      <c r="I201" s="5">
        <v>50</v>
      </c>
      <c r="J201" s="20" t="s">
        <v>485</v>
      </c>
      <c r="M201" s="5" t="s">
        <v>472</v>
      </c>
      <c r="P201" s="62"/>
      <c r="Q201" s="62"/>
      <c r="R201" s="62"/>
      <c r="S201" s="61"/>
      <c r="T201" s="61"/>
    </row>
    <row r="202" spans="1:20" x14ac:dyDescent="0.25">
      <c r="A202" s="61">
        <v>35028</v>
      </c>
      <c r="B202" s="5" t="s">
        <v>23</v>
      </c>
      <c r="C202" s="5">
        <v>7</v>
      </c>
      <c r="D202" s="5" t="s">
        <v>98</v>
      </c>
      <c r="E202" s="42">
        <v>690.2</v>
      </c>
      <c r="F202" s="42">
        <v>1161.6500000000001</v>
      </c>
      <c r="G202" s="62">
        <v>0</v>
      </c>
      <c r="H202" s="5">
        <v>8</v>
      </c>
      <c r="I202" s="5">
        <v>28</v>
      </c>
      <c r="J202" s="20" t="s">
        <v>485</v>
      </c>
      <c r="M202" s="5" t="s">
        <v>472</v>
      </c>
      <c r="P202" s="62"/>
      <c r="Q202" s="62"/>
      <c r="R202" s="62"/>
      <c r="S202" s="61"/>
      <c r="T202" s="61"/>
    </row>
    <row r="203" spans="1:20" x14ac:dyDescent="0.25">
      <c r="A203" s="61">
        <v>35060</v>
      </c>
      <c r="B203" s="5" t="s">
        <v>23</v>
      </c>
      <c r="C203" s="5">
        <v>7</v>
      </c>
      <c r="D203" s="5" t="s">
        <v>103</v>
      </c>
      <c r="E203" s="42">
        <v>690.05</v>
      </c>
      <c r="F203" s="42">
        <v>1162.69</v>
      </c>
      <c r="G203" s="62">
        <v>0</v>
      </c>
      <c r="H203" s="5">
        <v>8</v>
      </c>
      <c r="I203" s="5">
        <v>38</v>
      </c>
      <c r="J203" s="20" t="s">
        <v>485</v>
      </c>
      <c r="M203" s="5" t="s">
        <v>472</v>
      </c>
      <c r="P203" s="62"/>
      <c r="Q203" s="62"/>
      <c r="R203" s="62"/>
      <c r="S203" s="61"/>
      <c r="T203" s="61"/>
    </row>
    <row r="204" spans="1:20" x14ac:dyDescent="0.25">
      <c r="A204" s="61">
        <v>35102</v>
      </c>
      <c r="B204" s="5" t="s">
        <v>23</v>
      </c>
      <c r="C204" s="5">
        <v>7</v>
      </c>
      <c r="D204" s="5" t="s">
        <v>109</v>
      </c>
      <c r="E204" s="42">
        <v>697.86</v>
      </c>
      <c r="F204" s="42">
        <v>1163.9100000000001</v>
      </c>
      <c r="G204" s="62">
        <v>0</v>
      </c>
      <c r="H204" s="5">
        <v>8</v>
      </c>
      <c r="I204" s="5">
        <v>28</v>
      </c>
      <c r="J204" s="20" t="s">
        <v>485</v>
      </c>
      <c r="M204" s="5" t="s">
        <v>472</v>
      </c>
      <c r="P204" s="62"/>
      <c r="Q204" s="62"/>
      <c r="R204" s="62"/>
      <c r="S204" s="61"/>
      <c r="T204" s="61"/>
    </row>
    <row r="205" spans="1:20" x14ac:dyDescent="0.25">
      <c r="A205" s="61">
        <v>35120</v>
      </c>
      <c r="B205" s="5" t="s">
        <v>23</v>
      </c>
      <c r="C205" s="5">
        <v>7</v>
      </c>
      <c r="D205" s="5" t="s">
        <v>107</v>
      </c>
      <c r="E205" s="42">
        <v>695.62</v>
      </c>
      <c r="F205" s="42">
        <v>1163.3699999999999</v>
      </c>
      <c r="G205" s="62">
        <v>0</v>
      </c>
      <c r="H205" s="5">
        <v>8</v>
      </c>
      <c r="I205" s="5">
        <v>20</v>
      </c>
      <c r="J205" s="20" t="s">
        <v>485</v>
      </c>
      <c r="M205" s="5" t="s">
        <v>472</v>
      </c>
      <c r="P205" s="62"/>
      <c r="Q205" s="62"/>
      <c r="R205" s="62"/>
      <c r="S205" s="61"/>
      <c r="T205" s="61"/>
    </row>
    <row r="206" spans="1:20" x14ac:dyDescent="0.25">
      <c r="A206" s="78" t="s">
        <v>542</v>
      </c>
      <c r="E206" s="42"/>
      <c r="F206" s="42"/>
      <c r="G206" s="62"/>
      <c r="J206" s="20"/>
      <c r="P206" s="62"/>
      <c r="Q206" s="62"/>
      <c r="R206" s="62"/>
      <c r="S206" s="61"/>
      <c r="T206" s="61"/>
    </row>
    <row r="207" spans="1:20" x14ac:dyDescent="0.25">
      <c r="A207" s="61">
        <v>34498</v>
      </c>
      <c r="B207" s="5" t="s">
        <v>23</v>
      </c>
      <c r="C207" s="5">
        <v>6</v>
      </c>
      <c r="D207" s="5" t="s">
        <v>34</v>
      </c>
      <c r="E207" s="42">
        <v>684.19</v>
      </c>
      <c r="F207" s="42">
        <v>1180.19</v>
      </c>
      <c r="G207" s="62">
        <v>0</v>
      </c>
      <c r="H207" s="5">
        <v>8</v>
      </c>
      <c r="I207" s="5">
        <v>13</v>
      </c>
      <c r="J207" s="20" t="s">
        <v>500</v>
      </c>
      <c r="M207" s="5" t="s">
        <v>472</v>
      </c>
      <c r="P207" s="62"/>
      <c r="Q207" s="62"/>
      <c r="R207" s="62"/>
      <c r="S207" s="61"/>
      <c r="T207" s="61"/>
    </row>
    <row r="208" spans="1:20" x14ac:dyDescent="0.25">
      <c r="A208" s="61">
        <v>34551</v>
      </c>
      <c r="B208" s="5" t="s">
        <v>23</v>
      </c>
      <c r="C208" s="5">
        <v>6</v>
      </c>
      <c r="D208" s="5" t="s">
        <v>178</v>
      </c>
      <c r="E208" s="42">
        <v>682.2</v>
      </c>
      <c r="F208" s="42">
        <v>1183</v>
      </c>
      <c r="G208" s="62">
        <v>0</v>
      </c>
      <c r="H208" s="5">
        <v>8</v>
      </c>
      <c r="I208" s="5">
        <v>19</v>
      </c>
      <c r="J208" s="20" t="s">
        <v>500</v>
      </c>
      <c r="M208" s="5" t="s">
        <v>472</v>
      </c>
      <c r="P208" s="62"/>
      <c r="Q208" s="62"/>
      <c r="R208" s="62"/>
      <c r="S208" s="61"/>
      <c r="T208" s="61"/>
    </row>
    <row r="209" spans="1:20" x14ac:dyDescent="0.25">
      <c r="A209" s="61">
        <v>34553</v>
      </c>
      <c r="B209" s="5" t="s">
        <v>23</v>
      </c>
      <c r="C209" s="5">
        <v>6</v>
      </c>
      <c r="D209" s="5" t="s">
        <v>501</v>
      </c>
      <c r="E209" s="42">
        <v>685.01</v>
      </c>
      <c r="F209" s="42">
        <v>1183.31</v>
      </c>
      <c r="G209" s="62">
        <v>0</v>
      </c>
      <c r="H209" s="5">
        <v>8</v>
      </c>
      <c r="I209" s="5">
        <v>5</v>
      </c>
      <c r="J209" s="20" t="s">
        <v>500</v>
      </c>
      <c r="M209" s="5" t="s">
        <v>472</v>
      </c>
      <c r="P209" s="62"/>
      <c r="Q209" s="62"/>
      <c r="R209" s="62"/>
      <c r="S209" s="61"/>
      <c r="T209" s="61"/>
    </row>
    <row r="210" spans="1:20" x14ac:dyDescent="0.25">
      <c r="A210" s="61">
        <v>35036</v>
      </c>
      <c r="B210" s="5" t="s">
        <v>23</v>
      </c>
      <c r="C210" s="5">
        <v>7</v>
      </c>
      <c r="D210" s="5" t="s">
        <v>99</v>
      </c>
      <c r="E210" s="42">
        <v>697.23</v>
      </c>
      <c r="F210" s="42">
        <v>1161.99</v>
      </c>
      <c r="G210" s="62">
        <v>0</v>
      </c>
      <c r="H210" s="5">
        <v>8</v>
      </c>
      <c r="I210" s="5">
        <v>3</v>
      </c>
      <c r="J210" s="20" t="s">
        <v>500</v>
      </c>
      <c r="M210" s="5" t="s">
        <v>472</v>
      </c>
      <c r="P210" s="62"/>
      <c r="Q210" s="62"/>
      <c r="R210" s="62"/>
      <c r="S210" s="61"/>
      <c r="T210" s="61"/>
    </row>
    <row r="211" spans="1:20" x14ac:dyDescent="0.25">
      <c r="A211" s="61">
        <v>35134</v>
      </c>
      <c r="B211" s="5" t="s">
        <v>23</v>
      </c>
      <c r="C211" s="5">
        <v>7</v>
      </c>
      <c r="D211" s="5" t="s">
        <v>482</v>
      </c>
      <c r="E211" s="42">
        <v>693.74</v>
      </c>
      <c r="F211" s="42">
        <v>1164.82</v>
      </c>
      <c r="G211" s="62">
        <v>0</v>
      </c>
      <c r="H211" s="5">
        <v>8</v>
      </c>
      <c r="I211" s="5">
        <v>5</v>
      </c>
      <c r="J211" s="20" t="s">
        <v>500</v>
      </c>
      <c r="M211" s="5" t="s">
        <v>472</v>
      </c>
      <c r="P211" s="62"/>
      <c r="Q211" s="62"/>
      <c r="R211" s="62"/>
      <c r="S211" s="61"/>
      <c r="T211" s="61"/>
    </row>
    <row r="212" spans="1:20" x14ac:dyDescent="0.25">
      <c r="A212" s="61">
        <v>35163</v>
      </c>
      <c r="B212" s="5" t="s">
        <v>23</v>
      </c>
      <c r="C212" s="5">
        <v>7</v>
      </c>
      <c r="D212" s="5" t="s">
        <v>384</v>
      </c>
      <c r="E212" s="42">
        <v>694.13</v>
      </c>
      <c r="F212" s="42">
        <v>1166.3</v>
      </c>
      <c r="G212" s="62">
        <v>0</v>
      </c>
      <c r="H212" s="5">
        <v>8</v>
      </c>
      <c r="I212" s="5">
        <v>7</v>
      </c>
      <c r="J212" s="20" t="s">
        <v>500</v>
      </c>
      <c r="M212" s="5" t="s">
        <v>472</v>
      </c>
      <c r="P212" s="62"/>
      <c r="Q212" s="62"/>
      <c r="R212" s="62"/>
      <c r="S212" s="61"/>
      <c r="T212" s="61"/>
    </row>
    <row r="213" spans="1:20" x14ac:dyDescent="0.25">
      <c r="A213" s="78" t="s">
        <v>543</v>
      </c>
      <c r="E213" s="42"/>
      <c r="F213" s="42"/>
      <c r="G213" s="62"/>
      <c r="J213" s="20"/>
      <c r="P213" s="62"/>
      <c r="Q213" s="62"/>
      <c r="R213" s="62"/>
      <c r="S213" s="61"/>
      <c r="T213" s="61"/>
    </row>
    <row r="214" spans="1:20" x14ac:dyDescent="0.25">
      <c r="A214" s="61">
        <v>34448</v>
      </c>
      <c r="B214" s="5" t="s">
        <v>23</v>
      </c>
      <c r="C214" s="5">
        <v>6</v>
      </c>
      <c r="D214" s="5" t="s">
        <v>502</v>
      </c>
      <c r="E214" s="42">
        <v>683.75</v>
      </c>
      <c r="F214" s="42">
        <v>1175.58</v>
      </c>
      <c r="G214" s="62">
        <v>0</v>
      </c>
      <c r="H214" s="5">
        <v>8</v>
      </c>
      <c r="I214" s="5">
        <v>63</v>
      </c>
      <c r="J214" s="20" t="s">
        <v>503</v>
      </c>
      <c r="M214" s="5" t="s">
        <v>472</v>
      </c>
      <c r="P214" s="62"/>
      <c r="Q214" s="62"/>
      <c r="R214" s="62"/>
      <c r="S214" s="61"/>
      <c r="T214" s="61"/>
    </row>
    <row r="215" spans="1:20" x14ac:dyDescent="0.25">
      <c r="A215" s="61">
        <v>34460</v>
      </c>
      <c r="B215" s="5" t="s">
        <v>23</v>
      </c>
      <c r="C215" s="5">
        <v>6</v>
      </c>
      <c r="D215" s="5" t="s">
        <v>59</v>
      </c>
      <c r="E215" s="42">
        <v>688.37</v>
      </c>
      <c r="F215" s="42">
        <v>1176.52</v>
      </c>
      <c r="G215" s="62">
        <v>0</v>
      </c>
      <c r="H215" s="5">
        <v>8</v>
      </c>
      <c r="I215" s="5">
        <v>64</v>
      </c>
      <c r="J215" s="20" t="s">
        <v>503</v>
      </c>
      <c r="M215" s="5" t="s">
        <v>472</v>
      </c>
      <c r="P215" s="62"/>
      <c r="Q215" s="62"/>
      <c r="R215" s="62"/>
      <c r="S215" s="61"/>
      <c r="T215" s="61"/>
    </row>
    <row r="216" spans="1:20" x14ac:dyDescent="0.25">
      <c r="A216" s="61">
        <v>34511</v>
      </c>
      <c r="B216" s="5" t="s">
        <v>23</v>
      </c>
      <c r="C216" s="5">
        <v>6</v>
      </c>
      <c r="D216" s="5" t="s">
        <v>480</v>
      </c>
      <c r="E216" s="42">
        <v>681.28</v>
      </c>
      <c r="F216" s="42">
        <v>1181.23</v>
      </c>
      <c r="G216" s="62">
        <v>0</v>
      </c>
      <c r="H216" s="5">
        <v>4</v>
      </c>
      <c r="I216" s="5">
        <v>56</v>
      </c>
      <c r="J216" s="20" t="s">
        <v>503</v>
      </c>
      <c r="M216" s="5" t="s">
        <v>472</v>
      </c>
      <c r="P216" s="62"/>
      <c r="Q216" s="62"/>
      <c r="R216" s="62"/>
      <c r="S216" s="61"/>
      <c r="T216" s="61"/>
    </row>
    <row r="217" spans="1:20" x14ac:dyDescent="0.25">
      <c r="A217" s="61">
        <v>34641</v>
      </c>
      <c r="B217" s="5" t="s">
        <v>23</v>
      </c>
      <c r="C217" s="5">
        <v>7</v>
      </c>
      <c r="D217" s="5" t="s">
        <v>151</v>
      </c>
      <c r="E217" s="42">
        <v>694.77</v>
      </c>
      <c r="F217" s="42">
        <v>1145.93</v>
      </c>
      <c r="G217" s="62">
        <v>0</v>
      </c>
      <c r="H217" s="5">
        <v>8</v>
      </c>
      <c r="I217" s="5">
        <v>64</v>
      </c>
      <c r="J217" s="20" t="s">
        <v>503</v>
      </c>
      <c r="M217" s="5" t="s">
        <v>472</v>
      </c>
      <c r="P217" s="62"/>
      <c r="Q217" s="62"/>
      <c r="R217" s="62"/>
      <c r="S217" s="61"/>
      <c r="T217" s="61"/>
    </row>
    <row r="218" spans="1:20" x14ac:dyDescent="0.25">
      <c r="A218" s="61">
        <v>34651</v>
      </c>
      <c r="B218" s="5" t="s">
        <v>23</v>
      </c>
      <c r="C218" s="5">
        <v>7</v>
      </c>
      <c r="D218" s="5" t="s">
        <v>504</v>
      </c>
      <c r="E218" s="42">
        <v>694.72</v>
      </c>
      <c r="F218" s="42">
        <v>1146.2</v>
      </c>
      <c r="G218" s="62">
        <v>0</v>
      </c>
      <c r="H218" s="5">
        <v>8</v>
      </c>
      <c r="I218" s="5">
        <v>28</v>
      </c>
      <c r="J218" s="20" t="s">
        <v>503</v>
      </c>
      <c r="M218" s="5" t="s">
        <v>472</v>
      </c>
      <c r="P218" s="62"/>
      <c r="Q218" s="62"/>
      <c r="R218" s="62"/>
      <c r="S218" s="61"/>
      <c r="T218" s="61"/>
    </row>
    <row r="219" spans="1:20" x14ac:dyDescent="0.25">
      <c r="A219" s="61">
        <v>34652</v>
      </c>
      <c r="B219" s="5" t="s">
        <v>23</v>
      </c>
      <c r="C219" s="5">
        <v>7</v>
      </c>
      <c r="D219" s="5" t="s">
        <v>504</v>
      </c>
      <c r="E219" s="42">
        <v>694.35</v>
      </c>
      <c r="F219" s="42">
        <v>1146.32</v>
      </c>
      <c r="G219" s="62">
        <v>0</v>
      </c>
      <c r="H219" s="5">
        <v>8</v>
      </c>
      <c r="I219" s="5">
        <v>50</v>
      </c>
      <c r="J219" s="20" t="s">
        <v>503</v>
      </c>
      <c r="M219" s="5" t="s">
        <v>472</v>
      </c>
      <c r="P219" s="62"/>
      <c r="Q219" s="62"/>
      <c r="R219" s="62"/>
      <c r="S219" s="61"/>
      <c r="T219" s="61"/>
    </row>
    <row r="220" spans="1:20" x14ac:dyDescent="0.25">
      <c r="A220" s="61">
        <v>34653</v>
      </c>
      <c r="B220" s="5" t="s">
        <v>23</v>
      </c>
      <c r="C220" s="5">
        <v>7</v>
      </c>
      <c r="D220" s="5" t="s">
        <v>504</v>
      </c>
      <c r="E220" s="42">
        <v>694.18</v>
      </c>
      <c r="F220" s="42">
        <v>1146.3800000000001</v>
      </c>
      <c r="G220" s="62">
        <v>0</v>
      </c>
      <c r="H220" s="5">
        <v>8</v>
      </c>
      <c r="I220" s="5">
        <v>20</v>
      </c>
      <c r="J220" s="20" t="s">
        <v>503</v>
      </c>
      <c r="M220" s="5" t="s">
        <v>472</v>
      </c>
      <c r="P220" s="62"/>
      <c r="Q220" s="62"/>
      <c r="R220" s="62"/>
      <c r="S220" s="61"/>
      <c r="T220" s="61"/>
    </row>
    <row r="221" spans="1:20" x14ac:dyDescent="0.25">
      <c r="A221" s="61">
        <v>34654</v>
      </c>
      <c r="B221" s="5" t="s">
        <v>23</v>
      </c>
      <c r="C221" s="5">
        <v>7</v>
      </c>
      <c r="D221" s="5" t="s">
        <v>504</v>
      </c>
      <c r="E221" s="42">
        <v>694.01</v>
      </c>
      <c r="F221" s="42">
        <v>1146.4100000000001</v>
      </c>
      <c r="G221" s="62">
        <v>0</v>
      </c>
      <c r="H221" s="5">
        <v>8</v>
      </c>
      <c r="I221" s="5">
        <v>20</v>
      </c>
      <c r="J221" s="20" t="s">
        <v>503</v>
      </c>
      <c r="M221" s="5" t="s">
        <v>472</v>
      </c>
      <c r="P221" s="62"/>
      <c r="Q221" s="62"/>
      <c r="R221" s="62"/>
      <c r="S221" s="61"/>
      <c r="T221" s="61"/>
    </row>
    <row r="222" spans="1:20" x14ac:dyDescent="0.25">
      <c r="A222" s="61">
        <v>34655</v>
      </c>
      <c r="B222" s="5" t="s">
        <v>23</v>
      </c>
      <c r="C222" s="5">
        <v>7</v>
      </c>
      <c r="D222" s="5" t="s">
        <v>303</v>
      </c>
      <c r="E222" s="42">
        <v>693.96</v>
      </c>
      <c r="F222" s="42">
        <v>1146.3</v>
      </c>
      <c r="G222" s="62">
        <v>0</v>
      </c>
      <c r="H222" s="5">
        <v>8</v>
      </c>
      <c r="I222" s="5">
        <v>64</v>
      </c>
      <c r="J222" s="20" t="s">
        <v>503</v>
      </c>
      <c r="M222" s="5" t="s">
        <v>472</v>
      </c>
      <c r="P222" s="62"/>
      <c r="Q222" s="62"/>
      <c r="R222" s="62"/>
      <c r="S222" s="61"/>
      <c r="T222" s="61"/>
    </row>
    <row r="223" spans="1:20" x14ac:dyDescent="0.25">
      <c r="A223" s="61">
        <v>34656</v>
      </c>
      <c r="B223" s="5" t="s">
        <v>23</v>
      </c>
      <c r="C223" s="5">
        <v>7</v>
      </c>
      <c r="D223" s="5" t="s">
        <v>504</v>
      </c>
      <c r="E223" s="42">
        <v>694.49</v>
      </c>
      <c r="F223" s="42">
        <v>1146.5899999999999</v>
      </c>
      <c r="G223" s="62">
        <v>0</v>
      </c>
      <c r="H223" s="5">
        <v>8</v>
      </c>
      <c r="I223" s="5">
        <v>20</v>
      </c>
      <c r="J223" s="20" t="s">
        <v>503</v>
      </c>
      <c r="M223" s="5" t="s">
        <v>472</v>
      </c>
      <c r="P223" s="62"/>
      <c r="Q223" s="62"/>
      <c r="R223" s="62"/>
      <c r="S223" s="61"/>
      <c r="T223" s="61"/>
    </row>
    <row r="224" spans="1:20" x14ac:dyDescent="0.25">
      <c r="A224" s="61">
        <v>34658</v>
      </c>
      <c r="B224" s="5" t="s">
        <v>23</v>
      </c>
      <c r="C224" s="5">
        <v>7</v>
      </c>
      <c r="D224" s="5" t="s">
        <v>311</v>
      </c>
      <c r="E224" s="42">
        <v>694.95</v>
      </c>
      <c r="F224" s="42">
        <v>1146.49</v>
      </c>
      <c r="G224" s="62">
        <v>0</v>
      </c>
      <c r="H224" s="5">
        <v>8</v>
      </c>
      <c r="I224" s="5">
        <v>23</v>
      </c>
      <c r="J224" s="20" t="s">
        <v>503</v>
      </c>
      <c r="M224" s="5" t="s">
        <v>472</v>
      </c>
      <c r="P224" s="62"/>
      <c r="Q224" s="62"/>
      <c r="R224" s="62"/>
      <c r="S224" s="61"/>
      <c r="T224" s="61"/>
    </row>
    <row r="225" spans="1:20" x14ac:dyDescent="0.25">
      <c r="A225" s="61">
        <v>34659</v>
      </c>
      <c r="B225" s="5" t="s">
        <v>23</v>
      </c>
      <c r="C225" s="5">
        <v>7</v>
      </c>
      <c r="D225" s="5" t="s">
        <v>311</v>
      </c>
      <c r="E225" s="42">
        <v>694.92</v>
      </c>
      <c r="F225" s="42">
        <v>1146.73</v>
      </c>
      <c r="G225" s="62">
        <v>0</v>
      </c>
      <c r="H225" s="5">
        <v>8</v>
      </c>
      <c r="I225" s="5">
        <v>33</v>
      </c>
      <c r="J225" s="20" t="s">
        <v>503</v>
      </c>
      <c r="M225" s="5" t="s">
        <v>472</v>
      </c>
      <c r="P225" s="62"/>
      <c r="Q225" s="62"/>
      <c r="R225" s="62"/>
      <c r="S225" s="61"/>
      <c r="T225" s="61"/>
    </row>
    <row r="226" spans="1:20" x14ac:dyDescent="0.25">
      <c r="A226" s="61">
        <v>34660</v>
      </c>
      <c r="B226" s="5" t="s">
        <v>23</v>
      </c>
      <c r="C226" s="5">
        <v>7</v>
      </c>
      <c r="D226" s="5" t="s">
        <v>311</v>
      </c>
      <c r="E226" s="42">
        <v>694.98</v>
      </c>
      <c r="F226" s="42">
        <v>1146.9000000000001</v>
      </c>
      <c r="G226" s="62">
        <v>0</v>
      </c>
      <c r="H226" s="5">
        <v>8</v>
      </c>
      <c r="I226" s="5">
        <v>38</v>
      </c>
      <c r="J226" s="20" t="s">
        <v>503</v>
      </c>
      <c r="M226" s="5" t="s">
        <v>472</v>
      </c>
      <c r="P226" s="62"/>
      <c r="Q226" s="62"/>
      <c r="R226" s="62"/>
      <c r="S226" s="61"/>
      <c r="T226" s="61"/>
    </row>
    <row r="227" spans="1:20" x14ac:dyDescent="0.25">
      <c r="A227" s="61">
        <v>34661</v>
      </c>
      <c r="B227" s="5" t="s">
        <v>23</v>
      </c>
      <c r="C227" s="5">
        <v>7</v>
      </c>
      <c r="D227" s="5" t="s">
        <v>311</v>
      </c>
      <c r="E227" s="42">
        <v>692.8</v>
      </c>
      <c r="F227" s="42">
        <v>1146.98</v>
      </c>
      <c r="G227" s="62">
        <v>0</v>
      </c>
      <c r="H227" s="5">
        <v>8</v>
      </c>
      <c r="I227" s="5">
        <v>50</v>
      </c>
      <c r="J227" s="20" t="s">
        <v>503</v>
      </c>
      <c r="M227" s="5" t="s">
        <v>472</v>
      </c>
      <c r="P227" s="62"/>
      <c r="Q227" s="62"/>
      <c r="R227" s="62"/>
      <c r="S227" s="61"/>
      <c r="T227" s="61"/>
    </row>
    <row r="228" spans="1:20" x14ac:dyDescent="0.25">
      <c r="A228" s="61">
        <v>34662</v>
      </c>
      <c r="B228" s="5" t="s">
        <v>23</v>
      </c>
      <c r="C228" s="5">
        <v>7</v>
      </c>
      <c r="D228" s="5" t="s">
        <v>303</v>
      </c>
      <c r="E228" s="42">
        <v>693.9</v>
      </c>
      <c r="F228" s="42">
        <v>1146.22</v>
      </c>
      <c r="G228" s="62">
        <v>0</v>
      </c>
      <c r="H228" s="5">
        <v>8</v>
      </c>
      <c r="I228" s="5">
        <v>24</v>
      </c>
      <c r="J228" s="20" t="s">
        <v>503</v>
      </c>
      <c r="M228" s="5" t="s">
        <v>472</v>
      </c>
      <c r="P228" s="62"/>
      <c r="Q228" s="62"/>
      <c r="R228" s="62"/>
      <c r="S228" s="61"/>
      <c r="T228" s="61"/>
    </row>
    <row r="229" spans="1:20" x14ac:dyDescent="0.25">
      <c r="A229" s="61">
        <v>34663</v>
      </c>
      <c r="B229" s="5" t="s">
        <v>23</v>
      </c>
      <c r="C229" s="5">
        <v>7</v>
      </c>
      <c r="D229" s="5" t="s">
        <v>303</v>
      </c>
      <c r="E229" s="42">
        <v>693.8</v>
      </c>
      <c r="F229" s="42">
        <v>1146.42</v>
      </c>
      <c r="G229" s="62">
        <v>0</v>
      </c>
      <c r="H229" s="5">
        <v>8</v>
      </c>
      <c r="I229" s="5">
        <v>24</v>
      </c>
      <c r="J229" s="20" t="s">
        <v>503</v>
      </c>
      <c r="M229" s="5" t="s">
        <v>472</v>
      </c>
      <c r="P229" s="62"/>
      <c r="Q229" s="62"/>
      <c r="R229" s="62"/>
      <c r="S229" s="61"/>
      <c r="T229" s="61"/>
    </row>
    <row r="230" spans="1:20" x14ac:dyDescent="0.25">
      <c r="A230" s="61">
        <v>34664</v>
      </c>
      <c r="B230" s="5" t="s">
        <v>23</v>
      </c>
      <c r="C230" s="5">
        <v>7</v>
      </c>
      <c r="D230" s="5" t="s">
        <v>303</v>
      </c>
      <c r="E230" s="42">
        <v>693.31</v>
      </c>
      <c r="F230" s="42">
        <v>1146.42</v>
      </c>
      <c r="G230" s="62">
        <v>0</v>
      </c>
      <c r="H230" s="5">
        <v>8</v>
      </c>
      <c r="I230" s="5">
        <v>38</v>
      </c>
      <c r="J230" s="20" t="s">
        <v>503</v>
      </c>
      <c r="M230" s="5" t="s">
        <v>472</v>
      </c>
      <c r="P230" s="62"/>
      <c r="Q230" s="62"/>
      <c r="R230" s="62"/>
      <c r="S230" s="61"/>
      <c r="T230" s="61"/>
    </row>
    <row r="231" spans="1:20" x14ac:dyDescent="0.25">
      <c r="A231" s="61">
        <v>34665</v>
      </c>
      <c r="B231" s="5" t="s">
        <v>23</v>
      </c>
      <c r="C231" s="5">
        <v>7</v>
      </c>
      <c r="D231" s="5" t="s">
        <v>303</v>
      </c>
      <c r="E231" s="42">
        <v>693.1</v>
      </c>
      <c r="F231" s="42">
        <v>1146.49</v>
      </c>
      <c r="G231" s="62">
        <v>0</v>
      </c>
      <c r="H231" s="5">
        <v>8</v>
      </c>
      <c r="I231" s="5">
        <v>24</v>
      </c>
      <c r="J231" s="20" t="s">
        <v>503</v>
      </c>
      <c r="M231" s="5" t="s">
        <v>472</v>
      </c>
      <c r="P231" s="62"/>
      <c r="Q231" s="62"/>
      <c r="R231" s="62"/>
      <c r="S231" s="61"/>
      <c r="T231" s="61"/>
    </row>
    <row r="232" spans="1:20" x14ac:dyDescent="0.25">
      <c r="A232" s="61">
        <v>34666</v>
      </c>
      <c r="B232" s="5" t="s">
        <v>23</v>
      </c>
      <c r="C232" s="5">
        <v>7</v>
      </c>
      <c r="D232" s="5" t="s">
        <v>303</v>
      </c>
      <c r="E232" s="42">
        <v>693.28</v>
      </c>
      <c r="F232" s="42">
        <v>1146.69</v>
      </c>
      <c r="G232" s="62">
        <v>0</v>
      </c>
      <c r="H232" s="5">
        <v>8</v>
      </c>
      <c r="I232" s="5">
        <v>24</v>
      </c>
      <c r="J232" s="20" t="s">
        <v>503</v>
      </c>
      <c r="M232" s="5" t="s">
        <v>472</v>
      </c>
      <c r="P232" s="62"/>
      <c r="Q232" s="62"/>
      <c r="R232" s="62"/>
      <c r="S232" s="61"/>
      <c r="T232" s="61"/>
    </row>
    <row r="233" spans="1:20" x14ac:dyDescent="0.25">
      <c r="A233" s="61">
        <v>34668</v>
      </c>
      <c r="B233" s="5" t="s">
        <v>23</v>
      </c>
      <c r="C233" s="5">
        <v>7</v>
      </c>
      <c r="D233" s="5" t="s">
        <v>274</v>
      </c>
      <c r="E233" s="42">
        <v>691.98</v>
      </c>
      <c r="F233" s="42">
        <v>1147.31</v>
      </c>
      <c r="G233" s="62">
        <v>0</v>
      </c>
      <c r="H233" s="5">
        <v>8</v>
      </c>
      <c r="I233" s="5">
        <v>30</v>
      </c>
      <c r="J233" s="20" t="s">
        <v>503</v>
      </c>
      <c r="M233" s="5" t="s">
        <v>472</v>
      </c>
      <c r="P233" s="62"/>
      <c r="Q233" s="62"/>
      <c r="R233" s="62"/>
      <c r="S233" s="61"/>
      <c r="T233" s="61"/>
    </row>
    <row r="234" spans="1:20" x14ac:dyDescent="0.25">
      <c r="A234" s="61">
        <v>34671</v>
      </c>
      <c r="B234" s="5" t="s">
        <v>23</v>
      </c>
      <c r="C234" s="5">
        <v>7</v>
      </c>
      <c r="D234" s="5" t="s">
        <v>353</v>
      </c>
      <c r="E234" s="42">
        <v>692.99</v>
      </c>
      <c r="F234" s="42">
        <v>1147.06</v>
      </c>
      <c r="G234" s="62">
        <v>0</v>
      </c>
      <c r="H234" s="5">
        <v>8</v>
      </c>
      <c r="I234" s="5">
        <v>36</v>
      </c>
      <c r="J234" s="20" t="s">
        <v>503</v>
      </c>
      <c r="M234" s="5" t="s">
        <v>472</v>
      </c>
      <c r="P234" s="62"/>
      <c r="Q234" s="62"/>
      <c r="R234" s="62"/>
      <c r="S234" s="61"/>
      <c r="T234" s="61"/>
    </row>
    <row r="235" spans="1:20" x14ac:dyDescent="0.25">
      <c r="A235" s="61">
        <v>34672</v>
      </c>
      <c r="B235" s="5" t="s">
        <v>23</v>
      </c>
      <c r="C235" s="5">
        <v>7</v>
      </c>
      <c r="D235" s="5" t="s">
        <v>353</v>
      </c>
      <c r="E235" s="42">
        <v>692.56</v>
      </c>
      <c r="F235" s="42">
        <v>1147.0999999999999</v>
      </c>
      <c r="G235" s="62">
        <v>0</v>
      </c>
      <c r="H235" s="5">
        <v>8</v>
      </c>
      <c r="I235" s="5">
        <v>25</v>
      </c>
      <c r="J235" s="20" t="s">
        <v>503</v>
      </c>
      <c r="M235" s="5" t="s">
        <v>472</v>
      </c>
      <c r="P235" s="62"/>
      <c r="Q235" s="62"/>
      <c r="R235" s="62"/>
      <c r="S235" s="61"/>
      <c r="T235" s="61"/>
    </row>
    <row r="236" spans="1:20" x14ac:dyDescent="0.25">
      <c r="A236" s="61">
        <v>34673</v>
      </c>
      <c r="B236" s="5" t="s">
        <v>23</v>
      </c>
      <c r="C236" s="5">
        <v>7</v>
      </c>
      <c r="D236" s="5" t="s">
        <v>353</v>
      </c>
      <c r="E236" s="42">
        <v>692.23</v>
      </c>
      <c r="F236" s="42">
        <v>1147.51</v>
      </c>
      <c r="G236" s="62">
        <v>0</v>
      </c>
      <c r="H236" s="5">
        <v>8</v>
      </c>
      <c r="I236" s="5">
        <v>71</v>
      </c>
      <c r="J236" s="20" t="s">
        <v>503</v>
      </c>
      <c r="M236" s="5" t="s">
        <v>472</v>
      </c>
      <c r="P236" s="62"/>
      <c r="Q236" s="62"/>
      <c r="R236" s="62"/>
      <c r="S236" s="61"/>
      <c r="T236" s="61"/>
    </row>
    <row r="237" spans="1:20" x14ac:dyDescent="0.25">
      <c r="A237" s="61">
        <v>34674</v>
      </c>
      <c r="B237" s="5" t="s">
        <v>23</v>
      </c>
      <c r="C237" s="5">
        <v>7</v>
      </c>
      <c r="D237" s="5" t="s">
        <v>353</v>
      </c>
      <c r="E237" s="42">
        <v>692.15</v>
      </c>
      <c r="F237" s="42">
        <v>1147.58</v>
      </c>
      <c r="G237" s="62">
        <v>0</v>
      </c>
      <c r="H237" s="5">
        <v>8</v>
      </c>
      <c r="I237" s="5">
        <v>40</v>
      </c>
      <c r="J237" s="20" t="s">
        <v>503</v>
      </c>
      <c r="M237" s="5" t="s">
        <v>472</v>
      </c>
      <c r="P237" s="62"/>
      <c r="Q237" s="62"/>
      <c r="R237" s="62"/>
      <c r="S237" s="61"/>
      <c r="T237" s="61"/>
    </row>
    <row r="238" spans="1:20" x14ac:dyDescent="0.25">
      <c r="A238" s="61">
        <v>34675</v>
      </c>
      <c r="B238" s="5" t="s">
        <v>23</v>
      </c>
      <c r="C238" s="5">
        <v>7</v>
      </c>
      <c r="D238" s="5" t="s">
        <v>353</v>
      </c>
      <c r="E238" s="42">
        <v>692.15</v>
      </c>
      <c r="F238" s="42">
        <v>1147.78</v>
      </c>
      <c r="G238" s="62">
        <v>0</v>
      </c>
      <c r="H238" s="5">
        <v>8</v>
      </c>
      <c r="I238" s="5">
        <v>44</v>
      </c>
      <c r="J238" s="20" t="s">
        <v>503</v>
      </c>
      <c r="M238" s="5" t="s">
        <v>472</v>
      </c>
      <c r="P238" s="62"/>
      <c r="Q238" s="62"/>
      <c r="R238" s="62"/>
      <c r="S238" s="61"/>
      <c r="T238" s="61"/>
    </row>
    <row r="239" spans="1:20" x14ac:dyDescent="0.25">
      <c r="A239" s="61">
        <v>34676</v>
      </c>
      <c r="B239" s="5" t="s">
        <v>23</v>
      </c>
      <c r="C239" s="5">
        <v>7</v>
      </c>
      <c r="D239" s="5" t="s">
        <v>353</v>
      </c>
      <c r="E239" s="42">
        <v>692.43</v>
      </c>
      <c r="F239" s="42">
        <v>1147.8399999999999</v>
      </c>
      <c r="G239" s="62">
        <v>0</v>
      </c>
      <c r="H239" s="5">
        <v>8</v>
      </c>
      <c r="I239" s="5">
        <v>55</v>
      </c>
      <c r="J239" s="20" t="s">
        <v>503</v>
      </c>
      <c r="M239" s="5" t="s">
        <v>472</v>
      </c>
      <c r="P239" s="62"/>
      <c r="Q239" s="62"/>
      <c r="R239" s="62"/>
      <c r="S239" s="61"/>
      <c r="T239" s="61"/>
    </row>
    <row r="240" spans="1:20" x14ac:dyDescent="0.25">
      <c r="A240" s="61">
        <v>34679</v>
      </c>
      <c r="B240" s="5" t="s">
        <v>23</v>
      </c>
      <c r="C240" s="5">
        <v>7</v>
      </c>
      <c r="D240" s="5" t="s">
        <v>336</v>
      </c>
      <c r="E240" s="42">
        <v>692.02</v>
      </c>
      <c r="F240" s="42">
        <v>1148.05</v>
      </c>
      <c r="G240" s="62">
        <v>0</v>
      </c>
      <c r="H240" s="5">
        <v>8</v>
      </c>
      <c r="I240" s="5">
        <v>44</v>
      </c>
      <c r="J240" s="20" t="s">
        <v>503</v>
      </c>
      <c r="M240" s="5" t="s">
        <v>472</v>
      </c>
      <c r="P240" s="62"/>
      <c r="Q240" s="62"/>
      <c r="R240" s="62"/>
      <c r="S240" s="61"/>
      <c r="T240" s="61"/>
    </row>
    <row r="241" spans="1:20" x14ac:dyDescent="0.25">
      <c r="A241" s="61">
        <v>34680</v>
      </c>
      <c r="B241" s="5" t="s">
        <v>23</v>
      </c>
      <c r="C241" s="5">
        <v>7</v>
      </c>
      <c r="D241" s="5" t="s">
        <v>505</v>
      </c>
      <c r="E241" s="42">
        <v>691.91</v>
      </c>
      <c r="F241" s="42">
        <v>1148.19</v>
      </c>
      <c r="G241" s="62">
        <v>0</v>
      </c>
      <c r="H241" s="5">
        <v>8</v>
      </c>
      <c r="I241" s="5">
        <v>27</v>
      </c>
      <c r="J241" s="20" t="s">
        <v>503</v>
      </c>
      <c r="M241" s="5" t="s">
        <v>472</v>
      </c>
      <c r="P241" s="62"/>
      <c r="Q241" s="62"/>
      <c r="R241" s="62"/>
      <c r="S241" s="61"/>
      <c r="T241" s="61"/>
    </row>
    <row r="242" spans="1:20" x14ac:dyDescent="0.25">
      <c r="A242" s="61">
        <v>34681</v>
      </c>
      <c r="B242" s="5" t="s">
        <v>23</v>
      </c>
      <c r="C242" s="5">
        <v>7</v>
      </c>
      <c r="D242" s="5" t="s">
        <v>505</v>
      </c>
      <c r="E242" s="42">
        <v>691.62</v>
      </c>
      <c r="F242" s="42">
        <v>1148.04</v>
      </c>
      <c r="G242" s="62">
        <v>0</v>
      </c>
      <c r="H242" s="5">
        <v>8</v>
      </c>
      <c r="I242" s="5">
        <v>27</v>
      </c>
      <c r="J242" s="20" t="s">
        <v>503</v>
      </c>
      <c r="M242" s="5" t="s">
        <v>472</v>
      </c>
      <c r="P242" s="62"/>
      <c r="Q242" s="62"/>
      <c r="R242" s="62"/>
      <c r="S242" s="61"/>
      <c r="T242" s="61"/>
    </row>
    <row r="243" spans="1:20" x14ac:dyDescent="0.25">
      <c r="A243" s="61">
        <v>34682</v>
      </c>
      <c r="B243" s="5" t="s">
        <v>23</v>
      </c>
      <c r="C243" s="5">
        <v>7</v>
      </c>
      <c r="D243" s="5" t="s">
        <v>505</v>
      </c>
      <c r="E243" s="42">
        <v>691.59</v>
      </c>
      <c r="F243" s="42">
        <v>1148.54</v>
      </c>
      <c r="G243" s="62">
        <v>0</v>
      </c>
      <c r="H243" s="5">
        <v>8</v>
      </c>
      <c r="I243" s="5">
        <v>50</v>
      </c>
      <c r="J243" s="20" t="s">
        <v>503</v>
      </c>
      <c r="M243" s="5" t="s">
        <v>472</v>
      </c>
      <c r="P243" s="62"/>
      <c r="Q243" s="62"/>
      <c r="R243" s="62"/>
      <c r="S243" s="61"/>
      <c r="T243" s="61"/>
    </row>
    <row r="244" spans="1:20" x14ac:dyDescent="0.25">
      <c r="A244" s="61">
        <v>34683</v>
      </c>
      <c r="B244" s="5" t="s">
        <v>23</v>
      </c>
      <c r="C244" s="5">
        <v>7</v>
      </c>
      <c r="D244" s="5" t="s">
        <v>505</v>
      </c>
      <c r="E244" s="42">
        <v>691.4</v>
      </c>
      <c r="F244" s="42">
        <v>1148.47</v>
      </c>
      <c r="G244" s="62">
        <v>0</v>
      </c>
      <c r="H244" s="5">
        <v>8</v>
      </c>
      <c r="I244" s="5">
        <v>27</v>
      </c>
      <c r="J244" s="20" t="s">
        <v>503</v>
      </c>
      <c r="M244" s="5" t="s">
        <v>472</v>
      </c>
      <c r="P244" s="62"/>
      <c r="Q244" s="62"/>
      <c r="R244" s="62"/>
      <c r="S244" s="61"/>
      <c r="T244" s="61"/>
    </row>
    <row r="245" spans="1:20" x14ac:dyDescent="0.25">
      <c r="A245" s="61">
        <v>34684</v>
      </c>
      <c r="B245" s="5" t="s">
        <v>23</v>
      </c>
      <c r="C245" s="5">
        <v>7</v>
      </c>
      <c r="D245" s="5" t="s">
        <v>505</v>
      </c>
      <c r="E245" s="42">
        <v>691.17</v>
      </c>
      <c r="F245" s="42">
        <v>1148.58</v>
      </c>
      <c r="G245" s="62">
        <v>0</v>
      </c>
      <c r="H245" s="5">
        <v>8</v>
      </c>
      <c r="I245" s="5">
        <v>33</v>
      </c>
      <c r="J245" s="20" t="s">
        <v>503</v>
      </c>
      <c r="M245" s="5" t="s">
        <v>472</v>
      </c>
      <c r="P245" s="62"/>
      <c r="Q245" s="62"/>
      <c r="R245" s="62"/>
      <c r="S245" s="61"/>
      <c r="T245" s="61"/>
    </row>
    <row r="246" spans="1:20" x14ac:dyDescent="0.25">
      <c r="A246" s="61">
        <v>34685</v>
      </c>
      <c r="B246" s="5" t="s">
        <v>23</v>
      </c>
      <c r="C246" s="5">
        <v>7</v>
      </c>
      <c r="D246" s="5" t="s">
        <v>505</v>
      </c>
      <c r="E246" s="42">
        <v>691.13</v>
      </c>
      <c r="F246" s="42">
        <v>1148.8399999999999</v>
      </c>
      <c r="G246" s="62">
        <v>0</v>
      </c>
      <c r="H246" s="5">
        <v>8</v>
      </c>
      <c r="I246" s="5">
        <v>44</v>
      </c>
      <c r="J246" s="20" t="s">
        <v>503</v>
      </c>
      <c r="M246" s="5" t="s">
        <v>472</v>
      </c>
      <c r="P246" s="62"/>
      <c r="Q246" s="62"/>
      <c r="R246" s="62"/>
      <c r="S246" s="61"/>
      <c r="T246" s="61"/>
    </row>
    <row r="247" spans="1:20" x14ac:dyDescent="0.25">
      <c r="A247" s="61">
        <v>34703</v>
      </c>
      <c r="B247" s="5" t="s">
        <v>23</v>
      </c>
      <c r="C247" s="5">
        <v>7</v>
      </c>
      <c r="D247" s="5" t="s">
        <v>317</v>
      </c>
      <c r="E247" s="42">
        <v>691.24</v>
      </c>
      <c r="F247" s="42">
        <v>1149.31</v>
      </c>
      <c r="G247" s="62">
        <v>0</v>
      </c>
      <c r="H247" s="5">
        <v>8</v>
      </c>
      <c r="I247" s="5">
        <v>21</v>
      </c>
      <c r="J247" s="20" t="s">
        <v>503</v>
      </c>
      <c r="M247" s="5" t="s">
        <v>472</v>
      </c>
      <c r="P247" s="62"/>
      <c r="Q247" s="62"/>
      <c r="R247" s="62"/>
      <c r="S247" s="61"/>
      <c r="T247" s="61"/>
    </row>
    <row r="248" spans="1:20" x14ac:dyDescent="0.25">
      <c r="A248" s="61">
        <v>34704</v>
      </c>
      <c r="B248" s="5" t="s">
        <v>23</v>
      </c>
      <c r="C248" s="5">
        <v>7</v>
      </c>
      <c r="D248" s="5" t="s">
        <v>317</v>
      </c>
      <c r="E248" s="42">
        <v>691.24</v>
      </c>
      <c r="F248" s="42">
        <v>1149.22</v>
      </c>
      <c r="G248" s="62">
        <v>0</v>
      </c>
      <c r="H248" s="5">
        <v>8</v>
      </c>
      <c r="I248" s="5">
        <v>45</v>
      </c>
      <c r="J248" s="20" t="s">
        <v>503</v>
      </c>
      <c r="M248" s="5" t="s">
        <v>472</v>
      </c>
      <c r="P248" s="62"/>
      <c r="Q248" s="62"/>
      <c r="R248" s="62"/>
      <c r="S248" s="61"/>
      <c r="T248" s="61"/>
    </row>
    <row r="249" spans="1:20" x14ac:dyDescent="0.25">
      <c r="A249" s="61">
        <v>34706</v>
      </c>
      <c r="B249" s="5" t="s">
        <v>23</v>
      </c>
      <c r="C249" s="5">
        <v>7</v>
      </c>
      <c r="D249" s="5" t="s">
        <v>317</v>
      </c>
      <c r="E249" s="42">
        <v>691.08</v>
      </c>
      <c r="F249" s="42">
        <v>1149.1099999999999</v>
      </c>
      <c r="G249" s="62">
        <v>0</v>
      </c>
      <c r="H249" s="5">
        <v>8</v>
      </c>
      <c r="I249" s="5">
        <v>38</v>
      </c>
      <c r="J249" s="20" t="s">
        <v>503</v>
      </c>
      <c r="M249" s="5" t="s">
        <v>472</v>
      </c>
      <c r="P249" s="62"/>
      <c r="Q249" s="62"/>
      <c r="R249" s="62"/>
      <c r="S249" s="61"/>
      <c r="T249" s="61"/>
    </row>
    <row r="250" spans="1:20" x14ac:dyDescent="0.25">
      <c r="A250" s="61">
        <v>34845</v>
      </c>
      <c r="B250" s="5" t="s">
        <v>23</v>
      </c>
      <c r="C250" s="5">
        <v>7</v>
      </c>
      <c r="D250" s="5" t="s">
        <v>219</v>
      </c>
      <c r="E250" s="42">
        <v>694.4</v>
      </c>
      <c r="F250" s="42">
        <v>1155.1300000000001</v>
      </c>
      <c r="G250" s="62">
        <v>0</v>
      </c>
      <c r="H250" s="5">
        <v>8</v>
      </c>
      <c r="I250" s="5">
        <v>50</v>
      </c>
      <c r="J250" s="20" t="s">
        <v>503</v>
      </c>
      <c r="M250" s="5" t="s">
        <v>472</v>
      </c>
      <c r="P250" s="62"/>
      <c r="Q250" s="62"/>
      <c r="R250" s="62"/>
      <c r="S250" s="61"/>
      <c r="T250" s="61"/>
    </row>
    <row r="251" spans="1:20" x14ac:dyDescent="0.25">
      <c r="A251" s="61">
        <v>34870</v>
      </c>
      <c r="B251" s="5" t="s">
        <v>23</v>
      </c>
      <c r="C251" s="5">
        <v>7</v>
      </c>
      <c r="D251" s="5" t="s">
        <v>195</v>
      </c>
      <c r="E251" s="42">
        <v>692.25</v>
      </c>
      <c r="F251" s="42">
        <v>1156.72</v>
      </c>
      <c r="G251" s="62">
        <v>0</v>
      </c>
      <c r="H251" s="5">
        <v>8</v>
      </c>
      <c r="I251" s="5">
        <v>44</v>
      </c>
      <c r="J251" s="20" t="s">
        <v>503</v>
      </c>
      <c r="M251" s="5" t="s">
        <v>472</v>
      </c>
      <c r="P251" s="62"/>
      <c r="Q251" s="62"/>
      <c r="R251" s="62"/>
      <c r="S251" s="47"/>
      <c r="T251" s="61"/>
    </row>
    <row r="252" spans="1:20" x14ac:dyDescent="0.25">
      <c r="A252" s="61">
        <v>34872</v>
      </c>
      <c r="B252" s="5" t="s">
        <v>23</v>
      </c>
      <c r="C252" s="5">
        <v>7</v>
      </c>
      <c r="D252" s="5" t="s">
        <v>195</v>
      </c>
      <c r="E252" s="42">
        <v>692.91</v>
      </c>
      <c r="F252" s="42">
        <v>1156.81</v>
      </c>
      <c r="G252" s="62">
        <v>0</v>
      </c>
      <c r="H252" s="5">
        <v>8</v>
      </c>
      <c r="I252" s="5">
        <v>50</v>
      </c>
      <c r="J252" s="20" t="s">
        <v>503</v>
      </c>
      <c r="M252" s="5" t="s">
        <v>472</v>
      </c>
      <c r="P252" s="62"/>
      <c r="Q252" s="62"/>
      <c r="R252" s="62"/>
      <c r="S252" s="61"/>
      <c r="T252" s="61"/>
    </row>
    <row r="253" spans="1:20" x14ac:dyDescent="0.25">
      <c r="A253" s="61">
        <v>34876</v>
      </c>
      <c r="B253" s="5" t="s">
        <v>23</v>
      </c>
      <c r="C253" s="5">
        <v>7</v>
      </c>
      <c r="D253" s="5" t="s">
        <v>196</v>
      </c>
      <c r="E253" s="42">
        <v>693.71</v>
      </c>
      <c r="F253" s="42">
        <v>1156.42</v>
      </c>
      <c r="G253" s="62">
        <v>0</v>
      </c>
      <c r="H253" s="5">
        <v>8</v>
      </c>
      <c r="I253" s="5">
        <v>64</v>
      </c>
      <c r="J253" s="20" t="s">
        <v>503</v>
      </c>
      <c r="M253" s="5" t="s">
        <v>472</v>
      </c>
      <c r="P253" s="62"/>
      <c r="Q253" s="62"/>
      <c r="R253" s="62"/>
      <c r="S253" s="61"/>
      <c r="T253" s="61"/>
    </row>
    <row r="254" spans="1:20" x14ac:dyDescent="0.25">
      <c r="A254" s="61">
        <v>34904</v>
      </c>
      <c r="B254" s="5" t="s">
        <v>23</v>
      </c>
      <c r="C254" s="5">
        <v>7</v>
      </c>
      <c r="D254" s="5" t="s">
        <v>89</v>
      </c>
      <c r="E254" s="42">
        <v>692.9</v>
      </c>
      <c r="F254" s="42">
        <v>1157.1300000000001</v>
      </c>
      <c r="G254" s="62">
        <v>0</v>
      </c>
      <c r="H254" s="5">
        <v>8</v>
      </c>
      <c r="I254" s="5">
        <v>78</v>
      </c>
      <c r="J254" s="20" t="s">
        <v>503</v>
      </c>
      <c r="M254" s="5" t="s">
        <v>472</v>
      </c>
      <c r="P254" s="62"/>
      <c r="Q254" s="62"/>
      <c r="R254" s="62"/>
      <c r="S254" s="61"/>
      <c r="T254" s="61"/>
    </row>
    <row r="255" spans="1:20" x14ac:dyDescent="0.25">
      <c r="A255" s="61">
        <v>34906</v>
      </c>
      <c r="B255" s="5" t="s">
        <v>23</v>
      </c>
      <c r="C255" s="5">
        <v>7</v>
      </c>
      <c r="D255" s="5" t="s">
        <v>89</v>
      </c>
      <c r="E255" s="42">
        <v>692.59</v>
      </c>
      <c r="F255" s="42">
        <v>1157.4100000000001</v>
      </c>
      <c r="G255" s="62">
        <v>0</v>
      </c>
      <c r="H255" s="5">
        <v>8</v>
      </c>
      <c r="I255" s="5">
        <v>50</v>
      </c>
      <c r="J255" s="20" t="s">
        <v>503</v>
      </c>
      <c r="M255" s="5" t="s">
        <v>472</v>
      </c>
      <c r="P255" s="62"/>
      <c r="Q255" s="62"/>
      <c r="R255" s="62"/>
      <c r="S255" s="61"/>
      <c r="T255" s="61"/>
    </row>
    <row r="256" spans="1:20" x14ac:dyDescent="0.25">
      <c r="A256" s="61">
        <v>34907</v>
      </c>
      <c r="B256" s="5" t="s">
        <v>23</v>
      </c>
      <c r="C256" s="5">
        <v>7</v>
      </c>
      <c r="D256" s="5" t="s">
        <v>89</v>
      </c>
      <c r="E256" s="42">
        <v>692.43</v>
      </c>
      <c r="F256" s="42">
        <v>1157.78</v>
      </c>
      <c r="G256" s="62">
        <v>0</v>
      </c>
      <c r="H256" s="5">
        <v>8</v>
      </c>
      <c r="I256" s="5">
        <v>38</v>
      </c>
      <c r="J256" s="20" t="s">
        <v>503</v>
      </c>
      <c r="M256" s="5" t="s">
        <v>472</v>
      </c>
      <c r="P256" s="62"/>
      <c r="Q256" s="62"/>
      <c r="R256" s="62"/>
      <c r="S256" s="61"/>
      <c r="T256" s="61"/>
    </row>
    <row r="257" spans="1:20" x14ac:dyDescent="0.25">
      <c r="A257" s="61">
        <v>34909</v>
      </c>
      <c r="B257" s="5" t="s">
        <v>23</v>
      </c>
      <c r="C257" s="5">
        <v>7</v>
      </c>
      <c r="D257" s="5" t="s">
        <v>139</v>
      </c>
      <c r="E257" s="42">
        <v>692.68</v>
      </c>
      <c r="F257" s="42">
        <v>1158.01</v>
      </c>
      <c r="G257" s="62">
        <v>0</v>
      </c>
      <c r="H257" s="5">
        <v>8</v>
      </c>
      <c r="I257" s="5">
        <v>44</v>
      </c>
      <c r="J257" s="20" t="s">
        <v>503</v>
      </c>
      <c r="M257" s="5" t="s">
        <v>472</v>
      </c>
      <c r="P257" s="62"/>
      <c r="Q257" s="62"/>
      <c r="R257" s="62"/>
      <c r="S257" s="61"/>
      <c r="T257" s="61"/>
    </row>
    <row r="258" spans="1:20" x14ac:dyDescent="0.25">
      <c r="A258" s="61">
        <v>34911</v>
      </c>
      <c r="B258" s="5" t="s">
        <v>23</v>
      </c>
      <c r="C258" s="5">
        <v>7</v>
      </c>
      <c r="D258" s="5" t="s">
        <v>506</v>
      </c>
      <c r="E258" s="42">
        <v>693.05</v>
      </c>
      <c r="F258" s="42">
        <v>1157.0899999999999</v>
      </c>
      <c r="G258" s="62">
        <v>0</v>
      </c>
      <c r="H258" s="5">
        <v>8</v>
      </c>
      <c r="I258" s="5">
        <v>63</v>
      </c>
      <c r="J258" s="20" t="s">
        <v>503</v>
      </c>
      <c r="M258" s="5" t="s">
        <v>472</v>
      </c>
      <c r="P258" s="62"/>
      <c r="Q258" s="62"/>
      <c r="R258" s="62"/>
      <c r="S258" s="61"/>
      <c r="T258" s="61"/>
    </row>
    <row r="259" spans="1:20" x14ac:dyDescent="0.25">
      <c r="A259" s="61">
        <v>34912</v>
      </c>
      <c r="B259" s="5" t="s">
        <v>23</v>
      </c>
      <c r="C259" s="5">
        <v>7</v>
      </c>
      <c r="D259" s="5" t="s">
        <v>506</v>
      </c>
      <c r="E259" s="42">
        <v>693.21</v>
      </c>
      <c r="F259" s="42">
        <v>1157.83</v>
      </c>
      <c r="G259" s="62">
        <v>0</v>
      </c>
      <c r="H259" s="5">
        <v>8</v>
      </c>
      <c r="I259" s="5">
        <v>50</v>
      </c>
      <c r="J259" s="20" t="s">
        <v>503</v>
      </c>
      <c r="M259" s="5" t="s">
        <v>472</v>
      </c>
      <c r="P259" s="62"/>
      <c r="Q259" s="62"/>
      <c r="R259" s="62"/>
      <c r="S259" s="61"/>
      <c r="T259" s="61"/>
    </row>
    <row r="260" spans="1:20" x14ac:dyDescent="0.25">
      <c r="A260" s="61">
        <v>34940</v>
      </c>
      <c r="B260" s="5" t="s">
        <v>23</v>
      </c>
      <c r="C260" s="5">
        <v>7</v>
      </c>
      <c r="D260" s="5" t="s">
        <v>139</v>
      </c>
      <c r="E260" s="42">
        <v>692.33</v>
      </c>
      <c r="F260" s="42">
        <v>1158.1500000000001</v>
      </c>
      <c r="G260" s="62">
        <v>0</v>
      </c>
      <c r="H260" s="5">
        <v>8</v>
      </c>
      <c r="I260" s="5">
        <v>50</v>
      </c>
      <c r="J260" s="20" t="s">
        <v>503</v>
      </c>
      <c r="M260" s="5" t="s">
        <v>472</v>
      </c>
      <c r="P260" s="62"/>
      <c r="Q260" s="62"/>
      <c r="R260" s="62"/>
      <c r="S260" s="61"/>
      <c r="T260" s="61"/>
    </row>
    <row r="261" spans="1:20" x14ac:dyDescent="0.25">
      <c r="A261" s="61">
        <v>34942</v>
      </c>
      <c r="B261" s="5" t="s">
        <v>23</v>
      </c>
      <c r="C261" s="5">
        <v>7</v>
      </c>
      <c r="D261" s="5" t="s">
        <v>139</v>
      </c>
      <c r="E261" s="42">
        <v>692.57</v>
      </c>
      <c r="F261" s="42">
        <v>1158.44</v>
      </c>
      <c r="G261" s="62">
        <v>0</v>
      </c>
      <c r="H261" s="5">
        <v>8</v>
      </c>
      <c r="I261" s="5">
        <v>63</v>
      </c>
      <c r="J261" s="20" t="s">
        <v>503</v>
      </c>
      <c r="M261" s="5" t="s">
        <v>472</v>
      </c>
      <c r="P261" s="62"/>
      <c r="Q261" s="62"/>
      <c r="R261" s="62"/>
      <c r="S261" s="61"/>
      <c r="T261" s="61"/>
    </row>
    <row r="262" spans="1:20" x14ac:dyDescent="0.25">
      <c r="A262" s="61">
        <v>34943</v>
      </c>
      <c r="B262" s="5" t="s">
        <v>23</v>
      </c>
      <c r="C262" s="5">
        <v>7</v>
      </c>
      <c r="D262" s="5" t="s">
        <v>139</v>
      </c>
      <c r="E262" s="42">
        <v>692.34</v>
      </c>
      <c r="F262" s="42">
        <v>1158.56</v>
      </c>
      <c r="G262" s="62">
        <v>0</v>
      </c>
      <c r="H262" s="5">
        <v>8</v>
      </c>
      <c r="I262" s="5">
        <v>50</v>
      </c>
      <c r="J262" s="20" t="s">
        <v>503</v>
      </c>
      <c r="M262" s="5" t="s">
        <v>472</v>
      </c>
      <c r="P262" s="62"/>
      <c r="Q262" s="62"/>
      <c r="R262" s="62"/>
      <c r="S262" s="61"/>
      <c r="T262" s="61"/>
    </row>
    <row r="263" spans="1:20" x14ac:dyDescent="0.25">
      <c r="A263" s="61">
        <v>34944</v>
      </c>
      <c r="B263" s="5" t="s">
        <v>23</v>
      </c>
      <c r="C263" s="5">
        <v>7</v>
      </c>
      <c r="D263" s="5" t="s">
        <v>139</v>
      </c>
      <c r="E263" s="42">
        <v>692.72</v>
      </c>
      <c r="F263" s="42">
        <v>1158.6600000000001</v>
      </c>
      <c r="G263" s="62">
        <v>0</v>
      </c>
      <c r="H263" s="5">
        <v>8</v>
      </c>
      <c r="I263" s="5">
        <v>32</v>
      </c>
      <c r="J263" s="20" t="s">
        <v>503</v>
      </c>
      <c r="M263" s="5" t="s">
        <v>472</v>
      </c>
      <c r="P263" s="62"/>
      <c r="Q263" s="62"/>
      <c r="R263" s="62"/>
      <c r="S263" s="61"/>
      <c r="T263" s="61"/>
    </row>
    <row r="264" spans="1:20" x14ac:dyDescent="0.25">
      <c r="A264" s="61">
        <v>34945</v>
      </c>
      <c r="B264" s="5" t="s">
        <v>23</v>
      </c>
      <c r="C264" s="5">
        <v>7</v>
      </c>
      <c r="D264" s="5" t="s">
        <v>139</v>
      </c>
      <c r="E264" s="42">
        <v>692.3</v>
      </c>
      <c r="F264" s="42">
        <v>1158.74</v>
      </c>
      <c r="G264" s="62">
        <v>0</v>
      </c>
      <c r="H264" s="5">
        <v>8</v>
      </c>
      <c r="I264" s="5">
        <v>46</v>
      </c>
      <c r="J264" s="20" t="s">
        <v>503</v>
      </c>
      <c r="M264" s="5" t="s">
        <v>472</v>
      </c>
      <c r="P264" s="62"/>
      <c r="Q264" s="62"/>
      <c r="R264" s="62"/>
      <c r="S264" s="61"/>
      <c r="T264" s="61"/>
    </row>
    <row r="265" spans="1:20" x14ac:dyDescent="0.25">
      <c r="A265" s="61">
        <v>34946</v>
      </c>
      <c r="B265" s="5" t="s">
        <v>23</v>
      </c>
      <c r="C265" s="5">
        <v>7</v>
      </c>
      <c r="D265" s="5" t="s">
        <v>139</v>
      </c>
      <c r="E265" s="42">
        <v>692.09</v>
      </c>
      <c r="F265" s="42">
        <v>1158.78</v>
      </c>
      <c r="G265" s="62">
        <v>0</v>
      </c>
      <c r="H265" s="5">
        <v>8</v>
      </c>
      <c r="I265" s="5">
        <v>43</v>
      </c>
      <c r="J265" s="20" t="s">
        <v>503</v>
      </c>
      <c r="M265" s="5" t="s">
        <v>472</v>
      </c>
      <c r="P265" s="62"/>
      <c r="Q265" s="62"/>
      <c r="R265" s="62"/>
      <c r="S265" s="61"/>
      <c r="T265" s="61"/>
    </row>
    <row r="266" spans="1:20" x14ac:dyDescent="0.25">
      <c r="A266" s="61">
        <v>34947</v>
      </c>
      <c r="B266" s="5" t="s">
        <v>23</v>
      </c>
      <c r="C266" s="5">
        <v>7</v>
      </c>
      <c r="D266" s="5" t="s">
        <v>139</v>
      </c>
      <c r="E266" s="42">
        <v>692.32</v>
      </c>
      <c r="F266" s="42">
        <v>1158.83</v>
      </c>
      <c r="G266" s="62">
        <v>0</v>
      </c>
      <c r="H266" s="5">
        <v>8</v>
      </c>
      <c r="I266" s="5">
        <v>63</v>
      </c>
      <c r="J266" s="20" t="s">
        <v>503</v>
      </c>
      <c r="M266" s="5" t="s">
        <v>472</v>
      </c>
      <c r="P266" s="62"/>
      <c r="Q266" s="62"/>
      <c r="R266" s="62"/>
      <c r="S266" s="61"/>
      <c r="T266" s="61"/>
    </row>
    <row r="267" spans="1:20" x14ac:dyDescent="0.25">
      <c r="A267" s="61">
        <v>34948</v>
      </c>
      <c r="B267" s="5" t="s">
        <v>23</v>
      </c>
      <c r="C267" s="5">
        <v>7</v>
      </c>
      <c r="D267" s="5" t="s">
        <v>139</v>
      </c>
      <c r="E267" s="42">
        <v>692.89</v>
      </c>
      <c r="F267" s="42">
        <v>1158.95</v>
      </c>
      <c r="G267" s="62">
        <v>0</v>
      </c>
      <c r="H267" s="5">
        <v>8</v>
      </c>
      <c r="I267" s="5">
        <v>44</v>
      </c>
      <c r="J267" s="20" t="s">
        <v>503</v>
      </c>
      <c r="M267" s="5" t="s">
        <v>472</v>
      </c>
      <c r="P267" s="62"/>
      <c r="Q267" s="62"/>
      <c r="R267" s="62"/>
      <c r="S267" s="61"/>
      <c r="T267" s="61"/>
    </row>
    <row r="268" spans="1:20" x14ac:dyDescent="0.25">
      <c r="A268" s="61">
        <v>34953</v>
      </c>
      <c r="B268" s="5" t="s">
        <v>23</v>
      </c>
      <c r="C268" s="5">
        <v>7</v>
      </c>
      <c r="D268" s="5" t="s">
        <v>370</v>
      </c>
      <c r="E268" s="42">
        <v>697.05</v>
      </c>
      <c r="F268" s="42">
        <v>1158.5</v>
      </c>
      <c r="G268" s="62">
        <v>0</v>
      </c>
      <c r="H268" s="5">
        <v>8</v>
      </c>
      <c r="I268" s="5">
        <v>79</v>
      </c>
      <c r="J268" s="20" t="s">
        <v>503</v>
      </c>
      <c r="M268" s="5" t="s">
        <v>472</v>
      </c>
      <c r="P268" s="62"/>
      <c r="Q268" s="62"/>
      <c r="R268" s="62"/>
      <c r="S268" s="61"/>
      <c r="T268" s="61"/>
    </row>
    <row r="269" spans="1:20" x14ac:dyDescent="0.25">
      <c r="A269" s="61">
        <v>34969</v>
      </c>
      <c r="B269" s="5" t="s">
        <v>23</v>
      </c>
      <c r="C269" s="5">
        <v>7</v>
      </c>
      <c r="D269" s="5" t="s">
        <v>378</v>
      </c>
      <c r="E269" s="42">
        <v>692.15</v>
      </c>
      <c r="F269" s="42">
        <v>1159.5899999999999</v>
      </c>
      <c r="G269" s="62">
        <v>0</v>
      </c>
      <c r="H269" s="5">
        <v>8</v>
      </c>
      <c r="I269" s="5">
        <v>50</v>
      </c>
      <c r="J269" s="20" t="s">
        <v>503</v>
      </c>
      <c r="M269" s="5" t="s">
        <v>472</v>
      </c>
      <c r="P269" s="62"/>
      <c r="Q269" s="62"/>
      <c r="R269" s="62"/>
      <c r="S269" s="61"/>
      <c r="T269" s="61"/>
    </row>
    <row r="270" spans="1:20" x14ac:dyDescent="0.25">
      <c r="A270" s="61">
        <v>34970</v>
      </c>
      <c r="B270" s="5" t="s">
        <v>23</v>
      </c>
      <c r="C270" s="5">
        <v>7</v>
      </c>
      <c r="D270" s="5" t="s">
        <v>378</v>
      </c>
      <c r="E270" s="42">
        <v>692.14</v>
      </c>
      <c r="F270" s="42">
        <v>1159.3</v>
      </c>
      <c r="G270" s="62">
        <v>0</v>
      </c>
      <c r="H270" s="5">
        <v>8</v>
      </c>
      <c r="I270" s="5">
        <v>38</v>
      </c>
      <c r="J270" s="20" t="s">
        <v>503</v>
      </c>
      <c r="M270" s="5" t="s">
        <v>472</v>
      </c>
      <c r="P270" s="62"/>
      <c r="Q270" s="62"/>
      <c r="R270" s="62"/>
      <c r="S270" s="61"/>
      <c r="T270" s="61"/>
    </row>
    <row r="271" spans="1:20" x14ac:dyDescent="0.25">
      <c r="A271" s="61">
        <v>34971</v>
      </c>
      <c r="B271" s="5" t="s">
        <v>23</v>
      </c>
      <c r="C271" s="5">
        <v>7</v>
      </c>
      <c r="D271" s="5" t="s">
        <v>378</v>
      </c>
      <c r="E271" s="42">
        <v>692.42</v>
      </c>
      <c r="F271" s="42">
        <v>1159.48</v>
      </c>
      <c r="G271" s="62">
        <v>0</v>
      </c>
      <c r="H271" s="5">
        <v>8</v>
      </c>
      <c r="I271" s="5">
        <v>50</v>
      </c>
      <c r="J271" s="20" t="s">
        <v>503</v>
      </c>
      <c r="M271" s="5" t="s">
        <v>472</v>
      </c>
      <c r="P271" s="62"/>
      <c r="Q271" s="62"/>
      <c r="R271" s="62"/>
      <c r="S271" s="61"/>
      <c r="T271" s="61"/>
    </row>
    <row r="272" spans="1:20" x14ac:dyDescent="0.25">
      <c r="A272" s="61">
        <v>34972</v>
      </c>
      <c r="B272" s="5" t="s">
        <v>23</v>
      </c>
      <c r="C272" s="5">
        <v>7</v>
      </c>
      <c r="D272" s="5" t="s">
        <v>378</v>
      </c>
      <c r="E272" s="42">
        <v>692.45</v>
      </c>
      <c r="F272" s="42">
        <v>1159.32</v>
      </c>
      <c r="G272" s="62">
        <v>0</v>
      </c>
      <c r="H272" s="5">
        <v>8</v>
      </c>
      <c r="I272" s="5">
        <v>32</v>
      </c>
      <c r="J272" s="20" t="s">
        <v>503</v>
      </c>
      <c r="M272" s="5" t="s">
        <v>472</v>
      </c>
      <c r="P272" s="62"/>
      <c r="Q272" s="62"/>
      <c r="R272" s="62"/>
      <c r="S272" s="61"/>
      <c r="T272" s="61"/>
    </row>
    <row r="273" spans="1:20" x14ac:dyDescent="0.25">
      <c r="A273" s="61">
        <v>34973</v>
      </c>
      <c r="B273" s="5" t="s">
        <v>23</v>
      </c>
      <c r="C273" s="5">
        <v>7</v>
      </c>
      <c r="D273" s="5" t="s">
        <v>378</v>
      </c>
      <c r="E273" s="42">
        <v>692.85</v>
      </c>
      <c r="F273" s="42">
        <v>1159.17</v>
      </c>
      <c r="G273" s="62">
        <v>0</v>
      </c>
      <c r="H273" s="5">
        <v>8</v>
      </c>
      <c r="I273" s="5">
        <v>50</v>
      </c>
      <c r="J273" s="20" t="s">
        <v>503</v>
      </c>
      <c r="M273" s="5" t="s">
        <v>472</v>
      </c>
      <c r="P273" s="62"/>
      <c r="Q273" s="62"/>
      <c r="R273" s="62"/>
      <c r="S273" s="61"/>
      <c r="T273" s="61"/>
    </row>
    <row r="274" spans="1:20" x14ac:dyDescent="0.25">
      <c r="A274" s="61">
        <v>34980</v>
      </c>
      <c r="B274" s="5" t="s">
        <v>23</v>
      </c>
      <c r="C274" s="5">
        <v>7</v>
      </c>
      <c r="D274" s="5" t="s">
        <v>507</v>
      </c>
      <c r="E274" s="42">
        <v>693.43</v>
      </c>
      <c r="F274" s="42">
        <v>1159.73</v>
      </c>
      <c r="G274" s="62">
        <v>0</v>
      </c>
      <c r="H274" s="5">
        <v>8</v>
      </c>
      <c r="I274" s="5">
        <v>79</v>
      </c>
      <c r="J274" s="20" t="s">
        <v>503</v>
      </c>
      <c r="M274" s="5" t="s">
        <v>472</v>
      </c>
      <c r="P274" s="62"/>
      <c r="Q274" s="62"/>
      <c r="R274" s="62"/>
      <c r="S274" s="61"/>
      <c r="T274" s="61"/>
    </row>
    <row r="275" spans="1:20" x14ac:dyDescent="0.25">
      <c r="A275" s="61">
        <v>35004</v>
      </c>
      <c r="B275" s="5" t="s">
        <v>23</v>
      </c>
      <c r="C275" s="5">
        <v>7</v>
      </c>
      <c r="D275" s="5" t="s">
        <v>95</v>
      </c>
      <c r="E275" s="42">
        <v>691.86</v>
      </c>
      <c r="F275" s="42">
        <v>1160.51</v>
      </c>
      <c r="G275" s="62">
        <v>0</v>
      </c>
      <c r="H275" s="5">
        <v>8</v>
      </c>
      <c r="I275" s="5">
        <v>30</v>
      </c>
      <c r="J275" s="20" t="s">
        <v>503</v>
      </c>
      <c r="M275" s="5" t="s">
        <v>472</v>
      </c>
      <c r="P275" s="62"/>
      <c r="Q275" s="62"/>
      <c r="R275" s="62"/>
      <c r="S275" s="61"/>
      <c r="T275" s="61"/>
    </row>
    <row r="276" spans="1:20" x14ac:dyDescent="0.25">
      <c r="A276" s="61">
        <v>35005</v>
      </c>
      <c r="B276" s="5" t="s">
        <v>23</v>
      </c>
      <c r="C276" s="5">
        <v>7</v>
      </c>
      <c r="D276" s="5" t="s">
        <v>95</v>
      </c>
      <c r="E276" s="42">
        <v>691.95</v>
      </c>
      <c r="F276" s="42">
        <v>1160.54</v>
      </c>
      <c r="G276" s="62">
        <v>0</v>
      </c>
      <c r="H276" s="5">
        <v>8</v>
      </c>
      <c r="I276" s="5">
        <v>38</v>
      </c>
      <c r="J276" s="20" t="s">
        <v>503</v>
      </c>
      <c r="M276" s="5" t="s">
        <v>472</v>
      </c>
      <c r="P276" s="62"/>
      <c r="Q276" s="62"/>
      <c r="R276" s="62"/>
      <c r="S276" s="61"/>
      <c r="T276" s="61"/>
    </row>
    <row r="277" spans="1:20" x14ac:dyDescent="0.25">
      <c r="A277" s="61">
        <v>35008</v>
      </c>
      <c r="B277" s="5" t="s">
        <v>23</v>
      </c>
      <c r="C277" s="5">
        <v>7</v>
      </c>
      <c r="D277" s="5" t="s">
        <v>390</v>
      </c>
      <c r="E277" s="42">
        <v>692.09</v>
      </c>
      <c r="F277" s="42">
        <v>1160.17</v>
      </c>
      <c r="G277" s="62">
        <v>0</v>
      </c>
      <c r="H277" s="5">
        <v>8</v>
      </c>
      <c r="I277" s="5">
        <v>28</v>
      </c>
      <c r="J277" s="20" t="s">
        <v>503</v>
      </c>
      <c r="M277" s="5" t="s">
        <v>472</v>
      </c>
      <c r="P277" s="62"/>
      <c r="Q277" s="62"/>
      <c r="R277" s="62"/>
      <c r="S277" s="61"/>
      <c r="T277" s="61"/>
    </row>
    <row r="278" spans="1:20" x14ac:dyDescent="0.25">
      <c r="A278" s="61">
        <v>35009</v>
      </c>
      <c r="B278" s="5" t="s">
        <v>23</v>
      </c>
      <c r="C278" s="5">
        <v>7</v>
      </c>
      <c r="D278" s="5" t="s">
        <v>390</v>
      </c>
      <c r="E278" s="42">
        <v>692.3</v>
      </c>
      <c r="F278" s="42">
        <v>1160.1300000000001</v>
      </c>
      <c r="G278" s="62">
        <v>0</v>
      </c>
      <c r="H278" s="5">
        <v>8</v>
      </c>
      <c r="I278" s="5">
        <v>38</v>
      </c>
      <c r="J278" s="20" t="s">
        <v>503</v>
      </c>
      <c r="M278" s="5" t="s">
        <v>472</v>
      </c>
      <c r="P278" s="62"/>
      <c r="Q278" s="62"/>
      <c r="R278" s="62"/>
      <c r="S278" s="61"/>
      <c r="T278" s="61"/>
    </row>
    <row r="279" spans="1:20" x14ac:dyDescent="0.25">
      <c r="A279" s="61">
        <v>35010</v>
      </c>
      <c r="B279" s="5" t="s">
        <v>23</v>
      </c>
      <c r="C279" s="5">
        <v>7</v>
      </c>
      <c r="D279" s="5" t="s">
        <v>390</v>
      </c>
      <c r="E279" s="42">
        <v>692.23</v>
      </c>
      <c r="F279" s="42">
        <v>1160.3699999999999</v>
      </c>
      <c r="G279" s="62">
        <v>0</v>
      </c>
      <c r="H279" s="5">
        <v>8</v>
      </c>
      <c r="I279" s="5">
        <v>63</v>
      </c>
      <c r="J279" s="20" t="s">
        <v>503</v>
      </c>
      <c r="M279" s="5" t="s">
        <v>472</v>
      </c>
      <c r="P279" s="62"/>
      <c r="Q279" s="62"/>
      <c r="R279" s="62"/>
      <c r="S279" s="61"/>
      <c r="T279" s="61"/>
    </row>
    <row r="280" spans="1:20" x14ac:dyDescent="0.25">
      <c r="A280" s="61">
        <v>35011</v>
      </c>
      <c r="B280" s="5" t="s">
        <v>23</v>
      </c>
      <c r="C280" s="5">
        <v>7</v>
      </c>
      <c r="D280" s="5" t="s">
        <v>390</v>
      </c>
      <c r="E280" s="42">
        <v>692.41</v>
      </c>
      <c r="F280" s="42">
        <v>1160.72</v>
      </c>
      <c r="G280" s="62">
        <v>0</v>
      </c>
      <c r="H280" s="5">
        <v>8</v>
      </c>
      <c r="I280" s="5">
        <v>63</v>
      </c>
      <c r="J280" s="20" t="s">
        <v>503</v>
      </c>
      <c r="M280" s="5" t="s">
        <v>472</v>
      </c>
      <c r="P280" s="62"/>
      <c r="Q280" s="62"/>
      <c r="R280" s="62"/>
      <c r="S280" s="61"/>
      <c r="T280" s="61"/>
    </row>
    <row r="281" spans="1:20" x14ac:dyDescent="0.25">
      <c r="A281" s="61">
        <v>35016</v>
      </c>
      <c r="B281" s="5" t="s">
        <v>23</v>
      </c>
      <c r="C281" s="5">
        <v>7</v>
      </c>
      <c r="D281" s="5" t="s">
        <v>222</v>
      </c>
      <c r="E281" s="42">
        <v>694.27</v>
      </c>
      <c r="F281" s="42">
        <v>1161.01</v>
      </c>
      <c r="G281" s="62">
        <v>0</v>
      </c>
      <c r="H281" s="5">
        <v>8</v>
      </c>
      <c r="I281" s="5">
        <v>38</v>
      </c>
      <c r="J281" s="20" t="s">
        <v>503</v>
      </c>
      <c r="M281" s="5" t="s">
        <v>472</v>
      </c>
      <c r="P281" s="62"/>
      <c r="Q281" s="62"/>
      <c r="R281" s="62"/>
      <c r="S281" s="61"/>
      <c r="T281" s="61"/>
    </row>
    <row r="282" spans="1:20" x14ac:dyDescent="0.25">
      <c r="A282" s="61">
        <v>35039</v>
      </c>
      <c r="B282" s="5" t="s">
        <v>23</v>
      </c>
      <c r="C282" s="5">
        <v>7</v>
      </c>
      <c r="D282" s="5" t="s">
        <v>224</v>
      </c>
      <c r="E282" s="42">
        <v>691.83</v>
      </c>
      <c r="F282" s="42">
        <v>1161.6199999999999</v>
      </c>
      <c r="G282" s="62">
        <v>0</v>
      </c>
      <c r="H282" s="5">
        <v>8</v>
      </c>
      <c r="I282" s="5">
        <v>33</v>
      </c>
      <c r="J282" s="20" t="s">
        <v>503</v>
      </c>
      <c r="M282" s="5" t="s">
        <v>472</v>
      </c>
      <c r="P282" s="62"/>
      <c r="Q282" s="62"/>
      <c r="R282" s="62"/>
      <c r="S282" s="61"/>
      <c r="T282" s="61"/>
    </row>
    <row r="283" spans="1:20" x14ac:dyDescent="0.25">
      <c r="A283" s="61">
        <v>35040</v>
      </c>
      <c r="B283" s="5" t="s">
        <v>23</v>
      </c>
      <c r="C283" s="5">
        <v>7</v>
      </c>
      <c r="D283" s="5" t="s">
        <v>224</v>
      </c>
      <c r="E283" s="42">
        <v>691.82</v>
      </c>
      <c r="F283" s="42">
        <v>1161.7</v>
      </c>
      <c r="G283" s="62">
        <v>0</v>
      </c>
      <c r="H283" s="5">
        <v>8</v>
      </c>
      <c r="I283" s="5">
        <v>28</v>
      </c>
      <c r="J283" s="20" t="s">
        <v>503</v>
      </c>
      <c r="M283" s="5" t="s">
        <v>472</v>
      </c>
      <c r="P283" s="62"/>
      <c r="Q283" s="62"/>
      <c r="R283" s="62"/>
      <c r="S283" s="61"/>
      <c r="T283" s="61"/>
    </row>
    <row r="284" spans="1:20" x14ac:dyDescent="0.25">
      <c r="A284" s="61">
        <v>35041</v>
      </c>
      <c r="B284" s="5" t="s">
        <v>23</v>
      </c>
      <c r="C284" s="5">
        <v>7</v>
      </c>
      <c r="D284" s="5" t="s">
        <v>224</v>
      </c>
      <c r="E284" s="42">
        <v>691.74</v>
      </c>
      <c r="F284" s="42">
        <v>1161.71</v>
      </c>
      <c r="G284" s="62">
        <v>0</v>
      </c>
      <c r="H284" s="5">
        <v>8</v>
      </c>
      <c r="I284" s="5">
        <v>28</v>
      </c>
      <c r="J284" s="20" t="s">
        <v>503</v>
      </c>
      <c r="M284" s="5" t="s">
        <v>472</v>
      </c>
      <c r="P284" s="62"/>
      <c r="Q284" s="62"/>
      <c r="R284" s="62"/>
      <c r="S284" s="61"/>
      <c r="T284" s="61"/>
    </row>
    <row r="285" spans="1:20" x14ac:dyDescent="0.25">
      <c r="A285" s="61">
        <v>35042</v>
      </c>
      <c r="B285" s="5" t="s">
        <v>23</v>
      </c>
      <c r="C285" s="5">
        <v>7</v>
      </c>
      <c r="D285" s="5" t="s">
        <v>224</v>
      </c>
      <c r="E285" s="42">
        <v>691.73</v>
      </c>
      <c r="F285" s="42">
        <v>1161.92</v>
      </c>
      <c r="G285" s="62">
        <v>0</v>
      </c>
      <c r="H285" s="5">
        <v>8</v>
      </c>
      <c r="I285" s="5">
        <v>50</v>
      </c>
      <c r="J285" s="20" t="s">
        <v>503</v>
      </c>
      <c r="M285" s="5" t="s">
        <v>472</v>
      </c>
      <c r="P285" s="62"/>
      <c r="Q285" s="62"/>
      <c r="R285" s="62"/>
      <c r="S285" s="61"/>
      <c r="T285" s="61"/>
    </row>
    <row r="286" spans="1:20" x14ac:dyDescent="0.25">
      <c r="A286" s="61">
        <v>35067</v>
      </c>
      <c r="B286" s="5" t="s">
        <v>23</v>
      </c>
      <c r="C286" s="5">
        <v>7</v>
      </c>
      <c r="D286" s="5" t="s">
        <v>396</v>
      </c>
      <c r="E286" s="42">
        <v>691.65</v>
      </c>
      <c r="F286" s="42">
        <v>1162.07</v>
      </c>
      <c r="G286" s="62">
        <v>0</v>
      </c>
      <c r="H286" s="5">
        <v>8</v>
      </c>
      <c r="I286" s="5">
        <v>38</v>
      </c>
      <c r="J286" s="20" t="s">
        <v>503</v>
      </c>
      <c r="M286" s="5" t="s">
        <v>472</v>
      </c>
      <c r="P286" s="62"/>
      <c r="Q286" s="62"/>
      <c r="R286" s="62"/>
      <c r="S286" s="61"/>
      <c r="T286" s="61"/>
    </row>
    <row r="287" spans="1:20" x14ac:dyDescent="0.25">
      <c r="A287" s="61">
        <v>35068</v>
      </c>
      <c r="B287" s="5" t="s">
        <v>23</v>
      </c>
      <c r="C287" s="5">
        <v>7</v>
      </c>
      <c r="D287" s="5" t="s">
        <v>396</v>
      </c>
      <c r="E287" s="42">
        <v>691.93</v>
      </c>
      <c r="F287" s="42">
        <v>1162.1500000000001</v>
      </c>
      <c r="G287" s="62">
        <v>0</v>
      </c>
      <c r="H287" s="5">
        <v>8</v>
      </c>
      <c r="I287" s="5">
        <v>19</v>
      </c>
      <c r="J287" s="20" t="s">
        <v>503</v>
      </c>
      <c r="M287" s="5" t="s">
        <v>472</v>
      </c>
      <c r="P287" s="62"/>
      <c r="Q287" s="62"/>
      <c r="R287" s="62"/>
      <c r="S287" s="61"/>
      <c r="T287" s="61"/>
    </row>
    <row r="288" spans="1:20" x14ac:dyDescent="0.25">
      <c r="A288" s="61">
        <v>35069</v>
      </c>
      <c r="B288" s="5" t="s">
        <v>23</v>
      </c>
      <c r="C288" s="5">
        <v>7</v>
      </c>
      <c r="D288" s="5" t="s">
        <v>396</v>
      </c>
      <c r="E288" s="42">
        <v>691.27</v>
      </c>
      <c r="F288" s="42">
        <v>1162.8599999999999</v>
      </c>
      <c r="G288" s="62">
        <v>0</v>
      </c>
      <c r="H288" s="5">
        <v>8</v>
      </c>
      <c r="I288" s="5">
        <v>19</v>
      </c>
      <c r="J288" s="20" t="s">
        <v>503</v>
      </c>
      <c r="M288" s="5" t="s">
        <v>472</v>
      </c>
      <c r="P288" s="62"/>
      <c r="Q288" s="62"/>
      <c r="R288" s="62"/>
      <c r="S288" s="61"/>
      <c r="T288" s="61"/>
    </row>
    <row r="289" spans="1:20" x14ac:dyDescent="0.25">
      <c r="A289" s="61">
        <v>35070</v>
      </c>
      <c r="B289" s="5" t="s">
        <v>23</v>
      </c>
      <c r="C289" s="5">
        <v>7</v>
      </c>
      <c r="D289" s="5" t="s">
        <v>396</v>
      </c>
      <c r="E289" s="42">
        <v>691.93</v>
      </c>
      <c r="F289" s="42">
        <v>1162.29</v>
      </c>
      <c r="G289" s="62">
        <v>0</v>
      </c>
      <c r="H289" s="5">
        <v>8</v>
      </c>
      <c r="I289" s="5">
        <v>20</v>
      </c>
      <c r="J289" s="20" t="s">
        <v>503</v>
      </c>
      <c r="M289" s="5" t="s">
        <v>472</v>
      </c>
      <c r="P289" s="62"/>
      <c r="Q289" s="62"/>
      <c r="R289" s="62"/>
      <c r="S289" s="61"/>
      <c r="T289" s="61"/>
    </row>
    <row r="290" spans="1:20" x14ac:dyDescent="0.25">
      <c r="A290" s="61">
        <v>35071</v>
      </c>
      <c r="B290" s="5" t="s">
        <v>23</v>
      </c>
      <c r="C290" s="5">
        <v>7</v>
      </c>
      <c r="D290" s="5" t="s">
        <v>396</v>
      </c>
      <c r="E290" s="42">
        <v>691.83</v>
      </c>
      <c r="F290" s="42">
        <v>1162.68</v>
      </c>
      <c r="G290" s="62">
        <v>0</v>
      </c>
      <c r="H290" s="5">
        <v>8</v>
      </c>
      <c r="I290" s="5">
        <v>28</v>
      </c>
      <c r="J290" s="20" t="s">
        <v>503</v>
      </c>
      <c r="M290" s="5" t="s">
        <v>472</v>
      </c>
      <c r="P290" s="62"/>
      <c r="Q290" s="62"/>
      <c r="R290" s="62"/>
      <c r="S290" s="61"/>
      <c r="T290" s="61"/>
    </row>
    <row r="291" spans="1:20" x14ac:dyDescent="0.25">
      <c r="A291" s="61">
        <v>35072</v>
      </c>
      <c r="B291" s="5" t="s">
        <v>23</v>
      </c>
      <c r="C291" s="5">
        <v>7</v>
      </c>
      <c r="D291" s="5" t="s">
        <v>396</v>
      </c>
      <c r="E291" s="42">
        <v>691.68</v>
      </c>
      <c r="F291" s="42">
        <v>1162.78</v>
      </c>
      <c r="G291" s="62">
        <v>0</v>
      </c>
      <c r="H291" s="5">
        <v>8</v>
      </c>
      <c r="I291" s="5">
        <v>28</v>
      </c>
      <c r="J291" s="20" t="s">
        <v>503</v>
      </c>
      <c r="M291" s="5" t="s">
        <v>472</v>
      </c>
      <c r="P291" s="62"/>
      <c r="Q291" s="62"/>
      <c r="R291" s="62"/>
      <c r="S291" s="61"/>
      <c r="T291" s="61"/>
    </row>
    <row r="292" spans="1:20" x14ac:dyDescent="0.25">
      <c r="A292" s="61">
        <v>35073</v>
      </c>
      <c r="B292" s="5" t="s">
        <v>23</v>
      </c>
      <c r="C292" s="5">
        <v>7</v>
      </c>
      <c r="D292" s="5" t="s">
        <v>396</v>
      </c>
      <c r="E292" s="42">
        <v>691.83</v>
      </c>
      <c r="F292" s="42">
        <v>1162.83</v>
      </c>
      <c r="G292" s="62">
        <v>0</v>
      </c>
      <c r="H292" s="5">
        <v>8</v>
      </c>
      <c r="I292" s="5">
        <v>28</v>
      </c>
      <c r="J292" s="20" t="s">
        <v>503</v>
      </c>
      <c r="M292" s="5" t="s">
        <v>472</v>
      </c>
      <c r="P292" s="62"/>
      <c r="Q292" s="62"/>
      <c r="R292" s="62"/>
      <c r="S292" s="61"/>
      <c r="T292" s="61"/>
    </row>
    <row r="293" spans="1:20" x14ac:dyDescent="0.25">
      <c r="A293" s="61">
        <v>35074</v>
      </c>
      <c r="B293" s="5" t="s">
        <v>23</v>
      </c>
      <c r="C293" s="5">
        <v>7</v>
      </c>
      <c r="D293" s="5" t="s">
        <v>508</v>
      </c>
      <c r="E293" s="42">
        <v>692.08</v>
      </c>
      <c r="F293" s="42">
        <v>1162.8499999999999</v>
      </c>
      <c r="G293" s="62">
        <v>0</v>
      </c>
      <c r="H293" s="5">
        <v>8</v>
      </c>
      <c r="I293" s="5">
        <v>28</v>
      </c>
      <c r="J293" s="20" t="s">
        <v>503</v>
      </c>
      <c r="M293" s="5" t="s">
        <v>472</v>
      </c>
      <c r="P293" s="62"/>
      <c r="Q293" s="62"/>
      <c r="R293" s="62"/>
      <c r="S293" s="61"/>
      <c r="T293" s="61"/>
    </row>
    <row r="294" spans="1:20" x14ac:dyDescent="0.25">
      <c r="A294" s="61">
        <v>35075</v>
      </c>
      <c r="B294" s="5" t="s">
        <v>23</v>
      </c>
      <c r="C294" s="5">
        <v>7</v>
      </c>
      <c r="D294" s="5" t="s">
        <v>508</v>
      </c>
      <c r="E294" s="42">
        <v>692.02</v>
      </c>
      <c r="F294" s="42">
        <v>1162.97</v>
      </c>
      <c r="G294" s="62">
        <v>0</v>
      </c>
      <c r="H294" s="5">
        <v>8</v>
      </c>
      <c r="I294" s="5">
        <v>50</v>
      </c>
      <c r="J294" s="20" t="s">
        <v>503</v>
      </c>
      <c r="M294" s="5" t="s">
        <v>472</v>
      </c>
      <c r="P294" s="62"/>
      <c r="Q294" s="62"/>
      <c r="R294" s="62"/>
      <c r="S294" s="61"/>
      <c r="T294" s="61"/>
    </row>
    <row r="295" spans="1:20" x14ac:dyDescent="0.25">
      <c r="A295" s="61">
        <v>35104</v>
      </c>
      <c r="B295" s="5" t="s">
        <v>23</v>
      </c>
      <c r="C295" s="5">
        <v>7</v>
      </c>
      <c r="D295" s="5" t="s">
        <v>509</v>
      </c>
      <c r="E295" s="42">
        <v>691.33</v>
      </c>
      <c r="F295" s="42">
        <v>1163.96</v>
      </c>
      <c r="G295" s="62">
        <v>0</v>
      </c>
      <c r="H295" s="5">
        <v>8</v>
      </c>
      <c r="I295" s="5">
        <v>38</v>
      </c>
      <c r="J295" s="20" t="s">
        <v>503</v>
      </c>
      <c r="M295" s="5" t="s">
        <v>472</v>
      </c>
      <c r="P295" s="62"/>
      <c r="Q295" s="62"/>
      <c r="R295" s="62"/>
      <c r="S295" s="61"/>
      <c r="T295" s="61"/>
    </row>
    <row r="296" spans="1:20" x14ac:dyDescent="0.25">
      <c r="A296" s="61">
        <v>35105</v>
      </c>
      <c r="B296" s="5" t="s">
        <v>23</v>
      </c>
      <c r="C296" s="5">
        <v>7</v>
      </c>
      <c r="D296" s="5" t="s">
        <v>509</v>
      </c>
      <c r="E296" s="42">
        <v>691.67</v>
      </c>
      <c r="F296" s="42">
        <v>1163.79</v>
      </c>
      <c r="G296" s="62">
        <v>0</v>
      </c>
      <c r="H296" s="5">
        <v>8</v>
      </c>
      <c r="I296" s="5">
        <v>38</v>
      </c>
      <c r="J296" s="20" t="s">
        <v>503</v>
      </c>
      <c r="M296" s="5" t="s">
        <v>472</v>
      </c>
      <c r="P296" s="62"/>
      <c r="Q296" s="62"/>
      <c r="R296" s="62"/>
      <c r="S296" s="61"/>
      <c r="T296" s="61"/>
    </row>
    <row r="297" spans="1:20" x14ac:dyDescent="0.25">
      <c r="A297" s="61">
        <v>35106</v>
      </c>
      <c r="B297" s="5" t="s">
        <v>23</v>
      </c>
      <c r="C297" s="5">
        <v>7</v>
      </c>
      <c r="D297" s="5" t="s">
        <v>509</v>
      </c>
      <c r="E297" s="42">
        <v>691.7</v>
      </c>
      <c r="F297" s="42">
        <v>1163.6600000000001</v>
      </c>
      <c r="G297" s="62">
        <v>0</v>
      </c>
      <c r="H297" s="5">
        <v>8</v>
      </c>
      <c r="I297" s="5">
        <v>87</v>
      </c>
      <c r="J297" s="20" t="s">
        <v>503</v>
      </c>
      <c r="M297" s="5" t="s">
        <v>472</v>
      </c>
      <c r="P297" s="62"/>
      <c r="Q297" s="62"/>
      <c r="R297" s="62"/>
      <c r="S297" s="61"/>
      <c r="T297" s="61"/>
    </row>
    <row r="298" spans="1:20" x14ac:dyDescent="0.25">
      <c r="A298" s="61">
        <v>35107</v>
      </c>
      <c r="B298" s="5" t="s">
        <v>23</v>
      </c>
      <c r="C298" s="5">
        <v>7</v>
      </c>
      <c r="D298" s="5" t="s">
        <v>509</v>
      </c>
      <c r="E298" s="42">
        <v>691.5</v>
      </c>
      <c r="F298" s="42">
        <v>1163.5999999999999</v>
      </c>
      <c r="G298" s="62">
        <v>0</v>
      </c>
      <c r="H298" s="5">
        <v>8</v>
      </c>
      <c r="I298" s="5">
        <v>28</v>
      </c>
      <c r="J298" s="20" t="s">
        <v>503</v>
      </c>
      <c r="M298" s="5" t="s">
        <v>472</v>
      </c>
      <c r="P298" s="62"/>
      <c r="Q298" s="62"/>
      <c r="R298" s="62"/>
      <c r="S298" s="61"/>
      <c r="T298" s="61"/>
    </row>
    <row r="299" spans="1:20" x14ac:dyDescent="0.25">
      <c r="A299" s="61">
        <v>35108</v>
      </c>
      <c r="B299" s="5" t="s">
        <v>23</v>
      </c>
      <c r="C299" s="5">
        <v>7</v>
      </c>
      <c r="D299" s="5" t="s">
        <v>509</v>
      </c>
      <c r="E299" s="42">
        <v>691.85</v>
      </c>
      <c r="F299" s="42">
        <v>1163.33</v>
      </c>
      <c r="G299" s="62">
        <v>0</v>
      </c>
      <c r="H299" s="5">
        <v>8</v>
      </c>
      <c r="I299" s="5">
        <v>38</v>
      </c>
      <c r="J299" s="20" t="s">
        <v>503</v>
      </c>
      <c r="M299" s="5" t="s">
        <v>472</v>
      </c>
      <c r="P299" s="62"/>
      <c r="Q299" s="62"/>
      <c r="R299" s="62"/>
      <c r="S299" s="61"/>
      <c r="T299" s="61"/>
    </row>
    <row r="300" spans="1:20" x14ac:dyDescent="0.25">
      <c r="A300" s="61">
        <v>35109</v>
      </c>
      <c r="B300" s="5" t="s">
        <v>23</v>
      </c>
      <c r="C300" s="5">
        <v>7</v>
      </c>
      <c r="D300" s="5" t="s">
        <v>509</v>
      </c>
      <c r="E300" s="42">
        <v>691.9</v>
      </c>
      <c r="F300" s="42">
        <v>1163.25</v>
      </c>
      <c r="G300" s="62">
        <v>0</v>
      </c>
      <c r="H300" s="5">
        <v>8</v>
      </c>
      <c r="I300" s="5">
        <v>20</v>
      </c>
      <c r="J300" s="20" t="s">
        <v>503</v>
      </c>
      <c r="M300" s="5" t="s">
        <v>472</v>
      </c>
      <c r="P300" s="62"/>
      <c r="Q300" s="62"/>
      <c r="R300" s="62"/>
      <c r="S300" s="61"/>
      <c r="T300" s="61"/>
    </row>
    <row r="301" spans="1:20" x14ac:dyDescent="0.25">
      <c r="A301" s="61">
        <v>35111</v>
      </c>
      <c r="B301" s="5" t="s">
        <v>23</v>
      </c>
      <c r="C301" s="5">
        <v>7</v>
      </c>
      <c r="D301" s="5" t="s">
        <v>388</v>
      </c>
      <c r="E301" s="42">
        <v>692.02</v>
      </c>
      <c r="F301" s="42">
        <v>1163.06</v>
      </c>
      <c r="G301" s="62">
        <v>0</v>
      </c>
      <c r="H301" s="5">
        <v>8</v>
      </c>
      <c r="I301" s="5">
        <v>38</v>
      </c>
      <c r="J301" s="20" t="s">
        <v>503</v>
      </c>
      <c r="M301" s="5" t="s">
        <v>472</v>
      </c>
      <c r="P301" s="62"/>
      <c r="Q301" s="62"/>
      <c r="R301" s="62"/>
      <c r="S301" s="61"/>
      <c r="T301" s="61"/>
    </row>
    <row r="302" spans="1:20" x14ac:dyDescent="0.25">
      <c r="A302" s="61">
        <v>35112</v>
      </c>
      <c r="B302" s="5" t="s">
        <v>23</v>
      </c>
      <c r="C302" s="5">
        <v>7</v>
      </c>
      <c r="D302" s="5" t="s">
        <v>509</v>
      </c>
      <c r="E302" s="42">
        <v>691.94</v>
      </c>
      <c r="F302" s="42">
        <v>1163.03</v>
      </c>
      <c r="G302" s="62">
        <v>0</v>
      </c>
      <c r="H302" s="5">
        <v>8</v>
      </c>
      <c r="I302" s="5">
        <v>50</v>
      </c>
      <c r="J302" s="20" t="s">
        <v>503</v>
      </c>
      <c r="M302" s="5" t="s">
        <v>472</v>
      </c>
      <c r="P302" s="62"/>
      <c r="Q302" s="62"/>
      <c r="R302" s="62"/>
      <c r="S302" s="61"/>
      <c r="T302" s="61"/>
    </row>
    <row r="303" spans="1:20" x14ac:dyDescent="0.25">
      <c r="A303" s="61">
        <v>35114</v>
      </c>
      <c r="B303" s="5" t="s">
        <v>23</v>
      </c>
      <c r="C303" s="5">
        <v>7</v>
      </c>
      <c r="D303" s="5" t="s">
        <v>388</v>
      </c>
      <c r="E303" s="42">
        <v>692.09</v>
      </c>
      <c r="F303" s="42">
        <v>1163.8900000000001</v>
      </c>
      <c r="G303" s="62">
        <v>0</v>
      </c>
      <c r="H303" s="5">
        <v>8</v>
      </c>
      <c r="I303" s="5">
        <v>63</v>
      </c>
      <c r="J303" s="20" t="s">
        <v>503</v>
      </c>
      <c r="M303" s="5" t="s">
        <v>472</v>
      </c>
      <c r="P303" s="62"/>
      <c r="Q303" s="62"/>
      <c r="R303" s="62"/>
      <c r="S303" s="61"/>
      <c r="T303" s="61"/>
    </row>
    <row r="304" spans="1:20" x14ac:dyDescent="0.25">
      <c r="A304" s="61">
        <v>35128</v>
      </c>
      <c r="B304" s="5" t="s">
        <v>23</v>
      </c>
      <c r="C304" s="5">
        <v>7</v>
      </c>
      <c r="D304" s="5" t="s">
        <v>510</v>
      </c>
      <c r="E304" s="42">
        <v>691.16</v>
      </c>
      <c r="F304" s="42">
        <v>1164.6199999999999</v>
      </c>
      <c r="G304" s="62">
        <v>0</v>
      </c>
      <c r="H304" s="5">
        <v>8</v>
      </c>
      <c r="I304" s="5">
        <v>78</v>
      </c>
      <c r="J304" s="20" t="s">
        <v>503</v>
      </c>
      <c r="M304" s="5" t="s">
        <v>472</v>
      </c>
      <c r="P304" s="62"/>
      <c r="Q304" s="62"/>
      <c r="R304" s="62"/>
      <c r="S304" s="61"/>
      <c r="T304" s="61"/>
    </row>
    <row r="305" spans="1:20" x14ac:dyDescent="0.25">
      <c r="A305" s="61">
        <v>35131</v>
      </c>
      <c r="B305" s="5" t="s">
        <v>23</v>
      </c>
      <c r="C305" s="5">
        <v>7</v>
      </c>
      <c r="D305" s="5" t="s">
        <v>381</v>
      </c>
      <c r="E305" s="42">
        <v>697</v>
      </c>
      <c r="F305" s="42">
        <v>1164.29</v>
      </c>
      <c r="G305" s="62">
        <v>0</v>
      </c>
      <c r="H305" s="5">
        <v>8</v>
      </c>
      <c r="I305" s="5">
        <v>28</v>
      </c>
      <c r="J305" s="20" t="s">
        <v>503</v>
      </c>
      <c r="M305" s="5" t="s">
        <v>472</v>
      </c>
      <c r="P305" s="62"/>
      <c r="Q305" s="62"/>
      <c r="R305" s="62"/>
      <c r="S305" s="61"/>
      <c r="T305" s="61"/>
    </row>
    <row r="306" spans="1:20" x14ac:dyDescent="0.25">
      <c r="A306" s="61">
        <v>35141</v>
      </c>
      <c r="B306" s="5" t="s">
        <v>23</v>
      </c>
      <c r="C306" s="5">
        <v>7</v>
      </c>
      <c r="D306" s="5" t="s">
        <v>462</v>
      </c>
      <c r="E306" s="42">
        <v>694.82</v>
      </c>
      <c r="F306" s="42">
        <v>1164.31</v>
      </c>
      <c r="G306" s="62">
        <v>0</v>
      </c>
      <c r="H306" s="5">
        <v>8</v>
      </c>
      <c r="I306" s="5">
        <v>28</v>
      </c>
      <c r="J306" s="20" t="s">
        <v>503</v>
      </c>
      <c r="M306" s="5" t="s">
        <v>472</v>
      </c>
      <c r="P306" s="62"/>
      <c r="Q306" s="62"/>
      <c r="R306" s="62"/>
      <c r="S306" s="61"/>
      <c r="T306" s="61"/>
    </row>
    <row r="307" spans="1:20" x14ac:dyDescent="0.25">
      <c r="A307" s="61">
        <v>35145</v>
      </c>
      <c r="B307" s="5" t="s">
        <v>23</v>
      </c>
      <c r="C307" s="5">
        <v>7</v>
      </c>
      <c r="D307" s="5" t="s">
        <v>216</v>
      </c>
      <c r="E307" s="42">
        <v>691.25</v>
      </c>
      <c r="F307" s="42">
        <v>1165.17</v>
      </c>
      <c r="G307" s="62">
        <v>0</v>
      </c>
      <c r="H307" s="5">
        <v>8</v>
      </c>
      <c r="I307" s="5">
        <v>44</v>
      </c>
      <c r="J307" s="20" t="s">
        <v>503</v>
      </c>
      <c r="M307" s="5" t="s">
        <v>472</v>
      </c>
      <c r="P307" s="62"/>
      <c r="Q307" s="62"/>
      <c r="R307" s="62"/>
      <c r="S307" s="61"/>
      <c r="T307" s="61"/>
    </row>
    <row r="308" spans="1:20" x14ac:dyDescent="0.25">
      <c r="A308" s="61">
        <v>35148</v>
      </c>
      <c r="B308" s="5" t="s">
        <v>23</v>
      </c>
      <c r="C308" s="5">
        <v>7</v>
      </c>
      <c r="D308" s="5" t="s">
        <v>216</v>
      </c>
      <c r="E308" s="42">
        <v>691.71</v>
      </c>
      <c r="F308" s="42">
        <v>1165.1300000000001</v>
      </c>
      <c r="G308" s="62">
        <v>0</v>
      </c>
      <c r="H308" s="5">
        <v>8</v>
      </c>
      <c r="I308" s="5">
        <v>10</v>
      </c>
      <c r="J308" s="20" t="s">
        <v>503</v>
      </c>
      <c r="M308" s="5" t="s">
        <v>472</v>
      </c>
      <c r="P308" s="62"/>
      <c r="Q308" s="62"/>
      <c r="R308" s="62"/>
      <c r="S308" s="61"/>
      <c r="T308" s="61"/>
    </row>
    <row r="309" spans="1:20" x14ac:dyDescent="0.25">
      <c r="A309" s="61">
        <v>35152</v>
      </c>
      <c r="B309" s="5" t="s">
        <v>23</v>
      </c>
      <c r="C309" s="5">
        <v>7</v>
      </c>
      <c r="D309" s="5" t="s">
        <v>110</v>
      </c>
      <c r="E309" s="42">
        <v>693.87</v>
      </c>
      <c r="F309" s="42">
        <v>1165.8800000000001</v>
      </c>
      <c r="G309" s="62">
        <v>0</v>
      </c>
      <c r="H309" s="5">
        <v>8</v>
      </c>
      <c r="I309" s="5">
        <v>50</v>
      </c>
      <c r="J309" s="20" t="s">
        <v>503</v>
      </c>
      <c r="M309" s="5" t="s">
        <v>472</v>
      </c>
      <c r="P309" s="62"/>
      <c r="Q309" s="62"/>
      <c r="R309" s="62"/>
      <c r="S309" s="61"/>
      <c r="T309" s="61"/>
    </row>
    <row r="310" spans="1:20" x14ac:dyDescent="0.25">
      <c r="A310" s="61">
        <v>35187</v>
      </c>
      <c r="B310" s="5" t="s">
        <v>23</v>
      </c>
      <c r="C310" s="5">
        <v>7</v>
      </c>
      <c r="D310" s="5" t="s">
        <v>461</v>
      </c>
      <c r="E310" s="42">
        <v>693.63</v>
      </c>
      <c r="F310" s="42">
        <v>1167.43</v>
      </c>
      <c r="G310" s="62">
        <v>0</v>
      </c>
      <c r="H310" s="5">
        <v>8</v>
      </c>
      <c r="I310" s="5">
        <v>50</v>
      </c>
      <c r="J310" s="20" t="s">
        <v>503</v>
      </c>
      <c r="M310" s="5" t="s">
        <v>472</v>
      </c>
      <c r="P310" s="62"/>
      <c r="Q310" s="62"/>
      <c r="R310" s="62"/>
      <c r="S310" s="61"/>
      <c r="T310" s="61"/>
    </row>
    <row r="311" spans="1:20" x14ac:dyDescent="0.25">
      <c r="A311" s="78" t="s">
        <v>544</v>
      </c>
      <c r="E311" s="42"/>
      <c r="F311" s="42"/>
      <c r="G311" s="62"/>
      <c r="J311" s="20"/>
      <c r="P311" s="62"/>
      <c r="Q311" s="62"/>
      <c r="R311" s="62"/>
      <c r="S311" s="61"/>
      <c r="T311" s="61"/>
    </row>
    <row r="312" spans="1:20" x14ac:dyDescent="0.25">
      <c r="A312" s="61">
        <v>35212</v>
      </c>
      <c r="B312" s="5" t="s">
        <v>23</v>
      </c>
      <c r="C312" s="5">
        <v>7</v>
      </c>
      <c r="D312" s="5" t="s">
        <v>115</v>
      </c>
      <c r="E312" s="42">
        <v>691.75</v>
      </c>
      <c r="F312" s="42">
        <v>1170.2</v>
      </c>
      <c r="G312" s="62">
        <v>0</v>
      </c>
      <c r="H312" s="5">
        <v>4</v>
      </c>
      <c r="I312" s="5">
        <v>113</v>
      </c>
      <c r="J312" s="20" t="s">
        <v>511</v>
      </c>
      <c r="M312" s="5">
        <v>47</v>
      </c>
      <c r="N312" s="63" t="s">
        <v>27</v>
      </c>
      <c r="O312" s="76" t="s">
        <v>29</v>
      </c>
      <c r="P312" s="491"/>
      <c r="Q312" s="491"/>
      <c r="R312" s="491"/>
      <c r="S312" s="61"/>
      <c r="T312" s="61"/>
    </row>
    <row r="313" spans="1:20" s="20" customFormat="1" x14ac:dyDescent="0.25">
      <c r="A313" s="47">
        <v>15920</v>
      </c>
      <c r="B313" s="20" t="s">
        <v>23</v>
      </c>
      <c r="C313" s="20">
        <v>6</v>
      </c>
      <c r="D313" s="20" t="s">
        <v>40</v>
      </c>
      <c r="E313" s="29">
        <v>688.79</v>
      </c>
      <c r="F313" s="29">
        <v>1165.44</v>
      </c>
      <c r="G313" s="30">
        <v>0</v>
      </c>
      <c r="H313" s="20">
        <v>13</v>
      </c>
      <c r="I313" s="20">
        <v>90</v>
      </c>
      <c r="J313" s="20" t="s">
        <v>511</v>
      </c>
      <c r="K313" s="20" t="s">
        <v>26</v>
      </c>
      <c r="M313" s="20">
        <v>33</v>
      </c>
      <c r="N313" s="20" t="s">
        <v>19</v>
      </c>
      <c r="P313" s="32" t="s">
        <v>124</v>
      </c>
      <c r="Q313" s="34" t="s">
        <v>760</v>
      </c>
      <c r="R313" s="32"/>
      <c r="S313" s="47"/>
      <c r="T313" s="47"/>
    </row>
    <row r="314" spans="1:20" x14ac:dyDescent="0.25">
      <c r="A314" s="61">
        <v>35058</v>
      </c>
      <c r="B314" s="5" t="s">
        <v>23</v>
      </c>
      <c r="C314" s="5">
        <v>7</v>
      </c>
      <c r="D314" s="5" t="s">
        <v>103</v>
      </c>
      <c r="E314" s="42">
        <v>690.22</v>
      </c>
      <c r="F314" s="42">
        <v>1162.1400000000001</v>
      </c>
      <c r="G314" s="62">
        <v>0</v>
      </c>
      <c r="H314" s="5">
        <v>8</v>
      </c>
      <c r="I314" s="5">
        <v>78</v>
      </c>
      <c r="J314" s="20" t="s">
        <v>511</v>
      </c>
      <c r="M314" s="5">
        <v>39</v>
      </c>
      <c r="N314" s="5" t="s">
        <v>19</v>
      </c>
      <c r="O314" s="76" t="s">
        <v>29</v>
      </c>
      <c r="P314" s="491"/>
      <c r="Q314" s="491"/>
      <c r="R314" s="491"/>
      <c r="S314" s="61"/>
      <c r="T314" s="61"/>
    </row>
    <row r="315" spans="1:20" x14ac:dyDescent="0.25">
      <c r="A315" s="61">
        <v>34696</v>
      </c>
      <c r="B315" s="5" t="s">
        <v>23</v>
      </c>
      <c r="C315" s="5">
        <v>7</v>
      </c>
      <c r="D315" s="5" t="s">
        <v>60</v>
      </c>
      <c r="E315" s="42">
        <v>694.53</v>
      </c>
      <c r="F315" s="42">
        <v>1149.02</v>
      </c>
      <c r="G315" s="62">
        <v>0</v>
      </c>
      <c r="H315" s="5">
        <v>8</v>
      </c>
      <c r="I315" s="5">
        <v>64</v>
      </c>
      <c r="J315" s="20" t="s">
        <v>511</v>
      </c>
      <c r="M315" s="5" t="s">
        <v>472</v>
      </c>
      <c r="P315" s="62"/>
      <c r="Q315" s="62"/>
      <c r="R315" s="62"/>
      <c r="S315" s="61"/>
      <c r="T315" s="61"/>
    </row>
    <row r="316" spans="1:20" x14ac:dyDescent="0.25">
      <c r="A316" s="61">
        <v>34689</v>
      </c>
      <c r="B316" s="5" t="s">
        <v>23</v>
      </c>
      <c r="C316" s="5">
        <v>7</v>
      </c>
      <c r="D316" s="5" t="s">
        <v>156</v>
      </c>
      <c r="E316" s="42">
        <v>694.3</v>
      </c>
      <c r="F316" s="42">
        <v>1148.71</v>
      </c>
      <c r="G316" s="62">
        <v>0</v>
      </c>
      <c r="H316" s="5">
        <v>8</v>
      </c>
      <c r="I316" s="5">
        <v>50</v>
      </c>
      <c r="J316" s="20" t="s">
        <v>511</v>
      </c>
      <c r="M316" s="5">
        <v>42</v>
      </c>
      <c r="N316" s="5" t="s">
        <v>19</v>
      </c>
      <c r="O316" s="76" t="s">
        <v>29</v>
      </c>
      <c r="P316" s="491"/>
      <c r="Q316" s="76" t="s">
        <v>515</v>
      </c>
      <c r="R316" s="62"/>
      <c r="S316" s="61"/>
      <c r="T316" s="61"/>
    </row>
    <row r="317" spans="1:20" x14ac:dyDescent="0.25">
      <c r="A317" s="61">
        <v>34694</v>
      </c>
      <c r="B317" s="5" t="s">
        <v>23</v>
      </c>
      <c r="C317" s="5">
        <v>7</v>
      </c>
      <c r="D317" s="5" t="s">
        <v>156</v>
      </c>
      <c r="E317" s="42">
        <v>694.95</v>
      </c>
      <c r="F317" s="42">
        <v>1148.76</v>
      </c>
      <c r="G317" s="62">
        <v>0</v>
      </c>
      <c r="H317" s="5">
        <v>8</v>
      </c>
      <c r="I317" s="5">
        <v>50</v>
      </c>
      <c r="J317" s="20" t="s">
        <v>511</v>
      </c>
      <c r="M317" s="5">
        <v>41</v>
      </c>
      <c r="N317" s="5" t="s">
        <v>19</v>
      </c>
      <c r="O317" s="76" t="s">
        <v>29</v>
      </c>
      <c r="P317" s="491"/>
      <c r="Q317" s="491"/>
      <c r="R317" s="62"/>
      <c r="S317" s="61"/>
      <c r="T317" s="61"/>
    </row>
    <row r="318" spans="1:20" x14ac:dyDescent="0.25">
      <c r="A318" s="61">
        <v>34769</v>
      </c>
      <c r="B318" s="5" t="s">
        <v>23</v>
      </c>
      <c r="C318" s="5">
        <v>7</v>
      </c>
      <c r="D318" s="5" t="s">
        <v>144</v>
      </c>
      <c r="E318" s="42">
        <v>694.16</v>
      </c>
      <c r="F318" s="42">
        <v>1152.3699999999999</v>
      </c>
      <c r="G318" s="62">
        <v>0</v>
      </c>
      <c r="H318" s="5">
        <v>8</v>
      </c>
      <c r="I318" s="5">
        <v>50</v>
      </c>
      <c r="J318" s="20" t="s">
        <v>511</v>
      </c>
      <c r="M318" s="5">
        <v>65</v>
      </c>
      <c r="N318" s="5" t="s">
        <v>19</v>
      </c>
      <c r="O318" s="76" t="s">
        <v>29</v>
      </c>
      <c r="P318" s="491"/>
      <c r="Q318" s="76" t="s">
        <v>517</v>
      </c>
      <c r="R318" s="491"/>
      <c r="S318" s="61"/>
      <c r="T318" s="61"/>
    </row>
    <row r="319" spans="1:20" x14ac:dyDescent="0.25">
      <c r="A319" s="61">
        <v>34806</v>
      </c>
      <c r="B319" s="5" t="s">
        <v>23</v>
      </c>
      <c r="C319" s="5">
        <v>7</v>
      </c>
      <c r="D319" s="5" t="s">
        <v>78</v>
      </c>
      <c r="E319" s="42">
        <v>692.07</v>
      </c>
      <c r="F319" s="42">
        <v>1154.51</v>
      </c>
      <c r="G319" s="62">
        <v>0</v>
      </c>
      <c r="H319" s="5">
        <v>8</v>
      </c>
      <c r="I319" s="5">
        <v>50</v>
      </c>
      <c r="J319" s="20" t="s">
        <v>511</v>
      </c>
      <c r="M319" s="5">
        <v>59</v>
      </c>
      <c r="N319" s="5" t="s">
        <v>19</v>
      </c>
      <c r="O319" s="76" t="s">
        <v>29</v>
      </c>
      <c r="P319" s="491"/>
      <c r="R319" s="491"/>
      <c r="S319" s="61"/>
      <c r="T319" s="61"/>
    </row>
    <row r="320" spans="1:20" x14ac:dyDescent="0.25">
      <c r="A320" s="61">
        <v>34842</v>
      </c>
      <c r="B320" s="5" t="s">
        <v>23</v>
      </c>
      <c r="C320" s="5">
        <v>7</v>
      </c>
      <c r="D320" s="5" t="s">
        <v>81</v>
      </c>
      <c r="E320" s="42">
        <v>693.76</v>
      </c>
      <c r="F320" s="42">
        <v>1155.0999999999999</v>
      </c>
      <c r="G320" s="62">
        <v>0</v>
      </c>
      <c r="H320" s="5">
        <v>8</v>
      </c>
      <c r="I320" s="5">
        <v>50</v>
      </c>
      <c r="J320" s="20" t="s">
        <v>511</v>
      </c>
      <c r="M320" s="5">
        <v>30</v>
      </c>
      <c r="N320" s="5" t="s">
        <v>19</v>
      </c>
      <c r="O320" s="76" t="s">
        <v>29</v>
      </c>
      <c r="P320" s="491"/>
      <c r="R320" s="491"/>
      <c r="S320" s="61"/>
      <c r="T320" s="61"/>
    </row>
    <row r="321" spans="1:20" x14ac:dyDescent="0.25">
      <c r="A321" s="61">
        <v>35026</v>
      </c>
      <c r="B321" s="5" t="s">
        <v>23</v>
      </c>
      <c r="C321" s="5">
        <v>7</v>
      </c>
      <c r="D321" s="5" t="s">
        <v>98</v>
      </c>
      <c r="E321" s="42">
        <v>690.14</v>
      </c>
      <c r="F321" s="42">
        <v>1161.33</v>
      </c>
      <c r="G321" s="62">
        <v>0</v>
      </c>
      <c r="H321" s="5">
        <v>8</v>
      </c>
      <c r="I321" s="5">
        <v>50</v>
      </c>
      <c r="J321" s="20" t="s">
        <v>511</v>
      </c>
      <c r="M321" s="5">
        <v>30</v>
      </c>
      <c r="N321" s="5" t="s">
        <v>19</v>
      </c>
      <c r="O321" s="76" t="s">
        <v>29</v>
      </c>
      <c r="P321" s="491"/>
      <c r="Q321" s="76" t="s">
        <v>516</v>
      </c>
      <c r="R321" s="491"/>
      <c r="S321" s="61"/>
      <c r="T321" s="61"/>
    </row>
    <row r="322" spans="1:20" x14ac:dyDescent="0.25">
      <c r="A322" s="61">
        <v>35081</v>
      </c>
      <c r="B322" s="5" t="s">
        <v>23</v>
      </c>
      <c r="C322" s="5">
        <v>7</v>
      </c>
      <c r="D322" s="5" t="s">
        <v>192</v>
      </c>
      <c r="E322" s="42">
        <v>693.44</v>
      </c>
      <c r="F322" s="42">
        <v>1162.6199999999999</v>
      </c>
      <c r="G322" s="62">
        <v>0</v>
      </c>
      <c r="H322" s="5">
        <v>8</v>
      </c>
      <c r="I322" s="5">
        <v>50</v>
      </c>
      <c r="J322" s="20" t="s">
        <v>511</v>
      </c>
      <c r="M322" s="5">
        <v>28</v>
      </c>
      <c r="N322" s="5" t="s">
        <v>19</v>
      </c>
      <c r="O322" s="76" t="s">
        <v>29</v>
      </c>
      <c r="P322" s="491"/>
      <c r="R322" s="491"/>
      <c r="S322" s="61"/>
      <c r="T322" s="61"/>
    </row>
    <row r="323" spans="1:20" x14ac:dyDescent="0.25">
      <c r="A323" s="61">
        <v>35179</v>
      </c>
      <c r="B323" s="5" t="s">
        <v>23</v>
      </c>
      <c r="C323" s="5">
        <v>7</v>
      </c>
      <c r="D323" s="5" t="s">
        <v>186</v>
      </c>
      <c r="E323" s="42">
        <v>691.92</v>
      </c>
      <c r="F323" s="42">
        <v>1167.99</v>
      </c>
      <c r="G323" s="62">
        <v>0</v>
      </c>
      <c r="H323" s="5">
        <v>8</v>
      </c>
      <c r="I323" s="5">
        <v>50</v>
      </c>
      <c r="J323" s="20" t="s">
        <v>511</v>
      </c>
      <c r="M323" s="5">
        <v>29</v>
      </c>
      <c r="N323" s="63" t="s">
        <v>27</v>
      </c>
      <c r="O323" s="76" t="s">
        <v>29</v>
      </c>
      <c r="P323" s="491"/>
      <c r="Q323" s="76" t="s">
        <v>516</v>
      </c>
      <c r="R323" s="491"/>
      <c r="S323" s="61"/>
      <c r="T323" s="61"/>
    </row>
    <row r="324" spans="1:20" x14ac:dyDescent="0.25">
      <c r="A324" s="61">
        <v>34503</v>
      </c>
      <c r="B324" s="5" t="s">
        <v>23</v>
      </c>
      <c r="C324" s="5">
        <v>6</v>
      </c>
      <c r="D324" s="5" t="s">
        <v>441</v>
      </c>
      <c r="E324" s="42">
        <v>683.35</v>
      </c>
      <c r="F324" s="42">
        <v>1180.98</v>
      </c>
      <c r="G324" s="62">
        <v>0</v>
      </c>
      <c r="H324" s="5">
        <v>8</v>
      </c>
      <c r="I324" s="5">
        <v>44</v>
      </c>
      <c r="J324" s="20" t="s">
        <v>511</v>
      </c>
      <c r="M324" s="5">
        <v>12</v>
      </c>
      <c r="N324" s="5" t="s">
        <v>19</v>
      </c>
      <c r="O324" s="76" t="s">
        <v>29</v>
      </c>
      <c r="P324" s="491"/>
      <c r="R324" s="491"/>
      <c r="S324" s="61"/>
      <c r="T324" s="61"/>
    </row>
    <row r="325" spans="1:20" x14ac:dyDescent="0.25">
      <c r="A325" s="61">
        <v>34541</v>
      </c>
      <c r="B325" s="5" t="s">
        <v>23</v>
      </c>
      <c r="C325" s="5">
        <v>6</v>
      </c>
      <c r="D325" s="5" t="s">
        <v>438</v>
      </c>
      <c r="E325" s="42">
        <v>682.64</v>
      </c>
      <c r="F325" s="42">
        <v>1182.99</v>
      </c>
      <c r="G325" s="62">
        <v>0</v>
      </c>
      <c r="H325" s="5">
        <v>8</v>
      </c>
      <c r="I325" s="5">
        <v>44</v>
      </c>
      <c r="J325" s="20" t="s">
        <v>511</v>
      </c>
      <c r="M325" s="5">
        <v>19</v>
      </c>
      <c r="N325" s="5" t="s">
        <v>19</v>
      </c>
      <c r="O325" s="76" t="s">
        <v>29</v>
      </c>
      <c r="P325" s="491"/>
      <c r="R325" s="491"/>
      <c r="S325" s="61"/>
      <c r="T325" s="61"/>
    </row>
    <row r="326" spans="1:20" x14ac:dyDescent="0.25">
      <c r="A326" s="61">
        <v>34762</v>
      </c>
      <c r="B326" s="5" t="s">
        <v>23</v>
      </c>
      <c r="C326" s="5">
        <v>7</v>
      </c>
      <c r="D326" s="5" t="s">
        <v>72</v>
      </c>
      <c r="E326" s="42">
        <v>692.86</v>
      </c>
      <c r="F326" s="42">
        <v>1152.83</v>
      </c>
      <c r="G326" s="62">
        <v>0</v>
      </c>
      <c r="H326" s="5">
        <v>8</v>
      </c>
      <c r="I326" s="5">
        <v>44</v>
      </c>
      <c r="J326" s="20" t="s">
        <v>511</v>
      </c>
      <c r="M326" s="5">
        <v>28</v>
      </c>
      <c r="N326" s="5" t="s">
        <v>19</v>
      </c>
      <c r="O326" s="76" t="s">
        <v>29</v>
      </c>
      <c r="P326" s="491"/>
      <c r="R326" s="491"/>
      <c r="S326" s="61"/>
      <c r="T326" s="61"/>
    </row>
    <row r="327" spans="1:20" x14ac:dyDescent="0.25">
      <c r="A327" s="61">
        <v>34891</v>
      </c>
      <c r="B327" s="5" t="s">
        <v>23</v>
      </c>
      <c r="C327" s="5">
        <v>7</v>
      </c>
      <c r="D327" s="5" t="s">
        <v>363</v>
      </c>
      <c r="E327" s="42">
        <v>690.55</v>
      </c>
      <c r="F327" s="42">
        <v>1157.26</v>
      </c>
      <c r="G327" s="62" t="s">
        <v>87</v>
      </c>
      <c r="H327" s="5">
        <v>8</v>
      </c>
      <c r="I327" s="5">
        <v>44</v>
      </c>
      <c r="J327" s="20" t="s">
        <v>511</v>
      </c>
      <c r="M327" s="5">
        <v>35</v>
      </c>
      <c r="N327" s="5" t="s">
        <v>19</v>
      </c>
      <c r="O327" s="76" t="s">
        <v>29</v>
      </c>
      <c r="P327" s="491"/>
      <c r="R327" s="491"/>
      <c r="S327" s="61"/>
      <c r="T327" s="61"/>
    </row>
    <row r="328" spans="1:20" x14ac:dyDescent="0.25">
      <c r="A328" s="61">
        <v>34998</v>
      </c>
      <c r="B328" s="5" t="s">
        <v>23</v>
      </c>
      <c r="C328" s="5">
        <v>7</v>
      </c>
      <c r="D328" s="5" t="s">
        <v>94</v>
      </c>
      <c r="E328" s="42">
        <v>697.9</v>
      </c>
      <c r="F328" s="42">
        <v>1160.74</v>
      </c>
      <c r="G328" s="62">
        <v>0</v>
      </c>
      <c r="H328" s="5">
        <v>8</v>
      </c>
      <c r="I328" s="5">
        <v>40</v>
      </c>
      <c r="J328" s="20" t="s">
        <v>511</v>
      </c>
      <c r="M328" s="5">
        <v>32</v>
      </c>
      <c r="N328" s="5" t="s">
        <v>19</v>
      </c>
      <c r="O328" s="76" t="s">
        <v>29</v>
      </c>
      <c r="P328" s="491"/>
      <c r="R328" s="491"/>
      <c r="S328" s="61"/>
      <c r="T328" s="61"/>
    </row>
    <row r="329" spans="1:20" x14ac:dyDescent="0.25">
      <c r="A329" s="61">
        <v>34546</v>
      </c>
      <c r="B329" s="5" t="s">
        <v>23</v>
      </c>
      <c r="C329" s="5">
        <v>6</v>
      </c>
      <c r="D329" s="5" t="s">
        <v>178</v>
      </c>
      <c r="E329" s="42">
        <v>682.47</v>
      </c>
      <c r="F329" s="42">
        <v>1183.1300000000001</v>
      </c>
      <c r="G329" s="62">
        <v>0</v>
      </c>
      <c r="H329" s="5">
        <v>8</v>
      </c>
      <c r="I329" s="5">
        <v>38</v>
      </c>
      <c r="J329" s="20" t="s">
        <v>511</v>
      </c>
      <c r="M329" s="5">
        <v>17</v>
      </c>
      <c r="N329" s="5" t="s">
        <v>19</v>
      </c>
      <c r="O329" s="76" t="s">
        <v>29</v>
      </c>
      <c r="P329" s="491"/>
      <c r="R329" s="491"/>
      <c r="S329" s="61"/>
      <c r="T329" s="61"/>
    </row>
    <row r="330" spans="1:20" x14ac:dyDescent="0.25">
      <c r="A330" s="61">
        <v>34721</v>
      </c>
      <c r="B330" s="5" t="s">
        <v>23</v>
      </c>
      <c r="C330" s="5">
        <v>7</v>
      </c>
      <c r="D330" s="5" t="s">
        <v>310</v>
      </c>
      <c r="E330" s="42">
        <v>692.41</v>
      </c>
      <c r="F330" s="42">
        <v>1149.32</v>
      </c>
      <c r="G330" s="62">
        <v>0</v>
      </c>
      <c r="H330" s="5">
        <v>8</v>
      </c>
      <c r="I330" s="5">
        <v>38</v>
      </c>
      <c r="J330" s="20" t="s">
        <v>511</v>
      </c>
      <c r="M330" s="5">
        <v>25</v>
      </c>
      <c r="N330" s="5" t="s">
        <v>19</v>
      </c>
      <c r="O330" s="76" t="s">
        <v>29</v>
      </c>
      <c r="P330" s="491"/>
      <c r="Q330" s="76" t="s">
        <v>516</v>
      </c>
      <c r="R330" s="62"/>
      <c r="S330" s="61"/>
      <c r="T330" s="61"/>
    </row>
    <row r="331" spans="1:20" x14ac:dyDescent="0.25">
      <c r="A331" s="61">
        <v>34852</v>
      </c>
      <c r="B331" s="5" t="s">
        <v>23</v>
      </c>
      <c r="C331" s="5">
        <v>7</v>
      </c>
      <c r="D331" s="5" t="s">
        <v>367</v>
      </c>
      <c r="E331" s="42">
        <v>690.41</v>
      </c>
      <c r="F331" s="42">
        <v>1156.79</v>
      </c>
      <c r="G331" s="62">
        <v>0</v>
      </c>
      <c r="H331" s="5">
        <v>8</v>
      </c>
      <c r="I331" s="5">
        <v>38</v>
      </c>
      <c r="J331" s="20" t="s">
        <v>511</v>
      </c>
      <c r="M331" s="5">
        <v>30</v>
      </c>
      <c r="N331" s="5" t="s">
        <v>19</v>
      </c>
      <c r="O331" s="76" t="s">
        <v>29</v>
      </c>
      <c r="P331" s="491"/>
      <c r="R331" s="491"/>
      <c r="S331" s="61"/>
      <c r="T331" s="61"/>
    </row>
    <row r="332" spans="1:20" x14ac:dyDescent="0.25">
      <c r="A332" s="61">
        <v>34921</v>
      </c>
      <c r="B332" s="5" t="s">
        <v>23</v>
      </c>
      <c r="C332" s="5">
        <v>7</v>
      </c>
      <c r="D332" s="5" t="s">
        <v>362</v>
      </c>
      <c r="E332" s="42">
        <v>690.45</v>
      </c>
      <c r="F332" s="42">
        <v>1158.3699999999999</v>
      </c>
      <c r="G332" s="62">
        <v>0</v>
      </c>
      <c r="H332" s="5">
        <v>8</v>
      </c>
      <c r="I332" s="5">
        <v>38</v>
      </c>
      <c r="J332" s="20" t="s">
        <v>511</v>
      </c>
      <c r="M332" s="5">
        <v>14</v>
      </c>
      <c r="N332" s="5" t="s">
        <v>19</v>
      </c>
      <c r="O332" s="76" t="s">
        <v>29</v>
      </c>
      <c r="P332" s="491"/>
      <c r="R332" s="491"/>
      <c r="S332" s="61"/>
      <c r="T332" s="61"/>
    </row>
    <row r="333" spans="1:20" x14ac:dyDescent="0.25">
      <c r="A333" s="61">
        <v>35020</v>
      </c>
      <c r="B333" s="5" t="s">
        <v>23</v>
      </c>
      <c r="C333" s="5">
        <v>7</v>
      </c>
      <c r="D333" s="5" t="s">
        <v>101</v>
      </c>
      <c r="E333" s="42">
        <v>695.82</v>
      </c>
      <c r="F333" s="42">
        <v>1161.01</v>
      </c>
      <c r="G333" s="62">
        <v>0</v>
      </c>
      <c r="H333" s="5">
        <v>8</v>
      </c>
      <c r="I333" s="5">
        <v>38</v>
      </c>
      <c r="J333" s="20" t="s">
        <v>511</v>
      </c>
      <c r="K333" s="63"/>
      <c r="M333" s="5">
        <v>58</v>
      </c>
      <c r="N333" s="5" t="s">
        <v>19</v>
      </c>
      <c r="O333" s="76" t="s">
        <v>45</v>
      </c>
      <c r="P333" s="491"/>
      <c r="Q333" s="76" t="s">
        <v>517</v>
      </c>
      <c r="R333" s="491"/>
      <c r="S333" s="61"/>
      <c r="T333" s="61"/>
    </row>
    <row r="334" spans="1:20" x14ac:dyDescent="0.25">
      <c r="A334" s="61">
        <v>35136</v>
      </c>
      <c r="B334" s="5" t="s">
        <v>23</v>
      </c>
      <c r="C334" s="5">
        <v>7</v>
      </c>
      <c r="D334" s="5" t="s">
        <v>518</v>
      </c>
      <c r="E334" s="42">
        <v>696.82</v>
      </c>
      <c r="F334" s="42">
        <v>1164.3</v>
      </c>
      <c r="G334" s="62">
        <v>0</v>
      </c>
      <c r="H334" s="5">
        <v>8</v>
      </c>
      <c r="I334" s="5">
        <v>38</v>
      </c>
      <c r="J334" s="20" t="s">
        <v>511</v>
      </c>
      <c r="M334" s="5">
        <v>9</v>
      </c>
      <c r="N334" s="5" t="s">
        <v>19</v>
      </c>
      <c r="O334" s="76" t="s">
        <v>29</v>
      </c>
      <c r="P334" s="491"/>
      <c r="Q334" s="491"/>
      <c r="R334" s="491"/>
      <c r="S334" s="61"/>
      <c r="T334" s="61"/>
    </row>
    <row r="335" spans="1:20" x14ac:dyDescent="0.25">
      <c r="A335" s="61">
        <v>35159</v>
      </c>
      <c r="B335" s="5" t="s">
        <v>23</v>
      </c>
      <c r="C335" s="5">
        <v>7</v>
      </c>
      <c r="D335" s="5" t="s">
        <v>190</v>
      </c>
      <c r="E335" s="42">
        <v>692.49</v>
      </c>
      <c r="F335" s="42">
        <v>1165.81</v>
      </c>
      <c r="G335" s="62">
        <v>0</v>
      </c>
      <c r="H335" s="5">
        <v>8</v>
      </c>
      <c r="I335" s="5">
        <v>38</v>
      </c>
      <c r="J335" s="20" t="s">
        <v>511</v>
      </c>
      <c r="M335" s="5">
        <v>65</v>
      </c>
      <c r="N335" s="5" t="s">
        <v>19</v>
      </c>
      <c r="O335" s="76" t="s">
        <v>29</v>
      </c>
      <c r="P335" s="491"/>
      <c r="Q335" s="491"/>
      <c r="R335" s="491"/>
      <c r="S335" s="61"/>
      <c r="T335" s="61"/>
    </row>
    <row r="336" spans="1:20" x14ac:dyDescent="0.25">
      <c r="A336" s="61">
        <v>34893</v>
      </c>
      <c r="B336" s="5" t="s">
        <v>23</v>
      </c>
      <c r="C336" s="5">
        <v>7</v>
      </c>
      <c r="D336" s="5" t="s">
        <v>363</v>
      </c>
      <c r="E336" s="42">
        <v>691.97</v>
      </c>
      <c r="F336" s="42">
        <v>1157.99</v>
      </c>
      <c r="G336" s="62" t="s">
        <v>87</v>
      </c>
      <c r="H336" s="5">
        <v>8</v>
      </c>
      <c r="I336" s="5">
        <v>34</v>
      </c>
      <c r="J336" s="20" t="s">
        <v>511</v>
      </c>
      <c r="M336" s="5">
        <v>13</v>
      </c>
      <c r="N336" s="5" t="s">
        <v>19</v>
      </c>
      <c r="O336" s="76" t="s">
        <v>29</v>
      </c>
      <c r="P336" s="491"/>
      <c r="Q336" s="491"/>
      <c r="R336" s="491"/>
      <c r="S336" s="61"/>
      <c r="T336" s="61"/>
    </row>
    <row r="337" spans="1:20" x14ac:dyDescent="0.25">
      <c r="A337" s="61">
        <v>34710</v>
      </c>
      <c r="B337" s="5" t="s">
        <v>23</v>
      </c>
      <c r="C337" s="5">
        <v>7</v>
      </c>
      <c r="D337" s="5" t="s">
        <v>63</v>
      </c>
      <c r="E337" s="42">
        <v>693.82</v>
      </c>
      <c r="F337" s="42">
        <v>1149.27</v>
      </c>
      <c r="G337" s="62">
        <v>0</v>
      </c>
      <c r="H337" s="5">
        <v>8</v>
      </c>
      <c r="I337" s="5">
        <v>33</v>
      </c>
      <c r="J337" s="20" t="s">
        <v>511</v>
      </c>
      <c r="M337" s="5">
        <v>21</v>
      </c>
      <c r="N337" s="5" t="s">
        <v>19</v>
      </c>
      <c r="O337" s="76" t="s">
        <v>29</v>
      </c>
      <c r="P337" s="491"/>
      <c r="Q337" s="491"/>
      <c r="R337" s="62"/>
      <c r="S337" s="61"/>
      <c r="T337" s="61"/>
    </row>
    <row r="338" spans="1:20" x14ac:dyDescent="0.25">
      <c r="A338" s="61">
        <v>4988</v>
      </c>
      <c r="B338" s="5" t="s">
        <v>23</v>
      </c>
      <c r="C338" s="5">
        <v>6</v>
      </c>
      <c r="D338" s="5" t="s">
        <v>393</v>
      </c>
      <c r="E338" s="42">
        <v>680.14</v>
      </c>
      <c r="F338" s="42">
        <v>1159.04</v>
      </c>
      <c r="G338" s="62">
        <v>0</v>
      </c>
      <c r="H338" s="5">
        <v>8</v>
      </c>
      <c r="I338" s="5">
        <v>28</v>
      </c>
      <c r="J338" s="20" t="s">
        <v>511</v>
      </c>
      <c r="M338" s="5">
        <v>7</v>
      </c>
      <c r="N338" s="5" t="s">
        <v>19</v>
      </c>
      <c r="O338" s="76" t="s">
        <v>29</v>
      </c>
      <c r="P338" s="491"/>
      <c r="Q338" s="491"/>
      <c r="R338" s="491"/>
      <c r="S338" s="61"/>
      <c r="T338" s="61"/>
    </row>
    <row r="339" spans="1:20" x14ac:dyDescent="0.25">
      <c r="A339" s="61">
        <v>34520</v>
      </c>
      <c r="B339" s="5" t="s">
        <v>23</v>
      </c>
      <c r="C339" s="5">
        <v>6</v>
      </c>
      <c r="D339" s="5" t="s">
        <v>513</v>
      </c>
      <c r="E339" s="42">
        <v>680.57</v>
      </c>
      <c r="F339" s="42">
        <v>1183.23</v>
      </c>
      <c r="G339" s="62">
        <v>0</v>
      </c>
      <c r="H339" s="5">
        <v>8</v>
      </c>
      <c r="I339" s="5">
        <v>28</v>
      </c>
      <c r="J339" s="20" t="s">
        <v>511</v>
      </c>
      <c r="M339" s="5">
        <v>11</v>
      </c>
      <c r="N339" s="5" t="s">
        <v>19</v>
      </c>
      <c r="O339" s="76" t="s">
        <v>29</v>
      </c>
      <c r="P339" s="491"/>
      <c r="Q339" s="491"/>
      <c r="R339" s="491"/>
      <c r="S339" s="61"/>
      <c r="T339" s="61"/>
    </row>
    <row r="340" spans="1:20" x14ac:dyDescent="0.25">
      <c r="A340" s="61">
        <v>34877</v>
      </c>
      <c r="B340" s="5" t="s">
        <v>23</v>
      </c>
      <c r="C340" s="5">
        <v>7</v>
      </c>
      <c r="D340" s="5" t="s">
        <v>196</v>
      </c>
      <c r="E340" s="42">
        <v>693.64</v>
      </c>
      <c r="F340" s="42">
        <v>1156.5999999999999</v>
      </c>
      <c r="G340" s="62">
        <v>0</v>
      </c>
      <c r="H340" s="5">
        <v>8</v>
      </c>
      <c r="I340" s="5">
        <v>28</v>
      </c>
      <c r="J340" s="20" t="s">
        <v>511</v>
      </c>
      <c r="M340" s="5">
        <v>43</v>
      </c>
      <c r="N340" s="5" t="s">
        <v>19</v>
      </c>
      <c r="O340" s="76" t="s">
        <v>29</v>
      </c>
      <c r="P340" s="491"/>
      <c r="Q340" s="491"/>
      <c r="R340" s="491"/>
      <c r="S340" s="61"/>
      <c r="T340" s="61"/>
    </row>
    <row r="341" spans="1:20" x14ac:dyDescent="0.25">
      <c r="A341" s="61">
        <v>35029</v>
      </c>
      <c r="B341" s="5" t="s">
        <v>23</v>
      </c>
      <c r="C341" s="5">
        <v>7</v>
      </c>
      <c r="D341" s="5" t="s">
        <v>98</v>
      </c>
      <c r="E341" s="42">
        <v>690.12</v>
      </c>
      <c r="F341" s="42">
        <v>1161.8599999999999</v>
      </c>
      <c r="G341" s="62">
        <v>0</v>
      </c>
      <c r="H341" s="5">
        <v>8</v>
      </c>
      <c r="I341" s="5">
        <v>28</v>
      </c>
      <c r="J341" s="20" t="s">
        <v>511</v>
      </c>
      <c r="M341" s="5">
        <v>21</v>
      </c>
      <c r="N341" s="5" t="s">
        <v>19</v>
      </c>
      <c r="O341" s="76" t="s">
        <v>29</v>
      </c>
      <c r="P341" s="491"/>
      <c r="Q341" s="491"/>
      <c r="R341" s="491"/>
      <c r="S341" s="61"/>
      <c r="T341" s="61"/>
    </row>
    <row r="342" spans="1:20" x14ac:dyDescent="0.25">
      <c r="A342" s="61">
        <v>35037</v>
      </c>
      <c r="B342" s="5" t="s">
        <v>23</v>
      </c>
      <c r="C342" s="5">
        <v>7</v>
      </c>
      <c r="D342" s="5" t="s">
        <v>99</v>
      </c>
      <c r="E342" s="42">
        <v>697.75</v>
      </c>
      <c r="F342" s="42">
        <v>1162</v>
      </c>
      <c r="G342" s="62">
        <v>0</v>
      </c>
      <c r="H342" s="5">
        <v>8</v>
      </c>
      <c r="I342" s="5">
        <v>28</v>
      </c>
      <c r="J342" s="20" t="s">
        <v>511</v>
      </c>
      <c r="K342" s="5" t="s">
        <v>47</v>
      </c>
      <c r="M342" s="5">
        <v>9</v>
      </c>
      <c r="N342" s="5" t="s">
        <v>19</v>
      </c>
      <c r="O342" s="76" t="s">
        <v>29</v>
      </c>
      <c r="P342" s="491"/>
      <c r="Q342" s="491"/>
      <c r="R342" s="491"/>
      <c r="S342" s="61"/>
      <c r="T342" s="61"/>
    </row>
    <row r="343" spans="1:20" x14ac:dyDescent="0.25">
      <c r="A343" s="61">
        <v>35090</v>
      </c>
      <c r="B343" s="5" t="s">
        <v>23</v>
      </c>
      <c r="C343" s="5">
        <v>7</v>
      </c>
      <c r="D343" s="5" t="s">
        <v>105</v>
      </c>
      <c r="E343" s="42">
        <v>695.55</v>
      </c>
      <c r="F343" s="42">
        <v>1162.3900000000001</v>
      </c>
      <c r="G343" s="62">
        <v>0</v>
      </c>
      <c r="H343" s="5">
        <v>8</v>
      </c>
      <c r="I343" s="5">
        <v>28</v>
      </c>
      <c r="J343" s="20" t="s">
        <v>511</v>
      </c>
      <c r="M343" s="5">
        <v>40</v>
      </c>
      <c r="N343" s="5" t="s">
        <v>19</v>
      </c>
      <c r="O343" s="76" t="s">
        <v>29</v>
      </c>
      <c r="P343" s="491"/>
      <c r="Q343" s="76" t="s">
        <v>515</v>
      </c>
      <c r="R343" s="491"/>
      <c r="S343" s="61"/>
      <c r="T343" s="61"/>
    </row>
    <row r="344" spans="1:20" x14ac:dyDescent="0.25">
      <c r="A344" s="61">
        <v>35160</v>
      </c>
      <c r="B344" s="5" t="s">
        <v>23</v>
      </c>
      <c r="C344" s="5">
        <v>7</v>
      </c>
      <c r="D344" s="5" t="s">
        <v>190</v>
      </c>
      <c r="E344" s="42">
        <v>692.68</v>
      </c>
      <c r="F344" s="42">
        <v>1165.8399999999999</v>
      </c>
      <c r="G344" s="62">
        <v>0</v>
      </c>
      <c r="H344" s="5">
        <v>8</v>
      </c>
      <c r="I344" s="5">
        <v>28</v>
      </c>
      <c r="J344" s="20" t="s">
        <v>511</v>
      </c>
      <c r="M344" s="5">
        <v>14</v>
      </c>
      <c r="N344" s="5" t="s">
        <v>19</v>
      </c>
      <c r="O344" s="76" t="s">
        <v>29</v>
      </c>
      <c r="P344" s="491"/>
      <c r="Q344" s="491"/>
      <c r="R344" s="491"/>
      <c r="S344" s="61"/>
      <c r="T344" s="61"/>
    </row>
    <row r="345" spans="1:20" x14ac:dyDescent="0.25">
      <c r="A345" s="61">
        <v>35211</v>
      </c>
      <c r="B345" s="5" t="s">
        <v>23</v>
      </c>
      <c r="C345" s="5">
        <v>7</v>
      </c>
      <c r="D345" s="5" t="s">
        <v>114</v>
      </c>
      <c r="E345" s="42">
        <v>690.99</v>
      </c>
      <c r="F345" s="42">
        <v>1170.0999999999999</v>
      </c>
      <c r="G345" s="62">
        <v>100</v>
      </c>
      <c r="H345" s="5">
        <v>8</v>
      </c>
      <c r="I345" s="5">
        <v>28</v>
      </c>
      <c r="J345" s="20" t="s">
        <v>511</v>
      </c>
      <c r="M345" s="5">
        <v>15</v>
      </c>
      <c r="N345" s="5" t="s">
        <v>19</v>
      </c>
      <c r="O345" s="76" t="s">
        <v>55</v>
      </c>
      <c r="P345" s="491"/>
      <c r="Q345" s="491"/>
      <c r="R345" s="491"/>
      <c r="S345" s="61"/>
      <c r="T345" s="61"/>
    </row>
    <row r="346" spans="1:20" x14ac:dyDescent="0.25">
      <c r="A346" s="61">
        <v>34598</v>
      </c>
      <c r="B346" s="5" t="s">
        <v>23</v>
      </c>
      <c r="C346" s="5">
        <v>7</v>
      </c>
      <c r="D346" s="5" t="s">
        <v>514</v>
      </c>
      <c r="E346" s="42">
        <v>694.16</v>
      </c>
      <c r="F346" s="42">
        <v>1140.3800000000001</v>
      </c>
      <c r="G346" s="62">
        <v>0</v>
      </c>
      <c r="H346" s="5">
        <v>8</v>
      </c>
      <c r="I346" s="5">
        <v>24</v>
      </c>
      <c r="J346" s="20" t="s">
        <v>511</v>
      </c>
      <c r="M346" s="5">
        <v>27</v>
      </c>
      <c r="N346" s="5" t="s">
        <v>19</v>
      </c>
      <c r="O346" s="76" t="s">
        <v>29</v>
      </c>
      <c r="P346" s="491"/>
      <c r="Q346" s="491"/>
      <c r="R346" s="491"/>
      <c r="S346" s="61"/>
      <c r="T346" s="61"/>
    </row>
    <row r="347" spans="1:20" x14ac:dyDescent="0.25">
      <c r="A347" s="61">
        <v>34760</v>
      </c>
      <c r="B347" s="5" t="s">
        <v>23</v>
      </c>
      <c r="C347" s="5">
        <v>7</v>
      </c>
      <c r="D347" s="5" t="s">
        <v>72</v>
      </c>
      <c r="E347" s="42">
        <v>692.69</v>
      </c>
      <c r="F347" s="42">
        <v>1152.49</v>
      </c>
      <c r="G347" s="62">
        <v>0</v>
      </c>
      <c r="H347" s="5">
        <v>8</v>
      </c>
      <c r="I347" s="5">
        <v>23</v>
      </c>
      <c r="J347" s="20" t="s">
        <v>511</v>
      </c>
      <c r="M347" s="5">
        <v>39</v>
      </c>
      <c r="N347" s="5" t="s">
        <v>19</v>
      </c>
      <c r="O347" s="75" t="s">
        <v>27</v>
      </c>
      <c r="P347" s="491"/>
      <c r="Q347" s="491"/>
      <c r="R347" s="491"/>
      <c r="S347" s="61"/>
      <c r="T347" s="61"/>
    </row>
    <row r="348" spans="1:20" x14ac:dyDescent="0.25">
      <c r="A348" s="61">
        <v>34720</v>
      </c>
      <c r="B348" s="5" t="s">
        <v>23</v>
      </c>
      <c r="C348" s="5">
        <v>7</v>
      </c>
      <c r="D348" s="5" t="s">
        <v>310</v>
      </c>
      <c r="E348" s="42">
        <v>692.79</v>
      </c>
      <c r="F348" s="42">
        <v>1149.29</v>
      </c>
      <c r="G348" s="62">
        <v>0</v>
      </c>
      <c r="H348" s="5">
        <v>8</v>
      </c>
      <c r="I348" s="5">
        <v>20</v>
      </c>
      <c r="J348" s="20" t="s">
        <v>511</v>
      </c>
      <c r="M348" s="5">
        <v>12</v>
      </c>
      <c r="N348" s="5" t="s">
        <v>19</v>
      </c>
      <c r="O348" s="76" t="s">
        <v>29</v>
      </c>
      <c r="P348" s="491"/>
      <c r="Q348" s="491"/>
      <c r="R348" s="62"/>
      <c r="S348" s="61"/>
      <c r="T348" s="61"/>
    </row>
    <row r="349" spans="1:20" x14ac:dyDescent="0.25">
      <c r="A349" s="61">
        <v>34481</v>
      </c>
      <c r="B349" s="5" t="s">
        <v>23</v>
      </c>
      <c r="C349" s="5">
        <v>6</v>
      </c>
      <c r="D349" s="5" t="s">
        <v>425</v>
      </c>
      <c r="E349" s="42">
        <v>683.9</v>
      </c>
      <c r="F349" s="42">
        <v>1178.3</v>
      </c>
      <c r="G349" s="62">
        <v>0</v>
      </c>
      <c r="H349" s="5">
        <v>8</v>
      </c>
      <c r="I349" s="5">
        <v>12</v>
      </c>
      <c r="J349" s="20" t="s">
        <v>511</v>
      </c>
      <c r="M349" s="5">
        <v>8</v>
      </c>
      <c r="N349" s="5" t="s">
        <v>19</v>
      </c>
      <c r="O349" s="76" t="s">
        <v>29</v>
      </c>
      <c r="P349" s="491"/>
      <c r="Q349" s="491"/>
      <c r="R349" s="491"/>
      <c r="S349" s="61"/>
      <c r="T349" s="61"/>
    </row>
    <row r="350" spans="1:20" x14ac:dyDescent="0.25">
      <c r="A350" s="61">
        <v>4802</v>
      </c>
      <c r="B350" s="5" t="s">
        <v>23</v>
      </c>
      <c r="C350" s="5">
        <v>6</v>
      </c>
      <c r="D350" s="5" t="s">
        <v>300</v>
      </c>
      <c r="E350" s="42">
        <v>689.94</v>
      </c>
      <c r="F350" s="42">
        <v>1145.95</v>
      </c>
      <c r="G350" s="62">
        <v>0</v>
      </c>
      <c r="H350" s="5">
        <v>4</v>
      </c>
      <c r="I350" s="5">
        <v>9</v>
      </c>
      <c r="J350" s="20" t="s">
        <v>511</v>
      </c>
      <c r="M350" s="5">
        <v>13</v>
      </c>
      <c r="N350" s="5" t="s">
        <v>19</v>
      </c>
      <c r="O350" s="76" t="s">
        <v>29</v>
      </c>
      <c r="P350" s="491"/>
      <c r="Q350" s="491"/>
      <c r="R350" s="491"/>
      <c r="S350" s="61"/>
      <c r="T350" s="61"/>
    </row>
    <row r="351" spans="1:20" x14ac:dyDescent="0.25">
      <c r="A351" s="61">
        <v>4729</v>
      </c>
      <c r="B351" s="5" t="s">
        <v>23</v>
      </c>
      <c r="C351" s="5">
        <v>6</v>
      </c>
      <c r="D351" s="5" t="s">
        <v>268</v>
      </c>
      <c r="E351" s="42">
        <v>681.23</v>
      </c>
      <c r="F351" s="42">
        <v>1140.57</v>
      </c>
      <c r="G351" s="62">
        <v>0</v>
      </c>
      <c r="H351" s="5">
        <v>8</v>
      </c>
      <c r="I351" s="5">
        <v>7</v>
      </c>
      <c r="J351" s="20" t="s">
        <v>511</v>
      </c>
      <c r="M351" s="5">
        <v>14</v>
      </c>
      <c r="N351" s="5" t="s">
        <v>19</v>
      </c>
      <c r="O351" s="76" t="s">
        <v>29</v>
      </c>
      <c r="P351" s="491"/>
      <c r="Q351" s="491"/>
      <c r="R351" s="491"/>
      <c r="S351" s="61"/>
      <c r="T351" s="61"/>
    </row>
    <row r="352" spans="1:20" s="23" customFormat="1" x14ac:dyDescent="0.25">
      <c r="A352" s="41">
        <v>34849</v>
      </c>
      <c r="B352" s="23" t="s">
        <v>226</v>
      </c>
      <c r="C352" s="23">
        <v>7</v>
      </c>
      <c r="D352" s="23" t="s">
        <v>325</v>
      </c>
      <c r="E352" s="36" t="s">
        <v>27</v>
      </c>
      <c r="F352" s="36" t="s">
        <v>27</v>
      </c>
      <c r="G352" s="37">
        <v>50</v>
      </c>
      <c r="H352" s="23">
        <v>13</v>
      </c>
      <c r="I352" s="23">
        <v>10</v>
      </c>
      <c r="J352" s="40" t="s">
        <v>511</v>
      </c>
      <c r="K352" s="23" t="s">
        <v>467</v>
      </c>
      <c r="M352" s="23">
        <v>31</v>
      </c>
      <c r="N352" s="23" t="s">
        <v>19</v>
      </c>
      <c r="O352" s="532" t="s">
        <v>27</v>
      </c>
      <c r="P352" s="533"/>
      <c r="Q352" s="533"/>
      <c r="R352" s="533"/>
      <c r="S352" s="41"/>
      <c r="T352" s="41"/>
    </row>
    <row r="353" spans="1:20" s="23" customFormat="1" x14ac:dyDescent="0.25">
      <c r="A353" s="41">
        <v>34582</v>
      </c>
      <c r="B353" s="23" t="s">
        <v>226</v>
      </c>
      <c r="C353" s="23">
        <v>7</v>
      </c>
      <c r="D353" s="23" t="s">
        <v>265</v>
      </c>
      <c r="E353" s="36" t="s">
        <v>27</v>
      </c>
      <c r="F353" s="36" t="s">
        <v>27</v>
      </c>
      <c r="G353" s="37"/>
      <c r="H353" s="23">
        <v>13</v>
      </c>
      <c r="I353" s="23">
        <v>2</v>
      </c>
      <c r="J353" s="40" t="s">
        <v>511</v>
      </c>
      <c r="M353" s="23">
        <v>16</v>
      </c>
      <c r="N353" s="534" t="s">
        <v>27</v>
      </c>
      <c r="O353" s="532" t="s">
        <v>27</v>
      </c>
      <c r="P353" s="533"/>
      <c r="Q353" s="533"/>
      <c r="R353" s="533"/>
      <c r="S353" s="41"/>
      <c r="T353" s="41"/>
    </row>
    <row r="354" spans="1:20" x14ac:dyDescent="0.25">
      <c r="A354" s="78" t="s">
        <v>545</v>
      </c>
      <c r="E354" s="42"/>
      <c r="F354" s="42"/>
      <c r="G354" s="62"/>
      <c r="J354" s="20"/>
      <c r="N354" s="63"/>
      <c r="O354" s="76"/>
      <c r="P354" s="491"/>
      <c r="Q354" s="491"/>
      <c r="R354" s="491"/>
      <c r="S354" s="61"/>
      <c r="T354" s="61"/>
    </row>
    <row r="355" spans="1:20" x14ac:dyDescent="0.25">
      <c r="A355" s="61">
        <v>34686</v>
      </c>
      <c r="B355" s="5" t="s">
        <v>23</v>
      </c>
      <c r="C355" s="5">
        <v>7</v>
      </c>
      <c r="D355" s="5" t="s">
        <v>505</v>
      </c>
      <c r="E355" s="42">
        <v>691.35</v>
      </c>
      <c r="F355" s="42">
        <v>1148.8</v>
      </c>
      <c r="G355" s="62">
        <v>0</v>
      </c>
      <c r="H355" s="5">
        <v>8</v>
      </c>
      <c r="I355" s="5">
        <v>27</v>
      </c>
      <c r="J355" s="20" t="s">
        <v>519</v>
      </c>
      <c r="K355" s="5" t="s">
        <v>520</v>
      </c>
      <c r="M355" s="5" t="s">
        <v>472</v>
      </c>
      <c r="P355" s="62"/>
      <c r="Q355" s="62"/>
      <c r="R355" s="62"/>
      <c r="S355" s="61"/>
      <c r="T355" s="61"/>
    </row>
    <row r="356" spans="1:20" x14ac:dyDescent="0.25">
      <c r="A356" s="78" t="s">
        <v>546</v>
      </c>
      <c r="E356" s="42"/>
      <c r="F356" s="42"/>
      <c r="G356" s="62"/>
      <c r="J356" s="20"/>
      <c r="P356" s="62"/>
      <c r="Q356" s="62"/>
      <c r="R356" s="62"/>
      <c r="S356" s="61"/>
      <c r="T356" s="61"/>
    </row>
    <row r="357" spans="1:20" x14ac:dyDescent="0.25">
      <c r="A357" s="61">
        <v>4831</v>
      </c>
      <c r="B357" s="5" t="s">
        <v>23</v>
      </c>
      <c r="C357" s="5">
        <v>6</v>
      </c>
      <c r="D357" s="5" t="s">
        <v>349</v>
      </c>
      <c r="E357" s="42">
        <v>680.04</v>
      </c>
      <c r="F357" s="42">
        <v>1148.49</v>
      </c>
      <c r="G357" s="62">
        <v>0</v>
      </c>
      <c r="H357" s="5">
        <v>8</v>
      </c>
      <c r="I357" s="5">
        <v>64</v>
      </c>
      <c r="J357" s="20" t="s">
        <v>521</v>
      </c>
      <c r="M357" s="5" t="s">
        <v>472</v>
      </c>
      <c r="P357" s="62"/>
      <c r="Q357" s="62"/>
      <c r="R357" s="62"/>
      <c r="S357" s="61"/>
      <c r="T357" s="61"/>
    </row>
    <row r="358" spans="1:20" x14ac:dyDescent="0.25">
      <c r="A358" s="61">
        <v>4923</v>
      </c>
      <c r="B358" s="5" t="s">
        <v>23</v>
      </c>
      <c r="C358" s="5">
        <v>6</v>
      </c>
      <c r="D358" s="5" t="s">
        <v>354</v>
      </c>
      <c r="E358" s="42">
        <v>689.95</v>
      </c>
      <c r="F358" s="42">
        <v>1155.45</v>
      </c>
      <c r="G358" s="62">
        <v>0</v>
      </c>
      <c r="H358" s="5">
        <v>8</v>
      </c>
      <c r="I358" s="5">
        <v>50</v>
      </c>
      <c r="J358" s="20" t="s">
        <v>521</v>
      </c>
      <c r="M358" s="5" t="s">
        <v>472</v>
      </c>
      <c r="P358" s="62"/>
      <c r="Q358" s="62"/>
      <c r="R358" s="62"/>
      <c r="S358" s="61"/>
      <c r="T358" s="61"/>
    </row>
    <row r="359" spans="1:20" x14ac:dyDescent="0.25">
      <c r="A359" s="61">
        <v>4924</v>
      </c>
      <c r="B359" s="5" t="s">
        <v>23</v>
      </c>
      <c r="C359" s="5">
        <v>6</v>
      </c>
      <c r="D359" s="5" t="s">
        <v>354</v>
      </c>
      <c r="E359" s="42">
        <v>689.94</v>
      </c>
      <c r="F359" s="42">
        <v>1155.6400000000001</v>
      </c>
      <c r="G359" s="62">
        <v>0</v>
      </c>
      <c r="H359" s="5">
        <v>8</v>
      </c>
      <c r="I359" s="5">
        <v>20</v>
      </c>
      <c r="J359" s="20" t="s">
        <v>521</v>
      </c>
      <c r="M359" s="5" t="s">
        <v>472</v>
      </c>
      <c r="P359" s="62"/>
      <c r="Q359" s="62"/>
      <c r="R359" s="62"/>
      <c r="S359" s="61"/>
      <c r="T359" s="61"/>
    </row>
    <row r="360" spans="1:20" x14ac:dyDescent="0.25">
      <c r="A360" s="61">
        <v>15810</v>
      </c>
      <c r="B360" s="5" t="s">
        <v>23</v>
      </c>
      <c r="C360" s="5">
        <v>6</v>
      </c>
      <c r="D360" s="5" t="s">
        <v>486</v>
      </c>
      <c r="E360" s="42">
        <v>689.22</v>
      </c>
      <c r="F360" s="42">
        <v>1160.8699999999999</v>
      </c>
      <c r="G360" s="62">
        <v>0</v>
      </c>
      <c r="H360" s="5">
        <v>8</v>
      </c>
      <c r="I360" s="5">
        <v>8</v>
      </c>
      <c r="J360" s="20" t="s">
        <v>521</v>
      </c>
      <c r="M360" s="5" t="s">
        <v>472</v>
      </c>
      <c r="P360" s="62"/>
      <c r="Q360" s="62"/>
      <c r="R360" s="62"/>
      <c r="S360" s="61"/>
      <c r="T360" s="61"/>
    </row>
    <row r="361" spans="1:20" x14ac:dyDescent="0.25">
      <c r="A361" s="61">
        <v>15838</v>
      </c>
      <c r="B361" s="5" t="s">
        <v>23</v>
      </c>
      <c r="C361" s="5">
        <v>6</v>
      </c>
      <c r="D361" s="5" t="s">
        <v>451</v>
      </c>
      <c r="E361" s="42">
        <v>686.42</v>
      </c>
      <c r="F361" s="42">
        <v>1161.77</v>
      </c>
      <c r="G361" s="62">
        <v>0</v>
      </c>
      <c r="H361" s="5">
        <v>8</v>
      </c>
      <c r="I361" s="5">
        <v>78</v>
      </c>
      <c r="J361" s="20" t="s">
        <v>521</v>
      </c>
      <c r="M361" s="5" t="s">
        <v>472</v>
      </c>
      <c r="P361" s="62"/>
      <c r="Q361" s="62"/>
      <c r="R361" s="62"/>
      <c r="S361" s="61"/>
      <c r="T361" s="61"/>
    </row>
    <row r="362" spans="1:20" x14ac:dyDescent="0.25">
      <c r="A362" s="61">
        <v>15856</v>
      </c>
      <c r="B362" s="5" t="s">
        <v>23</v>
      </c>
      <c r="C362" s="5">
        <v>6</v>
      </c>
      <c r="D362" s="5" t="s">
        <v>377</v>
      </c>
      <c r="E362" s="42">
        <v>689.99</v>
      </c>
      <c r="F362" s="42">
        <v>1161.82</v>
      </c>
      <c r="G362" s="62">
        <v>0</v>
      </c>
      <c r="H362" s="5">
        <v>8</v>
      </c>
      <c r="I362" s="5">
        <v>44</v>
      </c>
      <c r="J362" s="20" t="s">
        <v>521</v>
      </c>
      <c r="M362" s="5" t="s">
        <v>472</v>
      </c>
      <c r="P362" s="62"/>
      <c r="Q362" s="62"/>
      <c r="R362" s="62"/>
      <c r="S362" s="61"/>
      <c r="T362" s="61"/>
    </row>
    <row r="363" spans="1:20" x14ac:dyDescent="0.25">
      <c r="A363" s="61">
        <v>15868</v>
      </c>
      <c r="B363" s="5" t="s">
        <v>23</v>
      </c>
      <c r="C363" s="5">
        <v>6</v>
      </c>
      <c r="D363" s="5" t="s">
        <v>487</v>
      </c>
      <c r="E363" s="42">
        <v>689.81</v>
      </c>
      <c r="F363" s="42">
        <v>1162.45</v>
      </c>
      <c r="G363" s="62">
        <v>0</v>
      </c>
      <c r="H363" s="5">
        <v>8</v>
      </c>
      <c r="I363" s="5">
        <v>28</v>
      </c>
      <c r="J363" s="20" t="s">
        <v>521</v>
      </c>
      <c r="M363" s="5" t="s">
        <v>472</v>
      </c>
      <c r="P363" s="62"/>
      <c r="Q363" s="62"/>
      <c r="R363" s="62"/>
      <c r="S363" s="61"/>
      <c r="T363" s="61"/>
    </row>
    <row r="364" spans="1:20" x14ac:dyDescent="0.25">
      <c r="A364" s="61">
        <v>15877</v>
      </c>
      <c r="B364" s="5" t="s">
        <v>23</v>
      </c>
      <c r="C364" s="5">
        <v>6</v>
      </c>
      <c r="D364" s="5" t="s">
        <v>104</v>
      </c>
      <c r="E364" s="42">
        <v>686.27</v>
      </c>
      <c r="F364" s="42">
        <v>1162.78</v>
      </c>
      <c r="G364" s="62">
        <v>0</v>
      </c>
      <c r="H364" s="5">
        <v>8</v>
      </c>
      <c r="I364" s="5">
        <v>38</v>
      </c>
      <c r="J364" s="20" t="s">
        <v>521</v>
      </c>
      <c r="M364" s="5" t="s">
        <v>472</v>
      </c>
      <c r="P364" s="62"/>
      <c r="Q364" s="62"/>
      <c r="R364" s="62"/>
      <c r="S364" s="61"/>
      <c r="T364" s="61"/>
    </row>
    <row r="365" spans="1:20" x14ac:dyDescent="0.25">
      <c r="A365" s="61">
        <v>15880</v>
      </c>
      <c r="B365" s="5" t="s">
        <v>23</v>
      </c>
      <c r="C365" s="5">
        <v>6</v>
      </c>
      <c r="D365" s="5" t="s">
        <v>488</v>
      </c>
      <c r="E365" s="42">
        <v>689.7</v>
      </c>
      <c r="F365" s="42">
        <v>1163.07</v>
      </c>
      <c r="G365" s="62">
        <v>0</v>
      </c>
      <c r="H365" s="5">
        <v>8</v>
      </c>
      <c r="I365" s="5">
        <v>28</v>
      </c>
      <c r="J365" s="20" t="s">
        <v>521</v>
      </c>
      <c r="M365" s="5" t="s">
        <v>472</v>
      </c>
      <c r="P365" s="62"/>
      <c r="Q365" s="62"/>
      <c r="R365" s="62"/>
      <c r="S365" s="61"/>
      <c r="T365" s="61"/>
    </row>
    <row r="366" spans="1:20" x14ac:dyDescent="0.25">
      <c r="A366" s="61">
        <v>15881</v>
      </c>
      <c r="B366" s="5" t="s">
        <v>23</v>
      </c>
      <c r="C366" s="5">
        <v>6</v>
      </c>
      <c r="D366" s="5" t="s">
        <v>488</v>
      </c>
      <c r="E366" s="42">
        <v>689.73</v>
      </c>
      <c r="F366" s="42">
        <v>1163.3</v>
      </c>
      <c r="G366" s="62">
        <v>0</v>
      </c>
      <c r="H366" s="5">
        <v>8</v>
      </c>
      <c r="I366" s="5">
        <v>15</v>
      </c>
      <c r="J366" s="20" t="s">
        <v>521</v>
      </c>
      <c r="M366" s="5" t="s">
        <v>472</v>
      </c>
      <c r="P366" s="62"/>
      <c r="Q366" s="62"/>
      <c r="R366" s="62"/>
      <c r="S366" s="61"/>
      <c r="T366" s="61"/>
    </row>
    <row r="367" spans="1:20" x14ac:dyDescent="0.25">
      <c r="A367" s="61">
        <v>15882</v>
      </c>
      <c r="B367" s="5" t="s">
        <v>23</v>
      </c>
      <c r="C367" s="5">
        <v>6</v>
      </c>
      <c r="D367" s="5" t="s">
        <v>488</v>
      </c>
      <c r="E367" s="42">
        <v>689.88</v>
      </c>
      <c r="F367" s="42">
        <v>1163.42</v>
      </c>
      <c r="G367" s="62">
        <v>0</v>
      </c>
      <c r="H367" s="5">
        <v>8</v>
      </c>
      <c r="I367" s="5">
        <v>23</v>
      </c>
      <c r="J367" s="20" t="s">
        <v>521</v>
      </c>
      <c r="M367" s="5" t="s">
        <v>472</v>
      </c>
      <c r="P367" s="62"/>
      <c r="Q367" s="62"/>
      <c r="R367" s="62"/>
      <c r="S367" s="61"/>
      <c r="T367" s="61"/>
    </row>
    <row r="368" spans="1:20" x14ac:dyDescent="0.25">
      <c r="A368" s="61">
        <v>15883</v>
      </c>
      <c r="B368" s="5" t="s">
        <v>23</v>
      </c>
      <c r="C368" s="5">
        <v>6</v>
      </c>
      <c r="D368" s="5" t="s">
        <v>488</v>
      </c>
      <c r="E368" s="42">
        <v>689.77</v>
      </c>
      <c r="F368" s="42">
        <v>1163.47</v>
      </c>
      <c r="G368" s="62">
        <v>0</v>
      </c>
      <c r="H368" s="5">
        <v>8</v>
      </c>
      <c r="I368" s="5">
        <v>40</v>
      </c>
      <c r="J368" s="20" t="s">
        <v>521</v>
      </c>
      <c r="M368" s="5" t="s">
        <v>472</v>
      </c>
      <c r="P368" s="62"/>
      <c r="Q368" s="62"/>
      <c r="R368" s="62"/>
      <c r="S368" s="61"/>
      <c r="T368" s="61"/>
    </row>
    <row r="369" spans="1:20" x14ac:dyDescent="0.25">
      <c r="A369" s="61">
        <v>15887</v>
      </c>
      <c r="B369" s="5" t="s">
        <v>23</v>
      </c>
      <c r="C369" s="5">
        <v>6</v>
      </c>
      <c r="D369" s="5" t="s">
        <v>488</v>
      </c>
      <c r="E369" s="42">
        <v>689.75</v>
      </c>
      <c r="F369" s="42">
        <v>1163.9000000000001</v>
      </c>
      <c r="G369" s="62">
        <v>0</v>
      </c>
      <c r="H369" s="5">
        <v>8</v>
      </c>
      <c r="I369" s="5">
        <v>28</v>
      </c>
      <c r="J369" s="20" t="s">
        <v>521</v>
      </c>
      <c r="M369" s="5" t="s">
        <v>472</v>
      </c>
      <c r="P369" s="62"/>
      <c r="Q369" s="62"/>
      <c r="R369" s="62"/>
      <c r="S369" s="61"/>
      <c r="T369" s="61"/>
    </row>
    <row r="370" spans="1:20" x14ac:dyDescent="0.25">
      <c r="A370" s="61">
        <v>15918</v>
      </c>
      <c r="B370" s="5" t="s">
        <v>23</v>
      </c>
      <c r="C370" s="5">
        <v>6</v>
      </c>
      <c r="D370" s="5" t="s">
        <v>522</v>
      </c>
      <c r="E370" s="42">
        <v>689.19</v>
      </c>
      <c r="F370" s="42">
        <v>1165.3599999999999</v>
      </c>
      <c r="G370" s="62">
        <v>0</v>
      </c>
      <c r="H370" s="5">
        <v>8</v>
      </c>
      <c r="I370" s="5">
        <v>28</v>
      </c>
      <c r="J370" s="20" t="s">
        <v>521</v>
      </c>
      <c r="M370" s="5" t="s">
        <v>472</v>
      </c>
      <c r="P370" s="62"/>
      <c r="Q370" s="62"/>
      <c r="R370" s="62"/>
      <c r="S370" s="61"/>
      <c r="T370" s="61"/>
    </row>
    <row r="371" spans="1:20" x14ac:dyDescent="0.25">
      <c r="A371" s="61">
        <v>15919</v>
      </c>
      <c r="B371" s="5" t="s">
        <v>23</v>
      </c>
      <c r="C371" s="5">
        <v>6</v>
      </c>
      <c r="D371" s="5" t="s">
        <v>522</v>
      </c>
      <c r="E371" s="42">
        <v>689.04</v>
      </c>
      <c r="F371" s="42">
        <v>1165.27</v>
      </c>
      <c r="G371" s="62">
        <v>0</v>
      </c>
      <c r="H371" s="5">
        <v>8</v>
      </c>
      <c r="I371" s="5">
        <v>28</v>
      </c>
      <c r="J371" s="20" t="s">
        <v>521</v>
      </c>
      <c r="M371" s="5" t="s">
        <v>472</v>
      </c>
      <c r="P371" s="62"/>
      <c r="Q371" s="62"/>
      <c r="R371" s="62"/>
      <c r="S371" s="61"/>
      <c r="T371" s="61"/>
    </row>
    <row r="372" spans="1:20" x14ac:dyDescent="0.25">
      <c r="A372" s="61">
        <v>15928</v>
      </c>
      <c r="B372" s="5" t="s">
        <v>23</v>
      </c>
      <c r="C372" s="5">
        <v>6</v>
      </c>
      <c r="D372" s="5" t="s">
        <v>40</v>
      </c>
      <c r="E372" s="42">
        <v>688.74</v>
      </c>
      <c r="F372" s="42">
        <v>1165.55</v>
      </c>
      <c r="G372" s="62">
        <v>0</v>
      </c>
      <c r="H372" s="5">
        <v>8</v>
      </c>
      <c r="I372" s="5">
        <v>28</v>
      </c>
      <c r="J372" s="20" t="s">
        <v>521</v>
      </c>
      <c r="M372" s="5" t="s">
        <v>472</v>
      </c>
      <c r="P372" s="62"/>
      <c r="Q372" s="62"/>
      <c r="R372" s="62"/>
      <c r="S372" s="61"/>
      <c r="T372" s="61"/>
    </row>
    <row r="373" spans="1:20" x14ac:dyDescent="0.25">
      <c r="A373" s="61">
        <v>15947</v>
      </c>
      <c r="B373" s="5" t="s">
        <v>23</v>
      </c>
      <c r="C373" s="5">
        <v>6</v>
      </c>
      <c r="D373" s="5" t="s">
        <v>135</v>
      </c>
      <c r="E373" s="42">
        <v>689.09</v>
      </c>
      <c r="F373" s="42">
        <v>1166.9000000000001</v>
      </c>
      <c r="G373" s="62">
        <v>0</v>
      </c>
      <c r="H373" s="5">
        <v>8</v>
      </c>
      <c r="I373" s="5">
        <v>50</v>
      </c>
      <c r="J373" s="20" t="s">
        <v>521</v>
      </c>
      <c r="M373" s="5" t="s">
        <v>472</v>
      </c>
      <c r="P373" s="62"/>
      <c r="Q373" s="62"/>
      <c r="R373" s="62"/>
      <c r="S373" s="61"/>
      <c r="T373" s="61"/>
    </row>
    <row r="374" spans="1:20" x14ac:dyDescent="0.25">
      <c r="A374" s="61">
        <v>15953</v>
      </c>
      <c r="B374" s="5" t="s">
        <v>23</v>
      </c>
      <c r="C374" s="5">
        <v>6</v>
      </c>
      <c r="D374" s="5" t="s">
        <v>135</v>
      </c>
      <c r="E374" s="42">
        <v>689.23</v>
      </c>
      <c r="F374" s="42">
        <v>1166.32</v>
      </c>
      <c r="G374" s="62">
        <v>0</v>
      </c>
      <c r="H374" s="5">
        <v>8</v>
      </c>
      <c r="I374" s="5">
        <v>63</v>
      </c>
      <c r="J374" s="20" t="s">
        <v>521</v>
      </c>
      <c r="M374" s="5" t="s">
        <v>472</v>
      </c>
      <c r="P374" s="62"/>
      <c r="Q374" s="62"/>
      <c r="R374" s="62"/>
      <c r="S374" s="61"/>
      <c r="T374" s="61"/>
    </row>
    <row r="375" spans="1:20" x14ac:dyDescent="0.25">
      <c r="A375" s="61">
        <v>15954</v>
      </c>
      <c r="B375" s="5" t="s">
        <v>23</v>
      </c>
      <c r="C375" s="5">
        <v>6</v>
      </c>
      <c r="D375" s="5" t="s">
        <v>135</v>
      </c>
      <c r="E375" s="42">
        <v>689.05</v>
      </c>
      <c r="F375" s="42">
        <v>1166.32</v>
      </c>
      <c r="G375" s="62">
        <v>0</v>
      </c>
      <c r="H375" s="5">
        <v>8</v>
      </c>
      <c r="I375" s="5">
        <v>38</v>
      </c>
      <c r="J375" s="20" t="s">
        <v>521</v>
      </c>
      <c r="M375" s="5" t="s">
        <v>472</v>
      </c>
      <c r="P375" s="62"/>
      <c r="Q375" s="62"/>
      <c r="R375" s="62"/>
      <c r="S375" s="61"/>
      <c r="T375" s="61"/>
    </row>
    <row r="376" spans="1:20" x14ac:dyDescent="0.25">
      <c r="A376" s="61">
        <v>15967</v>
      </c>
      <c r="B376" s="5" t="s">
        <v>23</v>
      </c>
      <c r="C376" s="5">
        <v>6</v>
      </c>
      <c r="D376" s="5" t="s">
        <v>384</v>
      </c>
      <c r="E376" s="42">
        <v>684.78</v>
      </c>
      <c r="F376" s="42">
        <v>1166.9000000000001</v>
      </c>
      <c r="G376" s="62">
        <v>0</v>
      </c>
      <c r="H376" s="5">
        <v>8</v>
      </c>
      <c r="I376" s="5">
        <v>78</v>
      </c>
      <c r="J376" s="20" t="s">
        <v>521</v>
      </c>
      <c r="M376" s="5" t="s">
        <v>472</v>
      </c>
      <c r="P376" s="62"/>
      <c r="Q376" s="62"/>
      <c r="R376" s="62"/>
      <c r="S376" s="61"/>
      <c r="T376" s="61"/>
    </row>
    <row r="377" spans="1:20" x14ac:dyDescent="0.25">
      <c r="A377" s="61">
        <v>15968</v>
      </c>
      <c r="B377" s="5" t="s">
        <v>23</v>
      </c>
      <c r="C377" s="5">
        <v>6</v>
      </c>
      <c r="D377" s="5" t="s">
        <v>384</v>
      </c>
      <c r="E377" s="42">
        <v>684.85</v>
      </c>
      <c r="F377" s="42">
        <v>1166.8399999999999</v>
      </c>
      <c r="G377" s="62">
        <v>0</v>
      </c>
      <c r="H377" s="5">
        <v>8</v>
      </c>
      <c r="I377" s="5">
        <v>38</v>
      </c>
      <c r="J377" s="20" t="s">
        <v>521</v>
      </c>
      <c r="M377" s="5" t="s">
        <v>472</v>
      </c>
      <c r="P377" s="62"/>
      <c r="Q377" s="62"/>
      <c r="R377" s="62"/>
      <c r="S377" s="61"/>
      <c r="T377" s="61"/>
    </row>
    <row r="378" spans="1:20" x14ac:dyDescent="0.25">
      <c r="A378" s="61">
        <v>15990</v>
      </c>
      <c r="B378" s="5" t="s">
        <v>23</v>
      </c>
      <c r="C378" s="5">
        <v>6</v>
      </c>
      <c r="D378" s="5" t="s">
        <v>490</v>
      </c>
      <c r="E378" s="42">
        <v>688.85</v>
      </c>
      <c r="F378" s="42">
        <v>1167.3499999999999</v>
      </c>
      <c r="G378" s="62">
        <v>0</v>
      </c>
      <c r="H378" s="5">
        <v>8</v>
      </c>
      <c r="I378" s="5">
        <v>24</v>
      </c>
      <c r="J378" s="20" t="s">
        <v>521</v>
      </c>
      <c r="M378" s="5" t="s">
        <v>472</v>
      </c>
      <c r="P378" s="62"/>
      <c r="Q378" s="62"/>
      <c r="R378" s="62"/>
      <c r="S378" s="61"/>
      <c r="T378" s="61"/>
    </row>
    <row r="379" spans="1:20" x14ac:dyDescent="0.25">
      <c r="A379" s="61">
        <v>34301</v>
      </c>
      <c r="B379" s="5" t="s">
        <v>23</v>
      </c>
      <c r="C379" s="5">
        <v>6</v>
      </c>
      <c r="D379" s="5" t="s">
        <v>133</v>
      </c>
      <c r="E379" s="42">
        <v>689.04</v>
      </c>
      <c r="F379" s="42">
        <v>1168.17</v>
      </c>
      <c r="G379" s="62">
        <v>0</v>
      </c>
      <c r="H379" s="5">
        <v>8</v>
      </c>
      <c r="I379" s="5">
        <v>38</v>
      </c>
      <c r="J379" s="20" t="s">
        <v>521</v>
      </c>
      <c r="M379" s="5" t="s">
        <v>472</v>
      </c>
      <c r="P379" s="62"/>
      <c r="Q379" s="62"/>
      <c r="R379" s="62"/>
      <c r="S379" s="61"/>
      <c r="T379" s="61"/>
    </row>
    <row r="380" spans="1:20" x14ac:dyDescent="0.25">
      <c r="A380" s="61">
        <v>34305</v>
      </c>
      <c r="B380" s="5" t="s">
        <v>23</v>
      </c>
      <c r="C380" s="5">
        <v>6</v>
      </c>
      <c r="D380" s="5" t="s">
        <v>185</v>
      </c>
      <c r="E380" s="42">
        <v>688.59</v>
      </c>
      <c r="F380" s="42">
        <v>1168.21</v>
      </c>
      <c r="G380" s="62">
        <v>0</v>
      </c>
      <c r="H380" s="5">
        <v>8</v>
      </c>
      <c r="I380" s="5">
        <v>10</v>
      </c>
      <c r="J380" s="20" t="s">
        <v>521</v>
      </c>
      <c r="M380" s="5" t="s">
        <v>472</v>
      </c>
      <c r="P380" s="62"/>
      <c r="Q380" s="62"/>
      <c r="R380" s="62"/>
      <c r="S380" s="61"/>
      <c r="T380" s="61"/>
    </row>
    <row r="381" spans="1:20" x14ac:dyDescent="0.25">
      <c r="A381" s="61">
        <v>34313</v>
      </c>
      <c r="B381" s="5" t="s">
        <v>23</v>
      </c>
      <c r="C381" s="5">
        <v>6</v>
      </c>
      <c r="D381" s="5" t="s">
        <v>185</v>
      </c>
      <c r="E381" s="42">
        <v>688.69</v>
      </c>
      <c r="F381" s="42">
        <v>1168.6400000000001</v>
      </c>
      <c r="G381" s="62">
        <v>0</v>
      </c>
      <c r="H381" s="5">
        <v>8</v>
      </c>
      <c r="I381" s="5">
        <v>24</v>
      </c>
      <c r="J381" s="20" t="s">
        <v>521</v>
      </c>
      <c r="M381" s="5" t="s">
        <v>472</v>
      </c>
      <c r="P381" s="62"/>
      <c r="Q381" s="62"/>
      <c r="R381" s="62"/>
      <c r="S381" s="61"/>
      <c r="T381" s="61"/>
    </row>
    <row r="382" spans="1:20" x14ac:dyDescent="0.25">
      <c r="A382" s="61">
        <v>34315</v>
      </c>
      <c r="B382" s="5" t="s">
        <v>23</v>
      </c>
      <c r="C382" s="5">
        <v>6</v>
      </c>
      <c r="D382" s="5" t="s">
        <v>185</v>
      </c>
      <c r="E382" s="42">
        <v>688.79</v>
      </c>
      <c r="F382" s="42">
        <v>1168.81</v>
      </c>
      <c r="G382" s="62">
        <v>0</v>
      </c>
      <c r="H382" s="5">
        <v>8</v>
      </c>
      <c r="I382" s="5">
        <v>50</v>
      </c>
      <c r="J382" s="20" t="s">
        <v>521</v>
      </c>
      <c r="M382" s="5" t="s">
        <v>472</v>
      </c>
      <c r="P382" s="62"/>
      <c r="Q382" s="62"/>
      <c r="R382" s="62"/>
      <c r="S382" s="61"/>
      <c r="T382" s="61"/>
    </row>
    <row r="383" spans="1:20" x14ac:dyDescent="0.25">
      <c r="A383" s="61">
        <v>34325</v>
      </c>
      <c r="B383" s="5" t="s">
        <v>23</v>
      </c>
      <c r="C383" s="5">
        <v>6</v>
      </c>
      <c r="D383" s="5" t="s">
        <v>493</v>
      </c>
      <c r="E383" s="42">
        <v>688.8</v>
      </c>
      <c r="F383" s="42">
        <v>1169.05</v>
      </c>
      <c r="G383" s="62">
        <v>0</v>
      </c>
      <c r="H383" s="5">
        <v>8</v>
      </c>
      <c r="I383" s="5">
        <v>44</v>
      </c>
      <c r="J383" s="20" t="s">
        <v>521</v>
      </c>
      <c r="M383" s="5" t="s">
        <v>472</v>
      </c>
      <c r="P383" s="62"/>
      <c r="Q383" s="62"/>
      <c r="R383" s="62"/>
      <c r="S383" s="61"/>
      <c r="T383" s="61"/>
    </row>
    <row r="384" spans="1:20" x14ac:dyDescent="0.25">
      <c r="A384" s="61">
        <v>34340</v>
      </c>
      <c r="B384" s="5" t="s">
        <v>23</v>
      </c>
      <c r="C384" s="5">
        <v>6</v>
      </c>
      <c r="D384" s="5" t="s">
        <v>46</v>
      </c>
      <c r="E384" s="42">
        <v>689.06</v>
      </c>
      <c r="F384" s="42">
        <v>1170.3499999999999</v>
      </c>
      <c r="G384" s="62">
        <v>0</v>
      </c>
      <c r="H384" s="5">
        <v>8</v>
      </c>
      <c r="I384" s="5">
        <v>38</v>
      </c>
      <c r="J384" s="20" t="s">
        <v>521</v>
      </c>
      <c r="M384" s="5" t="s">
        <v>472</v>
      </c>
      <c r="P384" s="62"/>
      <c r="Q384" s="62"/>
      <c r="R384" s="62"/>
      <c r="S384" s="61"/>
      <c r="T384" s="61"/>
    </row>
    <row r="385" spans="1:20" x14ac:dyDescent="0.25">
      <c r="A385" s="61">
        <v>34354</v>
      </c>
      <c r="B385" s="5" t="s">
        <v>23</v>
      </c>
      <c r="C385" s="5">
        <v>6</v>
      </c>
      <c r="D385" s="5" t="s">
        <v>404</v>
      </c>
      <c r="E385" s="42">
        <v>683.5</v>
      </c>
      <c r="F385" s="42">
        <v>1170.92</v>
      </c>
      <c r="G385" s="62">
        <v>0</v>
      </c>
      <c r="H385" s="5">
        <v>8</v>
      </c>
      <c r="I385" s="5">
        <v>79</v>
      </c>
      <c r="J385" s="20" t="s">
        <v>521</v>
      </c>
      <c r="M385" s="5" t="s">
        <v>472</v>
      </c>
      <c r="P385" s="62"/>
      <c r="Q385" s="62"/>
      <c r="R385" s="62"/>
      <c r="S385" s="61"/>
      <c r="T385" s="61"/>
    </row>
    <row r="386" spans="1:20" x14ac:dyDescent="0.25">
      <c r="A386" s="61">
        <v>34359</v>
      </c>
      <c r="B386" s="5" t="s">
        <v>23</v>
      </c>
      <c r="C386" s="5">
        <v>6</v>
      </c>
      <c r="D386" s="5" t="s">
        <v>49</v>
      </c>
      <c r="E386" s="42">
        <v>689.3</v>
      </c>
      <c r="F386" s="42">
        <v>1171.71</v>
      </c>
      <c r="G386" s="62">
        <v>0</v>
      </c>
      <c r="H386" s="5">
        <v>8</v>
      </c>
      <c r="I386" s="5">
        <v>44</v>
      </c>
      <c r="J386" s="20" t="s">
        <v>521</v>
      </c>
      <c r="M386" s="5" t="s">
        <v>472</v>
      </c>
      <c r="P386" s="62"/>
      <c r="Q386" s="62"/>
      <c r="R386" s="62"/>
      <c r="S386" s="61"/>
      <c r="T386" s="61"/>
    </row>
    <row r="387" spans="1:20" x14ac:dyDescent="0.25">
      <c r="A387" s="61">
        <v>34361</v>
      </c>
      <c r="B387" s="5" t="s">
        <v>23</v>
      </c>
      <c r="C387" s="5">
        <v>6</v>
      </c>
      <c r="D387" s="5" t="s">
        <v>49</v>
      </c>
      <c r="E387" s="42">
        <v>689.2</v>
      </c>
      <c r="F387" s="42">
        <v>1171.98</v>
      </c>
      <c r="G387" s="62">
        <v>0</v>
      </c>
      <c r="H387" s="5">
        <v>8</v>
      </c>
      <c r="I387" s="5">
        <v>38</v>
      </c>
      <c r="J387" s="20" t="s">
        <v>521</v>
      </c>
      <c r="M387" s="5" t="s">
        <v>472</v>
      </c>
      <c r="P387" s="62"/>
      <c r="Q387" s="62"/>
      <c r="R387" s="62"/>
      <c r="S387" s="61"/>
      <c r="T387" s="61"/>
    </row>
    <row r="388" spans="1:20" x14ac:dyDescent="0.25">
      <c r="A388" s="61">
        <v>34375</v>
      </c>
      <c r="B388" s="5" t="s">
        <v>23</v>
      </c>
      <c r="C388" s="5">
        <v>6</v>
      </c>
      <c r="D388" s="5" t="s">
        <v>494</v>
      </c>
      <c r="E388" s="42">
        <v>689.21</v>
      </c>
      <c r="F388" s="42">
        <v>1172.1099999999999</v>
      </c>
      <c r="G388" s="62">
        <v>0</v>
      </c>
      <c r="H388" s="5">
        <v>8</v>
      </c>
      <c r="I388" s="5">
        <v>50</v>
      </c>
      <c r="J388" s="20" t="s">
        <v>521</v>
      </c>
      <c r="M388" s="5" t="s">
        <v>472</v>
      </c>
      <c r="P388" s="62"/>
      <c r="Q388" s="62"/>
      <c r="R388" s="62"/>
      <c r="S388" s="61"/>
      <c r="T388" s="61"/>
    </row>
    <row r="389" spans="1:20" x14ac:dyDescent="0.25">
      <c r="A389" s="61">
        <v>34376</v>
      </c>
      <c r="B389" s="5" t="s">
        <v>23</v>
      </c>
      <c r="C389" s="5">
        <v>6</v>
      </c>
      <c r="D389" s="5" t="s">
        <v>494</v>
      </c>
      <c r="E389" s="42">
        <v>689.32</v>
      </c>
      <c r="F389" s="42">
        <v>1172.3399999999999</v>
      </c>
      <c r="G389" s="62">
        <v>0</v>
      </c>
      <c r="H389" s="5">
        <v>8</v>
      </c>
      <c r="I389" s="5">
        <v>54</v>
      </c>
      <c r="J389" s="20" t="s">
        <v>521</v>
      </c>
      <c r="M389" s="5" t="s">
        <v>472</v>
      </c>
      <c r="O389" s="76"/>
      <c r="P389" s="74"/>
      <c r="Q389" s="74"/>
      <c r="R389" s="74"/>
      <c r="S389" s="61"/>
      <c r="T389" s="61"/>
    </row>
    <row r="390" spans="1:20" x14ac:dyDescent="0.25">
      <c r="A390" s="61">
        <v>34377</v>
      </c>
      <c r="B390" s="5" t="s">
        <v>23</v>
      </c>
      <c r="C390" s="5">
        <v>6</v>
      </c>
      <c r="D390" s="5" t="s">
        <v>494</v>
      </c>
      <c r="E390" s="42">
        <v>689.44</v>
      </c>
      <c r="F390" s="42">
        <v>1172.42</v>
      </c>
      <c r="G390" s="62">
        <v>0</v>
      </c>
      <c r="H390" s="5">
        <v>8</v>
      </c>
      <c r="I390" s="5">
        <v>38</v>
      </c>
      <c r="J390" s="20" t="s">
        <v>521</v>
      </c>
      <c r="M390" s="5" t="s">
        <v>472</v>
      </c>
      <c r="P390" s="62"/>
      <c r="Q390" s="62"/>
      <c r="R390" s="62"/>
      <c r="S390" s="61"/>
      <c r="T390" s="61"/>
    </row>
    <row r="391" spans="1:20" x14ac:dyDescent="0.25">
      <c r="A391" s="61">
        <v>34379</v>
      </c>
      <c r="B391" s="5" t="s">
        <v>23</v>
      </c>
      <c r="C391" s="5">
        <v>6</v>
      </c>
      <c r="D391" s="5" t="s">
        <v>494</v>
      </c>
      <c r="E391" s="42">
        <v>689.27</v>
      </c>
      <c r="F391" s="42">
        <v>1172.8800000000001</v>
      </c>
      <c r="G391" s="62">
        <v>0</v>
      </c>
      <c r="H391" s="5">
        <v>8</v>
      </c>
      <c r="I391" s="5">
        <v>28</v>
      </c>
      <c r="J391" s="20" t="s">
        <v>521</v>
      </c>
      <c r="M391" s="5" t="s">
        <v>472</v>
      </c>
      <c r="P391" s="62"/>
      <c r="Q391" s="62"/>
      <c r="R391" s="62"/>
      <c r="S391" s="61"/>
      <c r="T391" s="61"/>
    </row>
    <row r="392" spans="1:20" x14ac:dyDescent="0.25">
      <c r="A392" s="61">
        <v>34382</v>
      </c>
      <c r="B392" s="5" t="s">
        <v>23</v>
      </c>
      <c r="C392" s="5">
        <v>6</v>
      </c>
      <c r="D392" s="5" t="s">
        <v>476</v>
      </c>
      <c r="E392" s="42">
        <v>682.59</v>
      </c>
      <c r="F392" s="42">
        <v>1172.46</v>
      </c>
      <c r="G392" s="62">
        <v>0</v>
      </c>
      <c r="H392" s="5">
        <v>8</v>
      </c>
      <c r="I392" s="5">
        <v>78</v>
      </c>
      <c r="J392" s="20" t="s">
        <v>521</v>
      </c>
      <c r="M392" s="5" t="s">
        <v>472</v>
      </c>
      <c r="P392" s="62"/>
      <c r="Q392" s="62"/>
      <c r="R392" s="62"/>
      <c r="S392" s="61"/>
      <c r="T392" s="61"/>
    </row>
    <row r="393" spans="1:20" x14ac:dyDescent="0.25">
      <c r="A393" s="61">
        <v>34395</v>
      </c>
      <c r="B393" s="5" t="s">
        <v>23</v>
      </c>
      <c r="C393" s="5">
        <v>6</v>
      </c>
      <c r="D393" s="5" t="s">
        <v>51</v>
      </c>
      <c r="E393" s="42">
        <v>689.08</v>
      </c>
      <c r="F393" s="42">
        <v>1173.02</v>
      </c>
      <c r="G393" s="62">
        <v>0</v>
      </c>
      <c r="H393" s="5">
        <v>8</v>
      </c>
      <c r="I393" s="5">
        <v>50</v>
      </c>
      <c r="J393" s="20" t="s">
        <v>521</v>
      </c>
      <c r="M393" s="5" t="s">
        <v>472</v>
      </c>
      <c r="P393" s="62"/>
      <c r="Q393" s="62"/>
      <c r="R393" s="62"/>
      <c r="S393" s="61"/>
      <c r="T393" s="61"/>
    </row>
    <row r="394" spans="1:20" x14ac:dyDescent="0.25">
      <c r="A394" s="61">
        <v>34397</v>
      </c>
      <c r="B394" s="5" t="s">
        <v>23</v>
      </c>
      <c r="C394" s="5">
        <v>6</v>
      </c>
      <c r="D394" s="5" t="s">
        <v>51</v>
      </c>
      <c r="E394" s="42">
        <v>689.35</v>
      </c>
      <c r="F394" s="42">
        <v>1173.08</v>
      </c>
      <c r="G394" s="62">
        <v>0</v>
      </c>
      <c r="H394" s="5">
        <v>8</v>
      </c>
      <c r="I394" s="5">
        <v>50</v>
      </c>
      <c r="J394" s="20" t="s">
        <v>521</v>
      </c>
      <c r="O394" s="76"/>
      <c r="P394" s="74"/>
      <c r="Q394" s="74"/>
      <c r="R394" s="74"/>
      <c r="S394" s="61"/>
      <c r="T394" s="61"/>
    </row>
    <row r="395" spans="1:20" x14ac:dyDescent="0.25">
      <c r="A395" s="61">
        <v>34407</v>
      </c>
      <c r="B395" s="5" t="s">
        <v>23</v>
      </c>
      <c r="C395" s="5">
        <v>6</v>
      </c>
      <c r="D395" s="5" t="s">
        <v>128</v>
      </c>
      <c r="E395" s="42">
        <v>688.95</v>
      </c>
      <c r="F395" s="42">
        <v>1173.3699999999999</v>
      </c>
      <c r="G395" s="62">
        <v>0</v>
      </c>
      <c r="H395" s="5">
        <v>8</v>
      </c>
      <c r="I395" s="5">
        <v>23</v>
      </c>
      <c r="J395" s="20" t="s">
        <v>521</v>
      </c>
      <c r="M395" s="5" t="s">
        <v>472</v>
      </c>
      <c r="P395" s="62"/>
      <c r="Q395" s="62"/>
      <c r="R395" s="62"/>
      <c r="S395" s="61"/>
      <c r="T395" s="61"/>
    </row>
    <row r="396" spans="1:20" x14ac:dyDescent="0.25">
      <c r="A396" s="61">
        <v>34427</v>
      </c>
      <c r="B396" s="5" t="s">
        <v>23</v>
      </c>
      <c r="C396" s="5">
        <v>6</v>
      </c>
      <c r="D396" s="5" t="s">
        <v>53</v>
      </c>
      <c r="E396" s="42">
        <v>688.62</v>
      </c>
      <c r="F396" s="42">
        <v>1174.82</v>
      </c>
      <c r="G396" s="62">
        <v>0</v>
      </c>
      <c r="H396" s="5">
        <v>8</v>
      </c>
      <c r="I396" s="5">
        <v>19</v>
      </c>
      <c r="J396" s="20" t="s">
        <v>521</v>
      </c>
      <c r="M396" s="5" t="s">
        <v>472</v>
      </c>
      <c r="P396" s="62"/>
      <c r="Q396" s="62"/>
      <c r="R396" s="62"/>
      <c r="S396" s="61"/>
      <c r="T396" s="61"/>
    </row>
    <row r="397" spans="1:20" x14ac:dyDescent="0.25">
      <c r="A397" s="61">
        <v>34461</v>
      </c>
      <c r="B397" s="5" t="s">
        <v>23</v>
      </c>
      <c r="C397" s="5">
        <v>6</v>
      </c>
      <c r="D397" s="5" t="s">
        <v>59</v>
      </c>
      <c r="E397" s="42">
        <v>688.43</v>
      </c>
      <c r="F397" s="42">
        <v>1176.46</v>
      </c>
      <c r="G397" s="62">
        <v>0</v>
      </c>
      <c r="H397" s="5">
        <v>8</v>
      </c>
      <c r="I397" s="5">
        <v>50</v>
      </c>
      <c r="J397" s="20" t="s">
        <v>521</v>
      </c>
      <c r="M397" s="5" t="s">
        <v>472</v>
      </c>
      <c r="P397" s="62"/>
      <c r="Q397" s="62"/>
      <c r="R397" s="62"/>
      <c r="S397" s="61"/>
      <c r="T397" s="61"/>
    </row>
    <row r="398" spans="1:20" x14ac:dyDescent="0.25">
      <c r="A398" s="61">
        <v>34465</v>
      </c>
      <c r="B398" s="5" t="s">
        <v>23</v>
      </c>
      <c r="C398" s="5">
        <v>6</v>
      </c>
      <c r="D398" s="5" t="s">
        <v>426</v>
      </c>
      <c r="E398" s="42">
        <v>685</v>
      </c>
      <c r="F398" s="42">
        <v>1177.17</v>
      </c>
      <c r="G398" s="62">
        <v>0</v>
      </c>
      <c r="H398" s="5">
        <v>8</v>
      </c>
      <c r="I398" s="5">
        <v>24</v>
      </c>
      <c r="J398" s="20" t="s">
        <v>521</v>
      </c>
      <c r="M398" s="5" t="s">
        <v>472</v>
      </c>
      <c r="P398" s="62"/>
      <c r="Q398" s="62"/>
      <c r="R398" s="62"/>
      <c r="S398" s="61"/>
      <c r="T398" s="61"/>
    </row>
    <row r="399" spans="1:20" x14ac:dyDescent="0.25">
      <c r="A399" s="61">
        <v>34468</v>
      </c>
      <c r="B399" s="5" t="s">
        <v>23</v>
      </c>
      <c r="C399" s="5">
        <v>6</v>
      </c>
      <c r="D399" s="5" t="s">
        <v>477</v>
      </c>
      <c r="E399" s="42">
        <v>681.82</v>
      </c>
      <c r="F399" s="42">
        <v>1177.3800000000001</v>
      </c>
      <c r="G399" s="62">
        <v>0</v>
      </c>
      <c r="H399" s="5">
        <v>8</v>
      </c>
      <c r="I399" s="5">
        <v>64</v>
      </c>
      <c r="J399" s="20" t="s">
        <v>521</v>
      </c>
      <c r="M399" s="5" t="s">
        <v>472</v>
      </c>
      <c r="P399" s="62"/>
      <c r="Q399" s="62"/>
      <c r="R399" s="62"/>
      <c r="S399" s="61"/>
      <c r="T399" s="61"/>
    </row>
    <row r="400" spans="1:20" x14ac:dyDescent="0.25">
      <c r="A400" s="61">
        <v>34492</v>
      </c>
      <c r="B400" s="5" t="s">
        <v>23</v>
      </c>
      <c r="C400" s="5">
        <v>6</v>
      </c>
      <c r="D400" s="5" t="s">
        <v>479</v>
      </c>
      <c r="E400" s="42">
        <v>681.99</v>
      </c>
      <c r="F400" s="42">
        <v>1179.8599999999999</v>
      </c>
      <c r="G400" s="62">
        <v>0</v>
      </c>
      <c r="H400" s="5">
        <v>8</v>
      </c>
      <c r="I400" s="5">
        <v>10</v>
      </c>
      <c r="J400" s="20" t="s">
        <v>521</v>
      </c>
      <c r="M400" s="5" t="s">
        <v>472</v>
      </c>
      <c r="P400" s="62"/>
      <c r="Q400" s="62"/>
      <c r="R400" s="62"/>
      <c r="S400" s="61"/>
      <c r="T400" s="61"/>
    </row>
    <row r="401" spans="1:21" x14ac:dyDescent="0.25">
      <c r="A401" s="61">
        <v>34500</v>
      </c>
      <c r="B401" s="5" t="s">
        <v>23</v>
      </c>
      <c r="C401" s="5">
        <v>6</v>
      </c>
      <c r="D401" s="5" t="s">
        <v>441</v>
      </c>
      <c r="E401" s="42">
        <v>683.89</v>
      </c>
      <c r="F401" s="42">
        <v>1180.0899999999999</v>
      </c>
      <c r="G401" s="62">
        <v>0</v>
      </c>
      <c r="H401" s="5">
        <v>8</v>
      </c>
      <c r="I401" s="5">
        <v>50</v>
      </c>
      <c r="J401" s="20" t="s">
        <v>521</v>
      </c>
      <c r="M401" s="5" t="s">
        <v>472</v>
      </c>
      <c r="P401" s="62"/>
      <c r="Q401" s="62"/>
      <c r="R401" s="62"/>
      <c r="S401" s="61"/>
      <c r="T401" s="61"/>
    </row>
    <row r="402" spans="1:21" x14ac:dyDescent="0.25">
      <c r="A402" s="61">
        <v>34505</v>
      </c>
      <c r="B402" s="5" t="s">
        <v>23</v>
      </c>
      <c r="C402" s="5">
        <v>6</v>
      </c>
      <c r="D402" s="5" t="s">
        <v>447</v>
      </c>
      <c r="E402" s="42">
        <v>681.19</v>
      </c>
      <c r="F402" s="42">
        <v>1180.6300000000001</v>
      </c>
      <c r="G402" s="62">
        <v>0</v>
      </c>
      <c r="H402" s="5">
        <v>8</v>
      </c>
      <c r="I402" s="5">
        <v>38</v>
      </c>
      <c r="J402" s="20" t="s">
        <v>521</v>
      </c>
      <c r="M402" s="5" t="s">
        <v>472</v>
      </c>
      <c r="P402" s="62"/>
      <c r="Q402" s="62"/>
      <c r="R402" s="62"/>
      <c r="S402" s="61"/>
      <c r="T402" s="61"/>
    </row>
    <row r="403" spans="1:21" x14ac:dyDescent="0.25">
      <c r="A403" s="61">
        <v>34515</v>
      </c>
      <c r="B403" s="5" t="s">
        <v>23</v>
      </c>
      <c r="C403" s="5">
        <v>6</v>
      </c>
      <c r="D403" s="5" t="s">
        <v>446</v>
      </c>
      <c r="E403" s="42">
        <v>683.76</v>
      </c>
      <c r="F403" s="42">
        <v>1181.26</v>
      </c>
      <c r="G403" s="62">
        <v>0</v>
      </c>
      <c r="H403" s="5">
        <v>8</v>
      </c>
      <c r="I403" s="5">
        <v>50</v>
      </c>
      <c r="J403" s="20" t="s">
        <v>521</v>
      </c>
      <c r="M403" s="5" t="s">
        <v>472</v>
      </c>
      <c r="P403" s="62"/>
      <c r="Q403" s="62"/>
      <c r="R403" s="62"/>
      <c r="S403" s="61"/>
      <c r="T403" s="61"/>
    </row>
    <row r="404" spans="1:21" x14ac:dyDescent="0.25">
      <c r="A404" s="61">
        <v>34531</v>
      </c>
      <c r="B404" s="5" t="s">
        <v>23</v>
      </c>
      <c r="C404" s="5">
        <v>6</v>
      </c>
      <c r="D404" s="5" t="s">
        <v>442</v>
      </c>
      <c r="E404" s="42">
        <v>681.1</v>
      </c>
      <c r="F404" s="42">
        <v>1182.68</v>
      </c>
      <c r="G404" s="62">
        <v>0</v>
      </c>
      <c r="H404" s="5">
        <v>8</v>
      </c>
      <c r="I404" s="5">
        <v>57</v>
      </c>
      <c r="J404" s="20" t="s">
        <v>521</v>
      </c>
      <c r="M404" s="5" t="s">
        <v>472</v>
      </c>
      <c r="P404" s="62"/>
      <c r="Q404" s="62"/>
      <c r="R404" s="62"/>
      <c r="S404" s="61"/>
      <c r="T404" s="61"/>
    </row>
    <row r="405" spans="1:21" s="23" customFormat="1" x14ac:dyDescent="0.25">
      <c r="A405" s="41">
        <v>34578</v>
      </c>
      <c r="B405" s="23" t="s">
        <v>226</v>
      </c>
      <c r="C405" s="23">
        <v>7</v>
      </c>
      <c r="D405" s="23" t="s">
        <v>155</v>
      </c>
      <c r="E405" s="36" t="s">
        <v>27</v>
      </c>
      <c r="F405" s="36" t="s">
        <v>27</v>
      </c>
      <c r="G405" s="37" t="s">
        <v>523</v>
      </c>
      <c r="H405" s="23">
        <v>8</v>
      </c>
      <c r="I405" s="23">
        <v>50</v>
      </c>
      <c r="J405" s="40" t="s">
        <v>521</v>
      </c>
      <c r="K405" s="23" t="s">
        <v>524</v>
      </c>
      <c r="M405" s="23" t="s">
        <v>472</v>
      </c>
      <c r="P405" s="37"/>
      <c r="Q405" s="37"/>
      <c r="R405" s="37"/>
      <c r="S405" s="41"/>
      <c r="T405" s="41"/>
    </row>
    <row r="406" spans="1:21" x14ac:dyDescent="0.25">
      <c r="A406" s="61">
        <v>34610</v>
      </c>
      <c r="B406" s="5" t="s">
        <v>23</v>
      </c>
      <c r="C406" s="5">
        <v>7</v>
      </c>
      <c r="D406" s="5" t="s">
        <v>239</v>
      </c>
      <c r="E406" s="42">
        <v>695.2</v>
      </c>
      <c r="F406" s="42">
        <v>1141.5</v>
      </c>
      <c r="G406" s="62">
        <v>0</v>
      </c>
      <c r="H406" s="5">
        <v>8</v>
      </c>
      <c r="I406" s="5">
        <v>24</v>
      </c>
      <c r="J406" s="20" t="s">
        <v>521</v>
      </c>
      <c r="O406" s="76"/>
      <c r="P406" s="74"/>
      <c r="Q406" s="74"/>
      <c r="R406" s="74"/>
      <c r="S406" s="61"/>
      <c r="T406" s="61"/>
    </row>
    <row r="407" spans="1:21" s="23" customFormat="1" x14ac:dyDescent="0.25">
      <c r="A407" s="41">
        <v>34616</v>
      </c>
      <c r="B407" s="23" t="s">
        <v>226</v>
      </c>
      <c r="C407" s="23">
        <v>7</v>
      </c>
      <c r="D407" s="23" t="s">
        <v>312</v>
      </c>
      <c r="E407" s="36" t="s">
        <v>27</v>
      </c>
      <c r="F407" s="36" t="s">
        <v>27</v>
      </c>
      <c r="G407" s="37"/>
      <c r="H407" s="23">
        <v>8</v>
      </c>
      <c r="I407" s="23">
        <v>28</v>
      </c>
      <c r="J407" s="40" t="s">
        <v>521</v>
      </c>
      <c r="M407" s="23" t="s">
        <v>472</v>
      </c>
      <c r="P407" s="37"/>
      <c r="Q407" s="37"/>
      <c r="R407" s="37"/>
      <c r="S407" s="41"/>
      <c r="T407" s="41"/>
    </row>
    <row r="408" spans="1:21" x14ac:dyDescent="0.25">
      <c r="A408" s="61">
        <v>34678</v>
      </c>
      <c r="B408" s="5" t="s">
        <v>23</v>
      </c>
      <c r="C408" s="5">
        <v>7</v>
      </c>
      <c r="D408" s="5" t="s">
        <v>349</v>
      </c>
      <c r="E408" s="42">
        <v>690.91</v>
      </c>
      <c r="F408" s="42">
        <v>1148.94</v>
      </c>
      <c r="G408" s="62">
        <v>0</v>
      </c>
      <c r="H408" s="5">
        <v>8</v>
      </c>
      <c r="I408" s="5">
        <v>12</v>
      </c>
      <c r="J408" s="20" t="s">
        <v>521</v>
      </c>
      <c r="M408" s="5" t="s">
        <v>472</v>
      </c>
      <c r="P408" s="62"/>
      <c r="Q408" s="62"/>
      <c r="R408" s="62"/>
      <c r="S408" s="61"/>
      <c r="T408" s="61"/>
    </row>
    <row r="409" spans="1:21" x14ac:dyDescent="0.25">
      <c r="A409" s="61">
        <v>34712</v>
      </c>
      <c r="B409" s="5" t="s">
        <v>23</v>
      </c>
      <c r="C409" s="5">
        <v>7</v>
      </c>
      <c r="D409" s="5" t="s">
        <v>63</v>
      </c>
      <c r="E409" s="42">
        <v>693.4</v>
      </c>
      <c r="F409" s="42">
        <v>1149.19</v>
      </c>
      <c r="G409" s="62">
        <v>0</v>
      </c>
      <c r="H409" s="5">
        <v>8</v>
      </c>
      <c r="I409" s="5">
        <v>20</v>
      </c>
      <c r="J409" s="20" t="s">
        <v>521</v>
      </c>
      <c r="M409" s="5" t="s">
        <v>472</v>
      </c>
      <c r="P409" s="62"/>
      <c r="Q409" s="62"/>
      <c r="R409" s="62"/>
      <c r="S409" s="61"/>
      <c r="T409" s="61"/>
    </row>
    <row r="410" spans="1:21" x14ac:dyDescent="0.25">
      <c r="A410" s="61">
        <v>34749</v>
      </c>
      <c r="B410" s="5" t="s">
        <v>23</v>
      </c>
      <c r="C410" s="5">
        <v>7</v>
      </c>
      <c r="D410" s="5" t="s">
        <v>71</v>
      </c>
      <c r="E410" s="42">
        <v>691.55</v>
      </c>
      <c r="F410" s="42">
        <v>1151.6500000000001</v>
      </c>
      <c r="G410" s="62">
        <v>0</v>
      </c>
      <c r="H410" s="5">
        <v>8</v>
      </c>
      <c r="I410" s="5">
        <v>16</v>
      </c>
      <c r="J410" s="20" t="s">
        <v>521</v>
      </c>
      <c r="M410" s="5" t="s">
        <v>472</v>
      </c>
      <c r="P410" s="62"/>
      <c r="Q410" s="62"/>
      <c r="R410" s="62"/>
      <c r="S410" s="61"/>
      <c r="T410" s="61"/>
    </row>
    <row r="411" spans="1:21" x14ac:dyDescent="0.25">
      <c r="A411" s="61">
        <v>34753</v>
      </c>
      <c r="B411" s="5" t="s">
        <v>23</v>
      </c>
      <c r="C411" s="5">
        <v>7</v>
      </c>
      <c r="D411" s="5" t="s">
        <v>68</v>
      </c>
      <c r="E411" s="42">
        <v>692.63</v>
      </c>
      <c r="F411" s="42">
        <v>1151.75</v>
      </c>
      <c r="G411" s="62">
        <v>0</v>
      </c>
      <c r="H411" s="5">
        <v>8</v>
      </c>
      <c r="I411" s="5">
        <v>28</v>
      </c>
      <c r="J411" s="20" t="s">
        <v>521</v>
      </c>
      <c r="M411" s="5" t="s">
        <v>472</v>
      </c>
      <c r="P411" s="62"/>
      <c r="Q411" s="62"/>
      <c r="R411" s="62"/>
      <c r="S411" s="61"/>
      <c r="T411" s="47"/>
      <c r="U411" s="20"/>
    </row>
    <row r="412" spans="1:21" x14ac:dyDescent="0.25">
      <c r="A412" s="61">
        <v>34776</v>
      </c>
      <c r="B412" s="5" t="s">
        <v>23</v>
      </c>
      <c r="C412" s="5">
        <v>7</v>
      </c>
      <c r="D412" s="5" t="s">
        <v>322</v>
      </c>
      <c r="E412" s="42">
        <v>690.18</v>
      </c>
      <c r="F412" s="42">
        <v>1153.45</v>
      </c>
      <c r="G412" s="62">
        <v>0</v>
      </c>
      <c r="H412" s="5">
        <v>8</v>
      </c>
      <c r="I412" s="5">
        <v>38</v>
      </c>
      <c r="J412" s="20" t="s">
        <v>521</v>
      </c>
      <c r="M412" s="5" t="s">
        <v>472</v>
      </c>
      <c r="P412" s="62"/>
      <c r="Q412" s="62"/>
      <c r="R412" s="62"/>
      <c r="S412" s="47"/>
      <c r="T412" s="61"/>
    </row>
    <row r="413" spans="1:21" x14ac:dyDescent="0.25">
      <c r="A413" s="61">
        <v>34797</v>
      </c>
      <c r="B413" s="5" t="s">
        <v>23</v>
      </c>
      <c r="C413" s="5">
        <v>7</v>
      </c>
      <c r="D413" s="5" t="s">
        <v>77</v>
      </c>
      <c r="E413" s="42">
        <v>690.29</v>
      </c>
      <c r="F413" s="42">
        <v>1154.9000000000001</v>
      </c>
      <c r="G413" s="62">
        <v>0</v>
      </c>
      <c r="H413" s="5">
        <v>8</v>
      </c>
      <c r="I413" s="5">
        <v>57</v>
      </c>
      <c r="J413" s="20" t="s">
        <v>521</v>
      </c>
      <c r="M413" s="5" t="s">
        <v>472</v>
      </c>
      <c r="P413" s="62"/>
      <c r="Q413" s="62"/>
      <c r="R413" s="62"/>
      <c r="S413" s="61"/>
      <c r="T413" s="61"/>
    </row>
    <row r="414" spans="1:21" x14ac:dyDescent="0.25">
      <c r="A414" s="61">
        <v>34801</v>
      </c>
      <c r="B414" s="5" t="s">
        <v>23</v>
      </c>
      <c r="C414" s="5">
        <v>7</v>
      </c>
      <c r="D414" s="5" t="s">
        <v>77</v>
      </c>
      <c r="E414" s="42">
        <v>690</v>
      </c>
      <c r="F414" s="42">
        <v>1154.2</v>
      </c>
      <c r="G414" s="62">
        <v>0</v>
      </c>
      <c r="H414" s="5">
        <v>8</v>
      </c>
      <c r="I414" s="5">
        <v>33</v>
      </c>
      <c r="J414" s="20" t="s">
        <v>521</v>
      </c>
      <c r="M414" s="5" t="s">
        <v>472</v>
      </c>
      <c r="P414" s="62"/>
      <c r="Q414" s="62"/>
      <c r="R414" s="62"/>
      <c r="S414" s="61"/>
      <c r="T414" s="61"/>
    </row>
    <row r="415" spans="1:21" s="23" customFormat="1" x14ac:dyDescent="0.25">
      <c r="A415" s="41">
        <v>34824</v>
      </c>
      <c r="B415" s="23" t="s">
        <v>226</v>
      </c>
      <c r="C415" s="23">
        <v>7</v>
      </c>
      <c r="D415" s="23" t="s">
        <v>499</v>
      </c>
      <c r="E415" s="36" t="s">
        <v>27</v>
      </c>
      <c r="F415" s="36" t="s">
        <v>27</v>
      </c>
      <c r="G415" s="37">
        <v>60</v>
      </c>
      <c r="H415" s="23">
        <v>13</v>
      </c>
      <c r="I415" s="23">
        <v>18</v>
      </c>
      <c r="J415" s="40" t="s">
        <v>521</v>
      </c>
      <c r="K415" s="23" t="s">
        <v>368</v>
      </c>
      <c r="M415" s="23" t="s">
        <v>472</v>
      </c>
      <c r="P415" s="37"/>
      <c r="Q415" s="37"/>
      <c r="R415" s="37"/>
      <c r="S415" s="41"/>
      <c r="T415" s="41"/>
    </row>
    <row r="416" spans="1:21" x14ac:dyDescent="0.25">
      <c r="A416" s="61">
        <v>34831</v>
      </c>
      <c r="B416" s="5" t="s">
        <v>23</v>
      </c>
      <c r="C416" s="5">
        <v>7</v>
      </c>
      <c r="D416" s="5" t="s">
        <v>325</v>
      </c>
      <c r="E416" s="42">
        <v>697.08</v>
      </c>
      <c r="F416" s="42">
        <v>1154.8800000000001</v>
      </c>
      <c r="G416" s="62">
        <v>0</v>
      </c>
      <c r="H416" s="5">
        <v>8</v>
      </c>
      <c r="I416" s="5">
        <v>5</v>
      </c>
      <c r="J416" s="20" t="s">
        <v>521</v>
      </c>
      <c r="M416" s="5" t="s">
        <v>472</v>
      </c>
      <c r="P416" s="62"/>
      <c r="Q416" s="62"/>
      <c r="R416" s="62"/>
      <c r="S416" s="61"/>
      <c r="T416" s="61"/>
    </row>
    <row r="417" spans="1:20" x14ac:dyDescent="0.25">
      <c r="A417" s="61">
        <v>34838</v>
      </c>
      <c r="B417" s="5" t="s">
        <v>23</v>
      </c>
      <c r="C417" s="5">
        <v>7</v>
      </c>
      <c r="D417" s="5" t="s">
        <v>80</v>
      </c>
      <c r="E417" s="42">
        <v>692.84</v>
      </c>
      <c r="F417" s="42">
        <v>1155.29</v>
      </c>
      <c r="G417" s="62">
        <v>0</v>
      </c>
      <c r="H417" s="5">
        <v>8</v>
      </c>
      <c r="I417" s="5">
        <v>13</v>
      </c>
      <c r="J417" s="20" t="s">
        <v>521</v>
      </c>
      <c r="M417" s="5" t="s">
        <v>472</v>
      </c>
      <c r="P417" s="62"/>
      <c r="Q417" s="62"/>
      <c r="R417" s="62"/>
      <c r="S417" s="61"/>
      <c r="T417" s="61"/>
    </row>
    <row r="418" spans="1:20" x14ac:dyDescent="0.25">
      <c r="A418" s="61">
        <v>34851</v>
      </c>
      <c r="B418" s="5" t="s">
        <v>23</v>
      </c>
      <c r="C418" s="5">
        <v>7</v>
      </c>
      <c r="D418" s="5" t="s">
        <v>367</v>
      </c>
      <c r="E418" s="42">
        <v>690.34</v>
      </c>
      <c r="F418" s="42">
        <v>1156.1500000000001</v>
      </c>
      <c r="G418" s="62">
        <v>0</v>
      </c>
      <c r="H418" s="5">
        <v>8</v>
      </c>
      <c r="I418" s="5">
        <v>20</v>
      </c>
      <c r="J418" s="20" t="s">
        <v>521</v>
      </c>
      <c r="M418" s="5" t="s">
        <v>472</v>
      </c>
      <c r="P418" s="62"/>
      <c r="Q418" s="62"/>
      <c r="R418" s="62"/>
      <c r="S418" s="61"/>
      <c r="T418" s="61"/>
    </row>
    <row r="419" spans="1:20" x14ac:dyDescent="0.25">
      <c r="A419" s="61">
        <v>34867</v>
      </c>
      <c r="B419" s="5" t="s">
        <v>23</v>
      </c>
      <c r="C419" s="5">
        <v>7</v>
      </c>
      <c r="D419" s="5" t="s">
        <v>195</v>
      </c>
      <c r="E419" s="42">
        <v>692.73</v>
      </c>
      <c r="F419" s="42">
        <v>1156.17</v>
      </c>
      <c r="G419" s="62">
        <v>0</v>
      </c>
      <c r="H419" s="5">
        <v>8</v>
      </c>
      <c r="I419" s="5">
        <v>50</v>
      </c>
      <c r="J419" s="20" t="s">
        <v>521</v>
      </c>
      <c r="M419" s="5" t="s">
        <v>472</v>
      </c>
      <c r="P419" s="62"/>
      <c r="Q419" s="62"/>
      <c r="R419" s="62"/>
      <c r="S419" s="61"/>
      <c r="T419" s="61"/>
    </row>
    <row r="420" spans="1:20" x14ac:dyDescent="0.25">
      <c r="A420" s="61">
        <v>34874</v>
      </c>
      <c r="B420" s="5" t="s">
        <v>23</v>
      </c>
      <c r="C420" s="5">
        <v>7</v>
      </c>
      <c r="D420" s="5" t="s">
        <v>196</v>
      </c>
      <c r="E420" s="42">
        <v>693.05</v>
      </c>
      <c r="F420" s="42">
        <v>1156.3599999999999</v>
      </c>
      <c r="G420" s="62">
        <v>0</v>
      </c>
      <c r="H420" s="5">
        <v>8</v>
      </c>
      <c r="I420" s="5">
        <v>3</v>
      </c>
      <c r="J420" s="20" t="s">
        <v>521</v>
      </c>
      <c r="M420" s="5" t="s">
        <v>472</v>
      </c>
      <c r="P420" s="62"/>
      <c r="Q420" s="62"/>
      <c r="R420" s="62"/>
      <c r="S420" s="61"/>
      <c r="T420" s="61"/>
    </row>
    <row r="421" spans="1:20" x14ac:dyDescent="0.25">
      <c r="A421" s="61">
        <v>34889</v>
      </c>
      <c r="B421" s="5" t="s">
        <v>23</v>
      </c>
      <c r="C421" s="5">
        <v>7</v>
      </c>
      <c r="D421" s="5" t="s">
        <v>453</v>
      </c>
      <c r="E421" s="42">
        <v>695.11</v>
      </c>
      <c r="F421" s="42">
        <v>1156.82</v>
      </c>
      <c r="G421" s="62" t="s">
        <v>87</v>
      </c>
      <c r="H421" s="5">
        <v>8</v>
      </c>
      <c r="I421" s="5">
        <v>24</v>
      </c>
      <c r="J421" s="20" t="s">
        <v>521</v>
      </c>
      <c r="M421" s="5" t="s">
        <v>472</v>
      </c>
      <c r="P421" s="62"/>
      <c r="Q421" s="62"/>
      <c r="R421" s="62"/>
      <c r="S421" s="61"/>
      <c r="T421" s="61"/>
    </row>
    <row r="422" spans="1:20" x14ac:dyDescent="0.25">
      <c r="A422" s="61">
        <v>34890</v>
      </c>
      <c r="B422" s="5" t="s">
        <v>23</v>
      </c>
      <c r="C422" s="5">
        <v>7</v>
      </c>
      <c r="D422" s="5" t="s">
        <v>363</v>
      </c>
      <c r="E422" s="42">
        <v>690.01</v>
      </c>
      <c r="F422" s="42">
        <v>1157.1600000000001</v>
      </c>
      <c r="G422" s="62" t="s">
        <v>87</v>
      </c>
      <c r="H422" s="5">
        <v>8</v>
      </c>
      <c r="I422" s="5">
        <v>24</v>
      </c>
      <c r="J422" s="20" t="s">
        <v>521</v>
      </c>
      <c r="M422" s="5" t="s">
        <v>472</v>
      </c>
      <c r="P422" s="62"/>
      <c r="Q422" s="62"/>
      <c r="R422" s="62"/>
      <c r="S422" s="61"/>
      <c r="T422" s="61"/>
    </row>
    <row r="423" spans="1:20" x14ac:dyDescent="0.25">
      <c r="A423" s="61">
        <v>34926</v>
      </c>
      <c r="B423" s="5" t="s">
        <v>23</v>
      </c>
      <c r="C423" s="5">
        <v>7</v>
      </c>
      <c r="D423" s="5" t="s">
        <v>362</v>
      </c>
      <c r="E423" s="42">
        <v>690.73</v>
      </c>
      <c r="F423" s="42">
        <v>1158.73</v>
      </c>
      <c r="G423" s="62">
        <v>0</v>
      </c>
      <c r="H423" s="5">
        <v>8</v>
      </c>
      <c r="I423" s="5">
        <v>28</v>
      </c>
      <c r="J423" s="20" t="s">
        <v>521</v>
      </c>
      <c r="M423" s="5" t="s">
        <v>472</v>
      </c>
      <c r="P423" s="62"/>
      <c r="Q423" s="62"/>
      <c r="R423" s="62"/>
      <c r="S423" s="61"/>
      <c r="T423" s="61"/>
    </row>
    <row r="424" spans="1:20" x14ac:dyDescent="0.25">
      <c r="A424" s="61">
        <v>34964</v>
      </c>
      <c r="B424" s="5" t="s">
        <v>23</v>
      </c>
      <c r="C424" s="5">
        <v>7</v>
      </c>
      <c r="D424" s="5" t="s">
        <v>393</v>
      </c>
      <c r="E424" s="42">
        <v>690.51</v>
      </c>
      <c r="F424" s="42">
        <v>1159.93</v>
      </c>
      <c r="G424" s="62">
        <v>0</v>
      </c>
      <c r="H424" s="5">
        <v>8</v>
      </c>
      <c r="I424" s="5">
        <v>70</v>
      </c>
      <c r="J424" s="20" t="s">
        <v>521</v>
      </c>
      <c r="M424" s="5" t="s">
        <v>472</v>
      </c>
      <c r="P424" s="62"/>
      <c r="Q424" s="62"/>
      <c r="R424" s="62"/>
      <c r="S424" s="61"/>
      <c r="T424" s="61"/>
    </row>
    <row r="425" spans="1:20" x14ac:dyDescent="0.25">
      <c r="A425" s="61">
        <v>34965</v>
      </c>
      <c r="B425" s="5" t="s">
        <v>23</v>
      </c>
      <c r="C425" s="5">
        <v>7</v>
      </c>
      <c r="D425" s="5" t="s">
        <v>393</v>
      </c>
      <c r="E425" s="42">
        <v>690.23</v>
      </c>
      <c r="F425" s="42">
        <v>1159.8699999999999</v>
      </c>
      <c r="G425" s="62">
        <v>0</v>
      </c>
      <c r="H425" s="5">
        <v>13</v>
      </c>
      <c r="I425" s="5">
        <v>100</v>
      </c>
      <c r="J425" s="20" t="s">
        <v>521</v>
      </c>
      <c r="K425" s="5" t="s">
        <v>122</v>
      </c>
      <c r="M425" s="5" t="s">
        <v>472</v>
      </c>
      <c r="P425" s="62"/>
      <c r="Q425" s="62"/>
      <c r="R425" s="62"/>
      <c r="S425" s="61"/>
      <c r="T425" s="61"/>
    </row>
    <row r="426" spans="1:20" x14ac:dyDescent="0.25">
      <c r="A426" s="61">
        <v>35017</v>
      </c>
      <c r="B426" s="5" t="s">
        <v>23</v>
      </c>
      <c r="C426" s="5">
        <v>7</v>
      </c>
      <c r="D426" s="5" t="s">
        <v>525</v>
      </c>
      <c r="E426" s="42">
        <v>694.42</v>
      </c>
      <c r="F426" s="42">
        <v>1160.79</v>
      </c>
      <c r="G426" s="62">
        <v>0</v>
      </c>
      <c r="H426" s="5">
        <v>13</v>
      </c>
      <c r="I426" s="5">
        <v>9</v>
      </c>
      <c r="J426" s="20" t="s">
        <v>521</v>
      </c>
      <c r="M426" s="5" t="s">
        <v>472</v>
      </c>
      <c r="P426" s="62"/>
      <c r="Q426" s="62"/>
      <c r="R426" s="62"/>
      <c r="S426" s="61"/>
      <c r="T426" s="61"/>
    </row>
    <row r="427" spans="1:20" x14ac:dyDescent="0.25">
      <c r="A427" s="61">
        <v>35018</v>
      </c>
      <c r="B427" s="5" t="s">
        <v>23</v>
      </c>
      <c r="C427" s="5">
        <v>7</v>
      </c>
      <c r="D427" s="5" t="s">
        <v>525</v>
      </c>
      <c r="E427" s="42">
        <v>694.37</v>
      </c>
      <c r="F427" s="42">
        <v>1160.74</v>
      </c>
      <c r="G427" s="62">
        <v>0</v>
      </c>
      <c r="H427" s="5">
        <v>8</v>
      </c>
      <c r="I427" s="5">
        <v>20</v>
      </c>
      <c r="J427" s="20" t="s">
        <v>521</v>
      </c>
      <c r="M427" s="5" t="s">
        <v>472</v>
      </c>
      <c r="P427" s="62"/>
      <c r="Q427" s="62"/>
      <c r="R427" s="62"/>
      <c r="S427" s="61"/>
      <c r="T427" s="61"/>
    </row>
    <row r="428" spans="1:20" x14ac:dyDescent="0.25">
      <c r="A428" s="61">
        <v>35030</v>
      </c>
      <c r="B428" s="5" t="s">
        <v>23</v>
      </c>
      <c r="C428" s="5">
        <v>7</v>
      </c>
      <c r="D428" s="5" t="s">
        <v>98</v>
      </c>
      <c r="E428" s="42">
        <v>690.03</v>
      </c>
      <c r="F428" s="42">
        <v>1161.9100000000001</v>
      </c>
      <c r="G428" s="62">
        <v>0</v>
      </c>
      <c r="H428" s="5">
        <v>8</v>
      </c>
      <c r="I428" s="5">
        <v>28</v>
      </c>
      <c r="J428" s="20" t="s">
        <v>521</v>
      </c>
      <c r="M428" s="5" t="s">
        <v>472</v>
      </c>
      <c r="P428" s="62"/>
      <c r="Q428" s="62"/>
      <c r="R428" s="62"/>
      <c r="S428" s="61"/>
      <c r="T428" s="61"/>
    </row>
    <row r="429" spans="1:20" x14ac:dyDescent="0.25">
      <c r="A429" s="61">
        <v>35053</v>
      </c>
      <c r="B429" s="5" t="s">
        <v>23</v>
      </c>
      <c r="C429" s="5">
        <v>7</v>
      </c>
      <c r="D429" s="5" t="s">
        <v>101</v>
      </c>
      <c r="E429" s="42">
        <v>695.03</v>
      </c>
      <c r="F429" s="42">
        <v>1161.0999999999999</v>
      </c>
      <c r="G429" s="62">
        <v>0</v>
      </c>
      <c r="H429" s="5">
        <v>8</v>
      </c>
      <c r="I429" s="5">
        <v>28</v>
      </c>
      <c r="J429" s="20" t="s">
        <v>521</v>
      </c>
      <c r="M429" s="5" t="s">
        <v>472</v>
      </c>
      <c r="P429" s="62"/>
      <c r="Q429" s="62"/>
      <c r="R429" s="62"/>
      <c r="S429" s="61"/>
      <c r="T429" s="61"/>
    </row>
    <row r="430" spans="1:20" x14ac:dyDescent="0.25">
      <c r="A430" s="61">
        <v>35080</v>
      </c>
      <c r="B430" s="5" t="s">
        <v>23</v>
      </c>
      <c r="C430" s="5">
        <v>7</v>
      </c>
      <c r="D430" s="5" t="s">
        <v>395</v>
      </c>
      <c r="E430" s="42">
        <v>693.43</v>
      </c>
      <c r="F430" s="42">
        <v>1162.33</v>
      </c>
      <c r="G430" s="62">
        <v>0</v>
      </c>
      <c r="H430" s="5">
        <v>8</v>
      </c>
      <c r="I430" s="5">
        <v>38</v>
      </c>
      <c r="J430" s="20" t="s">
        <v>521</v>
      </c>
      <c r="M430" s="5" t="s">
        <v>472</v>
      </c>
      <c r="P430" s="62"/>
      <c r="Q430" s="62"/>
      <c r="R430" s="62"/>
      <c r="S430" s="61"/>
      <c r="T430" s="61"/>
    </row>
    <row r="431" spans="1:20" x14ac:dyDescent="0.25">
      <c r="A431" s="61">
        <v>35083</v>
      </c>
      <c r="B431" s="5" t="s">
        <v>23</v>
      </c>
      <c r="C431" s="5">
        <v>7</v>
      </c>
      <c r="D431" s="5" t="s">
        <v>192</v>
      </c>
      <c r="E431" s="42">
        <v>693.89</v>
      </c>
      <c r="F431" s="42">
        <v>1162.3900000000001</v>
      </c>
      <c r="G431" s="62">
        <v>0</v>
      </c>
      <c r="H431" s="5">
        <v>8</v>
      </c>
      <c r="I431" s="5">
        <v>24</v>
      </c>
      <c r="J431" s="20" t="s">
        <v>521</v>
      </c>
      <c r="M431" s="5" t="s">
        <v>472</v>
      </c>
      <c r="P431" s="62"/>
      <c r="Q431" s="62"/>
      <c r="R431" s="62"/>
      <c r="S431" s="61"/>
      <c r="T431" s="61"/>
    </row>
    <row r="432" spans="1:20" x14ac:dyDescent="0.25">
      <c r="A432" s="61">
        <v>35133</v>
      </c>
      <c r="B432" s="5" t="s">
        <v>23</v>
      </c>
      <c r="C432" s="5">
        <v>7</v>
      </c>
      <c r="D432" s="5" t="s">
        <v>526</v>
      </c>
      <c r="E432" s="42">
        <v>692.8</v>
      </c>
      <c r="F432" s="42">
        <v>1164.95</v>
      </c>
      <c r="G432" s="62">
        <v>0</v>
      </c>
      <c r="H432" s="5">
        <v>8</v>
      </c>
      <c r="I432" s="5">
        <v>23</v>
      </c>
      <c r="J432" s="20" t="s">
        <v>521</v>
      </c>
      <c r="M432" s="5" t="s">
        <v>472</v>
      </c>
      <c r="P432" s="62"/>
      <c r="Q432" s="62"/>
      <c r="R432" s="62"/>
      <c r="S432" s="61"/>
      <c r="T432" s="61"/>
    </row>
    <row r="433" spans="1:20" x14ac:dyDescent="0.25">
      <c r="A433" s="61">
        <v>35155</v>
      </c>
      <c r="B433" s="5" t="s">
        <v>23</v>
      </c>
      <c r="C433" s="5">
        <v>7</v>
      </c>
      <c r="D433" s="5" t="s">
        <v>110</v>
      </c>
      <c r="E433" s="42">
        <v>693.06</v>
      </c>
      <c r="F433" s="42">
        <v>1165.1600000000001</v>
      </c>
      <c r="G433" s="62">
        <v>0</v>
      </c>
      <c r="H433" s="5">
        <v>8</v>
      </c>
      <c r="I433" s="5">
        <v>44</v>
      </c>
      <c r="J433" s="20" t="s">
        <v>521</v>
      </c>
      <c r="M433" s="5" t="s">
        <v>472</v>
      </c>
      <c r="P433" s="62"/>
      <c r="Q433" s="62"/>
      <c r="R433" s="62"/>
      <c r="S433" s="61"/>
      <c r="T433" s="61"/>
    </row>
    <row r="434" spans="1:20" x14ac:dyDescent="0.25">
      <c r="A434" s="61">
        <v>35158</v>
      </c>
      <c r="B434" s="5" t="s">
        <v>23</v>
      </c>
      <c r="C434" s="5">
        <v>7</v>
      </c>
      <c r="D434" s="5" t="s">
        <v>190</v>
      </c>
      <c r="E434" s="42">
        <v>692.82</v>
      </c>
      <c r="F434" s="42">
        <v>1165.0999999999999</v>
      </c>
      <c r="G434" s="62">
        <v>0</v>
      </c>
      <c r="H434" s="5">
        <v>8</v>
      </c>
      <c r="I434" s="5">
        <v>28</v>
      </c>
      <c r="J434" s="20" t="s">
        <v>521</v>
      </c>
      <c r="M434" s="5" t="s">
        <v>472</v>
      </c>
      <c r="P434" s="62"/>
      <c r="Q434" s="62"/>
      <c r="R434" s="62"/>
      <c r="S434" s="61"/>
      <c r="T434" s="61"/>
    </row>
    <row r="435" spans="1:20" x14ac:dyDescent="0.25">
      <c r="A435" s="61">
        <v>35165</v>
      </c>
      <c r="B435" s="5" t="s">
        <v>23</v>
      </c>
      <c r="C435" s="5">
        <v>7</v>
      </c>
      <c r="D435" s="5" t="s">
        <v>214</v>
      </c>
      <c r="E435" s="42">
        <v>691.06</v>
      </c>
      <c r="F435" s="42">
        <v>1166.56</v>
      </c>
      <c r="G435" s="62">
        <v>0</v>
      </c>
      <c r="H435" s="5">
        <v>8</v>
      </c>
      <c r="I435" s="5">
        <v>28</v>
      </c>
      <c r="J435" s="20" t="s">
        <v>521</v>
      </c>
      <c r="M435" s="5" t="s">
        <v>472</v>
      </c>
      <c r="P435" s="62"/>
      <c r="Q435" s="62"/>
      <c r="R435" s="62"/>
      <c r="S435" s="61"/>
      <c r="T435" s="61"/>
    </row>
    <row r="436" spans="1:20" x14ac:dyDescent="0.25">
      <c r="A436" s="61">
        <v>35166</v>
      </c>
      <c r="B436" s="5" t="s">
        <v>23</v>
      </c>
      <c r="C436" s="5">
        <v>7</v>
      </c>
      <c r="D436" s="5" t="s">
        <v>214</v>
      </c>
      <c r="E436" s="42">
        <v>691.21</v>
      </c>
      <c r="F436" s="42">
        <v>1166.51</v>
      </c>
      <c r="G436" s="62">
        <v>0</v>
      </c>
      <c r="H436" s="5">
        <v>8</v>
      </c>
      <c r="I436" s="5">
        <v>28</v>
      </c>
      <c r="J436" s="20" t="s">
        <v>521</v>
      </c>
      <c r="M436" s="5" t="s">
        <v>472</v>
      </c>
      <c r="P436" s="62"/>
      <c r="Q436" s="62"/>
      <c r="R436" s="62"/>
      <c r="S436" s="61"/>
      <c r="T436" s="61"/>
    </row>
    <row r="437" spans="1:20" x14ac:dyDescent="0.25">
      <c r="A437" s="61">
        <v>35170</v>
      </c>
      <c r="B437" s="5" t="s">
        <v>23</v>
      </c>
      <c r="C437" s="5">
        <v>7</v>
      </c>
      <c r="D437" s="5" t="s">
        <v>483</v>
      </c>
      <c r="E437" s="42">
        <v>690.9</v>
      </c>
      <c r="F437" s="42">
        <v>1167.0999999999999</v>
      </c>
      <c r="G437" s="62">
        <v>0</v>
      </c>
      <c r="H437" s="5">
        <v>8</v>
      </c>
      <c r="I437" s="5">
        <v>24</v>
      </c>
      <c r="J437" s="20" t="s">
        <v>521</v>
      </c>
      <c r="M437" s="5" t="s">
        <v>472</v>
      </c>
      <c r="P437" s="62"/>
      <c r="Q437" s="62"/>
      <c r="R437" s="62"/>
      <c r="S437" s="61"/>
      <c r="T437" s="61"/>
    </row>
    <row r="438" spans="1:20" x14ac:dyDescent="0.25">
      <c r="A438" s="61">
        <v>35171</v>
      </c>
      <c r="B438" s="5" t="s">
        <v>23</v>
      </c>
      <c r="C438" s="5">
        <v>7</v>
      </c>
      <c r="D438" s="5" t="s">
        <v>483</v>
      </c>
      <c r="E438" s="42">
        <v>690.86</v>
      </c>
      <c r="F438" s="42">
        <v>1167.25</v>
      </c>
      <c r="G438" s="62">
        <v>0</v>
      </c>
      <c r="H438" s="5">
        <v>8</v>
      </c>
      <c r="I438" s="5">
        <v>28</v>
      </c>
      <c r="J438" s="20" t="s">
        <v>521</v>
      </c>
      <c r="M438" s="5" t="s">
        <v>472</v>
      </c>
      <c r="P438" s="62"/>
      <c r="Q438" s="62"/>
      <c r="R438" s="62"/>
      <c r="S438" s="61"/>
      <c r="T438" s="61"/>
    </row>
    <row r="439" spans="1:20" x14ac:dyDescent="0.25">
      <c r="A439" s="61">
        <v>35173</v>
      </c>
      <c r="B439" s="5" t="s">
        <v>23</v>
      </c>
      <c r="C439" s="5">
        <v>7</v>
      </c>
      <c r="D439" s="5" t="s">
        <v>483</v>
      </c>
      <c r="E439" s="42">
        <v>690.65</v>
      </c>
      <c r="F439" s="42">
        <v>1167.29</v>
      </c>
      <c r="G439" s="62">
        <v>0</v>
      </c>
      <c r="H439" s="5">
        <v>8</v>
      </c>
      <c r="I439" s="5">
        <v>44</v>
      </c>
      <c r="J439" s="20" t="s">
        <v>521</v>
      </c>
      <c r="M439" s="5" t="s">
        <v>472</v>
      </c>
      <c r="P439" s="62"/>
      <c r="Q439" s="62"/>
      <c r="R439" s="62"/>
      <c r="S439" s="61"/>
      <c r="T439" s="61"/>
    </row>
    <row r="440" spans="1:20" x14ac:dyDescent="0.25">
      <c r="A440" s="61">
        <v>35175</v>
      </c>
      <c r="B440" s="5" t="s">
        <v>23</v>
      </c>
      <c r="C440" s="5">
        <v>7</v>
      </c>
      <c r="D440" s="5" t="s">
        <v>483</v>
      </c>
      <c r="E440" s="42">
        <v>690.94</v>
      </c>
      <c r="F440" s="42">
        <v>1167.74</v>
      </c>
      <c r="G440" s="62">
        <v>0</v>
      </c>
      <c r="H440" s="5">
        <v>8</v>
      </c>
      <c r="I440" s="5">
        <v>19</v>
      </c>
      <c r="J440" s="20" t="s">
        <v>521</v>
      </c>
      <c r="M440" s="5" t="s">
        <v>472</v>
      </c>
      <c r="P440" s="62"/>
      <c r="Q440" s="62"/>
      <c r="R440" s="62"/>
      <c r="S440" s="61"/>
      <c r="T440" s="61"/>
    </row>
    <row r="441" spans="1:20" x14ac:dyDescent="0.25">
      <c r="A441" s="61">
        <v>35176</v>
      </c>
      <c r="B441" s="5" t="s">
        <v>23</v>
      </c>
      <c r="C441" s="5">
        <v>7</v>
      </c>
      <c r="D441" s="5" t="s">
        <v>483</v>
      </c>
      <c r="E441" s="42">
        <v>690.8</v>
      </c>
      <c r="F441" s="42">
        <v>1167.81</v>
      </c>
      <c r="G441" s="62">
        <v>0</v>
      </c>
      <c r="H441" s="5">
        <v>8</v>
      </c>
      <c r="I441" s="5">
        <v>45</v>
      </c>
      <c r="J441" s="20" t="s">
        <v>521</v>
      </c>
      <c r="M441" s="5" t="s">
        <v>472</v>
      </c>
      <c r="P441" s="62"/>
      <c r="Q441" s="62"/>
      <c r="R441" s="62"/>
      <c r="S441" s="61"/>
      <c r="T441" s="61"/>
    </row>
    <row r="442" spans="1:20" x14ac:dyDescent="0.25">
      <c r="A442" s="61">
        <v>35186</v>
      </c>
      <c r="B442" s="5" t="s">
        <v>23</v>
      </c>
      <c r="C442" s="5">
        <v>7</v>
      </c>
      <c r="D442" s="5" t="s">
        <v>187</v>
      </c>
      <c r="E442" s="42">
        <v>692.14</v>
      </c>
      <c r="F442" s="42">
        <v>1167.72</v>
      </c>
      <c r="G442" s="62">
        <v>0</v>
      </c>
      <c r="H442" s="5">
        <v>8</v>
      </c>
      <c r="I442" s="5">
        <v>38</v>
      </c>
      <c r="J442" s="20" t="s">
        <v>521</v>
      </c>
      <c r="M442" s="5" t="s">
        <v>472</v>
      </c>
      <c r="P442" s="62"/>
      <c r="Q442" s="62"/>
      <c r="R442" s="62"/>
      <c r="S442" s="61"/>
      <c r="T442" s="61"/>
    </row>
    <row r="443" spans="1:20" x14ac:dyDescent="0.25">
      <c r="A443" s="61">
        <v>35190</v>
      </c>
      <c r="B443" s="5" t="s">
        <v>23</v>
      </c>
      <c r="C443" s="5">
        <v>7</v>
      </c>
      <c r="D443" s="5" t="s">
        <v>417</v>
      </c>
      <c r="E443" s="42">
        <v>690.84</v>
      </c>
      <c r="F443" s="42">
        <v>1168.3499999999999</v>
      </c>
      <c r="G443" s="62">
        <v>0</v>
      </c>
      <c r="H443" s="5">
        <v>8</v>
      </c>
      <c r="I443" s="5">
        <v>24</v>
      </c>
      <c r="J443" s="20" t="s">
        <v>521</v>
      </c>
      <c r="M443" s="5" t="s">
        <v>472</v>
      </c>
      <c r="P443" s="62"/>
      <c r="Q443" s="62"/>
      <c r="R443" s="62"/>
      <c r="S443" s="61"/>
      <c r="T443" s="61"/>
    </row>
    <row r="444" spans="1:20" x14ac:dyDescent="0.25">
      <c r="A444" s="61">
        <v>35191</v>
      </c>
      <c r="B444" s="5" t="s">
        <v>23</v>
      </c>
      <c r="C444" s="5">
        <v>7</v>
      </c>
      <c r="D444" s="5" t="s">
        <v>417</v>
      </c>
      <c r="E444" s="42">
        <v>690.53</v>
      </c>
      <c r="F444" s="42">
        <v>1168.18</v>
      </c>
      <c r="G444" s="62">
        <v>0</v>
      </c>
      <c r="H444" s="5">
        <v>8</v>
      </c>
      <c r="I444" s="5">
        <v>38</v>
      </c>
      <c r="J444" s="20" t="s">
        <v>521</v>
      </c>
      <c r="M444" s="5" t="s">
        <v>472</v>
      </c>
      <c r="P444" s="62"/>
      <c r="Q444" s="62"/>
      <c r="R444" s="62"/>
      <c r="S444" s="61"/>
      <c r="T444" s="61"/>
    </row>
    <row r="445" spans="1:20" x14ac:dyDescent="0.25">
      <c r="A445" s="61">
        <v>35192</v>
      </c>
      <c r="B445" s="5" t="s">
        <v>23</v>
      </c>
      <c r="C445" s="5">
        <v>7</v>
      </c>
      <c r="D445" s="5" t="s">
        <v>527</v>
      </c>
      <c r="E445" s="42">
        <v>691.06</v>
      </c>
      <c r="F445" s="42">
        <v>1168.97</v>
      </c>
      <c r="G445" s="62">
        <v>0</v>
      </c>
      <c r="H445" s="5">
        <v>8</v>
      </c>
      <c r="I445" s="5">
        <v>38</v>
      </c>
      <c r="J445" s="20" t="s">
        <v>521</v>
      </c>
      <c r="M445" s="5" t="s">
        <v>472</v>
      </c>
      <c r="P445" s="62"/>
      <c r="Q445" s="62"/>
      <c r="R445" s="62"/>
      <c r="S445" s="61"/>
      <c r="T445" s="61"/>
    </row>
    <row r="446" spans="1:20" x14ac:dyDescent="0.25">
      <c r="A446" s="61">
        <v>35202</v>
      </c>
      <c r="B446" s="5" t="s">
        <v>23</v>
      </c>
      <c r="C446" s="5">
        <v>7</v>
      </c>
      <c r="D446" s="5" t="s">
        <v>212</v>
      </c>
      <c r="E446" s="42">
        <v>692.3</v>
      </c>
      <c r="F446" s="42">
        <v>1169.83</v>
      </c>
      <c r="G446" s="62">
        <v>0</v>
      </c>
      <c r="H446" s="5">
        <v>8</v>
      </c>
      <c r="I446" s="5">
        <v>50</v>
      </c>
      <c r="J446" s="20" t="s">
        <v>521</v>
      </c>
      <c r="M446" s="5" t="s">
        <v>472</v>
      </c>
      <c r="P446" s="62"/>
      <c r="Q446" s="62"/>
      <c r="R446" s="62"/>
      <c r="S446" s="61"/>
      <c r="T446" s="61"/>
    </row>
    <row r="447" spans="1:20" x14ac:dyDescent="0.25">
      <c r="A447" s="61">
        <v>35203</v>
      </c>
      <c r="B447" s="5" t="s">
        <v>23</v>
      </c>
      <c r="C447" s="5">
        <v>7</v>
      </c>
      <c r="D447" s="5" t="s">
        <v>212</v>
      </c>
      <c r="E447" s="42">
        <v>692.97</v>
      </c>
      <c r="F447" s="42">
        <v>1169.93</v>
      </c>
      <c r="G447" s="62">
        <v>0</v>
      </c>
      <c r="H447" s="5">
        <v>8</v>
      </c>
      <c r="I447" s="5">
        <v>38</v>
      </c>
      <c r="J447" s="20" t="s">
        <v>521</v>
      </c>
      <c r="M447" s="5" t="s">
        <v>472</v>
      </c>
      <c r="P447" s="62"/>
      <c r="Q447" s="62"/>
      <c r="R447" s="62"/>
      <c r="S447" s="61"/>
      <c r="T447" s="61"/>
    </row>
    <row r="448" spans="1:20" x14ac:dyDescent="0.25">
      <c r="A448" s="61">
        <v>35205</v>
      </c>
      <c r="B448" s="5" t="s">
        <v>23</v>
      </c>
      <c r="C448" s="5">
        <v>7</v>
      </c>
      <c r="D448" s="5" t="s">
        <v>113</v>
      </c>
      <c r="E448" s="42">
        <v>691.3</v>
      </c>
      <c r="F448" s="42">
        <v>1169.3599999999999</v>
      </c>
      <c r="G448" s="62">
        <v>0</v>
      </c>
      <c r="H448" s="5">
        <v>8</v>
      </c>
      <c r="I448" s="5">
        <v>28</v>
      </c>
      <c r="J448" s="20" t="s">
        <v>521</v>
      </c>
      <c r="M448" s="5" t="s">
        <v>472</v>
      </c>
      <c r="P448" s="62"/>
      <c r="Q448" s="62"/>
      <c r="R448" s="62"/>
      <c r="S448" s="61"/>
      <c r="T448" s="61"/>
    </row>
    <row r="449" spans="1:20" x14ac:dyDescent="0.25">
      <c r="A449" s="61">
        <v>35209</v>
      </c>
      <c r="B449" s="5" t="s">
        <v>23</v>
      </c>
      <c r="C449" s="5">
        <v>7</v>
      </c>
      <c r="D449" s="5" t="s">
        <v>113</v>
      </c>
      <c r="E449" s="42">
        <v>691.84</v>
      </c>
      <c r="F449" s="42">
        <v>1169.97</v>
      </c>
      <c r="G449" s="62">
        <v>0</v>
      </c>
      <c r="H449" s="5">
        <v>8</v>
      </c>
      <c r="I449" s="5">
        <v>24</v>
      </c>
      <c r="J449" s="20" t="s">
        <v>521</v>
      </c>
      <c r="M449" s="5" t="s">
        <v>472</v>
      </c>
      <c r="P449" s="62"/>
      <c r="Q449" s="62"/>
      <c r="R449" s="62"/>
      <c r="S449" s="61"/>
      <c r="T449" s="61"/>
    </row>
    <row r="450" spans="1:20" x14ac:dyDescent="0.25">
      <c r="A450" s="61">
        <v>35213</v>
      </c>
      <c r="B450" s="5" t="s">
        <v>23</v>
      </c>
      <c r="C450" s="5">
        <v>7</v>
      </c>
      <c r="D450" s="5" t="s">
        <v>115</v>
      </c>
      <c r="E450" s="42">
        <v>691.5</v>
      </c>
      <c r="F450" s="42">
        <v>1170.32</v>
      </c>
      <c r="G450" s="62">
        <v>0</v>
      </c>
      <c r="H450" s="5">
        <v>8</v>
      </c>
      <c r="I450" s="5">
        <v>24</v>
      </c>
      <c r="J450" s="20" t="s">
        <v>521</v>
      </c>
      <c r="M450" s="5" t="s">
        <v>472</v>
      </c>
      <c r="P450" s="62"/>
      <c r="Q450" s="62"/>
      <c r="R450" s="62"/>
      <c r="S450" s="61"/>
      <c r="T450" s="61"/>
    </row>
    <row r="451" spans="1:20" x14ac:dyDescent="0.25">
      <c r="A451" s="61">
        <v>35214</v>
      </c>
      <c r="B451" s="5" t="s">
        <v>23</v>
      </c>
      <c r="C451" s="5">
        <v>7</v>
      </c>
      <c r="D451" s="5" t="s">
        <v>115</v>
      </c>
      <c r="E451" s="42">
        <v>691.54</v>
      </c>
      <c r="F451" s="42">
        <v>1170.48</v>
      </c>
      <c r="G451" s="62">
        <v>0</v>
      </c>
      <c r="H451" s="5">
        <v>8</v>
      </c>
      <c r="I451" s="5">
        <v>23</v>
      </c>
      <c r="J451" s="20" t="s">
        <v>521</v>
      </c>
      <c r="M451" s="5" t="s">
        <v>472</v>
      </c>
      <c r="P451" s="62"/>
      <c r="Q451" s="62"/>
      <c r="R451" s="62"/>
      <c r="S451" s="61"/>
      <c r="T451" s="61"/>
    </row>
    <row r="452" spans="1:20" x14ac:dyDescent="0.25">
      <c r="A452" s="78" t="s">
        <v>547</v>
      </c>
    </row>
    <row r="453" spans="1:20" x14ac:dyDescent="0.25">
      <c r="A453" s="61">
        <v>34412</v>
      </c>
      <c r="B453" s="5" t="s">
        <v>23</v>
      </c>
      <c r="C453" s="5">
        <v>6</v>
      </c>
      <c r="D453" s="5" t="s">
        <v>528</v>
      </c>
      <c r="E453" s="42">
        <v>685.97</v>
      </c>
      <c r="F453" s="42">
        <v>1173.3699999999999</v>
      </c>
      <c r="G453" s="62">
        <v>0</v>
      </c>
      <c r="H453" s="5">
        <v>8</v>
      </c>
      <c r="I453" s="5">
        <v>50</v>
      </c>
      <c r="J453" s="20" t="s">
        <v>529</v>
      </c>
      <c r="M453" s="5" t="s">
        <v>472</v>
      </c>
      <c r="P453" s="62"/>
      <c r="Q453" s="62"/>
      <c r="R453" s="62"/>
      <c r="S453" s="61"/>
      <c r="T453" s="61"/>
    </row>
  </sheetData>
  <phoneticPr fontId="7" type="noConversion"/>
  <pageMargins left="0.75" right="0.75" top="1" bottom="1" header="0.4921259845" footer="0.4921259845"/>
  <pageSetup paperSize="9" orientation="portrait" horizontalDpi="4294967292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workbookViewId="0">
      <selection activeCell="I28" sqref="I28"/>
    </sheetView>
  </sheetViews>
  <sheetFormatPr baseColWidth="10" defaultColWidth="11.5703125" defaultRowHeight="15.75" x14ac:dyDescent="0.25"/>
  <cols>
    <col min="1" max="1" width="11.42578125" style="61" customWidth="1"/>
    <col min="2" max="2" width="4.140625" style="5" customWidth="1"/>
    <col min="3" max="3" width="4.7109375" style="5" customWidth="1"/>
    <col min="4" max="4" width="5.7109375" style="388" customWidth="1"/>
    <col min="5" max="5" width="5.85546875" style="5" customWidth="1"/>
    <col min="6" max="6" width="5.140625" style="5" customWidth="1"/>
    <col min="7" max="7" width="5.5703125" style="5" customWidth="1"/>
    <col min="8" max="8" width="5.85546875" style="5" customWidth="1"/>
    <col min="9" max="9" width="5" style="388" customWidth="1"/>
    <col min="10" max="10" width="6.5703125" style="5" customWidth="1"/>
    <col min="11" max="11" width="6.28515625" style="5" customWidth="1"/>
    <col min="12" max="12" width="9.140625" style="5" customWidth="1"/>
    <col min="13" max="13" width="7.7109375" style="61" customWidth="1"/>
    <col min="14" max="14" width="7.42578125" style="5" customWidth="1"/>
    <col min="15" max="15" width="8.5703125" style="5" customWidth="1"/>
    <col min="16" max="16" width="7.42578125" style="5" customWidth="1"/>
    <col min="17" max="17" width="38" style="5" customWidth="1"/>
    <col min="18" max="16384" width="11.5703125" style="5"/>
  </cols>
  <sheetData>
    <row r="1" spans="1:17" x14ac:dyDescent="0.25">
      <c r="A1" s="523" t="s">
        <v>987</v>
      </c>
      <c r="B1" s="378"/>
      <c r="C1" s="378"/>
      <c r="D1" s="379"/>
      <c r="E1" s="378"/>
      <c r="F1" s="378"/>
      <c r="G1" s="378"/>
      <c r="H1" s="378"/>
      <c r="I1" s="379"/>
      <c r="J1" s="378"/>
      <c r="K1" s="378"/>
      <c r="L1" s="378"/>
      <c r="M1" s="377"/>
      <c r="N1" s="378"/>
      <c r="O1" s="378"/>
      <c r="P1" s="378"/>
      <c r="Q1" s="378"/>
    </row>
    <row r="3" spans="1:17" s="431" customFormat="1" x14ac:dyDescent="0.25">
      <c r="A3" s="504" t="s">
        <v>769</v>
      </c>
      <c r="B3" s="505" t="s">
        <v>714</v>
      </c>
      <c r="C3" s="505" t="s">
        <v>770</v>
      </c>
      <c r="D3" s="506" t="s">
        <v>771</v>
      </c>
      <c r="E3" s="505" t="s">
        <v>772</v>
      </c>
      <c r="F3" s="505" t="s">
        <v>715</v>
      </c>
      <c r="G3" s="505" t="s">
        <v>718</v>
      </c>
      <c r="H3" s="507" t="s">
        <v>18</v>
      </c>
      <c r="I3" s="506" t="s">
        <v>746</v>
      </c>
      <c r="J3" s="505" t="s">
        <v>748</v>
      </c>
      <c r="K3" s="508" t="s">
        <v>749</v>
      </c>
      <c r="L3" s="505" t="s">
        <v>157</v>
      </c>
      <c r="M3" s="504" t="s">
        <v>717</v>
      </c>
      <c r="N3" s="505"/>
      <c r="O3" s="509" t="s">
        <v>957</v>
      </c>
      <c r="P3" s="505"/>
      <c r="Q3" s="505" t="s">
        <v>773</v>
      </c>
    </row>
    <row r="4" spans="1:17" x14ac:dyDescent="0.25">
      <c r="A4" s="377">
        <v>44630</v>
      </c>
      <c r="B4" s="378" t="s">
        <v>23</v>
      </c>
      <c r="C4" s="377">
        <v>15</v>
      </c>
      <c r="D4" s="379">
        <v>60</v>
      </c>
      <c r="E4" s="378" t="s">
        <v>778</v>
      </c>
      <c r="F4" s="378">
        <v>4</v>
      </c>
      <c r="G4" s="503" t="s">
        <v>28</v>
      </c>
      <c r="H4" s="378">
        <v>132</v>
      </c>
      <c r="I4" s="379" t="s">
        <v>728</v>
      </c>
      <c r="J4" s="378">
        <v>13</v>
      </c>
      <c r="K4" s="381" t="s">
        <v>779</v>
      </c>
      <c r="L4" s="378"/>
      <c r="M4" s="377">
        <v>2717</v>
      </c>
      <c r="N4" s="378">
        <v>2715</v>
      </c>
      <c r="O4" s="382">
        <v>2693</v>
      </c>
      <c r="P4" s="378"/>
      <c r="Q4" s="503" t="s">
        <v>978</v>
      </c>
    </row>
    <row r="5" spans="1:17" x14ac:dyDescent="0.25">
      <c r="A5" s="377">
        <v>44631</v>
      </c>
      <c r="B5" s="378" t="s">
        <v>23</v>
      </c>
      <c r="C5" s="377">
        <v>15</v>
      </c>
      <c r="D5" s="379">
        <v>60</v>
      </c>
      <c r="E5" s="378" t="s">
        <v>778</v>
      </c>
      <c r="F5" s="378">
        <v>4</v>
      </c>
      <c r="G5" s="503" t="s">
        <v>28</v>
      </c>
      <c r="H5" s="378">
        <v>141</v>
      </c>
      <c r="I5" s="379" t="s">
        <v>733</v>
      </c>
      <c r="J5" s="378">
        <v>31</v>
      </c>
      <c r="K5" s="378"/>
      <c r="L5" s="378" t="s">
        <v>775</v>
      </c>
      <c r="M5" s="377">
        <v>2693</v>
      </c>
      <c r="N5" s="378"/>
      <c r="O5" s="380">
        <v>2693</v>
      </c>
      <c r="P5" s="378"/>
      <c r="Q5" s="378"/>
    </row>
    <row r="6" spans="1:17" x14ac:dyDescent="0.25">
      <c r="A6" s="377">
        <v>44632</v>
      </c>
      <c r="B6" s="378" t="s">
        <v>23</v>
      </c>
      <c r="C6" s="377">
        <v>15</v>
      </c>
      <c r="D6" s="379">
        <v>60</v>
      </c>
      <c r="E6" s="378" t="s">
        <v>774</v>
      </c>
      <c r="F6" s="378">
        <v>2</v>
      </c>
      <c r="G6" s="503" t="s">
        <v>28</v>
      </c>
      <c r="H6" s="378">
        <v>161</v>
      </c>
      <c r="I6" s="379" t="s">
        <v>728</v>
      </c>
      <c r="J6" s="378">
        <v>38</v>
      </c>
      <c r="K6" s="378"/>
      <c r="L6" s="378" t="s">
        <v>775</v>
      </c>
      <c r="M6" s="377">
        <v>2693</v>
      </c>
      <c r="N6" s="378"/>
      <c r="O6" s="380">
        <v>2693</v>
      </c>
      <c r="P6" s="378"/>
      <c r="Q6" s="503" t="s">
        <v>976</v>
      </c>
    </row>
    <row r="7" spans="1:17" x14ac:dyDescent="0.25">
      <c r="A7" s="377">
        <v>44633</v>
      </c>
      <c r="B7" s="378" t="s">
        <v>23</v>
      </c>
      <c r="C7" s="377">
        <v>15</v>
      </c>
      <c r="D7" s="379">
        <v>60</v>
      </c>
      <c r="E7" s="378" t="s">
        <v>776</v>
      </c>
      <c r="F7" s="378">
        <v>2</v>
      </c>
      <c r="G7" s="503" t="s">
        <v>28</v>
      </c>
      <c r="H7" s="378">
        <v>160</v>
      </c>
      <c r="I7" s="379" t="s">
        <v>728</v>
      </c>
      <c r="J7" s="378">
        <v>38</v>
      </c>
      <c r="K7" s="378"/>
      <c r="L7" s="378" t="s">
        <v>777</v>
      </c>
      <c r="M7" s="377">
        <v>2694</v>
      </c>
      <c r="N7" s="378"/>
      <c r="O7" s="380">
        <v>2694</v>
      </c>
      <c r="P7" s="378"/>
      <c r="Q7" s="503" t="s">
        <v>977</v>
      </c>
    </row>
    <row r="8" spans="1:17" x14ac:dyDescent="0.25">
      <c r="A8" s="377">
        <v>44636</v>
      </c>
      <c r="B8" s="378" t="s">
        <v>23</v>
      </c>
      <c r="C8" s="377">
        <v>15</v>
      </c>
      <c r="D8" s="379">
        <v>61</v>
      </c>
      <c r="E8" s="378" t="s">
        <v>780</v>
      </c>
      <c r="F8" s="378">
        <v>4</v>
      </c>
      <c r="G8" s="503" t="s">
        <v>28</v>
      </c>
      <c r="H8" s="378">
        <v>100</v>
      </c>
      <c r="I8" s="379"/>
      <c r="J8" s="378">
        <v>21</v>
      </c>
      <c r="K8" s="378"/>
      <c r="L8" s="378" t="s">
        <v>24</v>
      </c>
      <c r="M8" s="377">
        <v>2694</v>
      </c>
      <c r="N8" s="378"/>
      <c r="O8" s="380">
        <v>2694</v>
      </c>
      <c r="P8" s="378"/>
      <c r="Q8" s="378"/>
    </row>
    <row r="9" spans="1:17" x14ac:dyDescent="0.25">
      <c r="A9" s="377">
        <v>44638</v>
      </c>
      <c r="B9" s="378" t="s">
        <v>23</v>
      </c>
      <c r="C9" s="377">
        <v>15</v>
      </c>
      <c r="D9" s="379">
        <v>61</v>
      </c>
      <c r="E9" s="378" t="s">
        <v>776</v>
      </c>
      <c r="F9" s="378">
        <v>4</v>
      </c>
      <c r="G9" s="503" t="s">
        <v>28</v>
      </c>
      <c r="H9" s="378">
        <v>147</v>
      </c>
      <c r="I9" s="379" t="s">
        <v>733</v>
      </c>
      <c r="J9" s="378">
        <v>41</v>
      </c>
      <c r="K9" s="378"/>
      <c r="L9" s="378" t="s">
        <v>777</v>
      </c>
      <c r="M9" s="377">
        <v>2693</v>
      </c>
      <c r="N9" s="378"/>
      <c r="O9" s="380">
        <v>2693</v>
      </c>
      <c r="P9" s="378"/>
      <c r="Q9" s="503" t="s">
        <v>979</v>
      </c>
    </row>
    <row r="10" spans="1:17" x14ac:dyDescent="0.25">
      <c r="A10" s="377">
        <v>44639</v>
      </c>
      <c r="B10" s="378" t="s">
        <v>23</v>
      </c>
      <c r="C10" s="377">
        <v>15</v>
      </c>
      <c r="D10" s="379">
        <v>62</v>
      </c>
      <c r="E10" s="378" t="s">
        <v>774</v>
      </c>
      <c r="F10" s="378">
        <v>2</v>
      </c>
      <c r="G10" s="503" t="s">
        <v>28</v>
      </c>
      <c r="H10" s="378">
        <v>166</v>
      </c>
      <c r="I10" s="379" t="s">
        <v>15</v>
      </c>
      <c r="J10" s="378">
        <v>32</v>
      </c>
      <c r="K10" s="378"/>
      <c r="L10" s="378" t="s">
        <v>775</v>
      </c>
      <c r="M10" s="377">
        <v>2694</v>
      </c>
      <c r="N10" s="378"/>
      <c r="O10" s="380">
        <v>2694</v>
      </c>
      <c r="P10" s="378"/>
      <c r="Q10" s="503" t="s">
        <v>971</v>
      </c>
    </row>
    <row r="11" spans="1:17" x14ac:dyDescent="0.25">
      <c r="A11" s="377">
        <v>44640</v>
      </c>
      <c r="B11" s="378" t="s">
        <v>23</v>
      </c>
      <c r="C11" s="377">
        <v>15</v>
      </c>
      <c r="D11" s="379">
        <v>62</v>
      </c>
      <c r="E11" s="378" t="s">
        <v>781</v>
      </c>
      <c r="F11" s="378">
        <v>4</v>
      </c>
      <c r="G11" s="503" t="s">
        <v>28</v>
      </c>
      <c r="H11" s="378">
        <v>128</v>
      </c>
      <c r="I11" s="379"/>
      <c r="J11" s="378">
        <v>21</v>
      </c>
      <c r="K11" s="378"/>
      <c r="L11" s="378" t="s">
        <v>775</v>
      </c>
      <c r="M11" s="377">
        <v>2693</v>
      </c>
      <c r="N11" s="378"/>
      <c r="O11" s="380">
        <v>2693</v>
      </c>
      <c r="P11" s="378"/>
      <c r="Q11" s="378"/>
    </row>
    <row r="12" spans="1:17" x14ac:dyDescent="0.25">
      <c r="A12" s="377">
        <v>44641</v>
      </c>
      <c r="B12" s="378" t="s">
        <v>23</v>
      </c>
      <c r="C12" s="377">
        <v>15</v>
      </c>
      <c r="D12" s="379">
        <v>64</v>
      </c>
      <c r="E12" s="378" t="s">
        <v>774</v>
      </c>
      <c r="F12" s="378">
        <v>2</v>
      </c>
      <c r="G12" s="503" t="s">
        <v>28</v>
      </c>
      <c r="H12" s="378">
        <v>164</v>
      </c>
      <c r="I12" s="379" t="s">
        <v>673</v>
      </c>
      <c r="J12" s="378">
        <v>29</v>
      </c>
      <c r="K12" s="378"/>
      <c r="L12" s="378" t="s">
        <v>775</v>
      </c>
      <c r="M12" s="377">
        <v>2693</v>
      </c>
      <c r="N12" s="378"/>
      <c r="O12" s="380">
        <v>2693</v>
      </c>
      <c r="P12" s="378"/>
      <c r="Q12" s="378"/>
    </row>
    <row r="13" spans="1:17" x14ac:dyDescent="0.25">
      <c r="A13" s="377">
        <v>44642</v>
      </c>
      <c r="B13" s="378" t="s">
        <v>23</v>
      </c>
      <c r="C13" s="377">
        <v>15</v>
      </c>
      <c r="D13" s="379">
        <v>64</v>
      </c>
      <c r="E13" s="378" t="s">
        <v>778</v>
      </c>
      <c r="F13" s="378">
        <v>2</v>
      </c>
      <c r="G13" s="503" t="s">
        <v>28</v>
      </c>
      <c r="H13" s="378">
        <v>169</v>
      </c>
      <c r="I13" s="379" t="s">
        <v>15</v>
      </c>
      <c r="J13" s="378">
        <v>40</v>
      </c>
      <c r="K13" s="378"/>
      <c r="L13" s="378" t="s">
        <v>775</v>
      </c>
      <c r="M13" s="377">
        <v>-2693</v>
      </c>
      <c r="N13" s="378"/>
      <c r="O13" s="380">
        <v>2693</v>
      </c>
      <c r="P13" s="378"/>
      <c r="Q13" s="503" t="s">
        <v>980</v>
      </c>
    </row>
    <row r="14" spans="1:17" x14ac:dyDescent="0.25">
      <c r="A14" s="377">
        <v>44643</v>
      </c>
      <c r="B14" s="378" t="s">
        <v>23</v>
      </c>
      <c r="C14" s="377">
        <v>15</v>
      </c>
      <c r="D14" s="379">
        <v>64</v>
      </c>
      <c r="E14" s="378" t="s">
        <v>780</v>
      </c>
      <c r="F14" s="378">
        <v>2</v>
      </c>
      <c r="G14" s="503" t="s">
        <v>28</v>
      </c>
      <c r="H14" s="378">
        <v>101</v>
      </c>
      <c r="I14" s="379"/>
      <c r="J14" s="378">
        <v>19</v>
      </c>
      <c r="K14" s="378"/>
      <c r="L14" s="378" t="s">
        <v>722</v>
      </c>
      <c r="M14" s="377">
        <v>2694</v>
      </c>
      <c r="N14" s="378"/>
      <c r="O14" s="380">
        <v>2694</v>
      </c>
      <c r="P14" s="378"/>
      <c r="Q14" s="378"/>
    </row>
    <row r="15" spans="1:17" x14ac:dyDescent="0.25">
      <c r="A15" s="377">
        <v>44644</v>
      </c>
      <c r="B15" s="378" t="s">
        <v>23</v>
      </c>
      <c r="C15" s="377">
        <v>15</v>
      </c>
      <c r="D15" s="379">
        <v>64</v>
      </c>
      <c r="E15" s="378" t="s">
        <v>781</v>
      </c>
      <c r="F15" s="378">
        <v>2</v>
      </c>
      <c r="G15" s="503" t="s">
        <v>28</v>
      </c>
      <c r="H15" s="378">
        <v>168</v>
      </c>
      <c r="I15" s="379" t="s">
        <v>15</v>
      </c>
      <c r="J15" s="378">
        <v>26</v>
      </c>
      <c r="K15" s="378"/>
      <c r="L15" s="378" t="s">
        <v>775</v>
      </c>
      <c r="M15" s="377">
        <v>2693</v>
      </c>
      <c r="N15" s="378"/>
      <c r="O15" s="380">
        <v>2693</v>
      </c>
      <c r="P15" s="378"/>
      <c r="Q15" s="378" t="s">
        <v>782</v>
      </c>
    </row>
    <row r="16" spans="1:17" x14ac:dyDescent="0.25">
      <c r="A16" s="377">
        <v>44645</v>
      </c>
      <c r="B16" s="378" t="s">
        <v>23</v>
      </c>
      <c r="C16" s="377">
        <v>15</v>
      </c>
      <c r="D16" s="379">
        <v>64</v>
      </c>
      <c r="E16" s="378" t="s">
        <v>781</v>
      </c>
      <c r="F16" s="378">
        <v>8</v>
      </c>
      <c r="G16" s="503" t="s">
        <v>28</v>
      </c>
      <c r="H16" s="378">
        <v>95</v>
      </c>
      <c r="I16" s="379" t="s">
        <v>728</v>
      </c>
      <c r="J16" s="378">
        <v>1</v>
      </c>
      <c r="K16" s="381" t="s">
        <v>783</v>
      </c>
      <c r="L16" s="378"/>
      <c r="M16" s="377">
        <v>2710</v>
      </c>
      <c r="N16" s="378">
        <v>2695</v>
      </c>
      <c r="O16" s="380">
        <v>2693</v>
      </c>
      <c r="P16" s="378">
        <v>2690</v>
      </c>
      <c r="Q16" s="503" t="s">
        <v>972</v>
      </c>
    </row>
    <row r="17" spans="1:17" x14ac:dyDescent="0.25">
      <c r="G17" s="503"/>
    </row>
    <row r="18" spans="1:17" x14ac:dyDescent="0.25">
      <c r="A18" s="383">
        <v>44801</v>
      </c>
      <c r="B18" s="385" t="s">
        <v>23</v>
      </c>
      <c r="C18" s="383">
        <v>17</v>
      </c>
      <c r="D18" s="384">
        <v>80</v>
      </c>
      <c r="E18" s="385" t="s">
        <v>776</v>
      </c>
      <c r="F18" s="385">
        <v>2</v>
      </c>
      <c r="G18" s="503" t="s">
        <v>28</v>
      </c>
      <c r="H18" s="385">
        <v>74</v>
      </c>
      <c r="I18" s="384" t="s">
        <v>15</v>
      </c>
      <c r="J18" s="385">
        <v>0</v>
      </c>
      <c r="K18" s="385" t="s">
        <v>725</v>
      </c>
      <c r="L18" s="385"/>
      <c r="M18" s="383">
        <v>-2734</v>
      </c>
      <c r="N18" s="385">
        <v>2714</v>
      </c>
      <c r="O18" s="386">
        <v>2704</v>
      </c>
      <c r="P18" s="385">
        <v>2690</v>
      </c>
      <c r="Q18" s="385" t="s">
        <v>973</v>
      </c>
    </row>
    <row r="19" spans="1:17" x14ac:dyDescent="0.25">
      <c r="A19" s="383">
        <v>44810</v>
      </c>
      <c r="B19" s="378" t="s">
        <v>23</v>
      </c>
      <c r="C19" s="383">
        <v>17</v>
      </c>
      <c r="D19" s="384">
        <v>80</v>
      </c>
      <c r="E19" s="385" t="s">
        <v>784</v>
      </c>
      <c r="F19" s="385">
        <v>4</v>
      </c>
      <c r="G19" s="503" t="s">
        <v>28</v>
      </c>
      <c r="H19" s="385">
        <v>68</v>
      </c>
      <c r="I19" s="384" t="s">
        <v>15</v>
      </c>
      <c r="J19" s="385">
        <v>30</v>
      </c>
      <c r="K19" s="385"/>
      <c r="L19" s="385" t="s">
        <v>722</v>
      </c>
      <c r="M19" s="383">
        <v>2696</v>
      </c>
      <c r="N19" s="385"/>
      <c r="O19" s="386">
        <v>2696</v>
      </c>
      <c r="P19" s="385"/>
      <c r="Q19" s="385"/>
    </row>
    <row r="20" spans="1:17" x14ac:dyDescent="0.25">
      <c r="A20" s="383">
        <v>44819</v>
      </c>
      <c r="B20" s="385" t="s">
        <v>23</v>
      </c>
      <c r="C20" s="383">
        <v>17</v>
      </c>
      <c r="D20" s="384">
        <v>81</v>
      </c>
      <c r="E20" s="385" t="s">
        <v>784</v>
      </c>
      <c r="F20" s="385">
        <v>13</v>
      </c>
      <c r="G20" s="503" t="s">
        <v>28</v>
      </c>
      <c r="H20" s="385">
        <v>58</v>
      </c>
      <c r="I20" s="384" t="s">
        <v>15</v>
      </c>
      <c r="J20" s="385">
        <v>0</v>
      </c>
      <c r="K20" s="385" t="s">
        <v>725</v>
      </c>
      <c r="L20" s="385"/>
      <c r="M20" s="383">
        <v>-2768</v>
      </c>
      <c r="N20" s="385">
        <v>2748</v>
      </c>
      <c r="O20" s="386">
        <v>2704</v>
      </c>
      <c r="P20" s="385">
        <v>2690</v>
      </c>
      <c r="Q20" s="385"/>
    </row>
    <row r="21" spans="1:17" x14ac:dyDescent="0.25">
      <c r="A21" s="377"/>
      <c r="B21" s="378"/>
      <c r="C21" s="377"/>
      <c r="D21" s="379"/>
      <c r="E21" s="378"/>
      <c r="F21" s="378"/>
      <c r="G21" s="503"/>
      <c r="H21" s="378"/>
      <c r="I21" s="379"/>
      <c r="J21" s="378"/>
      <c r="K21" s="378"/>
      <c r="L21" s="378"/>
      <c r="M21" s="377"/>
      <c r="N21" s="378"/>
      <c r="O21" s="378"/>
      <c r="P21" s="378"/>
      <c r="Q21" s="378"/>
    </row>
    <row r="22" spans="1:17" x14ac:dyDescent="0.25">
      <c r="A22" s="383">
        <v>44884</v>
      </c>
      <c r="B22" s="385" t="s">
        <v>23</v>
      </c>
      <c r="C22" s="383">
        <v>18</v>
      </c>
      <c r="D22" s="384">
        <v>68</v>
      </c>
      <c r="E22" s="385" t="s">
        <v>774</v>
      </c>
      <c r="F22" s="385">
        <v>2</v>
      </c>
      <c r="G22" s="503" t="s">
        <v>28</v>
      </c>
      <c r="H22" s="385">
        <v>64</v>
      </c>
      <c r="I22" s="384"/>
      <c r="J22" s="385">
        <v>0</v>
      </c>
      <c r="K22" s="387" t="s">
        <v>785</v>
      </c>
      <c r="L22" s="385"/>
      <c r="M22" s="383">
        <v>2713</v>
      </c>
      <c r="N22" s="385">
        <v>2704</v>
      </c>
      <c r="O22" s="386">
        <v>2693</v>
      </c>
      <c r="P22" s="385"/>
      <c r="Q22" s="385" t="s">
        <v>974</v>
      </c>
    </row>
    <row r="23" spans="1:17" s="21" customFormat="1" x14ac:dyDescent="0.25">
      <c r="A23" s="510">
        <v>44888</v>
      </c>
      <c r="B23" s="511" t="s">
        <v>23</v>
      </c>
      <c r="C23" s="510">
        <v>18</v>
      </c>
      <c r="D23" s="512">
        <v>69</v>
      </c>
      <c r="E23" s="513" t="s">
        <v>786</v>
      </c>
      <c r="F23" s="513">
        <v>4</v>
      </c>
      <c r="G23" s="503" t="s">
        <v>28</v>
      </c>
      <c r="H23" s="513">
        <v>99</v>
      </c>
      <c r="I23" s="512" t="s">
        <v>787</v>
      </c>
      <c r="J23" s="513">
        <v>22</v>
      </c>
      <c r="K23" s="513"/>
      <c r="L23" s="513" t="s">
        <v>777</v>
      </c>
      <c r="M23" s="510">
        <v>2704</v>
      </c>
      <c r="N23" s="513"/>
      <c r="O23" s="514">
        <v>2704</v>
      </c>
      <c r="P23" s="513"/>
      <c r="Q23" s="513" t="s">
        <v>975</v>
      </c>
    </row>
  </sheetData>
  <sortState ref="A4:Q16">
    <sortCondition ref="A4:A16"/>
  </sortState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AC10"/>
  <sheetViews>
    <sheetView zoomScaleNormal="100" workbookViewId="0"/>
  </sheetViews>
  <sheetFormatPr baseColWidth="10" defaultColWidth="6.7109375" defaultRowHeight="12.75" x14ac:dyDescent="0.2"/>
  <cols>
    <col min="1" max="1" width="11.5703125" customWidth="1"/>
    <col min="2" max="2" width="6.42578125" customWidth="1"/>
    <col min="3" max="3" width="18.7109375" style="1" customWidth="1"/>
    <col min="4" max="4" width="8.28515625" customWidth="1"/>
    <col min="5" max="5" width="2.28515625" hidden="1" customWidth="1"/>
    <col min="6" max="6" width="4.28515625" hidden="1" customWidth="1"/>
    <col min="7" max="9" width="2.28515625" hidden="1" customWidth="1"/>
    <col min="10" max="10" width="2.5703125" hidden="1" customWidth="1"/>
    <col min="11" max="11" width="4.85546875" hidden="1" customWidth="1"/>
    <col min="12" max="12" width="6.42578125" customWidth="1"/>
    <col min="13" max="13" width="4.140625" customWidth="1"/>
    <col min="14" max="14" width="6.5703125" customWidth="1"/>
    <col min="15" max="15" width="6.85546875" customWidth="1"/>
    <col min="16" max="16" width="5.85546875" customWidth="1"/>
    <col min="17" max="17" width="7.28515625" customWidth="1"/>
    <col min="18" max="18" width="4.5703125" customWidth="1"/>
    <col min="19" max="19" width="7" customWidth="1"/>
    <col min="20" max="20" width="8.5703125" customWidth="1"/>
    <col min="21" max="21" width="7.7109375" customWidth="1"/>
    <col min="23" max="23" width="7.5703125" customWidth="1"/>
    <col min="24" max="24" width="9.28515625" style="4" customWidth="1"/>
    <col min="25" max="25" width="5.5703125" bestFit="1" customWidth="1"/>
    <col min="27" max="27" width="7.28515625" customWidth="1"/>
    <col min="28" max="28" width="23.7109375" customWidth="1"/>
  </cols>
  <sheetData>
    <row r="1" spans="1:29" s="5" customFormat="1" ht="15.75" x14ac:dyDescent="0.25">
      <c r="A1" s="523" t="s">
        <v>986</v>
      </c>
      <c r="C1" s="61"/>
      <c r="X1" s="105"/>
    </row>
    <row r="2" spans="1:29" s="5" customFormat="1" ht="15.75" x14ac:dyDescent="0.25">
      <c r="C2" s="61"/>
      <c r="X2" s="105"/>
    </row>
    <row r="3" spans="1:29" s="431" customFormat="1" ht="15.75" x14ac:dyDescent="0.25">
      <c r="A3" s="515" t="s">
        <v>712</v>
      </c>
      <c r="B3" s="515" t="s">
        <v>714</v>
      </c>
      <c r="C3" s="421" t="s">
        <v>716</v>
      </c>
      <c r="D3" s="515" t="s">
        <v>715</v>
      </c>
      <c r="E3" s="515" t="s">
        <v>10</v>
      </c>
      <c r="F3" s="515" t="s">
        <v>11</v>
      </c>
      <c r="G3" s="516" t="s">
        <v>12</v>
      </c>
      <c r="H3" s="516" t="s">
        <v>13</v>
      </c>
      <c r="I3" s="516" t="s">
        <v>14</v>
      </c>
      <c r="J3" s="516" t="s">
        <v>15</v>
      </c>
      <c r="K3" s="517" t="s">
        <v>16</v>
      </c>
      <c r="L3" s="423" t="s">
        <v>18</v>
      </c>
      <c r="M3" s="515" t="s">
        <v>746</v>
      </c>
      <c r="N3" s="515" t="s">
        <v>748</v>
      </c>
      <c r="O3" s="518" t="s">
        <v>749</v>
      </c>
      <c r="P3" s="515" t="s">
        <v>157</v>
      </c>
      <c r="Q3" s="423" t="s">
        <v>717</v>
      </c>
      <c r="R3" s="515" t="s">
        <v>718</v>
      </c>
      <c r="S3" s="515"/>
      <c r="T3" s="519" t="s">
        <v>957</v>
      </c>
      <c r="U3" s="515"/>
      <c r="W3" s="515" t="s">
        <v>656</v>
      </c>
      <c r="X3" s="77" t="s">
        <v>751</v>
      </c>
      <c r="Y3" s="515" t="s">
        <v>649</v>
      </c>
      <c r="Z3" s="515" t="s">
        <v>650</v>
      </c>
      <c r="AA3" s="515" t="s">
        <v>657</v>
      </c>
      <c r="AB3" s="515" t="s">
        <v>752</v>
      </c>
      <c r="AC3" s="515"/>
    </row>
    <row r="4" spans="1:29" s="20" customFormat="1" ht="15.75" x14ac:dyDescent="0.25">
      <c r="A4" s="47">
        <v>33992</v>
      </c>
      <c r="B4" s="20" t="s">
        <v>23</v>
      </c>
      <c r="C4" s="47" t="s">
        <v>647</v>
      </c>
      <c r="D4" s="43"/>
      <c r="E4" s="20" t="s">
        <v>635</v>
      </c>
      <c r="F4" s="20" t="s">
        <v>635</v>
      </c>
      <c r="G4" s="20" t="s">
        <v>635</v>
      </c>
      <c r="H4" s="20" t="s">
        <v>635</v>
      </c>
      <c r="I4" s="20" t="s">
        <v>635</v>
      </c>
      <c r="J4" s="20" t="s">
        <v>635</v>
      </c>
      <c r="K4" s="20" t="s">
        <v>25</v>
      </c>
      <c r="L4" s="20">
        <v>104</v>
      </c>
      <c r="M4" s="43" t="s">
        <v>22</v>
      </c>
      <c r="N4" s="20">
        <v>0</v>
      </c>
      <c r="O4" s="34" t="s">
        <v>725</v>
      </c>
      <c r="P4" s="43" t="s">
        <v>22</v>
      </c>
      <c r="Q4" s="30">
        <v>2732</v>
      </c>
      <c r="R4" s="20" t="s">
        <v>28</v>
      </c>
      <c r="S4" s="20">
        <v>2710</v>
      </c>
      <c r="T4" s="28">
        <v>2704</v>
      </c>
      <c r="W4" s="20">
        <f>Q4+L4-1</f>
        <v>2835</v>
      </c>
      <c r="X4" s="94">
        <v>112.3</v>
      </c>
      <c r="Y4" s="20">
        <v>1.08</v>
      </c>
      <c r="Z4" s="20">
        <v>0</v>
      </c>
      <c r="AA4" s="43" t="s">
        <v>811</v>
      </c>
      <c r="AB4" s="20" t="s">
        <v>668</v>
      </c>
    </row>
    <row r="5" spans="1:29" s="20" customFormat="1" ht="15.75" x14ac:dyDescent="0.25">
      <c r="A5" s="47">
        <v>33993</v>
      </c>
      <c r="B5" s="20" t="s">
        <v>23</v>
      </c>
      <c r="C5" s="47" t="s">
        <v>647</v>
      </c>
      <c r="D5" s="43"/>
      <c r="E5" s="20" t="s">
        <v>635</v>
      </c>
      <c r="F5" s="20" t="s">
        <v>635</v>
      </c>
      <c r="G5" s="20" t="s">
        <v>635</v>
      </c>
      <c r="H5" s="20" t="s">
        <v>635</v>
      </c>
      <c r="I5" s="20" t="s">
        <v>635</v>
      </c>
      <c r="J5" s="20" t="s">
        <v>635</v>
      </c>
      <c r="K5" s="20" t="s">
        <v>25</v>
      </c>
      <c r="L5" s="20">
        <v>13</v>
      </c>
      <c r="M5" s="43" t="s">
        <v>22</v>
      </c>
      <c r="N5" s="20">
        <v>0</v>
      </c>
      <c r="O5" s="34" t="s">
        <v>725</v>
      </c>
      <c r="P5" s="43" t="s">
        <v>22</v>
      </c>
      <c r="Q5" s="30">
        <v>0</v>
      </c>
      <c r="T5" s="82" t="s">
        <v>646</v>
      </c>
      <c r="X5" s="94">
        <v>41.1</v>
      </c>
      <c r="Y5" s="20">
        <v>3.16</v>
      </c>
      <c r="Z5" s="20">
        <v>0</v>
      </c>
      <c r="AA5" s="43" t="s">
        <v>981</v>
      </c>
      <c r="AB5" s="20" t="s">
        <v>669</v>
      </c>
    </row>
    <row r="6" spans="1:29" s="20" customFormat="1" ht="15.75" x14ac:dyDescent="0.25">
      <c r="A6" s="47">
        <v>33994</v>
      </c>
      <c r="B6" s="20" t="s">
        <v>23</v>
      </c>
      <c r="C6" s="47" t="s">
        <v>647</v>
      </c>
      <c r="D6" s="43"/>
      <c r="E6" s="20" t="s">
        <v>635</v>
      </c>
      <c r="F6" s="20" t="s">
        <v>635</v>
      </c>
      <c r="G6" s="20" t="s">
        <v>635</v>
      </c>
      <c r="H6" s="20" t="s">
        <v>635</v>
      </c>
      <c r="I6" s="20" t="s">
        <v>635</v>
      </c>
      <c r="J6" s="20" t="s">
        <v>635</v>
      </c>
      <c r="K6" s="20" t="s">
        <v>25</v>
      </c>
      <c r="L6" s="20">
        <v>105</v>
      </c>
      <c r="M6" s="43" t="s">
        <v>22</v>
      </c>
      <c r="N6" s="20">
        <v>14</v>
      </c>
      <c r="O6" s="34" t="s">
        <v>671</v>
      </c>
      <c r="P6" s="43" t="s">
        <v>22</v>
      </c>
      <c r="Q6" s="32" t="s">
        <v>231</v>
      </c>
      <c r="R6" s="20" t="s">
        <v>28</v>
      </c>
      <c r="S6" s="20">
        <v>2710</v>
      </c>
      <c r="T6" s="82">
        <v>2704</v>
      </c>
      <c r="W6" s="20">
        <f>Q6+L6-1</f>
        <v>2820</v>
      </c>
      <c r="X6" s="94">
        <v>90</v>
      </c>
      <c r="Y6" s="20">
        <v>0.86</v>
      </c>
      <c r="Z6" s="20">
        <v>0.61</v>
      </c>
      <c r="AA6" s="43" t="s">
        <v>805</v>
      </c>
      <c r="AB6" s="20" t="s">
        <v>670</v>
      </c>
    </row>
    <row r="7" spans="1:29" s="40" customFormat="1" ht="15.75" x14ac:dyDescent="0.25">
      <c r="A7" s="38">
        <v>4063</v>
      </c>
      <c r="B7" s="40" t="s">
        <v>226</v>
      </c>
      <c r="C7" s="38" t="s">
        <v>648</v>
      </c>
      <c r="D7" s="66"/>
      <c r="E7" s="40" t="s">
        <v>635</v>
      </c>
      <c r="F7" s="40" t="s">
        <v>635</v>
      </c>
      <c r="G7" s="520" t="s">
        <v>22</v>
      </c>
      <c r="H7" s="520" t="s">
        <v>3</v>
      </c>
      <c r="I7" s="520" t="s">
        <v>3</v>
      </c>
      <c r="J7" s="520" t="s">
        <v>3</v>
      </c>
      <c r="K7" s="40" t="s">
        <v>25</v>
      </c>
      <c r="L7" s="40">
        <v>128</v>
      </c>
      <c r="M7" s="66" t="s">
        <v>22</v>
      </c>
      <c r="N7" s="40">
        <v>8</v>
      </c>
      <c r="O7" s="68" t="s">
        <v>761</v>
      </c>
      <c r="P7" s="66" t="s">
        <v>22</v>
      </c>
      <c r="Q7" s="67" t="s">
        <v>166</v>
      </c>
      <c r="R7" s="40" t="s">
        <v>28</v>
      </c>
      <c r="S7" s="40">
        <v>2693</v>
      </c>
      <c r="T7" s="501">
        <v>2690</v>
      </c>
      <c r="U7" s="40">
        <v>2688</v>
      </c>
      <c r="W7" s="40">
        <f>Q7+L7-1</f>
        <v>2832</v>
      </c>
      <c r="X7" s="521">
        <v>153.69999999999999</v>
      </c>
      <c r="Y7" s="40">
        <v>1.2</v>
      </c>
      <c r="Z7" s="40">
        <v>1.37</v>
      </c>
      <c r="AA7" s="66" t="s">
        <v>806</v>
      </c>
      <c r="AB7" s="40" t="s">
        <v>667</v>
      </c>
    </row>
    <row r="8" spans="1:29" s="40" customFormat="1" ht="15.75" x14ac:dyDescent="0.25">
      <c r="A8" s="38">
        <v>33369</v>
      </c>
      <c r="B8" s="40" t="s">
        <v>226</v>
      </c>
      <c r="C8" s="38">
        <v>1985</v>
      </c>
      <c r="D8" s="40">
        <v>2</v>
      </c>
      <c r="F8" s="40">
        <v>16</v>
      </c>
      <c r="K8" s="40" t="s">
        <v>25</v>
      </c>
      <c r="L8" s="40">
        <v>28</v>
      </c>
      <c r="M8" s="66" t="s">
        <v>22</v>
      </c>
      <c r="N8" s="40">
        <v>0</v>
      </c>
      <c r="O8" s="40" t="s">
        <v>672</v>
      </c>
      <c r="P8" s="69" t="s">
        <v>22</v>
      </c>
      <c r="Q8" s="67" t="s">
        <v>275</v>
      </c>
      <c r="T8" s="501" t="s">
        <v>646</v>
      </c>
      <c r="X8" s="521">
        <v>52</v>
      </c>
      <c r="Y8" s="40">
        <v>1.86</v>
      </c>
      <c r="Z8" s="40">
        <v>0</v>
      </c>
      <c r="AA8" s="66" t="s">
        <v>811</v>
      </c>
      <c r="AB8" s="40" t="s">
        <v>762</v>
      </c>
    </row>
    <row r="9" spans="1:29" s="40" customFormat="1" ht="15.75" x14ac:dyDescent="0.25">
      <c r="A9" s="38">
        <v>33370</v>
      </c>
      <c r="B9" s="40" t="s">
        <v>226</v>
      </c>
      <c r="C9" s="38">
        <v>1985</v>
      </c>
      <c r="D9" s="40">
        <v>8</v>
      </c>
      <c r="F9" s="40">
        <v>95</v>
      </c>
      <c r="K9" s="40" t="s">
        <v>25</v>
      </c>
      <c r="L9" s="40">
        <v>16</v>
      </c>
      <c r="M9" s="66" t="s">
        <v>22</v>
      </c>
      <c r="N9" s="40">
        <v>10</v>
      </c>
      <c r="P9" s="69" t="s">
        <v>638</v>
      </c>
      <c r="Q9" s="67" t="s">
        <v>275</v>
      </c>
      <c r="T9" s="501" t="s">
        <v>646</v>
      </c>
      <c r="X9" s="521">
        <v>50.3</v>
      </c>
      <c r="Y9" s="40">
        <v>3.15</v>
      </c>
      <c r="Z9" s="40">
        <v>3.17</v>
      </c>
      <c r="AA9" s="66" t="s">
        <v>854</v>
      </c>
      <c r="AB9" s="40" t="s">
        <v>763</v>
      </c>
    </row>
    <row r="10" spans="1:29" s="40" customFormat="1" ht="15.75" x14ac:dyDescent="0.25">
      <c r="A10" s="38">
        <v>33371</v>
      </c>
      <c r="B10" s="40" t="s">
        <v>226</v>
      </c>
      <c r="C10" s="38">
        <v>1985</v>
      </c>
      <c r="D10" s="40">
        <v>13</v>
      </c>
      <c r="F10" s="40">
        <v>39</v>
      </c>
      <c r="K10" s="40" t="s">
        <v>25</v>
      </c>
      <c r="L10" s="40">
        <v>76</v>
      </c>
      <c r="M10" s="66" t="s">
        <v>22</v>
      </c>
      <c r="N10" s="40">
        <v>30</v>
      </c>
      <c r="O10" s="68" t="s">
        <v>673</v>
      </c>
      <c r="P10" s="66" t="s">
        <v>22</v>
      </c>
      <c r="Q10" s="67" t="s">
        <v>213</v>
      </c>
      <c r="R10" s="69" t="s">
        <v>512</v>
      </c>
      <c r="T10" s="501">
        <v>2695</v>
      </c>
      <c r="U10" s="40">
        <v>2694</v>
      </c>
      <c r="W10" s="40">
        <f>Q10+L10-1</f>
        <v>2771</v>
      </c>
      <c r="X10" s="521">
        <v>122.2</v>
      </c>
      <c r="Y10" s="40">
        <v>1.61</v>
      </c>
      <c r="Z10" s="40">
        <v>0.95</v>
      </c>
      <c r="AA10" s="66" t="s">
        <v>807</v>
      </c>
      <c r="AB10" s="40" t="s">
        <v>764</v>
      </c>
    </row>
  </sheetData>
  <phoneticPr fontId="7" type="noConversion"/>
  <pageMargins left="0.75" right="0.75" top="1" bottom="1" header="0.4921259845" footer="0.4921259845"/>
  <pageSetup paperSize="9" orientation="landscape" horizontalDpi="4294967292" verticalDpi="0" r:id="rId1"/>
  <headerFooter alignWithMargins="0">
    <oddHeader>&amp;LEinzelproben 1985-88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AQ25"/>
  <sheetViews>
    <sheetView zoomScaleNormal="100" workbookViewId="0"/>
  </sheetViews>
  <sheetFormatPr baseColWidth="10" defaultColWidth="6.7109375" defaultRowHeight="15.75" x14ac:dyDescent="0.25"/>
  <cols>
    <col min="1" max="1" width="10.5703125" style="61" customWidth="1"/>
    <col min="3" max="3" width="2.28515625" style="5" hidden="1" customWidth="1"/>
    <col min="4" max="4" width="4" style="5" hidden="1" customWidth="1"/>
    <col min="5" max="5" width="2.28515625" style="5" hidden="1" customWidth="1"/>
    <col min="6" max="6" width="2.140625" style="5" hidden="1" customWidth="1"/>
    <col min="7" max="7" width="3.42578125" style="5" hidden="1" customWidth="1"/>
    <col min="8" max="8" width="7.140625" style="5" hidden="1" customWidth="1"/>
    <col min="9" max="9" width="7.42578125" style="5" hidden="1" customWidth="1"/>
    <col min="10" max="10" width="3" style="5" hidden="1" customWidth="1"/>
    <col min="11" max="11" width="3.42578125" style="5" hidden="1" customWidth="1"/>
    <col min="12" max="12" width="3.42578125" style="61" customWidth="1"/>
    <col min="13" max="13" width="3.85546875" style="5" bestFit="1" customWidth="1"/>
    <col min="14" max="14" width="4.42578125" style="5" hidden="1" customWidth="1"/>
    <col min="15" max="17" width="2.28515625" style="5" hidden="1" customWidth="1"/>
    <col min="18" max="18" width="2.5703125" style="5" hidden="1" customWidth="1"/>
    <col min="19" max="19" width="5" style="5" hidden="1" customWidth="1"/>
    <col min="20" max="20" width="7.140625" style="5" hidden="1" customWidth="1"/>
    <col min="21" max="21" width="9.140625" style="5" hidden="1" customWidth="1"/>
    <col min="22" max="22" width="4.85546875" style="5" hidden="1" customWidth="1"/>
    <col min="23" max="23" width="4.28515625" style="5" customWidth="1"/>
    <col min="24" max="24" width="5" style="5" customWidth="1"/>
    <col min="25" max="25" width="4.7109375" style="5" customWidth="1"/>
    <col min="26" max="26" width="7" style="5" customWidth="1"/>
    <col min="27" max="27" width="5.140625" style="5" customWidth="1"/>
    <col min="28" max="28" width="4.7109375" style="5" customWidth="1"/>
    <col min="29" max="29" width="9.85546875" style="62" customWidth="1"/>
    <col min="30" max="30" width="4.7109375" style="5" hidden="1" customWidth="1"/>
    <col min="31" max="31" width="44.140625" style="5" hidden="1" customWidth="1"/>
    <col min="32" max="32" width="7.85546875" style="5" customWidth="1"/>
    <col min="33" max="33" width="8.28515625" style="5" customWidth="1"/>
    <col min="34" max="34" width="6.42578125" style="5" customWidth="1"/>
    <col min="35" max="35" width="6.85546875" style="5" bestFit="1" customWidth="1"/>
    <col min="36" max="36" width="6.7109375" style="5" customWidth="1"/>
    <col min="37" max="38" width="6.85546875" style="5" bestFit="1" customWidth="1"/>
    <col min="39" max="39" width="7.7109375" style="5" customWidth="1"/>
    <col min="40" max="40" width="17.5703125" style="5" customWidth="1"/>
    <col min="41" max="42" width="6.7109375" style="5"/>
    <col min="43" max="43" width="8" style="61" hidden="1" customWidth="1"/>
    <col min="44" max="16384" width="6.7109375" style="5"/>
  </cols>
  <sheetData>
    <row r="1" spans="1:43" x14ac:dyDescent="0.25">
      <c r="A1" s="78" t="s">
        <v>985</v>
      </c>
      <c r="B1" s="5"/>
    </row>
    <row r="2" spans="1:43" x14ac:dyDescent="0.25">
      <c r="B2" s="5"/>
    </row>
    <row r="3" spans="1:43" s="431" customFormat="1" x14ac:dyDescent="0.25">
      <c r="A3" s="421" t="s">
        <v>712</v>
      </c>
      <c r="B3" s="515" t="s">
        <v>714</v>
      </c>
      <c r="C3" s="515" t="s">
        <v>1</v>
      </c>
      <c r="D3" s="515" t="s">
        <v>2</v>
      </c>
      <c r="E3" s="522" t="s">
        <v>3</v>
      </c>
      <c r="F3" s="522" t="s">
        <v>4</v>
      </c>
      <c r="G3" s="522" t="s">
        <v>5</v>
      </c>
      <c r="H3" s="423" t="s">
        <v>6</v>
      </c>
      <c r="I3" s="423" t="s">
        <v>7</v>
      </c>
      <c r="J3" s="515" t="s">
        <v>8</v>
      </c>
      <c r="K3" s="515" t="s">
        <v>9</v>
      </c>
      <c r="L3" s="421" t="s">
        <v>24</v>
      </c>
      <c r="M3" s="515" t="s">
        <v>715</v>
      </c>
      <c r="N3" s="515" t="s">
        <v>11</v>
      </c>
      <c r="O3" s="516" t="s">
        <v>12</v>
      </c>
      <c r="P3" s="516" t="s">
        <v>13</v>
      </c>
      <c r="Q3" s="516" t="s">
        <v>14</v>
      </c>
      <c r="R3" s="516" t="s">
        <v>15</v>
      </c>
      <c r="S3" s="517" t="s">
        <v>16</v>
      </c>
      <c r="T3" s="515" t="s">
        <v>17</v>
      </c>
      <c r="U3" s="515" t="s">
        <v>0</v>
      </c>
      <c r="V3" s="515" t="s">
        <v>18</v>
      </c>
      <c r="W3" s="515" t="s">
        <v>768</v>
      </c>
      <c r="X3" s="515" t="s">
        <v>18</v>
      </c>
      <c r="Y3" s="515" t="s">
        <v>746</v>
      </c>
      <c r="Z3" s="515" t="s">
        <v>748</v>
      </c>
      <c r="AA3" s="518" t="s">
        <v>749</v>
      </c>
      <c r="AB3" s="515" t="s">
        <v>157</v>
      </c>
      <c r="AC3" s="423" t="s">
        <v>717</v>
      </c>
      <c r="AD3" s="517" t="s">
        <v>16</v>
      </c>
      <c r="AE3" s="515" t="s">
        <v>20</v>
      </c>
      <c r="AF3" s="515"/>
      <c r="AG3" s="519" t="s">
        <v>957</v>
      </c>
      <c r="AH3" s="515"/>
      <c r="AI3" s="515" t="s">
        <v>656</v>
      </c>
      <c r="AJ3" s="515" t="s">
        <v>751</v>
      </c>
      <c r="AK3" s="515" t="s">
        <v>649</v>
      </c>
      <c r="AL3" s="515" t="s">
        <v>650</v>
      </c>
      <c r="AM3" s="515" t="s">
        <v>657</v>
      </c>
      <c r="AN3" s="515" t="s">
        <v>759</v>
      </c>
      <c r="AQ3" s="430" t="s">
        <v>765</v>
      </c>
    </row>
    <row r="4" spans="1:43" s="95" customFormat="1" x14ac:dyDescent="0.25">
      <c r="A4" s="6"/>
      <c r="E4" s="96"/>
      <c r="F4" s="96"/>
      <c r="G4" s="96"/>
      <c r="H4" s="10"/>
      <c r="I4" s="10"/>
      <c r="L4" s="6"/>
      <c r="O4" s="97"/>
      <c r="P4" s="97"/>
      <c r="Q4" s="97"/>
      <c r="R4" s="97"/>
      <c r="S4" s="98"/>
      <c r="AA4" s="99"/>
      <c r="AC4" s="10"/>
      <c r="AD4" s="98"/>
      <c r="AJ4" s="23"/>
      <c r="AK4" s="23"/>
      <c r="AL4" s="23"/>
      <c r="AQ4" s="6"/>
    </row>
    <row r="5" spans="1:43" s="28" customFormat="1" x14ac:dyDescent="0.25">
      <c r="A5" s="13" t="s">
        <v>766</v>
      </c>
      <c r="E5" s="92"/>
      <c r="F5" s="92"/>
      <c r="G5" s="92"/>
      <c r="H5" s="82"/>
      <c r="I5" s="82"/>
      <c r="L5" s="13"/>
      <c r="O5" s="100"/>
      <c r="P5" s="100"/>
      <c r="Q5" s="100"/>
      <c r="R5" s="100"/>
      <c r="AA5" s="93"/>
      <c r="AC5" s="82"/>
      <c r="AJ5" s="20"/>
      <c r="AK5" s="20"/>
      <c r="AL5" s="20"/>
      <c r="AQ5" s="13"/>
    </row>
    <row r="6" spans="1:43" s="20" customFormat="1" x14ac:dyDescent="0.25">
      <c r="A6" s="47">
        <v>33013</v>
      </c>
      <c r="B6" s="20" t="s">
        <v>23</v>
      </c>
      <c r="C6" s="20">
        <v>1</v>
      </c>
      <c r="D6" s="20" t="s">
        <v>635</v>
      </c>
      <c r="E6" s="20" t="s">
        <v>635</v>
      </c>
      <c r="F6" s="20" t="s">
        <v>635</v>
      </c>
      <c r="G6" s="20" t="s">
        <v>635</v>
      </c>
      <c r="H6" s="30"/>
      <c r="I6" s="30"/>
      <c r="J6" s="20">
        <v>1</v>
      </c>
      <c r="K6" s="20" t="s">
        <v>23</v>
      </c>
      <c r="L6" s="47">
        <v>1</v>
      </c>
      <c r="M6" s="20">
        <v>4</v>
      </c>
      <c r="N6" s="20">
        <v>142</v>
      </c>
      <c r="S6" s="20" t="s">
        <v>25</v>
      </c>
      <c r="U6" s="20">
        <v>13</v>
      </c>
      <c r="V6" s="20">
        <v>130</v>
      </c>
      <c r="W6" s="34" t="s">
        <v>28</v>
      </c>
      <c r="X6" s="20">
        <v>130</v>
      </c>
      <c r="Y6" s="43" t="s">
        <v>22</v>
      </c>
      <c r="Z6" s="20">
        <v>35</v>
      </c>
      <c r="AA6" s="34" t="s">
        <v>637</v>
      </c>
      <c r="AB6" s="34" t="s">
        <v>22</v>
      </c>
      <c r="AC6" s="32" t="s">
        <v>164</v>
      </c>
      <c r="AD6" s="20" t="s">
        <v>548</v>
      </c>
      <c r="AF6" s="20">
        <v>2709</v>
      </c>
      <c r="AG6" s="28">
        <v>2702</v>
      </c>
      <c r="AI6" s="34">
        <f t="shared" ref="AI6:AI17" si="0">AC6+X6-1</f>
        <v>2839</v>
      </c>
      <c r="AJ6" s="20">
        <v>117</v>
      </c>
      <c r="AK6" s="20">
        <v>0.9</v>
      </c>
      <c r="AL6" s="20">
        <v>0.48</v>
      </c>
      <c r="AM6" s="20" t="s">
        <v>805</v>
      </c>
      <c r="AN6" s="20" t="s">
        <v>968</v>
      </c>
      <c r="AQ6" s="47">
        <v>13</v>
      </c>
    </row>
    <row r="7" spans="1:43" s="20" customFormat="1" ht="13.9" customHeight="1" x14ac:dyDescent="0.25">
      <c r="A7" s="47">
        <v>33006</v>
      </c>
      <c r="B7" s="20" t="s">
        <v>23</v>
      </c>
      <c r="C7" s="20">
        <v>1</v>
      </c>
      <c r="D7" s="20" t="s">
        <v>635</v>
      </c>
      <c r="E7" s="20" t="s">
        <v>635</v>
      </c>
      <c r="F7" s="20" t="s">
        <v>635</v>
      </c>
      <c r="G7" s="20" t="s">
        <v>635</v>
      </c>
      <c r="H7" s="30"/>
      <c r="I7" s="30"/>
      <c r="J7" s="20">
        <v>1</v>
      </c>
      <c r="K7" s="20" t="s">
        <v>23</v>
      </c>
      <c r="L7" s="47">
        <v>1</v>
      </c>
      <c r="M7" s="20">
        <v>4</v>
      </c>
      <c r="N7" s="20">
        <v>308</v>
      </c>
      <c r="S7" s="20" t="s">
        <v>25</v>
      </c>
      <c r="U7" s="20">
        <v>6</v>
      </c>
      <c r="V7" s="20">
        <v>101</v>
      </c>
      <c r="W7" s="34" t="s">
        <v>28</v>
      </c>
      <c r="X7" s="20">
        <v>101</v>
      </c>
      <c r="Y7" s="43" t="s">
        <v>22</v>
      </c>
      <c r="Z7" s="20">
        <v>0</v>
      </c>
      <c r="AB7" s="34" t="s">
        <v>22</v>
      </c>
      <c r="AC7" s="32" t="s">
        <v>576</v>
      </c>
      <c r="AD7" s="20" t="s">
        <v>548</v>
      </c>
      <c r="AF7" s="20">
        <v>2711</v>
      </c>
      <c r="AG7" s="28">
        <v>2702</v>
      </c>
      <c r="AI7" s="34">
        <f t="shared" si="0"/>
        <v>2831</v>
      </c>
      <c r="AJ7" s="20">
        <v>153</v>
      </c>
      <c r="AK7" s="20">
        <v>1.52</v>
      </c>
      <c r="AL7" s="20">
        <v>0</v>
      </c>
      <c r="AM7" s="43" t="s">
        <v>811</v>
      </c>
      <c r="AN7" s="20" t="s">
        <v>636</v>
      </c>
      <c r="AQ7" s="47">
        <v>6</v>
      </c>
    </row>
    <row r="8" spans="1:43" s="20" customFormat="1" x14ac:dyDescent="0.25">
      <c r="A8" s="47">
        <v>33002</v>
      </c>
      <c r="B8" s="20" t="s">
        <v>23</v>
      </c>
      <c r="C8" s="20">
        <v>1</v>
      </c>
      <c r="D8" s="20" t="s">
        <v>635</v>
      </c>
      <c r="E8" s="20" t="s">
        <v>635</v>
      </c>
      <c r="F8" s="20" t="s">
        <v>635</v>
      </c>
      <c r="G8" s="20" t="s">
        <v>635</v>
      </c>
      <c r="H8" s="30"/>
      <c r="I8" s="30"/>
      <c r="J8" s="20">
        <v>1</v>
      </c>
      <c r="K8" s="20" t="s">
        <v>23</v>
      </c>
      <c r="L8" s="47">
        <v>1</v>
      </c>
      <c r="M8" s="20">
        <v>4</v>
      </c>
      <c r="N8" s="20">
        <v>101</v>
      </c>
      <c r="S8" s="20" t="s">
        <v>25</v>
      </c>
      <c r="U8" s="20">
        <v>2</v>
      </c>
      <c r="V8" s="20">
        <v>82</v>
      </c>
      <c r="W8" s="34" t="s">
        <v>28</v>
      </c>
      <c r="X8" s="20">
        <v>82</v>
      </c>
      <c r="Y8" s="43" t="s">
        <v>22</v>
      </c>
      <c r="Z8" s="20">
        <v>25</v>
      </c>
      <c r="AB8" s="34" t="s">
        <v>722</v>
      </c>
      <c r="AC8" s="32" t="s">
        <v>260</v>
      </c>
      <c r="AD8" s="20" t="s">
        <v>548</v>
      </c>
      <c r="AG8" s="28">
        <v>2702</v>
      </c>
      <c r="AI8" s="34">
        <f t="shared" si="0"/>
        <v>2783</v>
      </c>
      <c r="AJ8" s="20">
        <v>92.3</v>
      </c>
      <c r="AK8" s="20">
        <v>1.1299999999999999</v>
      </c>
      <c r="AL8" s="20">
        <v>1.2</v>
      </c>
      <c r="AM8" s="43" t="s">
        <v>806</v>
      </c>
      <c r="AN8" s="20" t="s">
        <v>969</v>
      </c>
      <c r="AQ8" s="47">
        <v>2</v>
      </c>
    </row>
    <row r="9" spans="1:43" s="20" customFormat="1" x14ac:dyDescent="0.25">
      <c r="A9" s="47">
        <v>33001</v>
      </c>
      <c r="B9" s="20" t="s">
        <v>23</v>
      </c>
      <c r="C9" s="20">
        <v>1</v>
      </c>
      <c r="D9" s="20" t="s">
        <v>635</v>
      </c>
      <c r="E9" s="20" t="s">
        <v>635</v>
      </c>
      <c r="F9" s="20" t="s">
        <v>635</v>
      </c>
      <c r="G9" s="20" t="s">
        <v>635</v>
      </c>
      <c r="H9" s="30"/>
      <c r="I9" s="30"/>
      <c r="J9" s="20">
        <v>1</v>
      </c>
      <c r="K9" s="20" t="s">
        <v>23</v>
      </c>
      <c r="L9" s="47">
        <v>1</v>
      </c>
      <c r="M9" s="20">
        <v>2</v>
      </c>
      <c r="N9" s="20">
        <v>57</v>
      </c>
      <c r="S9" s="20" t="s">
        <v>25</v>
      </c>
      <c r="U9" s="20">
        <v>1</v>
      </c>
      <c r="V9" s="20">
        <v>92</v>
      </c>
      <c r="W9" s="34" t="s">
        <v>28</v>
      </c>
      <c r="X9" s="20">
        <v>92</v>
      </c>
      <c r="Y9" s="20" t="s">
        <v>15</v>
      </c>
      <c r="Z9" s="20">
        <v>20</v>
      </c>
      <c r="AB9" s="34" t="s">
        <v>722</v>
      </c>
      <c r="AC9" s="32" t="s">
        <v>273</v>
      </c>
      <c r="AD9" s="20" t="s">
        <v>548</v>
      </c>
      <c r="AG9" s="28">
        <v>2701</v>
      </c>
      <c r="AI9" s="34">
        <f t="shared" si="0"/>
        <v>2792</v>
      </c>
      <c r="AJ9" s="20">
        <v>79.2</v>
      </c>
      <c r="AK9" s="20">
        <v>0.86</v>
      </c>
      <c r="AL9" s="20">
        <v>0.72</v>
      </c>
      <c r="AM9" s="20" t="s">
        <v>805</v>
      </c>
      <c r="AQ9" s="47">
        <v>1</v>
      </c>
    </row>
    <row r="10" spans="1:43" s="20" customFormat="1" x14ac:dyDescent="0.25">
      <c r="A10" s="47">
        <v>33003</v>
      </c>
      <c r="B10" s="20" t="s">
        <v>23</v>
      </c>
      <c r="C10" s="20">
        <v>1</v>
      </c>
      <c r="D10" s="20" t="s">
        <v>635</v>
      </c>
      <c r="E10" s="20" t="s">
        <v>635</v>
      </c>
      <c r="F10" s="20" t="s">
        <v>635</v>
      </c>
      <c r="G10" s="20" t="s">
        <v>635</v>
      </c>
      <c r="H10" s="30"/>
      <c r="I10" s="30"/>
      <c r="J10" s="20">
        <v>1</v>
      </c>
      <c r="K10" s="20" t="s">
        <v>23</v>
      </c>
      <c r="L10" s="47">
        <v>1</v>
      </c>
      <c r="M10" s="20">
        <v>2</v>
      </c>
      <c r="N10" s="20">
        <v>57</v>
      </c>
      <c r="S10" s="20" t="s">
        <v>25</v>
      </c>
      <c r="U10" s="20">
        <v>3</v>
      </c>
      <c r="V10" s="20">
        <v>62</v>
      </c>
      <c r="W10" s="34" t="s">
        <v>10</v>
      </c>
      <c r="X10" s="20">
        <v>62</v>
      </c>
      <c r="Y10" s="43" t="s">
        <v>22</v>
      </c>
      <c r="Z10" s="20">
        <v>14</v>
      </c>
      <c r="AB10" s="34" t="s">
        <v>722</v>
      </c>
      <c r="AC10" s="32" t="s">
        <v>260</v>
      </c>
      <c r="AD10" s="20" t="s">
        <v>548</v>
      </c>
      <c r="AG10" s="28">
        <v>2702</v>
      </c>
      <c r="AI10" s="34">
        <f t="shared" si="0"/>
        <v>2763</v>
      </c>
      <c r="AJ10" s="20">
        <v>82.3</v>
      </c>
      <c r="AK10" s="20">
        <v>1.33</v>
      </c>
      <c r="AL10" s="20">
        <v>1.45</v>
      </c>
      <c r="AM10" s="43" t="s">
        <v>806</v>
      </c>
      <c r="AQ10" s="47">
        <v>3</v>
      </c>
    </row>
    <row r="11" spans="1:43" s="20" customFormat="1" x14ac:dyDescent="0.25">
      <c r="A11" s="47">
        <v>33009</v>
      </c>
      <c r="B11" s="20" t="s">
        <v>23</v>
      </c>
      <c r="C11" s="20">
        <v>1</v>
      </c>
      <c r="D11" s="20" t="s">
        <v>635</v>
      </c>
      <c r="E11" s="20" t="s">
        <v>635</v>
      </c>
      <c r="F11" s="20" t="s">
        <v>635</v>
      </c>
      <c r="G11" s="20" t="s">
        <v>635</v>
      </c>
      <c r="H11" s="30"/>
      <c r="I11" s="30"/>
      <c r="J11" s="20">
        <v>1</v>
      </c>
      <c r="K11" s="20" t="s">
        <v>23</v>
      </c>
      <c r="L11" s="47">
        <v>1</v>
      </c>
      <c r="M11" s="20">
        <v>8</v>
      </c>
      <c r="N11" s="20">
        <v>177</v>
      </c>
      <c r="S11" s="20" t="s">
        <v>25</v>
      </c>
      <c r="U11" s="20">
        <v>9</v>
      </c>
      <c r="V11" s="20">
        <v>45</v>
      </c>
      <c r="W11" s="34" t="s">
        <v>28</v>
      </c>
      <c r="X11" s="20">
        <v>45</v>
      </c>
      <c r="Y11" s="20" t="s">
        <v>15</v>
      </c>
      <c r="Z11" s="20">
        <v>10</v>
      </c>
      <c r="AA11" s="34" t="s">
        <v>639</v>
      </c>
      <c r="AB11" s="34" t="s">
        <v>22</v>
      </c>
      <c r="AC11" s="32" t="s">
        <v>651</v>
      </c>
      <c r="AD11" s="20" t="s">
        <v>548</v>
      </c>
      <c r="AF11" s="20">
        <v>2747</v>
      </c>
      <c r="AG11" s="28">
        <v>2646</v>
      </c>
      <c r="AH11" s="20" t="s">
        <v>102</v>
      </c>
      <c r="AI11" s="34">
        <f t="shared" si="0"/>
        <v>2696</v>
      </c>
      <c r="AJ11" s="20">
        <v>105.2</v>
      </c>
      <c r="AK11" s="20">
        <v>2.34</v>
      </c>
      <c r="AL11" s="20">
        <v>1.35</v>
      </c>
      <c r="AM11" s="43" t="s">
        <v>808</v>
      </c>
      <c r="AQ11" s="47">
        <v>9</v>
      </c>
    </row>
    <row r="12" spans="1:43" s="20" customFormat="1" x14ac:dyDescent="0.25">
      <c r="A12" s="47">
        <v>33005</v>
      </c>
      <c r="B12" s="20" t="s">
        <v>23</v>
      </c>
      <c r="C12" s="20">
        <v>1</v>
      </c>
      <c r="D12" s="20" t="s">
        <v>635</v>
      </c>
      <c r="E12" s="20" t="s">
        <v>635</v>
      </c>
      <c r="F12" s="20" t="s">
        <v>635</v>
      </c>
      <c r="G12" s="20" t="s">
        <v>635</v>
      </c>
      <c r="H12" s="30"/>
      <c r="I12" s="30"/>
      <c r="J12" s="20">
        <v>1</v>
      </c>
      <c r="K12" s="20" t="s">
        <v>23</v>
      </c>
      <c r="L12" s="47">
        <v>1</v>
      </c>
      <c r="M12" s="20">
        <v>4</v>
      </c>
      <c r="N12" s="20">
        <v>88</v>
      </c>
      <c r="S12" s="20" t="s">
        <v>25</v>
      </c>
      <c r="U12" s="20">
        <v>5</v>
      </c>
      <c r="V12" s="20">
        <v>45</v>
      </c>
      <c r="W12" s="34" t="s">
        <v>28</v>
      </c>
      <c r="X12" s="20">
        <v>45</v>
      </c>
      <c r="Y12" s="20" t="s">
        <v>15</v>
      </c>
      <c r="Z12" s="20">
        <v>10</v>
      </c>
      <c r="AA12" s="34" t="s">
        <v>640</v>
      </c>
      <c r="AB12" s="34" t="s">
        <v>22</v>
      </c>
      <c r="AC12" s="32" t="s">
        <v>652</v>
      </c>
      <c r="AD12" s="20" t="s">
        <v>548</v>
      </c>
      <c r="AF12" s="20">
        <v>2747</v>
      </c>
      <c r="AG12" s="28">
        <v>2646</v>
      </c>
      <c r="AH12" s="20" t="s">
        <v>102</v>
      </c>
      <c r="AI12" s="34">
        <f t="shared" si="0"/>
        <v>2691</v>
      </c>
      <c r="AJ12" s="20">
        <v>88</v>
      </c>
      <c r="AK12" s="20">
        <v>1.96</v>
      </c>
      <c r="AL12" s="20">
        <v>1.17</v>
      </c>
      <c r="AM12" s="43" t="s">
        <v>806</v>
      </c>
      <c r="AQ12" s="47">
        <v>5</v>
      </c>
    </row>
    <row r="13" spans="1:43" s="20" customFormat="1" x14ac:dyDescent="0.25">
      <c r="A13" s="47">
        <v>33012</v>
      </c>
      <c r="B13" s="20" t="s">
        <v>23</v>
      </c>
      <c r="C13" s="20">
        <v>1</v>
      </c>
      <c r="D13" s="20" t="s">
        <v>635</v>
      </c>
      <c r="E13" s="20" t="s">
        <v>635</v>
      </c>
      <c r="F13" s="20" t="s">
        <v>635</v>
      </c>
      <c r="G13" s="20" t="s">
        <v>635</v>
      </c>
      <c r="H13" s="30"/>
      <c r="I13" s="30"/>
      <c r="J13" s="20">
        <v>1</v>
      </c>
      <c r="K13" s="20" t="s">
        <v>23</v>
      </c>
      <c r="L13" s="47">
        <v>1</v>
      </c>
      <c r="M13" s="20">
        <v>8</v>
      </c>
      <c r="N13" s="20">
        <v>201</v>
      </c>
      <c r="S13" s="20" t="s">
        <v>25</v>
      </c>
      <c r="U13" s="20">
        <v>12</v>
      </c>
      <c r="V13" s="20">
        <v>44</v>
      </c>
      <c r="W13" s="34" t="s">
        <v>28</v>
      </c>
      <c r="X13" s="20">
        <v>44</v>
      </c>
      <c r="Y13" s="20" t="s">
        <v>15</v>
      </c>
      <c r="Z13" s="20">
        <v>18</v>
      </c>
      <c r="AA13" s="34" t="s">
        <v>640</v>
      </c>
      <c r="AB13" s="34" t="s">
        <v>22</v>
      </c>
      <c r="AC13" s="32" t="s">
        <v>652</v>
      </c>
      <c r="AD13" s="20" t="s">
        <v>548</v>
      </c>
      <c r="AF13" s="20">
        <v>2747</v>
      </c>
      <c r="AG13" s="28">
        <v>2646</v>
      </c>
      <c r="AH13" s="20" t="s">
        <v>102</v>
      </c>
      <c r="AI13" s="34">
        <f t="shared" si="0"/>
        <v>2690</v>
      </c>
      <c r="AJ13" s="20">
        <v>82.6</v>
      </c>
      <c r="AK13" s="20">
        <v>1.88</v>
      </c>
      <c r="AL13" s="20">
        <v>1.25</v>
      </c>
      <c r="AM13" s="43" t="s">
        <v>806</v>
      </c>
      <c r="AQ13" s="47">
        <v>12</v>
      </c>
    </row>
    <row r="14" spans="1:43" s="20" customFormat="1" x14ac:dyDescent="0.25">
      <c r="A14" s="47">
        <v>33010</v>
      </c>
      <c r="B14" s="20" t="s">
        <v>23</v>
      </c>
      <c r="C14" s="20">
        <v>1</v>
      </c>
      <c r="D14" s="20" t="s">
        <v>635</v>
      </c>
      <c r="E14" s="20" t="s">
        <v>635</v>
      </c>
      <c r="F14" s="20" t="s">
        <v>635</v>
      </c>
      <c r="G14" s="20" t="s">
        <v>635</v>
      </c>
      <c r="H14" s="30"/>
      <c r="I14" s="30"/>
      <c r="J14" s="20">
        <v>1</v>
      </c>
      <c r="K14" s="20" t="s">
        <v>23</v>
      </c>
      <c r="L14" s="47">
        <v>1</v>
      </c>
      <c r="M14" s="20">
        <v>8</v>
      </c>
      <c r="N14" s="20">
        <v>201</v>
      </c>
      <c r="S14" s="20" t="s">
        <v>25</v>
      </c>
      <c r="U14" s="20">
        <v>10</v>
      </c>
      <c r="V14" s="20">
        <v>42</v>
      </c>
      <c r="W14" s="34" t="s">
        <v>28</v>
      </c>
      <c r="X14" s="20">
        <v>42</v>
      </c>
      <c r="Y14" s="20" t="s">
        <v>15</v>
      </c>
      <c r="Z14" s="20">
        <v>18</v>
      </c>
      <c r="AB14" s="34" t="s">
        <v>641</v>
      </c>
      <c r="AC14" s="32" t="s">
        <v>653</v>
      </c>
      <c r="AD14" s="20" t="s">
        <v>548</v>
      </c>
      <c r="AG14" s="28">
        <v>2646</v>
      </c>
      <c r="AI14" s="34">
        <f t="shared" si="0"/>
        <v>2687</v>
      </c>
      <c r="AJ14" s="20">
        <v>93.2</v>
      </c>
      <c r="AK14" s="20">
        <v>2.2200000000000002</v>
      </c>
      <c r="AL14" s="20">
        <v>1.03</v>
      </c>
      <c r="AM14" s="43" t="s">
        <v>808</v>
      </c>
      <c r="AQ14" s="47">
        <v>10</v>
      </c>
    </row>
    <row r="15" spans="1:43" s="20" customFormat="1" x14ac:dyDescent="0.25">
      <c r="A15" s="47">
        <v>33004</v>
      </c>
      <c r="B15" s="20" t="s">
        <v>23</v>
      </c>
      <c r="C15" s="20">
        <v>1</v>
      </c>
      <c r="D15" s="20" t="s">
        <v>635</v>
      </c>
      <c r="E15" s="20" t="s">
        <v>635</v>
      </c>
      <c r="F15" s="20" t="s">
        <v>635</v>
      </c>
      <c r="G15" s="20" t="s">
        <v>635</v>
      </c>
      <c r="H15" s="30"/>
      <c r="I15" s="30"/>
      <c r="J15" s="20">
        <v>1</v>
      </c>
      <c r="K15" s="20" t="s">
        <v>23</v>
      </c>
      <c r="L15" s="47">
        <v>1</v>
      </c>
      <c r="M15" s="20">
        <v>8</v>
      </c>
      <c r="N15" s="20">
        <v>201</v>
      </c>
      <c r="S15" s="20" t="s">
        <v>25</v>
      </c>
      <c r="U15" s="20">
        <v>4</v>
      </c>
      <c r="V15" s="20">
        <v>46</v>
      </c>
      <c r="W15" s="34" t="s">
        <v>28</v>
      </c>
      <c r="X15" s="20">
        <v>46</v>
      </c>
      <c r="Y15" s="20" t="s">
        <v>15</v>
      </c>
      <c r="Z15" s="20">
        <v>11</v>
      </c>
      <c r="AB15" s="34" t="s">
        <v>722</v>
      </c>
      <c r="AC15" s="32" t="s">
        <v>653</v>
      </c>
      <c r="AD15" s="20" t="s">
        <v>548</v>
      </c>
      <c r="AG15" s="28">
        <v>2646</v>
      </c>
      <c r="AI15" s="34">
        <f t="shared" si="0"/>
        <v>2691</v>
      </c>
      <c r="AJ15" s="20">
        <v>90</v>
      </c>
      <c r="AK15" s="20">
        <v>1.96</v>
      </c>
      <c r="AL15" s="20">
        <v>1.41</v>
      </c>
      <c r="AM15" s="43" t="s">
        <v>806</v>
      </c>
      <c r="AQ15" s="47">
        <v>4</v>
      </c>
    </row>
    <row r="16" spans="1:43" s="20" customFormat="1" x14ac:dyDescent="0.25">
      <c r="A16" s="47">
        <v>33011</v>
      </c>
      <c r="B16" s="20" t="s">
        <v>23</v>
      </c>
      <c r="C16" s="20">
        <v>1</v>
      </c>
      <c r="D16" s="20" t="s">
        <v>635</v>
      </c>
      <c r="E16" s="20" t="s">
        <v>635</v>
      </c>
      <c r="F16" s="20" t="s">
        <v>635</v>
      </c>
      <c r="G16" s="20" t="s">
        <v>635</v>
      </c>
      <c r="H16" s="30"/>
      <c r="I16" s="30"/>
      <c r="J16" s="20">
        <v>1</v>
      </c>
      <c r="K16" s="20" t="s">
        <v>23</v>
      </c>
      <c r="L16" s="47">
        <v>1</v>
      </c>
      <c r="M16" s="20">
        <v>2</v>
      </c>
      <c r="N16" s="20">
        <v>79</v>
      </c>
      <c r="S16" s="20" t="s">
        <v>25</v>
      </c>
      <c r="U16" s="20">
        <v>11</v>
      </c>
      <c r="V16" s="20">
        <v>67</v>
      </c>
      <c r="W16" s="34" t="s">
        <v>512</v>
      </c>
      <c r="X16" s="20">
        <v>67</v>
      </c>
      <c r="Y16" s="43" t="s">
        <v>22</v>
      </c>
      <c r="Z16" s="20">
        <v>11</v>
      </c>
      <c r="AA16" s="34" t="s">
        <v>642</v>
      </c>
      <c r="AB16" s="34" t="s">
        <v>22</v>
      </c>
      <c r="AC16" s="32" t="s">
        <v>654</v>
      </c>
      <c r="AD16" s="20" t="s">
        <v>548</v>
      </c>
      <c r="AF16" s="20">
        <v>2730</v>
      </c>
      <c r="AG16" s="28">
        <v>2627</v>
      </c>
      <c r="AH16" s="20" t="s">
        <v>102</v>
      </c>
      <c r="AI16" s="34">
        <f t="shared" si="0"/>
        <v>2705</v>
      </c>
      <c r="AJ16" s="20">
        <v>105.1</v>
      </c>
      <c r="AK16" s="20">
        <v>1.57</v>
      </c>
      <c r="AL16" s="20">
        <v>0.93</v>
      </c>
      <c r="AM16" s="43" t="s">
        <v>807</v>
      </c>
      <c r="AQ16" s="47">
        <v>11</v>
      </c>
    </row>
    <row r="17" spans="1:43" s="20" customFormat="1" x14ac:dyDescent="0.25">
      <c r="A17" s="47">
        <v>33008</v>
      </c>
      <c r="B17" s="20" t="s">
        <v>23</v>
      </c>
      <c r="C17" s="20">
        <v>1</v>
      </c>
      <c r="D17" s="20" t="s">
        <v>635</v>
      </c>
      <c r="E17" s="20" t="s">
        <v>635</v>
      </c>
      <c r="F17" s="20" t="s">
        <v>635</v>
      </c>
      <c r="G17" s="20" t="s">
        <v>635</v>
      </c>
      <c r="H17" s="30"/>
      <c r="I17" s="30"/>
      <c r="J17" s="20">
        <v>1</v>
      </c>
      <c r="K17" s="20" t="s">
        <v>23</v>
      </c>
      <c r="L17" s="47">
        <v>1</v>
      </c>
      <c r="M17" s="20">
        <v>4</v>
      </c>
      <c r="N17" s="20">
        <v>127</v>
      </c>
      <c r="S17" s="20" t="s">
        <v>25</v>
      </c>
      <c r="U17" s="20">
        <v>8</v>
      </c>
      <c r="V17" s="20">
        <v>61</v>
      </c>
      <c r="W17" s="34" t="s">
        <v>10</v>
      </c>
      <c r="X17" s="20">
        <v>61</v>
      </c>
      <c r="Y17" s="43" t="s">
        <v>22</v>
      </c>
      <c r="Z17" s="20">
        <v>32</v>
      </c>
      <c r="AB17" s="34" t="s">
        <v>722</v>
      </c>
      <c r="AC17" s="32" t="s">
        <v>655</v>
      </c>
      <c r="AD17" s="20" t="s">
        <v>548</v>
      </c>
      <c r="AG17" s="28">
        <v>2627</v>
      </c>
      <c r="AI17" s="34">
        <f t="shared" si="0"/>
        <v>2687</v>
      </c>
      <c r="AJ17" s="20">
        <v>90.8</v>
      </c>
      <c r="AK17" s="20">
        <v>1.49</v>
      </c>
      <c r="AL17" s="20">
        <v>0.93</v>
      </c>
      <c r="AM17" s="43" t="s">
        <v>807</v>
      </c>
      <c r="AQ17" s="47">
        <v>8</v>
      </c>
    </row>
    <row r="18" spans="1:43" s="20" customFormat="1" x14ac:dyDescent="0.25">
      <c r="A18" s="47"/>
      <c r="H18" s="30"/>
      <c r="I18" s="30"/>
      <c r="L18" s="47"/>
      <c r="W18" s="34"/>
      <c r="AB18" s="34"/>
      <c r="AC18" s="32"/>
      <c r="AG18" s="28"/>
      <c r="AQ18" s="47"/>
    </row>
    <row r="19" spans="1:43" s="28" customFormat="1" x14ac:dyDescent="0.25">
      <c r="A19" s="13" t="s">
        <v>767</v>
      </c>
      <c r="E19" s="92"/>
      <c r="F19" s="92"/>
      <c r="G19" s="92"/>
      <c r="H19" s="82"/>
      <c r="I19" s="82"/>
      <c r="L19" s="13"/>
      <c r="P19" s="100"/>
      <c r="Q19" s="100"/>
      <c r="R19" s="100"/>
      <c r="S19" s="100"/>
      <c r="Z19" s="93"/>
      <c r="AB19" s="82"/>
      <c r="AC19" s="79"/>
      <c r="AE19" s="82"/>
    </row>
    <row r="20" spans="1:43" s="40" customFormat="1" x14ac:dyDescent="0.25">
      <c r="A20" s="38">
        <v>33081</v>
      </c>
      <c r="B20" s="40" t="s">
        <v>226</v>
      </c>
      <c r="C20" s="40">
        <v>5</v>
      </c>
      <c r="D20" s="40" t="s">
        <v>635</v>
      </c>
      <c r="E20" s="40" t="s">
        <v>635</v>
      </c>
      <c r="F20" s="40" t="s">
        <v>635</v>
      </c>
      <c r="G20" s="40" t="s">
        <v>635</v>
      </c>
      <c r="H20" s="65" t="s">
        <v>660</v>
      </c>
      <c r="I20" s="65" t="s">
        <v>643</v>
      </c>
      <c r="J20" s="69" t="s">
        <v>644</v>
      </c>
      <c r="K20" s="40">
        <v>1</v>
      </c>
      <c r="L20" s="38">
        <v>5</v>
      </c>
      <c r="M20" s="40">
        <v>13</v>
      </c>
      <c r="O20" s="40" t="s">
        <v>635</v>
      </c>
      <c r="T20" s="40" t="s">
        <v>25</v>
      </c>
      <c r="U20" s="40">
        <v>45</v>
      </c>
      <c r="V20" s="40" t="s">
        <v>658</v>
      </c>
      <c r="W20" s="67"/>
      <c r="X20" s="40">
        <v>45</v>
      </c>
      <c r="Z20" s="40">
        <v>17</v>
      </c>
      <c r="AA20" s="69" t="s">
        <v>659</v>
      </c>
      <c r="AB20" s="69" t="s">
        <v>22</v>
      </c>
      <c r="AC20" s="67" t="s">
        <v>664</v>
      </c>
      <c r="AD20" s="69" t="s">
        <v>512</v>
      </c>
      <c r="AE20" s="40" t="s">
        <v>548</v>
      </c>
      <c r="AG20" s="501">
        <v>2644</v>
      </c>
      <c r="AH20" s="40">
        <v>2643</v>
      </c>
      <c r="AI20" s="40">
        <v>2688</v>
      </c>
      <c r="AJ20" s="40">
        <v>87.6</v>
      </c>
      <c r="AK20" s="40">
        <v>1.95</v>
      </c>
      <c r="AL20" s="40">
        <v>1.23</v>
      </c>
      <c r="AM20" s="66" t="s">
        <v>806</v>
      </c>
      <c r="AN20" s="40" t="s">
        <v>970</v>
      </c>
      <c r="AQ20" s="40">
        <v>81</v>
      </c>
    </row>
    <row r="21" spans="1:43" s="40" customFormat="1" x14ac:dyDescent="0.25">
      <c r="A21" s="38">
        <v>33084</v>
      </c>
      <c r="B21" s="40" t="s">
        <v>226</v>
      </c>
      <c r="C21" s="40">
        <v>5</v>
      </c>
      <c r="D21" s="40" t="s">
        <v>635</v>
      </c>
      <c r="E21" s="40" t="s">
        <v>635</v>
      </c>
      <c r="F21" s="40" t="s">
        <v>635</v>
      </c>
      <c r="G21" s="40" t="s">
        <v>635</v>
      </c>
      <c r="H21" s="65">
        <v>3</v>
      </c>
      <c r="I21" s="65">
        <v>3</v>
      </c>
      <c r="J21" s="69" t="s">
        <v>645</v>
      </c>
      <c r="K21" s="40">
        <v>1</v>
      </c>
      <c r="L21" s="38">
        <v>5</v>
      </c>
      <c r="M21" s="40">
        <v>13</v>
      </c>
      <c r="O21" s="40">
        <v>71</v>
      </c>
      <c r="T21" s="40" t="s">
        <v>25</v>
      </c>
      <c r="U21" s="40">
        <v>102</v>
      </c>
      <c r="W21" s="67"/>
      <c r="X21" s="40">
        <v>102</v>
      </c>
      <c r="Z21" s="65" t="s">
        <v>662</v>
      </c>
      <c r="AA21" s="69" t="s">
        <v>663</v>
      </c>
      <c r="AB21" s="69" t="s">
        <v>22</v>
      </c>
      <c r="AC21" s="67" t="s">
        <v>665</v>
      </c>
      <c r="AD21" s="69" t="s">
        <v>28</v>
      </c>
      <c r="AE21" s="40" t="s">
        <v>548</v>
      </c>
      <c r="AG21" s="501" t="s">
        <v>646</v>
      </c>
      <c r="AI21" s="502" t="s">
        <v>666</v>
      </c>
      <c r="AJ21" s="40">
        <v>99.6</v>
      </c>
      <c r="AK21" s="40">
        <v>0.98</v>
      </c>
      <c r="AL21" s="40">
        <v>0.87</v>
      </c>
      <c r="AM21" s="40" t="s">
        <v>805</v>
      </c>
      <c r="AN21" s="40" t="s">
        <v>661</v>
      </c>
      <c r="AQ21" s="40">
        <v>84</v>
      </c>
    </row>
    <row r="22" spans="1:43" s="20" customFormat="1" x14ac:dyDescent="0.25">
      <c r="A22" s="47">
        <v>33079</v>
      </c>
      <c r="B22" s="20" t="s">
        <v>23</v>
      </c>
      <c r="C22" s="20">
        <v>5</v>
      </c>
      <c r="D22" s="20" t="s">
        <v>635</v>
      </c>
      <c r="E22" s="20" t="s">
        <v>635</v>
      </c>
      <c r="F22" s="20" t="s">
        <v>635</v>
      </c>
      <c r="G22" s="20" t="s">
        <v>635</v>
      </c>
      <c r="H22" s="30"/>
      <c r="I22" s="30"/>
      <c r="K22" s="20">
        <v>1</v>
      </c>
      <c r="L22" s="47">
        <v>5</v>
      </c>
      <c r="M22" s="20">
        <v>8</v>
      </c>
      <c r="O22" s="20">
        <v>189</v>
      </c>
      <c r="T22" s="20" t="s">
        <v>25</v>
      </c>
      <c r="U22" s="20">
        <v>23</v>
      </c>
      <c r="W22" s="32"/>
      <c r="X22" s="20">
        <v>23</v>
      </c>
      <c r="Z22" s="20">
        <v>8</v>
      </c>
      <c r="AB22" s="34" t="s">
        <v>24</v>
      </c>
      <c r="AC22" s="30"/>
      <c r="AD22" s="20" t="s">
        <v>22</v>
      </c>
      <c r="AE22" s="20" t="s">
        <v>548</v>
      </c>
      <c r="AG22" s="82" t="s">
        <v>646</v>
      </c>
      <c r="AJ22" s="20">
        <v>61.5</v>
      </c>
      <c r="AK22" s="20">
        <v>2.67</v>
      </c>
      <c r="AL22" s="20">
        <v>2.86</v>
      </c>
      <c r="AM22" s="43" t="s">
        <v>809</v>
      </c>
      <c r="AQ22" s="20">
        <v>79</v>
      </c>
    </row>
    <row r="23" spans="1:43" s="20" customFormat="1" x14ac:dyDescent="0.25">
      <c r="A23" s="47">
        <v>33080</v>
      </c>
      <c r="B23" s="20" t="s">
        <v>23</v>
      </c>
      <c r="C23" s="20">
        <v>5</v>
      </c>
      <c r="D23" s="20" t="s">
        <v>635</v>
      </c>
      <c r="E23" s="20" t="s">
        <v>635</v>
      </c>
      <c r="F23" s="20" t="s">
        <v>635</v>
      </c>
      <c r="G23" s="20" t="s">
        <v>635</v>
      </c>
      <c r="H23" s="30"/>
      <c r="I23" s="30"/>
      <c r="K23" s="20">
        <v>1</v>
      </c>
      <c r="L23" s="47">
        <v>5</v>
      </c>
      <c r="M23" s="20">
        <v>8</v>
      </c>
      <c r="O23" s="20">
        <v>154</v>
      </c>
      <c r="T23" s="20" t="s">
        <v>25</v>
      </c>
      <c r="U23" s="20">
        <v>22</v>
      </c>
      <c r="W23" s="32"/>
      <c r="X23" s="20">
        <v>22</v>
      </c>
      <c r="Z23" s="20">
        <v>8</v>
      </c>
      <c r="AB23" s="34" t="s">
        <v>641</v>
      </c>
      <c r="AC23" s="30"/>
      <c r="AD23" s="20" t="s">
        <v>22</v>
      </c>
      <c r="AE23" s="20" t="s">
        <v>548</v>
      </c>
      <c r="AG23" s="82" t="s">
        <v>646</v>
      </c>
      <c r="AJ23" s="20">
        <v>77.8</v>
      </c>
      <c r="AK23" s="20">
        <v>3.54</v>
      </c>
      <c r="AL23" s="20">
        <v>3.3</v>
      </c>
      <c r="AM23" s="43" t="s">
        <v>854</v>
      </c>
      <c r="AQ23" s="20">
        <v>80</v>
      </c>
    </row>
    <row r="24" spans="1:43" x14ac:dyDescent="0.25">
      <c r="B24" s="5"/>
      <c r="H24" s="62"/>
      <c r="I24" s="62"/>
      <c r="AF24" s="76"/>
      <c r="AN24" s="63"/>
    </row>
    <row r="25" spans="1:43" x14ac:dyDescent="0.25">
      <c r="B25" s="5"/>
      <c r="H25" s="62"/>
      <c r="I25" s="62"/>
      <c r="W25" s="76"/>
      <c r="X25" s="76"/>
      <c r="AA25" s="76"/>
      <c r="AB25" s="76"/>
      <c r="AC25" s="74"/>
      <c r="AD25" s="20"/>
    </row>
  </sheetData>
  <phoneticPr fontId="7" type="noConversion"/>
  <pageMargins left="0.75" right="0.75" top="1" bottom="1" header="0.4921259845" footer="0.4921259845"/>
  <pageSetup paperSize="9" orientation="landscape" horizontalDpi="4294967292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60"/>
  <sheetViews>
    <sheetView zoomScale="90" zoomScaleNormal="90" workbookViewId="0">
      <selection activeCell="C11" sqref="C11"/>
    </sheetView>
  </sheetViews>
  <sheetFormatPr baseColWidth="10" defaultColWidth="10.28515625" defaultRowHeight="15.75" x14ac:dyDescent="0.25"/>
  <cols>
    <col min="1" max="1" width="10" style="602" customWidth="1"/>
    <col min="2" max="2" width="4.5703125" style="126" customWidth="1"/>
    <col min="3" max="3" width="6.5703125" style="32" customWidth="1"/>
    <col min="4" max="4" width="9.28515625" style="605" customWidth="1"/>
    <col min="5" max="5" width="7.28515625" style="605" customWidth="1"/>
    <col min="6" max="6" width="12.5703125" style="605" customWidth="1"/>
    <col min="7" max="7" width="10.85546875" style="605" customWidth="1"/>
    <col min="8" max="8" width="6.140625" style="602" customWidth="1"/>
    <col min="9" max="9" width="6.28515625" style="604" customWidth="1"/>
    <col min="10" max="10" width="4" style="602" bestFit="1" customWidth="1"/>
    <col min="11" max="11" width="4.7109375" style="126" customWidth="1"/>
    <col min="12" max="12" width="11" style="602" customWidth="1"/>
    <col min="13" max="13" width="5.42578125" style="602" customWidth="1"/>
    <col min="14" max="14" width="5.42578125" style="126" customWidth="1"/>
    <col min="15" max="15" width="4.28515625" style="603" customWidth="1"/>
    <col min="16" max="17" width="2.28515625" style="603" bestFit="1" customWidth="1"/>
    <col min="18" max="18" width="2.5703125" style="603" bestFit="1" customWidth="1"/>
    <col min="19" max="19" width="5.5703125" style="602" customWidth="1"/>
    <col min="20" max="20" width="4.28515625" style="602" customWidth="1"/>
    <col min="21" max="21" width="9.5703125" style="602" customWidth="1"/>
    <col min="22" max="24" width="6.28515625" style="602" customWidth="1"/>
    <col min="25" max="25" width="6.85546875" style="126" customWidth="1"/>
    <col min="26" max="26" width="6.28515625" style="126" customWidth="1"/>
    <col min="27" max="27" width="7.7109375" style="128" customWidth="1"/>
    <col min="28" max="29" width="6.28515625" style="602" customWidth="1"/>
    <col min="30" max="30" width="12" style="602" customWidth="1"/>
    <col min="31" max="31" width="6.5703125" style="602" customWidth="1"/>
    <col min="32" max="32" width="6" style="602" customWidth="1"/>
    <col min="33" max="33" width="6.5703125" style="602" customWidth="1"/>
    <col min="34" max="34" width="7" style="602" customWidth="1"/>
    <col min="35" max="35" width="10.42578125" style="62" bestFit="1" customWidth="1"/>
    <col min="36" max="36" width="10.28515625" style="602"/>
    <col min="37" max="37" width="34.28515625" style="602" customWidth="1"/>
    <col min="38" max="44" width="10.7109375" style="602" customWidth="1"/>
    <col min="45" max="16384" width="10.28515625" style="602"/>
  </cols>
  <sheetData>
    <row r="1" spans="1:37" x14ac:dyDescent="0.25">
      <c r="A1" s="701" t="s">
        <v>1589</v>
      </c>
    </row>
    <row r="3" spans="1:37" s="691" customFormat="1" x14ac:dyDescent="0.25">
      <c r="A3" s="696" t="s">
        <v>1588</v>
      </c>
      <c r="B3" s="695" t="s">
        <v>743</v>
      </c>
      <c r="C3" s="700" t="s">
        <v>1587</v>
      </c>
      <c r="D3" s="699" t="s">
        <v>1586</v>
      </c>
      <c r="E3" s="699" t="s">
        <v>1585</v>
      </c>
      <c r="F3" s="699" t="s">
        <v>1584</v>
      </c>
      <c r="G3" s="699" t="s">
        <v>1583</v>
      </c>
      <c r="H3" s="696" t="s">
        <v>1582</v>
      </c>
      <c r="I3" s="698" t="s">
        <v>413</v>
      </c>
      <c r="J3" s="696" t="s">
        <v>714</v>
      </c>
      <c r="K3" s="695" t="s">
        <v>1581</v>
      </c>
      <c r="L3" s="696" t="s">
        <v>1580</v>
      </c>
      <c r="M3" s="696" t="s">
        <v>1579</v>
      </c>
      <c r="N3" s="695" t="s">
        <v>11</v>
      </c>
      <c r="O3" s="697" t="s">
        <v>157</v>
      </c>
      <c r="P3" s="697" t="s">
        <v>997</v>
      </c>
      <c r="Q3" s="697" t="s">
        <v>14</v>
      </c>
      <c r="R3" s="697" t="s">
        <v>15</v>
      </c>
      <c r="S3" s="696" t="s">
        <v>1578</v>
      </c>
      <c r="T3" s="693" t="s">
        <v>718</v>
      </c>
      <c r="U3" s="693" t="s">
        <v>1577</v>
      </c>
      <c r="V3" s="693" t="s">
        <v>746</v>
      </c>
      <c r="W3" s="693" t="s">
        <v>748</v>
      </c>
      <c r="X3" s="693" t="s">
        <v>157</v>
      </c>
      <c r="Y3" s="695" t="s">
        <v>717</v>
      </c>
      <c r="Z3" s="695"/>
      <c r="AA3" s="694" t="s">
        <v>957</v>
      </c>
      <c r="AB3" s="693"/>
      <c r="AC3" s="693"/>
      <c r="AD3" s="691" t="s">
        <v>750</v>
      </c>
      <c r="AE3" s="693" t="s">
        <v>751</v>
      </c>
      <c r="AF3" s="693" t="s">
        <v>649</v>
      </c>
      <c r="AG3" s="693" t="s">
        <v>650</v>
      </c>
      <c r="AH3" s="693" t="s">
        <v>719</v>
      </c>
      <c r="AI3" s="692" t="s">
        <v>656</v>
      </c>
      <c r="AJ3" s="691" t="s">
        <v>657</v>
      </c>
      <c r="AK3" s="691" t="s">
        <v>1576</v>
      </c>
    </row>
    <row r="4" spans="1:37" x14ac:dyDescent="0.25">
      <c r="A4" s="602">
        <v>43601</v>
      </c>
      <c r="B4" s="659">
        <v>9</v>
      </c>
      <c r="C4" s="51" t="s">
        <v>1361</v>
      </c>
      <c r="D4" s="661">
        <v>1092.02</v>
      </c>
      <c r="E4" s="661">
        <v>811.09</v>
      </c>
      <c r="F4" s="605">
        <v>582813.99862009007</v>
      </c>
      <c r="G4" s="605">
        <v>217091.70007493004</v>
      </c>
      <c r="H4" s="660">
        <v>1</v>
      </c>
      <c r="I4" s="625"/>
      <c r="J4" s="657" t="s">
        <v>23</v>
      </c>
      <c r="K4" s="659">
        <v>4</v>
      </c>
      <c r="L4" s="660"/>
      <c r="M4" s="660"/>
      <c r="N4" s="659">
        <v>127</v>
      </c>
      <c r="O4" s="658" t="s">
        <v>3</v>
      </c>
      <c r="P4" s="658" t="s">
        <v>3</v>
      </c>
      <c r="Q4" s="658" t="s">
        <v>3</v>
      </c>
      <c r="R4" s="658"/>
      <c r="S4" s="657" t="s">
        <v>25</v>
      </c>
      <c r="T4" s="650" t="s">
        <v>994</v>
      </c>
      <c r="U4" s="650">
        <v>52</v>
      </c>
      <c r="V4" s="650" t="s">
        <v>15</v>
      </c>
      <c r="W4" s="650">
        <v>16</v>
      </c>
      <c r="X4" s="650" t="s">
        <v>722</v>
      </c>
      <c r="Y4" s="126">
        <v>2648</v>
      </c>
      <c r="AA4" s="655">
        <v>2648</v>
      </c>
      <c r="AB4" s="650"/>
      <c r="AC4" s="650"/>
      <c r="AD4" s="602" t="s">
        <v>116</v>
      </c>
      <c r="AE4" s="650">
        <v>81.7</v>
      </c>
      <c r="AF4" s="688">
        <v>1.57</v>
      </c>
      <c r="AG4" s="688">
        <v>1.1599999999999999</v>
      </c>
      <c r="AH4" s="650">
        <v>1.1100000000000001</v>
      </c>
      <c r="AI4" s="62">
        <f>Y4+U4-1</f>
        <v>2699</v>
      </c>
      <c r="AJ4" s="646" t="s">
        <v>806</v>
      </c>
    </row>
    <row r="5" spans="1:37" x14ac:dyDescent="0.25">
      <c r="A5" s="602">
        <v>43602</v>
      </c>
      <c r="B5" s="659">
        <v>9</v>
      </c>
      <c r="C5" s="51" t="s">
        <v>1575</v>
      </c>
      <c r="D5" s="661">
        <v>1093.96</v>
      </c>
      <c r="E5" s="661">
        <v>810.92</v>
      </c>
      <c r="F5" s="605">
        <v>582815.45578152</v>
      </c>
      <c r="G5" s="605">
        <v>217090.40811344</v>
      </c>
      <c r="H5" s="660">
        <v>1</v>
      </c>
      <c r="I5" s="625"/>
      <c r="J5" s="657" t="s">
        <v>23</v>
      </c>
      <c r="K5" s="659">
        <v>4</v>
      </c>
      <c r="L5" s="660"/>
      <c r="M5" s="660" t="s">
        <v>32</v>
      </c>
      <c r="N5" s="659">
        <v>113</v>
      </c>
      <c r="O5" s="658" t="s">
        <v>3</v>
      </c>
      <c r="P5" s="658" t="s">
        <v>3</v>
      </c>
      <c r="Q5" s="658" t="s">
        <v>3</v>
      </c>
      <c r="R5" s="658"/>
      <c r="S5" s="657" t="s">
        <v>25</v>
      </c>
      <c r="T5" s="650" t="s">
        <v>994</v>
      </c>
      <c r="U5" s="650">
        <v>49</v>
      </c>
      <c r="V5" s="650" t="s">
        <v>15</v>
      </c>
      <c r="W5" s="650">
        <v>18</v>
      </c>
      <c r="X5" s="650" t="s">
        <v>793</v>
      </c>
      <c r="Y5" s="126">
        <v>2648</v>
      </c>
      <c r="AA5" s="655">
        <v>2648</v>
      </c>
      <c r="AB5" s="650"/>
      <c r="AC5" s="650"/>
      <c r="AD5" s="602" t="s">
        <v>116</v>
      </c>
      <c r="AE5" s="650">
        <v>77.900000000000006</v>
      </c>
      <c r="AF5" s="688">
        <v>1.59</v>
      </c>
      <c r="AG5" s="688">
        <v>0.73</v>
      </c>
      <c r="AH5" s="650">
        <v>0.94</v>
      </c>
      <c r="AI5" s="62">
        <f>Y5+U5-1</f>
        <v>2696</v>
      </c>
      <c r="AJ5" s="646" t="s">
        <v>807</v>
      </c>
    </row>
    <row r="6" spans="1:37" x14ac:dyDescent="0.25">
      <c r="A6" s="602">
        <v>43603</v>
      </c>
      <c r="B6" s="659">
        <v>9</v>
      </c>
      <c r="C6" s="51" t="s">
        <v>1475</v>
      </c>
      <c r="D6" s="661">
        <v>1095.1099999999999</v>
      </c>
      <c r="E6" s="661">
        <v>817.53</v>
      </c>
      <c r="F6" s="661">
        <v>582820.31627784006</v>
      </c>
      <c r="G6" s="605">
        <v>217095.03304422004</v>
      </c>
      <c r="H6" s="660">
        <v>1</v>
      </c>
      <c r="I6" s="625"/>
      <c r="J6" s="660" t="s">
        <v>23</v>
      </c>
      <c r="K6" s="659">
        <v>8</v>
      </c>
      <c r="M6" s="660"/>
      <c r="N6" s="659">
        <v>16</v>
      </c>
      <c r="O6" s="658" t="s">
        <v>3</v>
      </c>
      <c r="P6" s="658"/>
      <c r="Q6" s="658" t="s">
        <v>3</v>
      </c>
      <c r="R6" s="658" t="s">
        <v>3</v>
      </c>
      <c r="S6" s="660" t="s">
        <v>500</v>
      </c>
      <c r="Y6" s="126" t="s">
        <v>646</v>
      </c>
      <c r="AI6" s="126"/>
      <c r="AK6" s="602" t="s">
        <v>1189</v>
      </c>
    </row>
    <row r="7" spans="1:37" x14ac:dyDescent="0.25">
      <c r="A7" s="602">
        <v>43604</v>
      </c>
      <c r="B7" s="659">
        <v>9</v>
      </c>
      <c r="C7" s="51" t="s">
        <v>1343</v>
      </c>
      <c r="D7" s="661">
        <v>1096.27</v>
      </c>
      <c r="E7" s="661">
        <v>810.67</v>
      </c>
      <c r="F7" s="661">
        <v>582817.16251970001</v>
      </c>
      <c r="G7" s="605">
        <v>217088.83152792003</v>
      </c>
      <c r="H7" s="660">
        <v>1</v>
      </c>
      <c r="I7" s="625"/>
      <c r="J7" s="657" t="s">
        <v>23</v>
      </c>
      <c r="K7" s="659">
        <v>4</v>
      </c>
      <c r="L7" s="660"/>
      <c r="M7" s="660" t="s">
        <v>32</v>
      </c>
      <c r="N7" s="659">
        <v>127</v>
      </c>
      <c r="O7" s="658" t="s">
        <v>3</v>
      </c>
      <c r="P7" s="658" t="s">
        <v>3</v>
      </c>
      <c r="Q7" s="658" t="s">
        <v>3</v>
      </c>
      <c r="R7" s="658" t="s">
        <v>3</v>
      </c>
      <c r="S7" s="657" t="s">
        <v>25</v>
      </c>
      <c r="T7" s="650" t="s">
        <v>994</v>
      </c>
      <c r="U7" s="650">
        <v>49</v>
      </c>
      <c r="V7" s="650" t="s">
        <v>15</v>
      </c>
      <c r="W7" s="650">
        <v>16</v>
      </c>
      <c r="X7" s="650" t="s">
        <v>793</v>
      </c>
      <c r="Y7" s="126">
        <v>2648</v>
      </c>
      <c r="AA7" s="655">
        <v>2648</v>
      </c>
      <c r="AB7" s="650"/>
      <c r="AC7" s="650"/>
      <c r="AD7" s="602" t="s">
        <v>116</v>
      </c>
      <c r="AE7" s="650">
        <v>96.8</v>
      </c>
      <c r="AF7" s="688">
        <v>1.98</v>
      </c>
      <c r="AG7" s="688">
        <v>1.1100000000000001</v>
      </c>
      <c r="AH7" s="647">
        <v>1.17</v>
      </c>
      <c r="AI7" s="62">
        <f>Y7+U7-1</f>
        <v>2696</v>
      </c>
      <c r="AJ7" s="646" t="s">
        <v>806</v>
      </c>
    </row>
    <row r="8" spans="1:37" x14ac:dyDescent="0.25">
      <c r="A8" s="602">
        <v>43605</v>
      </c>
      <c r="B8" s="659">
        <v>9</v>
      </c>
      <c r="C8" s="51" t="s">
        <v>1574</v>
      </c>
      <c r="D8" s="661">
        <v>1097.5999999999999</v>
      </c>
      <c r="E8" s="661">
        <v>819.29</v>
      </c>
      <c r="F8" s="661">
        <v>582823.36470023007</v>
      </c>
      <c r="G8" s="605">
        <v>217094.96389567002</v>
      </c>
      <c r="H8" s="660">
        <v>1</v>
      </c>
      <c r="I8" s="625"/>
      <c r="J8" s="657" t="s">
        <v>23</v>
      </c>
      <c r="K8" s="659">
        <v>13</v>
      </c>
      <c r="L8" s="660"/>
      <c r="M8" s="660" t="s">
        <v>24</v>
      </c>
      <c r="N8" s="659">
        <v>152</v>
      </c>
      <c r="O8" s="658"/>
      <c r="P8" s="658"/>
      <c r="Q8" s="658" t="s">
        <v>3</v>
      </c>
      <c r="R8" s="658" t="s">
        <v>3</v>
      </c>
      <c r="S8" s="657" t="s">
        <v>25</v>
      </c>
      <c r="T8" s="650" t="s">
        <v>994</v>
      </c>
      <c r="U8" s="647">
        <v>146</v>
      </c>
      <c r="V8" s="650" t="s">
        <v>15</v>
      </c>
      <c r="W8" s="650">
        <v>0</v>
      </c>
      <c r="X8" s="650" t="s">
        <v>1572</v>
      </c>
      <c r="Y8" s="126">
        <v>2701</v>
      </c>
      <c r="Z8" s="126">
        <v>2652</v>
      </c>
      <c r="AA8" s="655">
        <v>2648</v>
      </c>
      <c r="AB8" s="690"/>
      <c r="AC8" s="690"/>
      <c r="AD8" s="602" t="s">
        <v>1524</v>
      </c>
      <c r="AE8" s="650">
        <v>119.4</v>
      </c>
      <c r="AF8" s="647">
        <v>0.82</v>
      </c>
      <c r="AG8" s="647">
        <v>0</v>
      </c>
      <c r="AH8" s="650">
        <v>0</v>
      </c>
      <c r="AI8" s="62">
        <f>Y8+U8-1</f>
        <v>2846</v>
      </c>
      <c r="AJ8" s="602" t="s">
        <v>896</v>
      </c>
      <c r="AK8" s="602" t="s">
        <v>1573</v>
      </c>
    </row>
    <row r="9" spans="1:37" x14ac:dyDescent="0.25">
      <c r="A9" s="602">
        <v>43606</v>
      </c>
      <c r="B9" s="659">
        <v>9</v>
      </c>
      <c r="C9" s="51" t="s">
        <v>1471</v>
      </c>
      <c r="D9" s="661">
        <v>1097.6400000000001</v>
      </c>
      <c r="E9" s="661">
        <v>818.79</v>
      </c>
      <c r="F9" s="661">
        <v>582823.09904885013</v>
      </c>
      <c r="G9" s="605">
        <v>217094.53842149003</v>
      </c>
      <c r="H9" s="660">
        <v>1</v>
      </c>
      <c r="I9" s="625"/>
      <c r="J9" s="657" t="s">
        <v>23</v>
      </c>
      <c r="K9" s="659">
        <v>4</v>
      </c>
      <c r="L9" s="660"/>
      <c r="M9" s="660"/>
      <c r="N9" s="659">
        <v>83</v>
      </c>
      <c r="O9" s="658" t="s">
        <v>3</v>
      </c>
      <c r="P9" s="658" t="s">
        <v>3</v>
      </c>
      <c r="Q9" s="658" t="s">
        <v>3</v>
      </c>
      <c r="R9" s="658" t="s">
        <v>3</v>
      </c>
      <c r="S9" s="657" t="s">
        <v>25</v>
      </c>
      <c r="T9" s="650" t="s">
        <v>994</v>
      </c>
      <c r="U9" s="650">
        <v>34</v>
      </c>
      <c r="V9" s="650" t="s">
        <v>15</v>
      </c>
      <c r="W9" s="650">
        <v>14</v>
      </c>
      <c r="X9" s="650" t="s">
        <v>722</v>
      </c>
      <c r="Y9" s="126">
        <v>2648</v>
      </c>
      <c r="AA9" s="655">
        <v>2648</v>
      </c>
      <c r="AB9" s="650"/>
      <c r="AC9" s="650"/>
      <c r="AD9" s="602" t="s">
        <v>1524</v>
      </c>
      <c r="AE9" s="650">
        <v>70.900000000000006</v>
      </c>
      <c r="AF9" s="647">
        <v>2.08</v>
      </c>
      <c r="AG9" s="647">
        <v>1.73</v>
      </c>
      <c r="AH9" s="650">
        <v>2.16</v>
      </c>
      <c r="AI9" s="62">
        <f>Y9+U9-1</f>
        <v>2681</v>
      </c>
      <c r="AJ9" s="646" t="s">
        <v>808</v>
      </c>
    </row>
    <row r="10" spans="1:37" x14ac:dyDescent="0.25">
      <c r="A10" s="602">
        <v>43607</v>
      </c>
      <c r="B10" s="659">
        <v>9</v>
      </c>
      <c r="C10" s="51" t="s">
        <v>1334</v>
      </c>
      <c r="D10" s="661">
        <v>1097.48</v>
      </c>
      <c r="E10" s="661">
        <v>813.41</v>
      </c>
      <c r="F10" s="661">
        <v>582819.76636990998</v>
      </c>
      <c r="G10" s="605">
        <v>217090.31194207002</v>
      </c>
      <c r="H10" s="660">
        <v>1</v>
      </c>
      <c r="I10" s="625"/>
      <c r="J10" s="657" t="s">
        <v>23</v>
      </c>
      <c r="K10" s="659">
        <v>13</v>
      </c>
      <c r="L10" s="660"/>
      <c r="M10" s="660" t="s">
        <v>24</v>
      </c>
      <c r="N10" s="659">
        <v>129</v>
      </c>
      <c r="O10" s="658"/>
      <c r="P10" s="658" t="s">
        <v>3</v>
      </c>
      <c r="Q10" s="658" t="s">
        <v>3</v>
      </c>
      <c r="R10" s="658"/>
      <c r="S10" s="657" t="s">
        <v>25</v>
      </c>
      <c r="T10" s="647" t="s">
        <v>994</v>
      </c>
      <c r="U10" s="647">
        <v>131</v>
      </c>
      <c r="V10" s="647" t="s">
        <v>733</v>
      </c>
      <c r="W10" s="647">
        <v>0</v>
      </c>
      <c r="X10" s="688" t="s">
        <v>1572</v>
      </c>
      <c r="Y10" s="126">
        <v>2711</v>
      </c>
      <c r="Z10" s="126">
        <v>2652</v>
      </c>
      <c r="AA10" s="648">
        <v>2648</v>
      </c>
      <c r="AB10" s="689"/>
      <c r="AC10" s="689"/>
      <c r="AD10" s="602" t="s">
        <v>1524</v>
      </c>
      <c r="AE10" s="647">
        <v>111.9</v>
      </c>
      <c r="AF10" s="647">
        <v>0.85</v>
      </c>
      <c r="AG10" s="647"/>
      <c r="AH10" s="647"/>
      <c r="AI10" s="30">
        <f>Y10+U10-1</f>
        <v>2841</v>
      </c>
      <c r="AJ10" s="602" t="s">
        <v>896</v>
      </c>
      <c r="AK10" s="602" t="s">
        <v>1571</v>
      </c>
    </row>
    <row r="11" spans="1:37" x14ac:dyDescent="0.25">
      <c r="A11" s="602">
        <v>43608</v>
      </c>
      <c r="B11" s="659">
        <v>9</v>
      </c>
      <c r="C11" s="51" t="s">
        <v>1334</v>
      </c>
      <c r="D11" s="661">
        <v>1097.43</v>
      </c>
      <c r="E11" s="661">
        <v>813.79</v>
      </c>
      <c r="F11" s="661">
        <v>582819.95252022007</v>
      </c>
      <c r="G11" s="605">
        <v>217090.64697556003</v>
      </c>
      <c r="H11" s="660">
        <v>1</v>
      </c>
      <c r="I11" s="625"/>
      <c r="J11" s="657" t="s">
        <v>23</v>
      </c>
      <c r="K11" s="659">
        <v>4</v>
      </c>
      <c r="L11" s="660"/>
      <c r="M11" s="660" t="s">
        <v>32</v>
      </c>
      <c r="N11" s="659">
        <v>208</v>
      </c>
      <c r="O11" s="658" t="s">
        <v>3</v>
      </c>
      <c r="P11" s="658" t="s">
        <v>3</v>
      </c>
      <c r="Q11" s="658" t="s">
        <v>3</v>
      </c>
      <c r="R11" s="658" t="s">
        <v>3</v>
      </c>
      <c r="S11" s="657" t="s">
        <v>25</v>
      </c>
      <c r="T11" s="650" t="s">
        <v>994</v>
      </c>
      <c r="U11" s="650">
        <v>48</v>
      </c>
      <c r="V11" s="650" t="s">
        <v>15</v>
      </c>
      <c r="W11" s="650">
        <v>12</v>
      </c>
      <c r="X11" s="650" t="s">
        <v>793</v>
      </c>
      <c r="Y11" s="126">
        <v>2648</v>
      </c>
      <c r="AA11" s="655">
        <v>2648</v>
      </c>
      <c r="AB11" s="650"/>
      <c r="AC11" s="650"/>
      <c r="AD11" s="602" t="s">
        <v>1524</v>
      </c>
      <c r="AE11" s="650">
        <v>115.6</v>
      </c>
      <c r="AF11" s="647">
        <v>2.41</v>
      </c>
      <c r="AG11" s="647">
        <v>2.2400000000000002</v>
      </c>
      <c r="AH11" s="650">
        <v>2.29</v>
      </c>
      <c r="AI11" s="62">
        <f>Y11+U11-1</f>
        <v>2695</v>
      </c>
      <c r="AJ11" s="646" t="s">
        <v>809</v>
      </c>
    </row>
    <row r="12" spans="1:37" x14ac:dyDescent="0.25">
      <c r="A12" s="602">
        <v>43609</v>
      </c>
      <c r="B12" s="659">
        <v>9</v>
      </c>
      <c r="C12" s="51" t="s">
        <v>1334</v>
      </c>
      <c r="D12" s="661">
        <v>1097.93</v>
      </c>
      <c r="E12" s="661">
        <v>813.52</v>
      </c>
      <c r="F12" s="661">
        <v>582820.19336863002</v>
      </c>
      <c r="G12" s="605">
        <v>217090.13230025003</v>
      </c>
      <c r="H12" s="660">
        <v>1</v>
      </c>
      <c r="I12" s="625"/>
      <c r="J12" s="657" t="s">
        <v>23</v>
      </c>
      <c r="K12" s="659">
        <v>4</v>
      </c>
      <c r="L12" s="660"/>
      <c r="M12" s="660" t="s">
        <v>32</v>
      </c>
      <c r="N12" s="659">
        <v>107</v>
      </c>
      <c r="O12" s="658" t="s">
        <v>3</v>
      </c>
      <c r="P12" s="658" t="s">
        <v>3</v>
      </c>
      <c r="Q12" s="658" t="s">
        <v>3</v>
      </c>
      <c r="R12" s="658" t="s">
        <v>3</v>
      </c>
      <c r="S12" s="657" t="s">
        <v>25</v>
      </c>
      <c r="T12" s="650" t="s">
        <v>994</v>
      </c>
      <c r="U12" s="650">
        <v>43</v>
      </c>
      <c r="V12" s="650" t="s">
        <v>15</v>
      </c>
      <c r="W12" s="650">
        <v>11</v>
      </c>
      <c r="X12" s="650" t="s">
        <v>722</v>
      </c>
      <c r="Y12" s="126">
        <v>2651</v>
      </c>
      <c r="AA12" s="655">
        <v>2651</v>
      </c>
      <c r="AB12" s="650"/>
      <c r="AC12" s="650"/>
      <c r="AD12" s="602" t="s">
        <v>1524</v>
      </c>
      <c r="AE12" s="650">
        <v>83.8</v>
      </c>
      <c r="AF12" s="647">
        <v>1.95</v>
      </c>
      <c r="AG12" s="647">
        <v>1.57</v>
      </c>
      <c r="AH12" s="650">
        <v>1.87</v>
      </c>
      <c r="AI12" s="62">
        <f>Y12+U12-1</f>
        <v>2693</v>
      </c>
      <c r="AJ12" s="646" t="s">
        <v>806</v>
      </c>
    </row>
    <row r="13" spans="1:37" x14ac:dyDescent="0.25">
      <c r="A13" s="602">
        <v>43610</v>
      </c>
      <c r="B13" s="659">
        <v>9</v>
      </c>
      <c r="C13" s="51" t="s">
        <v>1336</v>
      </c>
      <c r="D13" s="661">
        <v>1097.33</v>
      </c>
      <c r="E13" s="661">
        <v>815.97</v>
      </c>
      <c r="F13" s="661">
        <v>582821.17052598007</v>
      </c>
      <c r="G13" s="605">
        <v>217092.45773280002</v>
      </c>
      <c r="H13" s="660">
        <v>1</v>
      </c>
      <c r="I13" s="625"/>
      <c r="J13" s="657" t="s">
        <v>23</v>
      </c>
      <c r="K13" s="659">
        <v>4</v>
      </c>
      <c r="L13" s="660"/>
      <c r="M13" s="660"/>
      <c r="N13" s="659">
        <v>88</v>
      </c>
      <c r="O13" s="658" t="s">
        <v>3</v>
      </c>
      <c r="P13" s="658" t="s">
        <v>3</v>
      </c>
      <c r="Q13" s="658" t="s">
        <v>3</v>
      </c>
      <c r="R13" s="658" t="s">
        <v>3</v>
      </c>
      <c r="S13" s="657" t="s">
        <v>25</v>
      </c>
      <c r="T13" s="650" t="s">
        <v>817</v>
      </c>
      <c r="U13" s="650">
        <v>34</v>
      </c>
      <c r="V13" s="650" t="s">
        <v>15</v>
      </c>
      <c r="W13" s="650">
        <v>11</v>
      </c>
      <c r="X13" s="650" t="s">
        <v>722</v>
      </c>
      <c r="Y13" s="126" t="s">
        <v>646</v>
      </c>
      <c r="AA13" s="652"/>
      <c r="AB13" s="650"/>
      <c r="AC13" s="650"/>
      <c r="AD13" s="602" t="s">
        <v>1524</v>
      </c>
      <c r="AE13" s="650">
        <v>72.7</v>
      </c>
      <c r="AF13" s="647">
        <v>2.14</v>
      </c>
      <c r="AG13" s="647">
        <v>1.85</v>
      </c>
      <c r="AH13" s="650">
        <v>1.95</v>
      </c>
      <c r="AI13" s="89"/>
    </row>
    <row r="14" spans="1:37" x14ac:dyDescent="0.25">
      <c r="A14" s="602">
        <v>43611</v>
      </c>
      <c r="B14" s="659">
        <v>9</v>
      </c>
      <c r="C14" s="51" t="s">
        <v>1570</v>
      </c>
      <c r="D14" s="661">
        <v>1097.3900000000001</v>
      </c>
      <c r="E14" s="661">
        <v>816.22</v>
      </c>
      <c r="F14" s="661">
        <v>582821.36761591001</v>
      </c>
      <c r="G14" s="605">
        <v>217092.62282453003</v>
      </c>
      <c r="H14" s="660">
        <v>1</v>
      </c>
      <c r="I14" s="625"/>
      <c r="J14" s="657" t="s">
        <v>23</v>
      </c>
      <c r="K14" s="659">
        <v>2</v>
      </c>
      <c r="L14" s="660"/>
      <c r="M14" s="660" t="s">
        <v>32</v>
      </c>
      <c r="N14" s="659">
        <v>113</v>
      </c>
      <c r="O14" s="658" t="s">
        <v>3</v>
      </c>
      <c r="P14" s="658" t="s">
        <v>3</v>
      </c>
      <c r="Q14" s="658" t="s">
        <v>3</v>
      </c>
      <c r="R14" s="658"/>
      <c r="S14" s="657" t="s">
        <v>25</v>
      </c>
      <c r="T14" s="647" t="s">
        <v>994</v>
      </c>
      <c r="U14" s="647">
        <v>172</v>
      </c>
      <c r="V14" s="647" t="s">
        <v>733</v>
      </c>
      <c r="W14" s="647">
        <v>13</v>
      </c>
      <c r="X14" s="647" t="s">
        <v>672</v>
      </c>
      <c r="Y14" s="126">
        <v>2661</v>
      </c>
      <c r="Z14" s="126">
        <v>2652</v>
      </c>
      <c r="AA14" s="648">
        <v>2648</v>
      </c>
      <c r="AB14" s="688"/>
      <c r="AC14" s="688"/>
      <c r="AD14" s="602" t="s">
        <v>1524</v>
      </c>
      <c r="AE14" s="647">
        <v>107.1</v>
      </c>
      <c r="AF14" s="647">
        <v>0.62</v>
      </c>
      <c r="AG14" s="647">
        <v>0.32</v>
      </c>
      <c r="AH14" s="647">
        <v>0.3</v>
      </c>
      <c r="AI14" s="30">
        <f>Y14+U14-1</f>
        <v>2832</v>
      </c>
      <c r="AJ14" s="602" t="s">
        <v>805</v>
      </c>
      <c r="AK14" s="602" t="s">
        <v>1569</v>
      </c>
    </row>
    <row r="15" spans="1:37" x14ac:dyDescent="0.25">
      <c r="A15" s="602">
        <v>43612</v>
      </c>
      <c r="B15" s="659">
        <v>9</v>
      </c>
      <c r="C15" s="51" t="s">
        <v>1329</v>
      </c>
      <c r="D15" s="661">
        <v>1098.9100000000001</v>
      </c>
      <c r="E15" s="661">
        <v>818.89</v>
      </c>
      <c r="F15" s="661">
        <v>582824.17880036007</v>
      </c>
      <c r="G15" s="605">
        <v>217093.86238170002</v>
      </c>
      <c r="H15" s="660">
        <v>1</v>
      </c>
      <c r="I15" s="625"/>
      <c r="J15" s="657" t="s">
        <v>23</v>
      </c>
      <c r="K15" s="659">
        <v>4</v>
      </c>
      <c r="L15" s="660"/>
      <c r="M15" s="660" t="s">
        <v>32</v>
      </c>
      <c r="N15" s="659">
        <v>127</v>
      </c>
      <c r="O15" s="658" t="s">
        <v>3</v>
      </c>
      <c r="P15" s="658" t="s">
        <v>3</v>
      </c>
      <c r="Q15" s="658" t="s">
        <v>3</v>
      </c>
      <c r="R15" s="658" t="s">
        <v>3</v>
      </c>
      <c r="S15" s="657" t="s">
        <v>25</v>
      </c>
      <c r="T15" s="650" t="s">
        <v>994</v>
      </c>
      <c r="U15" s="650">
        <v>49</v>
      </c>
      <c r="V15" s="650" t="s">
        <v>15</v>
      </c>
      <c r="W15" s="650">
        <v>15</v>
      </c>
      <c r="X15" s="650" t="s">
        <v>722</v>
      </c>
      <c r="Y15" s="126">
        <v>2651</v>
      </c>
      <c r="AA15" s="655">
        <v>2651</v>
      </c>
      <c r="AB15" s="650"/>
      <c r="AC15" s="650"/>
      <c r="AD15" s="602" t="s">
        <v>1524</v>
      </c>
      <c r="AE15" s="650">
        <v>94.8</v>
      </c>
      <c r="AF15" s="647">
        <v>1.93</v>
      </c>
      <c r="AG15" s="647">
        <v>1.03</v>
      </c>
      <c r="AH15" s="650">
        <v>1.3</v>
      </c>
      <c r="AI15" s="62">
        <f>Y15+U15-1</f>
        <v>2699</v>
      </c>
      <c r="AJ15" s="646" t="s">
        <v>806</v>
      </c>
    </row>
    <row r="16" spans="1:37" x14ac:dyDescent="0.25">
      <c r="A16" s="602">
        <v>43613</v>
      </c>
      <c r="B16" s="659">
        <v>9</v>
      </c>
      <c r="C16" s="51" t="s">
        <v>1331</v>
      </c>
      <c r="D16" s="661">
        <v>1098.18</v>
      </c>
      <c r="E16" s="661">
        <v>810.56</v>
      </c>
      <c r="F16" s="661">
        <v>582818.63131606008</v>
      </c>
      <c r="G16" s="605">
        <v>217087.60563162004</v>
      </c>
      <c r="H16" s="660">
        <v>1</v>
      </c>
      <c r="I16" s="625"/>
      <c r="J16" s="657" t="s">
        <v>23</v>
      </c>
      <c r="K16" s="659">
        <v>4</v>
      </c>
      <c r="L16" s="660"/>
      <c r="M16" s="660"/>
      <c r="N16" s="659">
        <v>127</v>
      </c>
      <c r="O16" s="658" t="s">
        <v>3</v>
      </c>
      <c r="P16" s="658" t="s">
        <v>3</v>
      </c>
      <c r="Q16" s="658" t="s">
        <v>3</v>
      </c>
      <c r="R16" s="658" t="s">
        <v>3</v>
      </c>
      <c r="S16" s="657" t="s">
        <v>25</v>
      </c>
      <c r="T16" s="650" t="s">
        <v>994</v>
      </c>
      <c r="U16" s="650">
        <v>35</v>
      </c>
      <c r="V16" s="650" t="s">
        <v>15</v>
      </c>
      <c r="W16" s="650">
        <v>11</v>
      </c>
      <c r="X16" s="650" t="s">
        <v>24</v>
      </c>
      <c r="Y16" s="126">
        <v>2651</v>
      </c>
      <c r="AA16" s="655">
        <v>2651</v>
      </c>
      <c r="AB16" s="650"/>
      <c r="AC16" s="650"/>
      <c r="AD16" s="602" t="s">
        <v>116</v>
      </c>
      <c r="AE16" s="650">
        <v>86.8</v>
      </c>
      <c r="AF16" s="647">
        <v>2.48</v>
      </c>
      <c r="AG16" s="647">
        <v>1.72</v>
      </c>
      <c r="AH16" s="650">
        <v>2.5499999999999998</v>
      </c>
      <c r="AI16" s="62">
        <f>Y16+U16-1</f>
        <v>2685</v>
      </c>
      <c r="AJ16" s="646" t="s">
        <v>808</v>
      </c>
    </row>
    <row r="17" spans="1:37" x14ac:dyDescent="0.25">
      <c r="A17" s="602">
        <v>43614</v>
      </c>
      <c r="B17" s="659">
        <v>9</v>
      </c>
      <c r="C17" s="51" t="s">
        <v>1328</v>
      </c>
      <c r="D17" s="661">
        <v>1098.29</v>
      </c>
      <c r="E17" s="661">
        <v>816.05</v>
      </c>
      <c r="F17" s="661">
        <v>582821.98934222013</v>
      </c>
      <c r="G17" s="605">
        <v>217091.95025272004</v>
      </c>
      <c r="H17" s="660">
        <v>1</v>
      </c>
      <c r="I17" s="625"/>
      <c r="J17" s="657" t="s">
        <v>23</v>
      </c>
      <c r="K17" s="659">
        <v>4</v>
      </c>
      <c r="L17" s="660"/>
      <c r="M17" s="660" t="s">
        <v>32</v>
      </c>
      <c r="N17" s="659">
        <v>157</v>
      </c>
      <c r="O17" s="658" t="s">
        <v>3</v>
      </c>
      <c r="P17" s="658" t="s">
        <v>3</v>
      </c>
      <c r="Q17" s="658" t="s">
        <v>3</v>
      </c>
      <c r="R17" s="658" t="s">
        <v>3</v>
      </c>
      <c r="S17" s="657" t="s">
        <v>25</v>
      </c>
      <c r="T17" s="650" t="s">
        <v>994</v>
      </c>
      <c r="U17" s="650">
        <v>50</v>
      </c>
      <c r="V17" s="650" t="s">
        <v>15</v>
      </c>
      <c r="W17" s="650">
        <v>11</v>
      </c>
      <c r="X17" s="650" t="s">
        <v>722</v>
      </c>
      <c r="Y17" s="126">
        <v>2651</v>
      </c>
      <c r="AA17" s="655">
        <v>2651</v>
      </c>
      <c r="AB17" s="650"/>
      <c r="AC17" s="650"/>
      <c r="AD17" s="602" t="s">
        <v>1524</v>
      </c>
      <c r="AE17" s="650">
        <v>103.4</v>
      </c>
      <c r="AF17" s="647">
        <v>2.0699999999999998</v>
      </c>
      <c r="AG17" s="647">
        <v>1.53</v>
      </c>
      <c r="AH17" s="650">
        <v>1.43</v>
      </c>
      <c r="AI17" s="62">
        <f>Y17+U17-1</f>
        <v>2700</v>
      </c>
      <c r="AJ17" s="646" t="s">
        <v>808</v>
      </c>
    </row>
    <row r="18" spans="1:37" x14ac:dyDescent="0.25">
      <c r="A18" s="602">
        <v>43615</v>
      </c>
      <c r="B18" s="659">
        <v>9</v>
      </c>
      <c r="C18" s="51" t="s">
        <v>1467</v>
      </c>
      <c r="D18" s="661">
        <v>1099.6199999999999</v>
      </c>
      <c r="E18" s="661">
        <v>810.66</v>
      </c>
      <c r="F18" s="661">
        <v>582819.84762908006</v>
      </c>
      <c r="G18" s="605">
        <v>217086.82834544004</v>
      </c>
      <c r="H18" s="660">
        <v>1</v>
      </c>
      <c r="I18" s="625"/>
      <c r="J18" s="657" t="s">
        <v>23</v>
      </c>
      <c r="K18" s="659">
        <v>4</v>
      </c>
      <c r="M18" s="660"/>
      <c r="N18" s="659">
        <v>101</v>
      </c>
      <c r="O18" s="658" t="s">
        <v>3</v>
      </c>
      <c r="P18" s="658" t="s">
        <v>3</v>
      </c>
      <c r="Q18" s="658" t="s">
        <v>3</v>
      </c>
      <c r="R18" s="658" t="s">
        <v>3</v>
      </c>
      <c r="S18" s="602" t="s">
        <v>25</v>
      </c>
      <c r="T18" s="650" t="s">
        <v>994</v>
      </c>
      <c r="U18" s="650">
        <v>36</v>
      </c>
      <c r="V18" s="650" t="s">
        <v>15</v>
      </c>
      <c r="W18" s="650">
        <v>16</v>
      </c>
      <c r="X18" s="650" t="s">
        <v>722</v>
      </c>
      <c r="Y18" s="126">
        <v>2652</v>
      </c>
      <c r="AA18" s="655">
        <v>2652</v>
      </c>
      <c r="AB18" s="650"/>
      <c r="AC18" s="650"/>
      <c r="AD18" s="602" t="s">
        <v>116</v>
      </c>
      <c r="AE18" s="650">
        <v>74.7</v>
      </c>
      <c r="AF18" s="647">
        <v>2.08</v>
      </c>
      <c r="AG18" s="647">
        <v>1.58</v>
      </c>
      <c r="AH18" s="650">
        <v>2.17</v>
      </c>
      <c r="AI18" s="62">
        <f>Y18+U18-1</f>
        <v>2687</v>
      </c>
      <c r="AJ18" s="646" t="s">
        <v>808</v>
      </c>
      <c r="AK18" s="602" t="s">
        <v>1189</v>
      </c>
    </row>
    <row r="19" spans="1:37" x14ac:dyDescent="0.25">
      <c r="A19" s="602">
        <v>43616</v>
      </c>
      <c r="B19" s="659">
        <v>9</v>
      </c>
      <c r="C19" s="51" t="s">
        <v>1318</v>
      </c>
      <c r="D19" s="661">
        <v>1100.93</v>
      </c>
      <c r="E19" s="661">
        <v>818.69</v>
      </c>
      <c r="F19" s="661">
        <v>582825.68235901999</v>
      </c>
      <c r="G19" s="605">
        <v>217092.49867576003</v>
      </c>
      <c r="H19" s="660">
        <v>1</v>
      </c>
      <c r="I19" s="625"/>
      <c r="J19" s="657" t="s">
        <v>23</v>
      </c>
      <c r="K19" s="659">
        <v>4</v>
      </c>
      <c r="M19" s="660" t="s">
        <v>32</v>
      </c>
      <c r="N19" s="659">
        <v>208</v>
      </c>
      <c r="O19" s="658" t="s">
        <v>3</v>
      </c>
      <c r="P19" s="658" t="s">
        <v>3</v>
      </c>
      <c r="Q19" s="658" t="s">
        <v>3</v>
      </c>
      <c r="R19" s="658" t="s">
        <v>3</v>
      </c>
      <c r="S19" s="657" t="s">
        <v>25</v>
      </c>
      <c r="T19" s="650" t="s">
        <v>994</v>
      </c>
      <c r="U19" s="650">
        <v>46</v>
      </c>
      <c r="V19" s="650" t="s">
        <v>15</v>
      </c>
      <c r="W19" s="650">
        <v>18</v>
      </c>
      <c r="X19" s="650" t="s">
        <v>722</v>
      </c>
      <c r="Y19" s="126">
        <v>2651</v>
      </c>
      <c r="AA19" s="655">
        <v>2651</v>
      </c>
      <c r="AB19" s="650"/>
      <c r="AC19" s="650"/>
      <c r="AD19" s="602" t="s">
        <v>1524</v>
      </c>
      <c r="AE19" s="650">
        <v>109.3</v>
      </c>
      <c r="AF19" s="647">
        <v>2.38</v>
      </c>
      <c r="AG19" s="647">
        <v>1.54</v>
      </c>
      <c r="AH19" s="650">
        <v>2.5499999999999998</v>
      </c>
      <c r="AI19" s="62">
        <f>Y19+U19-1</f>
        <v>2696</v>
      </c>
      <c r="AJ19" s="646" t="s">
        <v>808</v>
      </c>
      <c r="AK19" s="660" t="s">
        <v>1568</v>
      </c>
    </row>
    <row r="20" spans="1:37" x14ac:dyDescent="0.25">
      <c r="A20" s="602">
        <v>43617</v>
      </c>
      <c r="B20" s="659">
        <v>9</v>
      </c>
      <c r="C20" s="51" t="s">
        <v>1318</v>
      </c>
      <c r="D20" s="661">
        <v>1100.94</v>
      </c>
      <c r="E20" s="661">
        <v>818.95</v>
      </c>
      <c r="F20" s="661">
        <v>582825.84523947013</v>
      </c>
      <c r="G20" s="605">
        <v>217092.70157887001</v>
      </c>
      <c r="H20" s="660">
        <v>1</v>
      </c>
      <c r="I20" s="625"/>
      <c r="J20" s="657" t="s">
        <v>23</v>
      </c>
      <c r="K20" s="659">
        <v>4</v>
      </c>
      <c r="L20" s="660"/>
      <c r="M20" s="660" t="s">
        <v>32</v>
      </c>
      <c r="N20" s="659">
        <v>265</v>
      </c>
      <c r="O20" s="658" t="s">
        <v>3</v>
      </c>
      <c r="P20" s="658" t="s">
        <v>3</v>
      </c>
      <c r="Q20" s="658" t="s">
        <v>3</v>
      </c>
      <c r="R20" s="658" t="s">
        <v>3</v>
      </c>
      <c r="S20" s="657" t="s">
        <v>25</v>
      </c>
      <c r="T20" s="650" t="s">
        <v>994</v>
      </c>
      <c r="U20" s="650">
        <v>62</v>
      </c>
      <c r="V20" s="650" t="s">
        <v>15</v>
      </c>
      <c r="W20" s="650">
        <v>23</v>
      </c>
      <c r="X20" s="650" t="s">
        <v>793</v>
      </c>
      <c r="Y20" s="126">
        <v>2648</v>
      </c>
      <c r="AA20" s="655">
        <v>2648</v>
      </c>
      <c r="AB20" s="650"/>
      <c r="AC20" s="650"/>
      <c r="AD20" s="602" t="s">
        <v>1524</v>
      </c>
      <c r="AE20" s="650">
        <v>133.4</v>
      </c>
      <c r="AF20" s="647">
        <v>2.15</v>
      </c>
      <c r="AG20" s="647">
        <v>1.06</v>
      </c>
      <c r="AH20" s="650">
        <v>1.7</v>
      </c>
      <c r="AI20" s="62">
        <f>Y20+U20-1</f>
        <v>2709</v>
      </c>
      <c r="AJ20" s="646" t="s">
        <v>808</v>
      </c>
    </row>
    <row r="21" spans="1:37" x14ac:dyDescent="0.25">
      <c r="A21" s="602">
        <v>43618</v>
      </c>
      <c r="B21" s="659">
        <v>9</v>
      </c>
      <c r="C21" s="51" t="s">
        <v>1313</v>
      </c>
      <c r="D21" s="661">
        <v>1100.58</v>
      </c>
      <c r="E21" s="661">
        <v>813.43</v>
      </c>
      <c r="F21" s="661">
        <v>582822.2685205501</v>
      </c>
      <c r="G21" s="605">
        <v>217088.48175043002</v>
      </c>
      <c r="H21" s="660">
        <v>1</v>
      </c>
      <c r="I21" s="625"/>
      <c r="J21" s="657" t="s">
        <v>23</v>
      </c>
      <c r="K21" s="659">
        <v>4</v>
      </c>
      <c r="L21" s="660"/>
      <c r="M21" s="660" t="s">
        <v>32</v>
      </c>
      <c r="N21" s="659">
        <v>113</v>
      </c>
      <c r="O21" s="658" t="s">
        <v>3</v>
      </c>
      <c r="P21" s="658" t="s">
        <v>3</v>
      </c>
      <c r="Q21" s="658" t="s">
        <v>3</v>
      </c>
      <c r="R21" s="658" t="s">
        <v>3</v>
      </c>
      <c r="S21" s="657" t="s">
        <v>25</v>
      </c>
      <c r="T21" s="650" t="s">
        <v>994</v>
      </c>
      <c r="U21" s="650">
        <v>43</v>
      </c>
      <c r="V21" s="650" t="s">
        <v>15</v>
      </c>
      <c r="W21" s="650">
        <v>11</v>
      </c>
      <c r="X21" s="650" t="s">
        <v>722</v>
      </c>
      <c r="Y21" s="126">
        <v>2651</v>
      </c>
      <c r="AA21" s="655">
        <v>2651</v>
      </c>
      <c r="AB21" s="650"/>
      <c r="AC21" s="650"/>
      <c r="AD21" s="602" t="s">
        <v>1524</v>
      </c>
      <c r="AE21" s="650">
        <v>80.2</v>
      </c>
      <c r="AF21" s="647">
        <v>1.86</v>
      </c>
      <c r="AG21" s="647">
        <v>1.68</v>
      </c>
      <c r="AH21" s="650">
        <v>1.86</v>
      </c>
      <c r="AI21" s="62">
        <f>Y21+U21-1</f>
        <v>2693</v>
      </c>
      <c r="AJ21" s="646" t="s">
        <v>806</v>
      </c>
    </row>
    <row r="22" spans="1:37" x14ac:dyDescent="0.25">
      <c r="A22" s="602">
        <v>43619</v>
      </c>
      <c r="B22" s="659">
        <v>9</v>
      </c>
      <c r="C22" s="51" t="s">
        <v>1315</v>
      </c>
      <c r="D22" s="661">
        <v>1100.74</v>
      </c>
      <c r="E22" s="661">
        <v>815.81</v>
      </c>
      <c r="F22" s="661">
        <v>582823.81449849007</v>
      </c>
      <c r="G22" s="605">
        <v>217090.29832085001</v>
      </c>
      <c r="H22" s="660">
        <v>1</v>
      </c>
      <c r="I22" s="625"/>
      <c r="J22" s="657" t="s">
        <v>23</v>
      </c>
      <c r="K22" s="659">
        <v>4</v>
      </c>
      <c r="L22" s="660"/>
      <c r="M22" s="660" t="s">
        <v>32</v>
      </c>
      <c r="N22" s="659">
        <v>157</v>
      </c>
      <c r="O22" s="658" t="s">
        <v>3</v>
      </c>
      <c r="P22" s="658" t="s">
        <v>3</v>
      </c>
      <c r="Q22" s="658" t="s">
        <v>3</v>
      </c>
      <c r="R22" s="658" t="s">
        <v>3</v>
      </c>
      <c r="S22" s="657" t="s">
        <v>25</v>
      </c>
      <c r="T22" s="650" t="s">
        <v>994</v>
      </c>
      <c r="U22" s="650">
        <v>44</v>
      </c>
      <c r="V22" s="650" t="s">
        <v>1007</v>
      </c>
      <c r="W22" s="650">
        <v>20</v>
      </c>
      <c r="X22" s="650" t="s">
        <v>722</v>
      </c>
      <c r="Y22" s="126">
        <v>2651</v>
      </c>
      <c r="AA22" s="655">
        <v>2651</v>
      </c>
      <c r="AB22" s="650"/>
      <c r="AC22" s="650"/>
      <c r="AD22" s="602" t="s">
        <v>1524</v>
      </c>
      <c r="AE22" s="650">
        <v>109.8</v>
      </c>
      <c r="AF22" s="647">
        <v>2.5</v>
      </c>
      <c r="AG22" s="647">
        <v>1.28</v>
      </c>
      <c r="AH22" s="650">
        <v>2.77</v>
      </c>
      <c r="AI22" s="62">
        <f>Y22+U22-1</f>
        <v>2694</v>
      </c>
      <c r="AJ22" s="646" t="s">
        <v>808</v>
      </c>
    </row>
    <row r="23" spans="1:37" x14ac:dyDescent="0.25">
      <c r="A23" s="602">
        <v>43620</v>
      </c>
      <c r="B23" s="659">
        <v>9</v>
      </c>
      <c r="C23" s="51" t="s">
        <v>1309</v>
      </c>
      <c r="D23" s="661">
        <v>1101.98</v>
      </c>
      <c r="E23" s="661">
        <v>810.27</v>
      </c>
      <c r="F23" s="661">
        <v>582821.51115302998</v>
      </c>
      <c r="G23" s="605">
        <v>217085.10951915005</v>
      </c>
      <c r="H23" s="660">
        <v>1</v>
      </c>
      <c r="I23" s="625"/>
      <c r="J23" s="657" t="s">
        <v>23</v>
      </c>
      <c r="K23" s="659">
        <v>4</v>
      </c>
      <c r="L23" s="660"/>
      <c r="M23" s="660"/>
      <c r="N23" s="659">
        <v>113</v>
      </c>
      <c r="O23" s="658" t="s">
        <v>3</v>
      </c>
      <c r="P23" s="658" t="s">
        <v>3</v>
      </c>
      <c r="Q23" s="658" t="s">
        <v>3</v>
      </c>
      <c r="R23" s="658" t="s">
        <v>3</v>
      </c>
      <c r="S23" s="657" t="s">
        <v>25</v>
      </c>
      <c r="T23" s="650" t="s">
        <v>994</v>
      </c>
      <c r="U23" s="650">
        <v>37</v>
      </c>
      <c r="V23" s="650" t="s">
        <v>15</v>
      </c>
      <c r="W23" s="650">
        <v>15</v>
      </c>
      <c r="X23" s="650" t="s">
        <v>722</v>
      </c>
      <c r="Y23" s="126">
        <v>2652</v>
      </c>
      <c r="AA23" s="655">
        <v>2652</v>
      </c>
      <c r="AB23" s="650"/>
      <c r="AC23" s="650"/>
      <c r="AD23" s="602" t="s">
        <v>116</v>
      </c>
      <c r="AE23" s="650">
        <v>81.7</v>
      </c>
      <c r="AF23" s="647">
        <v>2.21</v>
      </c>
      <c r="AG23" s="647">
        <v>1.49</v>
      </c>
      <c r="AH23" s="650">
        <v>2.42</v>
      </c>
      <c r="AI23" s="62">
        <f>Y23+U23-1</f>
        <v>2688</v>
      </c>
      <c r="AJ23" s="646" t="s">
        <v>808</v>
      </c>
    </row>
    <row r="24" spans="1:37" x14ac:dyDescent="0.25">
      <c r="A24" s="602">
        <v>43621</v>
      </c>
      <c r="B24" s="659">
        <v>9</v>
      </c>
      <c r="C24" s="51" t="s">
        <v>1567</v>
      </c>
      <c r="D24" s="661">
        <v>1102.6600000000001</v>
      </c>
      <c r="E24" s="661">
        <v>818.53</v>
      </c>
      <c r="F24" s="661">
        <v>582826.97678249003</v>
      </c>
      <c r="G24" s="605">
        <v>217091.33981637002</v>
      </c>
      <c r="H24" s="660">
        <v>1</v>
      </c>
      <c r="I24" s="625"/>
      <c r="J24" s="657" t="s">
        <v>23</v>
      </c>
      <c r="K24" s="659">
        <v>4</v>
      </c>
      <c r="L24" s="660"/>
      <c r="M24" s="660" t="s">
        <v>32</v>
      </c>
      <c r="N24" s="659">
        <v>113</v>
      </c>
      <c r="O24" s="658" t="s">
        <v>3</v>
      </c>
      <c r="P24" s="658" t="s">
        <v>3</v>
      </c>
      <c r="Q24" s="658" t="s">
        <v>3</v>
      </c>
      <c r="R24" s="658" t="s">
        <v>3</v>
      </c>
      <c r="S24" s="657" t="s">
        <v>25</v>
      </c>
      <c r="T24" s="647" t="s">
        <v>817</v>
      </c>
      <c r="U24" s="647">
        <v>31</v>
      </c>
      <c r="V24" s="647" t="s">
        <v>15</v>
      </c>
      <c r="W24" s="647">
        <v>10</v>
      </c>
      <c r="X24" s="647" t="s">
        <v>722</v>
      </c>
      <c r="Y24" s="126" t="s">
        <v>646</v>
      </c>
      <c r="AA24" s="652"/>
      <c r="AB24" s="647"/>
      <c r="AC24" s="647"/>
      <c r="AD24" s="602" t="s">
        <v>1524</v>
      </c>
      <c r="AE24" s="647">
        <v>86.3</v>
      </c>
      <c r="AF24" s="647">
        <v>2.78</v>
      </c>
      <c r="AG24" s="647">
        <v>1.79</v>
      </c>
      <c r="AH24" s="647">
        <v>2.4700000000000002</v>
      </c>
      <c r="AI24" s="89"/>
      <c r="AJ24" s="687" t="s">
        <v>808</v>
      </c>
    </row>
    <row r="25" spans="1:37" x14ac:dyDescent="0.25">
      <c r="A25" s="602">
        <v>43622</v>
      </c>
      <c r="B25" s="659">
        <v>9</v>
      </c>
      <c r="C25" s="51" t="s">
        <v>1567</v>
      </c>
      <c r="D25" s="661">
        <v>1102.8699999999999</v>
      </c>
      <c r="E25" s="661">
        <v>818.5</v>
      </c>
      <c r="F25" s="661">
        <v>582827.12760911009</v>
      </c>
      <c r="G25" s="605">
        <v>217091.19064821003</v>
      </c>
      <c r="H25" s="660">
        <v>1</v>
      </c>
      <c r="I25" s="625"/>
      <c r="J25" s="657" t="s">
        <v>23</v>
      </c>
      <c r="K25" s="659">
        <v>8</v>
      </c>
      <c r="L25" s="660"/>
      <c r="M25" s="660"/>
      <c r="N25" s="659">
        <v>104</v>
      </c>
      <c r="O25" s="658" t="s">
        <v>3</v>
      </c>
      <c r="P25" s="658" t="s">
        <v>3</v>
      </c>
      <c r="Q25" s="658" t="s">
        <v>3</v>
      </c>
      <c r="R25" s="658" t="s">
        <v>3</v>
      </c>
      <c r="S25" s="657" t="s">
        <v>25</v>
      </c>
      <c r="T25" s="650" t="s">
        <v>994</v>
      </c>
      <c r="U25" s="650">
        <v>36</v>
      </c>
      <c r="V25" s="650" t="s">
        <v>15</v>
      </c>
      <c r="W25" s="650">
        <v>16</v>
      </c>
      <c r="X25" s="650" t="s">
        <v>24</v>
      </c>
      <c r="Y25" s="126">
        <v>2648</v>
      </c>
      <c r="AA25" s="655">
        <v>2648</v>
      </c>
      <c r="AB25" s="650"/>
      <c r="AC25" s="650"/>
      <c r="AD25" s="602" t="s">
        <v>1524</v>
      </c>
      <c r="AE25" s="650">
        <v>57.6</v>
      </c>
      <c r="AF25" s="647">
        <v>1.6</v>
      </c>
      <c r="AG25" s="647">
        <v>0.95</v>
      </c>
      <c r="AH25" s="650">
        <v>1.34</v>
      </c>
      <c r="AI25" s="62">
        <f>Y25+U25-1</f>
        <v>2683</v>
      </c>
      <c r="AJ25" s="646" t="s">
        <v>807</v>
      </c>
    </row>
    <row r="26" spans="1:37" x14ac:dyDescent="0.25">
      <c r="A26" s="602">
        <v>43623</v>
      </c>
      <c r="B26" s="659">
        <v>9</v>
      </c>
      <c r="C26" s="51" t="s">
        <v>1566</v>
      </c>
      <c r="D26" s="661">
        <v>1102.8699999999999</v>
      </c>
      <c r="E26" s="661">
        <v>816.35</v>
      </c>
      <c r="F26" s="661">
        <v>582825.84714006004</v>
      </c>
      <c r="G26" s="605">
        <v>217089.46354676003</v>
      </c>
      <c r="H26" s="660">
        <v>1</v>
      </c>
      <c r="I26" s="625"/>
      <c r="J26" s="657" t="s">
        <v>23</v>
      </c>
      <c r="K26" s="659">
        <v>8</v>
      </c>
      <c r="L26" s="660"/>
      <c r="M26" s="660"/>
      <c r="N26" s="659">
        <v>104</v>
      </c>
      <c r="O26" s="658" t="s">
        <v>3</v>
      </c>
      <c r="P26" s="658" t="s">
        <v>3</v>
      </c>
      <c r="Q26" s="658" t="s">
        <v>3</v>
      </c>
      <c r="R26" s="658" t="s">
        <v>3</v>
      </c>
      <c r="S26" s="657" t="s">
        <v>25</v>
      </c>
      <c r="T26" s="650" t="s">
        <v>994</v>
      </c>
      <c r="U26" s="650">
        <v>35</v>
      </c>
      <c r="V26" s="650" t="s">
        <v>15</v>
      </c>
      <c r="W26" s="650">
        <v>15</v>
      </c>
      <c r="X26" s="650" t="s">
        <v>24</v>
      </c>
      <c r="Y26" s="126">
        <v>2648</v>
      </c>
      <c r="AA26" s="655">
        <v>2648</v>
      </c>
      <c r="AB26" s="650"/>
      <c r="AC26" s="650"/>
      <c r="AD26" s="602" t="s">
        <v>1524</v>
      </c>
      <c r="AE26" s="650">
        <v>56.6</v>
      </c>
      <c r="AF26" s="647">
        <v>1.62</v>
      </c>
      <c r="AG26" s="647">
        <v>1.27</v>
      </c>
      <c r="AH26" s="650">
        <v>1.66</v>
      </c>
      <c r="AI26" s="62">
        <f>Y26+U26-1</f>
        <v>2682</v>
      </c>
      <c r="AJ26" s="646" t="s">
        <v>806</v>
      </c>
    </row>
    <row r="27" spans="1:37" x14ac:dyDescent="0.25">
      <c r="A27" s="602">
        <v>43624</v>
      </c>
      <c r="B27" s="659">
        <v>9</v>
      </c>
      <c r="C27" s="51" t="s">
        <v>1302</v>
      </c>
      <c r="D27" s="661">
        <v>1102.5899999999999</v>
      </c>
      <c r="E27" s="661">
        <v>815.81</v>
      </c>
      <c r="F27" s="661">
        <v>582825.30060904007</v>
      </c>
      <c r="G27" s="605">
        <v>217089.19652190001</v>
      </c>
      <c r="H27" s="660">
        <v>1</v>
      </c>
      <c r="I27" s="625"/>
      <c r="J27" s="657" t="s">
        <v>23</v>
      </c>
      <c r="K27" s="659">
        <v>4</v>
      </c>
      <c r="L27" s="660"/>
      <c r="M27" s="660" t="s">
        <v>32</v>
      </c>
      <c r="N27" s="659">
        <v>133</v>
      </c>
      <c r="O27" s="658" t="s">
        <v>3</v>
      </c>
      <c r="P27" s="658" t="s">
        <v>3</v>
      </c>
      <c r="Q27" s="658" t="s">
        <v>3</v>
      </c>
      <c r="R27" s="658" t="s">
        <v>3</v>
      </c>
      <c r="S27" s="657" t="s">
        <v>25</v>
      </c>
      <c r="T27" s="650" t="s">
        <v>994</v>
      </c>
      <c r="U27" s="650">
        <v>47</v>
      </c>
      <c r="V27" s="650" t="s">
        <v>15</v>
      </c>
      <c r="W27" s="650">
        <v>12</v>
      </c>
      <c r="X27" s="650" t="s">
        <v>722</v>
      </c>
      <c r="Y27" s="126">
        <v>2651</v>
      </c>
      <c r="AA27" s="655">
        <v>2651</v>
      </c>
      <c r="AB27" s="650"/>
      <c r="AC27" s="650"/>
      <c r="AD27" s="602" t="s">
        <v>1524</v>
      </c>
      <c r="AE27" s="650">
        <v>136.9</v>
      </c>
      <c r="AF27" s="647">
        <v>2.91</v>
      </c>
      <c r="AG27" s="647">
        <v>1.6</v>
      </c>
      <c r="AH27" s="650">
        <v>2.2400000000000002</v>
      </c>
      <c r="AI27" s="62">
        <f>Y27+U27-1</f>
        <v>2697</v>
      </c>
      <c r="AJ27" s="646" t="s">
        <v>808</v>
      </c>
    </row>
    <row r="28" spans="1:37" x14ac:dyDescent="0.25">
      <c r="A28" s="602">
        <v>43625</v>
      </c>
      <c r="B28" s="659">
        <v>9</v>
      </c>
      <c r="C28" s="51" t="s">
        <v>1565</v>
      </c>
      <c r="D28" s="661">
        <v>1102.8699999999999</v>
      </c>
      <c r="E28" s="661">
        <v>812.86</v>
      </c>
      <c r="F28" s="661">
        <v>582823.76861123007</v>
      </c>
      <c r="G28" s="605">
        <v>217086.66001929002</v>
      </c>
      <c r="H28" s="660">
        <v>1</v>
      </c>
      <c r="I28" s="625"/>
      <c r="J28" s="657" t="s">
        <v>23</v>
      </c>
      <c r="K28" s="659">
        <v>8</v>
      </c>
      <c r="L28" s="660"/>
      <c r="M28" s="660"/>
      <c r="N28" s="659">
        <v>71</v>
      </c>
      <c r="O28" s="658" t="s">
        <v>3</v>
      </c>
      <c r="P28" s="658" t="s">
        <v>3</v>
      </c>
      <c r="Q28" s="658" t="s">
        <v>3</v>
      </c>
      <c r="R28" s="658" t="s">
        <v>3</v>
      </c>
      <c r="S28" s="657" t="s">
        <v>25</v>
      </c>
      <c r="T28" s="647" t="s">
        <v>817</v>
      </c>
      <c r="U28" s="647">
        <v>35</v>
      </c>
      <c r="V28" s="647" t="s">
        <v>15</v>
      </c>
      <c r="W28" s="647">
        <v>14</v>
      </c>
      <c r="X28" s="647" t="s">
        <v>775</v>
      </c>
      <c r="Y28" s="126" t="s">
        <v>646</v>
      </c>
      <c r="AA28" s="652"/>
      <c r="AB28" s="647"/>
      <c r="AC28" s="647"/>
      <c r="AD28" s="602" t="s">
        <v>1524</v>
      </c>
      <c r="AE28" s="647">
        <v>46.2</v>
      </c>
      <c r="AF28" s="647">
        <v>1.32</v>
      </c>
      <c r="AG28" s="647">
        <v>0.51</v>
      </c>
      <c r="AH28" s="647">
        <v>1.1299999999999999</v>
      </c>
      <c r="AI28" s="89"/>
      <c r="AJ28" s="646" t="s">
        <v>807</v>
      </c>
    </row>
    <row r="29" spans="1:37" x14ac:dyDescent="0.25">
      <c r="A29" s="602">
        <v>43626</v>
      </c>
      <c r="B29" s="659">
        <v>9</v>
      </c>
      <c r="C29" s="51" t="s">
        <v>1564</v>
      </c>
      <c r="D29" s="661">
        <v>1102.8399999999999</v>
      </c>
      <c r="E29" s="661">
        <v>813.17</v>
      </c>
      <c r="F29" s="661">
        <v>582823.92913791002</v>
      </c>
      <c r="G29" s="605">
        <v>217086.92691023002</v>
      </c>
      <c r="H29" s="660">
        <v>1</v>
      </c>
      <c r="I29" s="625"/>
      <c r="J29" s="657" t="s">
        <v>23</v>
      </c>
      <c r="K29" s="659">
        <v>4</v>
      </c>
      <c r="L29" s="660"/>
      <c r="M29" s="660" t="s">
        <v>32</v>
      </c>
      <c r="N29" s="659">
        <v>113</v>
      </c>
      <c r="O29" s="658" t="s">
        <v>3</v>
      </c>
      <c r="P29" s="658" t="s">
        <v>3</v>
      </c>
      <c r="Q29" s="658" t="s">
        <v>3</v>
      </c>
      <c r="R29" s="658" t="s">
        <v>3</v>
      </c>
      <c r="S29" s="657" t="s">
        <v>25</v>
      </c>
      <c r="T29" s="650" t="s">
        <v>994</v>
      </c>
      <c r="U29" s="650">
        <v>45</v>
      </c>
      <c r="V29" s="650" t="s">
        <v>15</v>
      </c>
      <c r="W29" s="650">
        <v>14</v>
      </c>
      <c r="X29" s="650" t="s">
        <v>722</v>
      </c>
      <c r="Y29" s="126">
        <v>2651</v>
      </c>
      <c r="AA29" s="655">
        <v>2651</v>
      </c>
      <c r="AB29" s="650"/>
      <c r="AC29" s="650"/>
      <c r="AD29" s="602" t="s">
        <v>1524</v>
      </c>
      <c r="AE29" s="650">
        <v>82.3</v>
      </c>
      <c r="AF29" s="647">
        <v>1.83</v>
      </c>
      <c r="AG29" s="647">
        <v>1.84</v>
      </c>
      <c r="AH29" s="650">
        <v>1.96</v>
      </c>
      <c r="AI29" s="62">
        <f>Y29+U29-1</f>
        <v>2695</v>
      </c>
      <c r="AJ29" s="646" t="s">
        <v>806</v>
      </c>
    </row>
    <row r="30" spans="1:37" x14ac:dyDescent="0.25">
      <c r="A30" s="602">
        <v>43627</v>
      </c>
      <c r="B30" s="659">
        <v>9</v>
      </c>
      <c r="C30" s="51" t="s">
        <v>1563</v>
      </c>
      <c r="D30" s="661">
        <v>1103.5999999999999</v>
      </c>
      <c r="E30" s="661">
        <v>819.31</v>
      </c>
      <c r="F30" s="661">
        <v>582828.19642957009</v>
      </c>
      <c r="G30" s="605">
        <v>217091.40655973004</v>
      </c>
      <c r="H30" s="660">
        <v>1</v>
      </c>
      <c r="I30" s="625"/>
      <c r="J30" s="657" t="s">
        <v>23</v>
      </c>
      <c r="K30" s="659">
        <v>4</v>
      </c>
      <c r="L30" s="660"/>
      <c r="M30" s="660" t="s">
        <v>32</v>
      </c>
      <c r="N30" s="659">
        <v>113</v>
      </c>
      <c r="O30" s="658" t="s">
        <v>3</v>
      </c>
      <c r="P30" s="658" t="s">
        <v>3</v>
      </c>
      <c r="Q30" s="658" t="s">
        <v>3</v>
      </c>
      <c r="R30" s="658" t="s">
        <v>3</v>
      </c>
      <c r="S30" s="657" t="s">
        <v>25</v>
      </c>
      <c r="T30" s="650" t="s">
        <v>994</v>
      </c>
      <c r="U30" s="650">
        <v>54</v>
      </c>
      <c r="V30" s="650" t="s">
        <v>15</v>
      </c>
      <c r="W30" s="650">
        <v>25</v>
      </c>
      <c r="X30" s="650" t="s">
        <v>775</v>
      </c>
      <c r="Y30" s="126">
        <v>2651</v>
      </c>
      <c r="AA30" s="655">
        <v>2651</v>
      </c>
      <c r="AB30" s="650"/>
      <c r="AC30" s="650"/>
      <c r="AD30" s="602" t="s">
        <v>1521</v>
      </c>
      <c r="AE30" s="650">
        <v>83.5</v>
      </c>
      <c r="AF30" s="647">
        <v>1.55</v>
      </c>
      <c r="AG30" s="647">
        <v>0.75</v>
      </c>
      <c r="AH30" s="650">
        <v>1.62</v>
      </c>
      <c r="AI30" s="62">
        <f>Y30+U30-1</f>
        <v>2704</v>
      </c>
      <c r="AJ30" s="646" t="s">
        <v>807</v>
      </c>
    </row>
    <row r="31" spans="1:37" x14ac:dyDescent="0.25">
      <c r="A31" s="602">
        <v>43628</v>
      </c>
      <c r="B31" s="659">
        <v>9</v>
      </c>
      <c r="C31" s="51" t="s">
        <v>1563</v>
      </c>
      <c r="D31" s="661">
        <v>1103.82</v>
      </c>
      <c r="E31" s="661">
        <v>819.59</v>
      </c>
      <c r="F31" s="661">
        <v>582828.53991499008</v>
      </c>
      <c r="G31" s="605">
        <v>217091.50045983001</v>
      </c>
      <c r="H31" s="660">
        <v>1</v>
      </c>
      <c r="I31" s="625"/>
      <c r="J31" s="657" t="s">
        <v>23</v>
      </c>
      <c r="K31" s="659">
        <v>4</v>
      </c>
      <c r="L31" s="660"/>
      <c r="M31" s="660" t="s">
        <v>32</v>
      </c>
      <c r="N31" s="659">
        <v>208</v>
      </c>
      <c r="O31" s="658" t="s">
        <v>3</v>
      </c>
      <c r="P31" s="658" t="s">
        <v>3</v>
      </c>
      <c r="Q31" s="658" t="s">
        <v>3</v>
      </c>
      <c r="R31" s="658" t="s">
        <v>3</v>
      </c>
      <c r="S31" s="657" t="s">
        <v>25</v>
      </c>
      <c r="T31" s="650" t="s">
        <v>994</v>
      </c>
      <c r="U31" s="650">
        <v>54</v>
      </c>
      <c r="V31" s="650" t="s">
        <v>15</v>
      </c>
      <c r="W31" s="650">
        <v>18</v>
      </c>
      <c r="X31" s="650" t="s">
        <v>793</v>
      </c>
      <c r="Y31" s="126">
        <v>2651</v>
      </c>
      <c r="AA31" s="655">
        <v>2651</v>
      </c>
      <c r="AB31" s="650"/>
      <c r="AC31" s="650"/>
      <c r="AD31" s="602" t="s">
        <v>1521</v>
      </c>
      <c r="AE31" s="650">
        <v>115.7</v>
      </c>
      <c r="AF31" s="647">
        <v>2.14</v>
      </c>
      <c r="AG31" s="647">
        <v>1.17</v>
      </c>
      <c r="AH31" s="650">
        <v>1.68</v>
      </c>
      <c r="AI31" s="62">
        <f>Y31+U31-1</f>
        <v>2704</v>
      </c>
      <c r="AJ31" s="646" t="s">
        <v>808</v>
      </c>
    </row>
    <row r="32" spans="1:37" x14ac:dyDescent="0.25">
      <c r="A32" s="602">
        <v>43629</v>
      </c>
      <c r="B32" s="659">
        <v>9</v>
      </c>
      <c r="C32" s="51" t="s">
        <v>1562</v>
      </c>
      <c r="D32" s="661">
        <v>1103.78</v>
      </c>
      <c r="E32" s="661">
        <v>814.12</v>
      </c>
      <c r="F32" s="661">
        <v>582825.2500313801</v>
      </c>
      <c r="G32" s="605">
        <v>217087.13021510001</v>
      </c>
      <c r="H32" s="660">
        <v>1</v>
      </c>
      <c r="I32" s="625"/>
      <c r="J32" s="657" t="s">
        <v>23</v>
      </c>
      <c r="K32" s="659">
        <v>4</v>
      </c>
      <c r="L32" s="660"/>
      <c r="M32" s="660" t="s">
        <v>32</v>
      </c>
      <c r="N32" s="659">
        <v>113</v>
      </c>
      <c r="O32" s="658" t="s">
        <v>3</v>
      </c>
      <c r="P32" s="658" t="s">
        <v>3</v>
      </c>
      <c r="Q32" s="658" t="s">
        <v>3</v>
      </c>
      <c r="R32" s="658" t="s">
        <v>3</v>
      </c>
      <c r="S32" s="657" t="s">
        <v>25</v>
      </c>
      <c r="T32" s="650" t="s">
        <v>994</v>
      </c>
      <c r="U32" s="650">
        <v>53</v>
      </c>
      <c r="V32" s="650" t="s">
        <v>15</v>
      </c>
      <c r="W32" s="650">
        <v>22</v>
      </c>
      <c r="X32" s="650" t="s">
        <v>775</v>
      </c>
      <c r="Y32" s="126">
        <v>2651</v>
      </c>
      <c r="AA32" s="655">
        <v>2651</v>
      </c>
      <c r="AB32" s="650"/>
      <c r="AC32" s="650"/>
      <c r="AD32" s="602" t="s">
        <v>1521</v>
      </c>
      <c r="AE32" s="650">
        <v>79.3</v>
      </c>
      <c r="AF32" s="649">
        <v>1.5</v>
      </c>
      <c r="AG32" s="647">
        <v>0.56999999999999995</v>
      </c>
      <c r="AH32" s="650">
        <v>1.01</v>
      </c>
      <c r="AI32" s="62">
        <f>Y32+U32-1</f>
        <v>2703</v>
      </c>
      <c r="AJ32" s="646" t="s">
        <v>807</v>
      </c>
    </row>
    <row r="33" spans="1:37" x14ac:dyDescent="0.25">
      <c r="A33" s="602">
        <v>43630</v>
      </c>
      <c r="B33" s="659">
        <v>9</v>
      </c>
      <c r="C33" s="51" t="s">
        <v>1300</v>
      </c>
      <c r="D33" s="661">
        <v>1103.8599999999999</v>
      </c>
      <c r="E33" s="661">
        <v>817.91</v>
      </c>
      <c r="F33" s="661">
        <v>582827.57149454998</v>
      </c>
      <c r="G33" s="605">
        <v>217090.12708811002</v>
      </c>
      <c r="H33" s="660">
        <v>1</v>
      </c>
      <c r="I33" s="625"/>
      <c r="J33" s="657" t="s">
        <v>23</v>
      </c>
      <c r="K33" s="659">
        <v>4</v>
      </c>
      <c r="L33" s="660"/>
      <c r="M33" s="660" t="s">
        <v>32</v>
      </c>
      <c r="N33" s="659">
        <v>113</v>
      </c>
      <c r="O33" s="658" t="s">
        <v>3</v>
      </c>
      <c r="P33" s="658" t="s">
        <v>3</v>
      </c>
      <c r="Q33" s="658" t="s">
        <v>3</v>
      </c>
      <c r="R33" s="658" t="s">
        <v>3</v>
      </c>
      <c r="S33" s="657" t="s">
        <v>25</v>
      </c>
      <c r="T33" s="647" t="s">
        <v>994</v>
      </c>
      <c r="U33" s="647">
        <v>53</v>
      </c>
      <c r="V33" s="647" t="s">
        <v>15</v>
      </c>
      <c r="W33" s="647">
        <v>26</v>
      </c>
      <c r="X33" s="647" t="s">
        <v>722</v>
      </c>
      <c r="Y33" s="126">
        <v>2651</v>
      </c>
      <c r="AA33" s="655">
        <v>2651</v>
      </c>
      <c r="AB33" s="647"/>
      <c r="AC33" s="647"/>
      <c r="AD33" s="602" t="s">
        <v>1521</v>
      </c>
      <c r="AE33" s="647">
        <v>77.099999999999994</v>
      </c>
      <c r="AF33" s="647">
        <v>1.45</v>
      </c>
      <c r="AG33" s="647">
        <v>0.74</v>
      </c>
      <c r="AH33" s="647">
        <v>1.22</v>
      </c>
      <c r="AI33" s="30">
        <f>Y33+U33-1</f>
        <v>2703</v>
      </c>
      <c r="AJ33" s="646" t="s">
        <v>807</v>
      </c>
    </row>
    <row r="34" spans="1:37" x14ac:dyDescent="0.25">
      <c r="A34" s="602">
        <v>43631</v>
      </c>
      <c r="B34" s="659">
        <v>9</v>
      </c>
      <c r="C34" s="51" t="s">
        <v>1293</v>
      </c>
      <c r="D34" s="661">
        <v>1104.46</v>
      </c>
      <c r="E34" s="661">
        <v>810.05</v>
      </c>
      <c r="F34" s="661">
        <v>582823.37231973012</v>
      </c>
      <c r="G34" s="605">
        <v>217083.45578633001</v>
      </c>
      <c r="H34" s="660">
        <v>1</v>
      </c>
      <c r="I34" s="625"/>
      <c r="J34" s="657" t="s">
        <v>23</v>
      </c>
      <c r="K34" s="659">
        <v>4</v>
      </c>
      <c r="L34" s="660"/>
      <c r="M34" s="660" t="s">
        <v>32</v>
      </c>
      <c r="N34" s="659">
        <v>113</v>
      </c>
      <c r="O34" s="658" t="s">
        <v>3</v>
      </c>
      <c r="P34" s="658" t="s">
        <v>3</v>
      </c>
      <c r="Q34" s="658" t="s">
        <v>3</v>
      </c>
      <c r="R34" s="658" t="s">
        <v>3</v>
      </c>
      <c r="S34" s="657" t="s">
        <v>25</v>
      </c>
      <c r="T34" s="602" t="s">
        <v>817</v>
      </c>
      <c r="U34" s="647">
        <v>39</v>
      </c>
      <c r="V34" s="647" t="s">
        <v>15</v>
      </c>
      <c r="W34" s="647">
        <v>10</v>
      </c>
      <c r="X34" s="647" t="s">
        <v>722</v>
      </c>
      <c r="Y34" s="126" t="s">
        <v>646</v>
      </c>
      <c r="AA34" s="648"/>
      <c r="AB34" s="647"/>
      <c r="AC34" s="647"/>
      <c r="AD34" s="602" t="s">
        <v>116</v>
      </c>
      <c r="AE34" s="647">
        <v>85.6</v>
      </c>
      <c r="AF34" s="647">
        <v>2.19</v>
      </c>
      <c r="AG34" s="647">
        <v>2.23</v>
      </c>
      <c r="AH34" s="647">
        <v>3.26</v>
      </c>
      <c r="AI34" s="30"/>
    </row>
    <row r="35" spans="1:37" x14ac:dyDescent="0.25">
      <c r="A35" s="602">
        <v>43632</v>
      </c>
      <c r="B35" s="659">
        <v>9</v>
      </c>
      <c r="C35" s="51" t="s">
        <v>1561</v>
      </c>
      <c r="D35" s="661">
        <v>1104.06</v>
      </c>
      <c r="E35" s="661">
        <v>817.61</v>
      </c>
      <c r="F35" s="661">
        <v>582827.5534850501</v>
      </c>
      <c r="G35" s="605">
        <v>217089.76698381003</v>
      </c>
      <c r="H35" s="660">
        <v>1</v>
      </c>
      <c r="I35" s="625"/>
      <c r="J35" s="657" t="s">
        <v>23</v>
      </c>
      <c r="K35" s="659">
        <v>4</v>
      </c>
      <c r="L35" s="660"/>
      <c r="M35" s="660" t="s">
        <v>32</v>
      </c>
      <c r="N35" s="659">
        <v>190</v>
      </c>
      <c r="O35" s="658" t="s">
        <v>3</v>
      </c>
      <c r="P35" s="658" t="s">
        <v>3</v>
      </c>
      <c r="Q35" s="658" t="s">
        <v>3</v>
      </c>
      <c r="R35" s="658" t="s">
        <v>3</v>
      </c>
      <c r="S35" s="657" t="s">
        <v>25</v>
      </c>
      <c r="T35" s="650" t="s">
        <v>994</v>
      </c>
      <c r="U35" s="650">
        <v>54</v>
      </c>
      <c r="V35" s="650" t="s">
        <v>15</v>
      </c>
      <c r="W35" s="650">
        <v>19</v>
      </c>
      <c r="X35" s="650" t="s">
        <v>793</v>
      </c>
      <c r="Y35" s="126">
        <v>2651</v>
      </c>
      <c r="AA35" s="655">
        <v>2651</v>
      </c>
      <c r="AB35" s="650"/>
      <c r="AC35" s="650"/>
      <c r="AD35" s="602" t="s">
        <v>1521</v>
      </c>
      <c r="AE35" s="650">
        <v>111.7</v>
      </c>
      <c r="AF35" s="647">
        <v>2.0699999999999998</v>
      </c>
      <c r="AG35" s="647">
        <v>1.02</v>
      </c>
      <c r="AH35" s="650">
        <v>1.49</v>
      </c>
      <c r="AI35" s="30">
        <f>Y35+U35-1</f>
        <v>2704</v>
      </c>
      <c r="AJ35" s="646" t="s">
        <v>808</v>
      </c>
    </row>
    <row r="36" spans="1:37" x14ac:dyDescent="0.25">
      <c r="A36" s="602">
        <v>43633</v>
      </c>
      <c r="B36" s="659">
        <v>9</v>
      </c>
      <c r="C36" s="51" t="s">
        <v>1560</v>
      </c>
      <c r="D36" s="661">
        <v>1104.57</v>
      </c>
      <c r="E36" s="661">
        <v>812.26</v>
      </c>
      <c r="F36" s="661">
        <v>582824.7768861301</v>
      </c>
      <c r="G36" s="605">
        <v>217085.16557359003</v>
      </c>
      <c r="H36" s="660">
        <v>1</v>
      </c>
      <c r="I36" s="625"/>
      <c r="J36" s="657" t="s">
        <v>23</v>
      </c>
      <c r="K36" s="659">
        <v>4</v>
      </c>
      <c r="M36" s="660" t="s">
        <v>32</v>
      </c>
      <c r="N36" s="659">
        <v>113</v>
      </c>
      <c r="O36" s="658" t="s">
        <v>3</v>
      </c>
      <c r="P36" s="658" t="s">
        <v>3</v>
      </c>
      <c r="Q36" s="658" t="s">
        <v>3</v>
      </c>
      <c r="R36" s="658" t="s">
        <v>3</v>
      </c>
      <c r="S36" s="657" t="s">
        <v>25</v>
      </c>
      <c r="T36" s="650" t="s">
        <v>994</v>
      </c>
      <c r="U36" s="650">
        <v>44</v>
      </c>
      <c r="V36" s="650" t="s">
        <v>15</v>
      </c>
      <c r="W36" s="650">
        <v>16</v>
      </c>
      <c r="X36" s="650" t="s">
        <v>722</v>
      </c>
      <c r="Y36" s="126">
        <v>2651</v>
      </c>
      <c r="AA36" s="655">
        <v>2651</v>
      </c>
      <c r="AD36" s="602" t="s">
        <v>1521</v>
      </c>
      <c r="AE36" s="650">
        <v>68.8</v>
      </c>
      <c r="AF36" s="647">
        <v>1.56</v>
      </c>
      <c r="AG36" s="647">
        <v>0.72</v>
      </c>
      <c r="AH36" s="650">
        <v>1.18</v>
      </c>
      <c r="AI36" s="30">
        <f>Y36+U36-1</f>
        <v>2694</v>
      </c>
      <c r="AJ36" s="646" t="s">
        <v>807</v>
      </c>
      <c r="AK36" s="660" t="s">
        <v>1548</v>
      </c>
    </row>
    <row r="37" spans="1:37" x14ac:dyDescent="0.25">
      <c r="A37" s="602">
        <v>43634</v>
      </c>
      <c r="B37" s="659">
        <v>9</v>
      </c>
      <c r="C37" s="51" t="s">
        <v>1559</v>
      </c>
      <c r="D37" s="661">
        <v>1104.6199999999999</v>
      </c>
      <c r="E37" s="661">
        <v>816.65</v>
      </c>
      <c r="F37" s="661">
        <v>582827.43159041007</v>
      </c>
      <c r="G37" s="605">
        <v>217088.66229541003</v>
      </c>
      <c r="H37" s="660">
        <v>1</v>
      </c>
      <c r="I37" s="625"/>
      <c r="J37" s="657" t="s">
        <v>23</v>
      </c>
      <c r="K37" s="659">
        <v>8</v>
      </c>
      <c r="L37" s="660"/>
      <c r="M37" s="660"/>
      <c r="N37" s="659">
        <v>20</v>
      </c>
      <c r="O37" s="658" t="s">
        <v>3</v>
      </c>
      <c r="P37" s="658" t="s">
        <v>3</v>
      </c>
      <c r="Q37" s="658" t="s">
        <v>3</v>
      </c>
      <c r="R37" s="658" t="s">
        <v>3</v>
      </c>
      <c r="S37" s="657" t="s">
        <v>25</v>
      </c>
      <c r="T37" s="647" t="s">
        <v>817</v>
      </c>
      <c r="U37" s="647">
        <v>28</v>
      </c>
      <c r="V37" s="647" t="s">
        <v>15</v>
      </c>
      <c r="W37" s="647">
        <v>17</v>
      </c>
      <c r="X37" s="647" t="s">
        <v>793</v>
      </c>
      <c r="Y37" s="126" t="s">
        <v>646</v>
      </c>
      <c r="AA37" s="652"/>
      <c r="AD37" s="602" t="s">
        <v>1521</v>
      </c>
      <c r="AE37" s="647">
        <v>24.1</v>
      </c>
      <c r="AF37" s="647">
        <v>0.86</v>
      </c>
      <c r="AG37" s="647">
        <v>0.92</v>
      </c>
      <c r="AH37" s="647">
        <v>0.76</v>
      </c>
      <c r="AI37" s="30"/>
      <c r="AJ37" s="602" t="s">
        <v>805</v>
      </c>
      <c r="AK37" s="602" t="s">
        <v>1558</v>
      </c>
    </row>
    <row r="38" spans="1:37" x14ac:dyDescent="0.25">
      <c r="A38" s="602">
        <v>43635</v>
      </c>
      <c r="B38" s="659">
        <v>9</v>
      </c>
      <c r="C38" s="51" t="s">
        <v>1557</v>
      </c>
      <c r="D38" s="661">
        <v>1104.3800000000001</v>
      </c>
      <c r="E38" s="661">
        <v>814.11</v>
      </c>
      <c r="F38" s="661">
        <v>582825.72605751012</v>
      </c>
      <c r="G38" s="605">
        <v>217086.76484187003</v>
      </c>
      <c r="H38" s="660">
        <v>1</v>
      </c>
      <c r="I38" s="625"/>
      <c r="J38" s="657" t="s">
        <v>23</v>
      </c>
      <c r="K38" s="659">
        <v>4</v>
      </c>
      <c r="L38" s="660"/>
      <c r="M38" s="660" t="s">
        <v>32</v>
      </c>
      <c r="N38" s="659">
        <v>182</v>
      </c>
      <c r="O38" s="658" t="s">
        <v>3</v>
      </c>
      <c r="P38" s="658" t="s">
        <v>3</v>
      </c>
      <c r="Q38" s="658" t="s">
        <v>3</v>
      </c>
      <c r="R38" s="658" t="s">
        <v>3</v>
      </c>
      <c r="S38" s="657" t="s">
        <v>25</v>
      </c>
      <c r="T38" s="647" t="s">
        <v>994</v>
      </c>
      <c r="U38" s="647">
        <v>52</v>
      </c>
      <c r="V38" s="647" t="s">
        <v>15</v>
      </c>
      <c r="W38" s="647">
        <v>16</v>
      </c>
      <c r="X38" s="647" t="s">
        <v>722</v>
      </c>
      <c r="Y38" s="126">
        <v>2651</v>
      </c>
      <c r="AA38" s="648">
        <v>2651</v>
      </c>
      <c r="AD38" s="602" t="s">
        <v>1521</v>
      </c>
      <c r="AE38" s="647">
        <v>106.1</v>
      </c>
      <c r="AF38" s="647">
        <v>2.04</v>
      </c>
      <c r="AG38" s="647">
        <v>1.0900000000000001</v>
      </c>
      <c r="AH38" s="647">
        <v>1.46</v>
      </c>
      <c r="AI38" s="30">
        <f>Y38+U38-1</f>
        <v>2702</v>
      </c>
      <c r="AJ38" s="646" t="s">
        <v>806</v>
      </c>
    </row>
    <row r="39" spans="1:37" x14ac:dyDescent="0.25">
      <c r="A39" s="602">
        <v>43636</v>
      </c>
      <c r="B39" s="659">
        <v>9</v>
      </c>
      <c r="C39" s="51" t="s">
        <v>1556</v>
      </c>
      <c r="D39" s="661">
        <v>1105.3699999999999</v>
      </c>
      <c r="E39" s="661">
        <v>819.71</v>
      </c>
      <c r="F39" s="661">
        <v>582829.85650268011</v>
      </c>
      <c r="G39" s="605">
        <v>217090.67372734004</v>
      </c>
      <c r="H39" s="660">
        <v>1</v>
      </c>
      <c r="I39" s="625"/>
      <c r="J39" s="657" t="s">
        <v>23</v>
      </c>
      <c r="K39" s="659">
        <v>4</v>
      </c>
      <c r="L39" s="660"/>
      <c r="M39" s="660" t="s">
        <v>32</v>
      </c>
      <c r="N39" s="659">
        <v>190</v>
      </c>
      <c r="O39" s="658" t="s">
        <v>3</v>
      </c>
      <c r="P39" s="658" t="s">
        <v>3</v>
      </c>
      <c r="Q39" s="658" t="s">
        <v>3</v>
      </c>
      <c r="R39" s="658" t="s">
        <v>3</v>
      </c>
      <c r="S39" s="657" t="s">
        <v>25</v>
      </c>
      <c r="T39" s="647" t="s">
        <v>994</v>
      </c>
      <c r="U39" s="647">
        <v>51</v>
      </c>
      <c r="V39" s="647" t="s">
        <v>15</v>
      </c>
      <c r="W39" s="647">
        <v>13</v>
      </c>
      <c r="X39" s="647" t="s">
        <v>722</v>
      </c>
      <c r="Y39" s="126">
        <v>2651</v>
      </c>
      <c r="AA39" s="648">
        <v>2651</v>
      </c>
      <c r="AD39" s="602" t="s">
        <v>1521</v>
      </c>
      <c r="AE39" s="647">
        <v>119.3</v>
      </c>
      <c r="AF39" s="647">
        <v>2.34</v>
      </c>
      <c r="AG39" s="647">
        <v>1.23</v>
      </c>
      <c r="AH39" s="647">
        <v>1.68</v>
      </c>
      <c r="AI39" s="30">
        <f>Y39+U39-1</f>
        <v>2701</v>
      </c>
      <c r="AJ39" s="646" t="s">
        <v>808</v>
      </c>
    </row>
    <row r="40" spans="1:37" x14ac:dyDescent="0.25">
      <c r="A40" s="602">
        <v>43637</v>
      </c>
      <c r="B40" s="659">
        <v>9</v>
      </c>
      <c r="C40" s="51" t="s">
        <v>1556</v>
      </c>
      <c r="D40" s="661">
        <v>1105.78</v>
      </c>
      <c r="E40" s="661">
        <v>819.73</v>
      </c>
      <c r="F40" s="661">
        <v>582830.19776825001</v>
      </c>
      <c r="G40" s="605">
        <v>217090.44561093001</v>
      </c>
      <c r="H40" s="660">
        <v>1</v>
      </c>
      <c r="I40" s="625"/>
      <c r="J40" s="657" t="s">
        <v>23</v>
      </c>
      <c r="K40" s="659">
        <v>4</v>
      </c>
      <c r="L40" s="660"/>
      <c r="M40" s="660" t="s">
        <v>32</v>
      </c>
      <c r="N40" s="659">
        <v>182</v>
      </c>
      <c r="O40" s="658" t="s">
        <v>3</v>
      </c>
      <c r="P40" s="658" t="s">
        <v>3</v>
      </c>
      <c r="Q40" s="658" t="s">
        <v>3</v>
      </c>
      <c r="R40" s="658" t="s">
        <v>3</v>
      </c>
      <c r="S40" s="657" t="s">
        <v>25</v>
      </c>
      <c r="T40" s="647" t="s">
        <v>994</v>
      </c>
      <c r="U40" s="647">
        <v>58</v>
      </c>
      <c r="V40" s="647" t="s">
        <v>15</v>
      </c>
      <c r="W40" s="647">
        <v>15</v>
      </c>
      <c r="X40" s="647" t="s">
        <v>775</v>
      </c>
      <c r="Y40" s="126">
        <v>2651</v>
      </c>
      <c r="AA40" s="648">
        <v>2651</v>
      </c>
      <c r="AD40" s="602" t="s">
        <v>1521</v>
      </c>
      <c r="AE40" s="647">
        <v>111.5</v>
      </c>
      <c r="AF40" s="647">
        <v>1.92</v>
      </c>
      <c r="AG40" s="647">
        <v>0.79</v>
      </c>
      <c r="AH40" s="647">
        <v>1.25</v>
      </c>
      <c r="AI40" s="30">
        <f>Y40+U40-1</f>
        <v>2708</v>
      </c>
      <c r="AJ40" s="646" t="s">
        <v>807</v>
      </c>
    </row>
    <row r="41" spans="1:37" x14ac:dyDescent="0.25">
      <c r="A41" s="602">
        <v>43638</v>
      </c>
      <c r="B41" s="659">
        <v>9</v>
      </c>
      <c r="C41" s="51" t="s">
        <v>1283</v>
      </c>
      <c r="D41" s="661">
        <v>1106.7</v>
      </c>
      <c r="E41" s="661">
        <v>812.27</v>
      </c>
      <c r="F41" s="661">
        <v>582826.49387719005</v>
      </c>
      <c r="G41" s="605">
        <v>217083.90504891003</v>
      </c>
      <c r="H41" s="660">
        <v>1</v>
      </c>
      <c r="I41" s="625"/>
      <c r="J41" s="657" t="s">
        <v>23</v>
      </c>
      <c r="K41" s="659">
        <v>4</v>
      </c>
      <c r="L41" s="660"/>
      <c r="M41" s="660" t="s">
        <v>32</v>
      </c>
      <c r="N41" s="659">
        <v>127</v>
      </c>
      <c r="O41" s="658" t="s">
        <v>3</v>
      </c>
      <c r="P41" s="658" t="s">
        <v>3</v>
      </c>
      <c r="Q41" s="658" t="s">
        <v>3</v>
      </c>
      <c r="R41" s="658"/>
      <c r="S41" s="657" t="s">
        <v>25</v>
      </c>
      <c r="T41" s="647" t="s">
        <v>994</v>
      </c>
      <c r="U41" s="647">
        <v>44</v>
      </c>
      <c r="V41" s="647" t="s">
        <v>15</v>
      </c>
      <c r="W41" s="647">
        <v>15</v>
      </c>
      <c r="X41" s="647" t="s">
        <v>775</v>
      </c>
      <c r="Y41" s="126">
        <v>2651</v>
      </c>
      <c r="AA41" s="648">
        <v>2651</v>
      </c>
      <c r="AD41" s="602" t="s">
        <v>1521</v>
      </c>
      <c r="AE41" s="649">
        <v>76</v>
      </c>
      <c r="AF41" s="647">
        <v>1.73</v>
      </c>
      <c r="AG41" s="647">
        <v>0.77</v>
      </c>
      <c r="AH41" s="647">
        <v>1.38</v>
      </c>
      <c r="AI41" s="30">
        <f>Y41+U41-1</f>
        <v>2694</v>
      </c>
      <c r="AJ41" s="646" t="s">
        <v>807</v>
      </c>
    </row>
    <row r="42" spans="1:37" x14ac:dyDescent="0.25">
      <c r="A42" s="602">
        <v>43639</v>
      </c>
      <c r="B42" s="659">
        <v>9</v>
      </c>
      <c r="C42" s="51" t="s">
        <v>1555</v>
      </c>
      <c r="D42" s="661">
        <v>1106.22</v>
      </c>
      <c r="E42" s="661">
        <v>816.88</v>
      </c>
      <c r="F42" s="661">
        <v>582828.85385562002</v>
      </c>
      <c r="G42" s="605">
        <v>217087.89414790002</v>
      </c>
      <c r="H42" s="660">
        <v>1</v>
      </c>
      <c r="I42" s="625"/>
      <c r="J42" s="657" t="s">
        <v>23</v>
      </c>
      <c r="K42" s="659">
        <v>4</v>
      </c>
      <c r="L42" s="660"/>
      <c r="M42" s="660" t="s">
        <v>32</v>
      </c>
      <c r="N42" s="659">
        <v>173</v>
      </c>
      <c r="O42" s="658" t="s">
        <v>3</v>
      </c>
      <c r="P42" s="658" t="s">
        <v>3</v>
      </c>
      <c r="Q42" s="658" t="s">
        <v>3</v>
      </c>
      <c r="R42" s="658" t="s">
        <v>3</v>
      </c>
      <c r="S42" s="657" t="s">
        <v>25</v>
      </c>
      <c r="T42" s="647" t="s">
        <v>994</v>
      </c>
      <c r="U42" s="647">
        <v>51</v>
      </c>
      <c r="V42" s="647" t="s">
        <v>15</v>
      </c>
      <c r="W42" s="647">
        <v>18</v>
      </c>
      <c r="X42" s="647" t="s">
        <v>722</v>
      </c>
      <c r="Y42" s="126">
        <v>2651</v>
      </c>
      <c r="AA42" s="648">
        <v>2651</v>
      </c>
      <c r="AD42" s="602" t="s">
        <v>1521</v>
      </c>
      <c r="AE42" s="647">
        <v>100.4</v>
      </c>
      <c r="AF42" s="647">
        <v>1.97</v>
      </c>
      <c r="AG42" s="649">
        <v>1</v>
      </c>
      <c r="AH42" s="647">
        <v>1.08</v>
      </c>
      <c r="AI42" s="30">
        <f>Y42+U42-1</f>
        <v>2701</v>
      </c>
      <c r="AJ42" s="646" t="s">
        <v>806</v>
      </c>
    </row>
    <row r="43" spans="1:37" x14ac:dyDescent="0.25">
      <c r="A43" s="602">
        <v>43640</v>
      </c>
      <c r="B43" s="659">
        <v>9</v>
      </c>
      <c r="C43" s="51" t="s">
        <v>1554</v>
      </c>
      <c r="D43" s="661">
        <v>1106.75</v>
      </c>
      <c r="E43" s="661">
        <v>814.05</v>
      </c>
      <c r="F43" s="661">
        <v>582827.59415160003</v>
      </c>
      <c r="G43" s="605">
        <v>217085.30514990003</v>
      </c>
      <c r="H43" s="660">
        <v>1</v>
      </c>
      <c r="I43" s="625"/>
      <c r="J43" s="657" t="s">
        <v>23</v>
      </c>
      <c r="K43" s="659">
        <v>4</v>
      </c>
      <c r="L43" s="660"/>
      <c r="M43" s="660" t="s">
        <v>32</v>
      </c>
      <c r="N43" s="659">
        <v>173</v>
      </c>
      <c r="O43" s="658" t="s">
        <v>3</v>
      </c>
      <c r="P43" s="658" t="s">
        <v>3</v>
      </c>
      <c r="Q43" s="658" t="s">
        <v>3</v>
      </c>
      <c r="R43" s="658" t="s">
        <v>3</v>
      </c>
      <c r="S43" s="657" t="s">
        <v>25</v>
      </c>
      <c r="T43" s="650" t="s">
        <v>994</v>
      </c>
      <c r="U43" s="650">
        <v>54</v>
      </c>
      <c r="V43" s="650" t="s">
        <v>15</v>
      </c>
      <c r="W43" s="650">
        <v>18</v>
      </c>
      <c r="X43" s="650" t="s">
        <v>722</v>
      </c>
      <c r="Y43" s="126">
        <v>2651</v>
      </c>
      <c r="AA43" s="655">
        <v>2651</v>
      </c>
      <c r="AD43" s="602" t="s">
        <v>1521</v>
      </c>
      <c r="AE43" s="650">
        <v>98.3</v>
      </c>
      <c r="AF43" s="647">
        <v>1.82</v>
      </c>
      <c r="AG43" s="647">
        <v>0.91</v>
      </c>
      <c r="AH43" s="650">
        <v>0.97</v>
      </c>
      <c r="AI43" s="30">
        <f>Y43+U43-1</f>
        <v>2704</v>
      </c>
      <c r="AJ43" s="646" t="s">
        <v>807</v>
      </c>
      <c r="AK43" s="602" t="s">
        <v>1553</v>
      </c>
    </row>
    <row r="44" spans="1:37" x14ac:dyDescent="0.25">
      <c r="A44" s="602">
        <v>43641</v>
      </c>
      <c r="B44" s="659">
        <v>9</v>
      </c>
      <c r="C44" s="51" t="s">
        <v>1277</v>
      </c>
      <c r="D44" s="661">
        <v>1107.46</v>
      </c>
      <c r="E44" s="661">
        <v>812.3</v>
      </c>
      <c r="F44" s="661">
        <v>582827.12225448003</v>
      </c>
      <c r="G44" s="605">
        <v>217083.47651708001</v>
      </c>
      <c r="H44" s="660">
        <v>1</v>
      </c>
      <c r="I44" s="625">
        <v>100</v>
      </c>
      <c r="J44" s="660" t="s">
        <v>23</v>
      </c>
      <c r="K44" s="659">
        <v>8</v>
      </c>
      <c r="M44" s="660" t="s">
        <v>1196</v>
      </c>
      <c r="N44" s="659">
        <v>28</v>
      </c>
      <c r="O44" s="658" t="s">
        <v>3</v>
      </c>
      <c r="P44" s="658"/>
      <c r="Q44" s="658" t="s">
        <v>3</v>
      </c>
      <c r="R44" s="658" t="s">
        <v>3</v>
      </c>
      <c r="S44" s="660" t="s">
        <v>485</v>
      </c>
      <c r="AI44" s="30"/>
      <c r="AK44" s="602" t="s">
        <v>1189</v>
      </c>
    </row>
    <row r="45" spans="1:37" x14ac:dyDescent="0.25">
      <c r="A45" s="602">
        <v>43642</v>
      </c>
      <c r="B45" s="659">
        <v>9</v>
      </c>
      <c r="C45" s="51" t="s">
        <v>1448</v>
      </c>
      <c r="D45" s="661">
        <v>1108.3399999999999</v>
      </c>
      <c r="E45" s="661">
        <v>819.95</v>
      </c>
      <c r="F45" s="661">
        <v>582832.38524867012</v>
      </c>
      <c r="G45" s="605">
        <v>217089.09768607005</v>
      </c>
      <c r="H45" s="660">
        <v>1</v>
      </c>
      <c r="I45" s="625"/>
      <c r="J45" s="657" t="s">
        <v>23</v>
      </c>
      <c r="K45" s="659">
        <v>4</v>
      </c>
      <c r="L45" s="660"/>
      <c r="M45" s="660" t="s">
        <v>32</v>
      </c>
      <c r="N45" s="659">
        <v>142</v>
      </c>
      <c r="O45" s="658" t="s">
        <v>3</v>
      </c>
      <c r="P45" s="658" t="s">
        <v>3</v>
      </c>
      <c r="Q45" s="658" t="s">
        <v>3</v>
      </c>
      <c r="R45" s="658" t="s">
        <v>3</v>
      </c>
      <c r="S45" s="657" t="s">
        <v>25</v>
      </c>
      <c r="T45" s="650" t="s">
        <v>994</v>
      </c>
      <c r="U45" s="650">
        <v>54</v>
      </c>
      <c r="V45" s="650" t="s">
        <v>15</v>
      </c>
      <c r="W45" s="650">
        <v>22</v>
      </c>
      <c r="X45" s="650" t="s">
        <v>722</v>
      </c>
      <c r="Y45" s="126">
        <v>2651</v>
      </c>
      <c r="AA45" s="655">
        <v>2651</v>
      </c>
      <c r="AB45" s="650"/>
      <c r="AC45" s="650"/>
      <c r="AD45" s="602" t="s">
        <v>1521</v>
      </c>
      <c r="AE45" s="650">
        <v>93.6</v>
      </c>
      <c r="AF45" s="647">
        <v>1.73</v>
      </c>
      <c r="AG45" s="647">
        <v>0.98</v>
      </c>
      <c r="AH45" s="650">
        <v>1.26</v>
      </c>
      <c r="AI45" s="30">
        <f>Y45+U45-1</f>
        <v>2704</v>
      </c>
      <c r="AJ45" s="646" t="s">
        <v>807</v>
      </c>
      <c r="AK45" s="602" t="s">
        <v>1552</v>
      </c>
    </row>
    <row r="46" spans="1:37" x14ac:dyDescent="0.25">
      <c r="A46" s="602">
        <v>43643</v>
      </c>
      <c r="B46" s="659">
        <v>9</v>
      </c>
      <c r="C46" s="51" t="s">
        <v>1448</v>
      </c>
      <c r="D46" s="661">
        <v>1108.72</v>
      </c>
      <c r="E46" s="661">
        <v>819.98</v>
      </c>
      <c r="F46" s="661">
        <v>582832.70837082004</v>
      </c>
      <c r="G46" s="605">
        <v>217088.89546970002</v>
      </c>
      <c r="H46" s="660">
        <v>1</v>
      </c>
      <c r="I46" s="625"/>
      <c r="J46" s="657" t="s">
        <v>23</v>
      </c>
      <c r="K46" s="659">
        <v>4</v>
      </c>
      <c r="L46" s="660"/>
      <c r="M46" s="660"/>
      <c r="N46" s="659">
        <v>101</v>
      </c>
      <c r="O46" s="658" t="s">
        <v>3</v>
      </c>
      <c r="P46" s="658" t="s">
        <v>3</v>
      </c>
      <c r="Q46" s="658" t="s">
        <v>3</v>
      </c>
      <c r="R46" s="658" t="s">
        <v>3</v>
      </c>
      <c r="S46" s="657" t="s">
        <v>25</v>
      </c>
      <c r="T46" s="650" t="s">
        <v>994</v>
      </c>
      <c r="U46" s="650">
        <v>41</v>
      </c>
      <c r="V46" s="650" t="s">
        <v>15</v>
      </c>
      <c r="W46" s="650">
        <v>15</v>
      </c>
      <c r="X46" s="650" t="s">
        <v>722</v>
      </c>
      <c r="Y46" s="126">
        <v>2651</v>
      </c>
      <c r="AA46" s="655">
        <v>2651</v>
      </c>
      <c r="AB46" s="650"/>
      <c r="AC46" s="650"/>
      <c r="AD46" s="602" t="s">
        <v>1521</v>
      </c>
      <c r="AE46" s="650">
        <v>80</v>
      </c>
      <c r="AF46" s="647">
        <v>1.95</v>
      </c>
      <c r="AG46" s="647">
        <v>1.07</v>
      </c>
      <c r="AH46" s="650">
        <v>1.63</v>
      </c>
      <c r="AI46" s="30">
        <f>Y46+U46-1</f>
        <v>2691</v>
      </c>
      <c r="AJ46" s="646" t="s">
        <v>806</v>
      </c>
    </row>
    <row r="47" spans="1:37" x14ac:dyDescent="0.25">
      <c r="A47" s="602">
        <v>43644</v>
      </c>
      <c r="B47" s="659">
        <v>9</v>
      </c>
      <c r="C47" s="51" t="s">
        <v>1275</v>
      </c>
      <c r="D47" s="661">
        <v>1108.3399999999999</v>
      </c>
      <c r="E47" s="661">
        <v>812.12</v>
      </c>
      <c r="F47" s="661">
        <v>582827.72195906006</v>
      </c>
      <c r="G47" s="605">
        <v>217082.80782358005</v>
      </c>
      <c r="H47" s="660">
        <v>1</v>
      </c>
      <c r="I47" s="625"/>
      <c r="J47" s="657" t="s">
        <v>23</v>
      </c>
      <c r="K47" s="659">
        <v>4</v>
      </c>
      <c r="L47" s="660"/>
      <c r="M47" s="660" t="s">
        <v>32</v>
      </c>
      <c r="N47" s="659">
        <v>113</v>
      </c>
      <c r="O47" s="658" t="s">
        <v>3</v>
      </c>
      <c r="P47" s="658" t="s">
        <v>3</v>
      </c>
      <c r="Q47" s="658" t="s">
        <v>3</v>
      </c>
      <c r="R47" s="658" t="s">
        <v>3</v>
      </c>
      <c r="S47" s="657" t="s">
        <v>25</v>
      </c>
      <c r="T47" s="650" t="s">
        <v>994</v>
      </c>
      <c r="U47" s="650">
        <v>28</v>
      </c>
      <c r="V47" s="650" t="s">
        <v>15</v>
      </c>
      <c r="W47" s="650">
        <v>9</v>
      </c>
      <c r="X47" s="650" t="s">
        <v>722</v>
      </c>
      <c r="Y47" s="126">
        <v>2651</v>
      </c>
      <c r="AA47" s="655">
        <v>2651</v>
      </c>
      <c r="AB47" s="650"/>
      <c r="AC47" s="650"/>
      <c r="AD47" s="602" t="s">
        <v>1521</v>
      </c>
      <c r="AE47" s="650">
        <v>88.5</v>
      </c>
      <c r="AF47" s="647">
        <v>3.16</v>
      </c>
      <c r="AG47" s="647">
        <v>2.73</v>
      </c>
      <c r="AH47" s="650">
        <v>2.97</v>
      </c>
      <c r="AI47" s="30">
        <f>Y47+U47-1</f>
        <v>2678</v>
      </c>
      <c r="AJ47" s="646" t="s">
        <v>858</v>
      </c>
    </row>
    <row r="48" spans="1:37" x14ac:dyDescent="0.25">
      <c r="A48" s="602">
        <v>43645</v>
      </c>
      <c r="B48" s="659">
        <v>9</v>
      </c>
      <c r="C48" s="51" t="s">
        <v>1278</v>
      </c>
      <c r="D48" s="661">
        <v>1108.5999999999999</v>
      </c>
      <c r="E48" s="661">
        <v>817.66</v>
      </c>
      <c r="F48" s="661">
        <v>582831.23025902011</v>
      </c>
      <c r="G48" s="605">
        <v>217087.10327478003</v>
      </c>
      <c r="H48" s="660">
        <v>1</v>
      </c>
      <c r="I48" s="625"/>
      <c r="J48" s="657" t="s">
        <v>23</v>
      </c>
      <c r="K48" s="659">
        <v>8</v>
      </c>
      <c r="L48" s="686" t="s">
        <v>1551</v>
      </c>
      <c r="M48" s="660" t="s">
        <v>32</v>
      </c>
      <c r="N48" s="659">
        <v>254</v>
      </c>
      <c r="O48" s="658" t="s">
        <v>3</v>
      </c>
      <c r="P48" s="658" t="s">
        <v>3</v>
      </c>
      <c r="Q48" s="658" t="s">
        <v>3</v>
      </c>
      <c r="R48" s="658" t="s">
        <v>3</v>
      </c>
      <c r="S48" s="657" t="s">
        <v>25</v>
      </c>
      <c r="T48" s="650" t="s">
        <v>994</v>
      </c>
      <c r="U48" s="650">
        <v>53</v>
      </c>
      <c r="V48" s="650" t="s">
        <v>15</v>
      </c>
      <c r="W48" s="650">
        <v>17</v>
      </c>
      <c r="X48" s="650" t="s">
        <v>722</v>
      </c>
      <c r="Y48" s="126">
        <v>2651</v>
      </c>
      <c r="AA48" s="655">
        <v>2651</v>
      </c>
      <c r="AB48" s="650"/>
      <c r="AC48" s="650"/>
      <c r="AD48" s="602" t="s">
        <v>1521</v>
      </c>
      <c r="AE48" s="650">
        <v>91.3</v>
      </c>
      <c r="AF48" s="647">
        <v>1.72</v>
      </c>
      <c r="AG48" s="647">
        <v>0.75</v>
      </c>
      <c r="AH48" s="650">
        <v>1.03</v>
      </c>
      <c r="AI48" s="30">
        <f>Y48+U48-1</f>
        <v>2703</v>
      </c>
      <c r="AJ48" s="646" t="s">
        <v>807</v>
      </c>
      <c r="AK48" s="602" t="s">
        <v>1550</v>
      </c>
    </row>
    <row r="49" spans="1:37" x14ac:dyDescent="0.25">
      <c r="A49" s="602">
        <v>43646</v>
      </c>
      <c r="B49" s="659">
        <v>9</v>
      </c>
      <c r="C49" s="51" t="s">
        <v>1444</v>
      </c>
      <c r="D49" s="661">
        <v>1108.33</v>
      </c>
      <c r="E49" s="661">
        <v>816.89</v>
      </c>
      <c r="F49" s="661">
        <v>582830.55478062003</v>
      </c>
      <c r="G49" s="605">
        <v>217086.64553456003</v>
      </c>
      <c r="H49" s="660">
        <v>1</v>
      </c>
      <c r="I49" s="625"/>
      <c r="J49" s="657" t="s">
        <v>23</v>
      </c>
      <c r="K49" s="659">
        <v>4</v>
      </c>
      <c r="L49" s="660"/>
      <c r="M49" s="660" t="s">
        <v>32</v>
      </c>
      <c r="N49" s="659">
        <v>208</v>
      </c>
      <c r="O49" s="658" t="s">
        <v>3</v>
      </c>
      <c r="P49" s="658" t="s">
        <v>3</v>
      </c>
      <c r="Q49" s="658" t="s">
        <v>3</v>
      </c>
      <c r="R49" s="658" t="s">
        <v>3</v>
      </c>
      <c r="S49" s="657" t="s">
        <v>25</v>
      </c>
      <c r="T49" s="650" t="s">
        <v>994</v>
      </c>
      <c r="U49" s="650">
        <v>57</v>
      </c>
      <c r="V49" s="650" t="s">
        <v>15</v>
      </c>
      <c r="W49" s="650">
        <v>18</v>
      </c>
      <c r="X49" s="650" t="s">
        <v>722</v>
      </c>
      <c r="Y49" s="126">
        <v>2651</v>
      </c>
      <c r="AA49" s="655">
        <v>2651</v>
      </c>
      <c r="AB49" s="650"/>
      <c r="AC49" s="650"/>
      <c r="AD49" s="602" t="s">
        <v>1521</v>
      </c>
      <c r="AE49" s="650">
        <v>109.1</v>
      </c>
      <c r="AF49" s="647">
        <v>1.91</v>
      </c>
      <c r="AG49" s="647">
        <v>1.1499999999999999</v>
      </c>
      <c r="AH49" s="650">
        <v>1.24</v>
      </c>
      <c r="AI49" s="30">
        <f>Y49+U49-1</f>
        <v>2707</v>
      </c>
      <c r="AJ49" s="646" t="s">
        <v>806</v>
      </c>
    </row>
    <row r="50" spans="1:37" x14ac:dyDescent="0.25">
      <c r="A50" s="602">
        <v>43647</v>
      </c>
      <c r="B50" s="659">
        <v>9</v>
      </c>
      <c r="C50" s="51" t="s">
        <v>1446</v>
      </c>
      <c r="D50" s="661">
        <v>1108.48</v>
      </c>
      <c r="E50" s="661">
        <v>813.91</v>
      </c>
      <c r="F50" s="661">
        <v>582828.90048641001</v>
      </c>
      <c r="G50" s="605">
        <v>217084.16235657004</v>
      </c>
      <c r="H50" s="660">
        <v>1</v>
      </c>
      <c r="I50" s="625"/>
      <c r="J50" s="657" t="s">
        <v>23</v>
      </c>
      <c r="K50" s="659">
        <v>4</v>
      </c>
      <c r="L50" s="660"/>
      <c r="M50" s="660" t="s">
        <v>32</v>
      </c>
      <c r="N50" s="659">
        <v>190</v>
      </c>
      <c r="O50" s="658" t="s">
        <v>3</v>
      </c>
      <c r="P50" s="658" t="s">
        <v>3</v>
      </c>
      <c r="Q50" s="658" t="s">
        <v>3</v>
      </c>
      <c r="R50" s="658" t="s">
        <v>3</v>
      </c>
      <c r="S50" s="657" t="s">
        <v>25</v>
      </c>
      <c r="T50" s="650" t="s">
        <v>994</v>
      </c>
      <c r="U50" s="650">
        <v>52</v>
      </c>
      <c r="V50" s="650" t="s">
        <v>673</v>
      </c>
      <c r="W50" s="650">
        <v>17</v>
      </c>
      <c r="X50" s="650" t="s">
        <v>722</v>
      </c>
      <c r="Y50" s="126">
        <v>2651</v>
      </c>
      <c r="AA50" s="655">
        <v>2651</v>
      </c>
      <c r="AB50" s="650"/>
      <c r="AC50" s="650"/>
      <c r="AD50" s="602" t="s">
        <v>1521</v>
      </c>
      <c r="AE50" s="650">
        <v>106.8</v>
      </c>
      <c r="AF50" s="647">
        <v>2.0499999999999998</v>
      </c>
      <c r="AG50" s="647">
        <v>1.19</v>
      </c>
      <c r="AH50" s="650">
        <v>1.39</v>
      </c>
      <c r="AI50" s="30">
        <f>Y50+U50-1</f>
        <v>2702</v>
      </c>
      <c r="AJ50" s="646" t="s">
        <v>808</v>
      </c>
    </row>
    <row r="51" spans="1:37" x14ac:dyDescent="0.25">
      <c r="A51" s="602">
        <v>43648</v>
      </c>
      <c r="B51" s="659">
        <v>9</v>
      </c>
      <c r="C51" s="51" t="s">
        <v>1446</v>
      </c>
      <c r="D51" s="661">
        <v>1108.6400000000001</v>
      </c>
      <c r="E51" s="661">
        <v>813.89</v>
      </c>
      <c r="F51" s="661">
        <v>582829.01710355002</v>
      </c>
      <c r="G51" s="605">
        <v>217084.05099979005</v>
      </c>
      <c r="H51" s="660">
        <v>1</v>
      </c>
      <c r="I51" s="625"/>
      <c r="J51" s="657" t="s">
        <v>23</v>
      </c>
      <c r="K51" s="659">
        <v>4</v>
      </c>
      <c r="L51" s="660"/>
      <c r="M51" s="660" t="s">
        <v>32</v>
      </c>
      <c r="N51" s="659">
        <v>127</v>
      </c>
      <c r="O51" s="658" t="s">
        <v>3</v>
      </c>
      <c r="P51" s="658" t="s">
        <v>3</v>
      </c>
      <c r="Q51" s="658" t="s">
        <v>3</v>
      </c>
      <c r="R51" s="658" t="s">
        <v>3</v>
      </c>
      <c r="S51" s="657" t="s">
        <v>25</v>
      </c>
      <c r="T51" s="650" t="s">
        <v>994</v>
      </c>
      <c r="U51" s="650">
        <v>53</v>
      </c>
      <c r="V51" s="650" t="s">
        <v>15</v>
      </c>
      <c r="W51" s="650">
        <v>20</v>
      </c>
      <c r="X51" s="650" t="s">
        <v>775</v>
      </c>
      <c r="Y51" s="126">
        <v>2651</v>
      </c>
      <c r="AA51" s="655">
        <v>2651</v>
      </c>
      <c r="AB51" s="650"/>
      <c r="AC51" s="650"/>
      <c r="AD51" s="602" t="s">
        <v>1521</v>
      </c>
      <c r="AE51" s="650">
        <v>96.2</v>
      </c>
      <c r="AF51" s="647">
        <v>1.81</v>
      </c>
      <c r="AG51" s="649">
        <v>0.8</v>
      </c>
      <c r="AH51" s="650">
        <v>1.36</v>
      </c>
      <c r="AI51" s="30">
        <f>Y51+U51-1</f>
        <v>2703</v>
      </c>
      <c r="AJ51" s="646" t="s">
        <v>807</v>
      </c>
    </row>
    <row r="52" spans="1:37" x14ac:dyDescent="0.25">
      <c r="A52" s="602">
        <v>43649</v>
      </c>
      <c r="B52" s="659">
        <v>9</v>
      </c>
      <c r="C52" s="51" t="s">
        <v>1549</v>
      </c>
      <c r="D52" s="661">
        <v>1109.96</v>
      </c>
      <c r="E52" s="661">
        <v>819.65</v>
      </c>
      <c r="F52" s="661">
        <v>582833.50792942999</v>
      </c>
      <c r="G52" s="605">
        <v>217087.89187663005</v>
      </c>
      <c r="H52" s="660">
        <v>1</v>
      </c>
      <c r="I52" s="625"/>
      <c r="J52" s="657" t="s">
        <v>23</v>
      </c>
      <c r="K52" s="659">
        <v>4</v>
      </c>
      <c r="L52" s="660"/>
      <c r="M52" s="660"/>
      <c r="N52" s="659">
        <v>127</v>
      </c>
      <c r="O52" s="658" t="s">
        <v>3</v>
      </c>
      <c r="P52" s="658" t="s">
        <v>3</v>
      </c>
      <c r="Q52" s="658" t="s">
        <v>3</v>
      </c>
      <c r="R52" s="658" t="s">
        <v>3</v>
      </c>
      <c r="S52" s="657" t="s">
        <v>25</v>
      </c>
      <c r="T52" s="650" t="s">
        <v>994</v>
      </c>
      <c r="U52" s="650">
        <v>43</v>
      </c>
      <c r="V52" s="650" t="s">
        <v>15</v>
      </c>
      <c r="W52" s="650">
        <v>17</v>
      </c>
      <c r="X52" s="650" t="s">
        <v>775</v>
      </c>
      <c r="Y52" s="126">
        <v>2651</v>
      </c>
      <c r="AA52" s="655">
        <v>2651</v>
      </c>
      <c r="AB52" s="650"/>
      <c r="AC52" s="650"/>
      <c r="AD52" s="602" t="s">
        <v>561</v>
      </c>
      <c r="AE52" s="650">
        <v>85.4</v>
      </c>
      <c r="AF52" s="647">
        <v>1.99</v>
      </c>
      <c r="AG52" s="647">
        <v>0.87</v>
      </c>
      <c r="AH52" s="650">
        <v>1.55</v>
      </c>
      <c r="AI52" s="30">
        <f>Y52+U52-1</f>
        <v>2693</v>
      </c>
      <c r="AJ52" s="646" t="s">
        <v>807</v>
      </c>
    </row>
    <row r="53" spans="1:37" x14ac:dyDescent="0.25">
      <c r="A53" s="602">
        <v>43650</v>
      </c>
      <c r="B53" s="659">
        <v>9</v>
      </c>
      <c r="C53" s="51" t="s">
        <v>1443</v>
      </c>
      <c r="D53" s="661">
        <v>1109.6400000000001</v>
      </c>
      <c r="E53" s="661">
        <v>813.71</v>
      </c>
      <c r="F53" s="661">
        <v>582829.71320449002</v>
      </c>
      <c r="G53" s="605">
        <v>217083.31083825004</v>
      </c>
      <c r="H53" s="660">
        <v>1</v>
      </c>
      <c r="I53" s="625"/>
      <c r="J53" s="657" t="s">
        <v>23</v>
      </c>
      <c r="K53" s="659">
        <v>8</v>
      </c>
      <c r="L53" s="660"/>
      <c r="M53" s="660"/>
      <c r="N53" s="659">
        <v>133</v>
      </c>
      <c r="O53" s="658" t="s">
        <v>3</v>
      </c>
      <c r="P53" s="658" t="s">
        <v>3</v>
      </c>
      <c r="Q53" s="658" t="s">
        <v>3</v>
      </c>
      <c r="R53" s="658" t="s">
        <v>3</v>
      </c>
      <c r="S53" s="657" t="s">
        <v>25</v>
      </c>
      <c r="T53" s="650" t="s">
        <v>817</v>
      </c>
      <c r="U53" s="650">
        <v>29</v>
      </c>
      <c r="V53" s="650" t="s">
        <v>15</v>
      </c>
      <c r="W53" s="650">
        <v>13</v>
      </c>
      <c r="X53" s="650" t="s">
        <v>722</v>
      </c>
      <c r="Y53" s="126" t="s">
        <v>646</v>
      </c>
      <c r="AA53" s="651"/>
      <c r="AB53" s="650"/>
      <c r="AC53" s="650"/>
      <c r="AD53" s="602" t="s">
        <v>561</v>
      </c>
      <c r="AE53" s="650">
        <v>63.3</v>
      </c>
      <c r="AF53" s="647">
        <v>2.1800000000000002</v>
      </c>
      <c r="AG53" s="647">
        <v>1.44</v>
      </c>
      <c r="AH53" s="650">
        <v>2.2799999999999998</v>
      </c>
      <c r="AI53" s="89"/>
      <c r="AJ53" s="646" t="s">
        <v>808</v>
      </c>
    </row>
    <row r="54" spans="1:37" x14ac:dyDescent="0.25">
      <c r="A54" s="602">
        <v>43651</v>
      </c>
      <c r="B54" s="659">
        <v>9</v>
      </c>
      <c r="C54" s="51" t="s">
        <v>1443</v>
      </c>
      <c r="D54" s="661">
        <v>1109.97</v>
      </c>
      <c r="E54" s="661">
        <v>813.67</v>
      </c>
      <c r="F54" s="661">
        <v>582829.95447180013</v>
      </c>
      <c r="G54" s="605">
        <v>217083.08216902002</v>
      </c>
      <c r="H54" s="660">
        <v>1</v>
      </c>
      <c r="I54" s="625"/>
      <c r="J54" s="657" t="s">
        <v>23</v>
      </c>
      <c r="K54" s="659">
        <v>4</v>
      </c>
      <c r="L54" s="660"/>
      <c r="M54" s="660" t="s">
        <v>32</v>
      </c>
      <c r="N54" s="659">
        <v>142</v>
      </c>
      <c r="O54" s="658" t="s">
        <v>3</v>
      </c>
      <c r="P54" s="658" t="s">
        <v>3</v>
      </c>
      <c r="Q54" s="658" t="s">
        <v>3</v>
      </c>
      <c r="R54" s="658" t="s">
        <v>3</v>
      </c>
      <c r="S54" s="657" t="s">
        <v>25</v>
      </c>
      <c r="T54" s="650" t="s">
        <v>817</v>
      </c>
      <c r="U54" s="650">
        <v>26</v>
      </c>
      <c r="V54" s="650" t="s">
        <v>15</v>
      </c>
      <c r="W54" s="650">
        <v>7</v>
      </c>
      <c r="X54" s="650" t="s">
        <v>722</v>
      </c>
      <c r="Y54" s="126" t="s">
        <v>646</v>
      </c>
      <c r="AA54" s="651"/>
      <c r="AB54" s="650"/>
      <c r="AC54" s="650"/>
      <c r="AD54" s="602" t="s">
        <v>561</v>
      </c>
      <c r="AE54" s="650">
        <v>99.5</v>
      </c>
      <c r="AF54" s="647">
        <v>3.83</v>
      </c>
      <c r="AG54" s="647">
        <v>4.07</v>
      </c>
      <c r="AH54" s="650">
        <v>4.08</v>
      </c>
      <c r="AI54" s="89"/>
      <c r="AJ54" s="646" t="s">
        <v>916</v>
      </c>
    </row>
    <row r="55" spans="1:37" x14ac:dyDescent="0.25">
      <c r="A55" s="602">
        <v>43652</v>
      </c>
      <c r="B55" s="659">
        <v>9</v>
      </c>
      <c r="C55" s="51" t="s">
        <v>1273</v>
      </c>
      <c r="D55" s="661">
        <v>1109.58</v>
      </c>
      <c r="E55" s="661">
        <v>817.78</v>
      </c>
      <c r="F55" s="661">
        <v>582832.08896400011</v>
      </c>
      <c r="G55" s="605">
        <v>217086.61601548005</v>
      </c>
      <c r="H55" s="660">
        <v>1</v>
      </c>
      <c r="I55" s="625"/>
      <c r="J55" s="657" t="s">
        <v>23</v>
      </c>
      <c r="K55" s="659">
        <v>4</v>
      </c>
      <c r="L55" s="660"/>
      <c r="M55" s="660"/>
      <c r="N55" s="659">
        <v>107</v>
      </c>
      <c r="O55" s="658" t="s">
        <v>3</v>
      </c>
      <c r="P55" s="658" t="s">
        <v>3</v>
      </c>
      <c r="Q55" s="658" t="s">
        <v>3</v>
      </c>
      <c r="R55" s="658" t="s">
        <v>3</v>
      </c>
      <c r="S55" s="657" t="s">
        <v>25</v>
      </c>
      <c r="T55" s="650" t="s">
        <v>994</v>
      </c>
      <c r="U55" s="650">
        <v>43</v>
      </c>
      <c r="V55" s="650" t="s">
        <v>15</v>
      </c>
      <c r="W55" s="650">
        <v>15</v>
      </c>
      <c r="X55" s="650" t="s">
        <v>722</v>
      </c>
      <c r="Y55" s="126">
        <v>2651</v>
      </c>
      <c r="AA55" s="655">
        <v>2651</v>
      </c>
      <c r="AB55" s="650"/>
      <c r="AC55" s="650"/>
      <c r="AD55" s="602" t="s">
        <v>561</v>
      </c>
      <c r="AE55" s="650">
        <v>69.8</v>
      </c>
      <c r="AF55" s="647">
        <v>1.62</v>
      </c>
      <c r="AG55" s="647">
        <v>1.06</v>
      </c>
      <c r="AH55" s="650">
        <v>1.34</v>
      </c>
      <c r="AI55" s="30">
        <f>Y55+U55-1</f>
        <v>2693</v>
      </c>
      <c r="AJ55" s="646" t="s">
        <v>806</v>
      </c>
    </row>
    <row r="56" spans="1:37" x14ac:dyDescent="0.25">
      <c r="A56" s="602">
        <v>43653</v>
      </c>
      <c r="B56" s="659">
        <v>9</v>
      </c>
      <c r="C56" s="51" t="s">
        <v>1267</v>
      </c>
      <c r="D56" s="661">
        <v>1110.0999999999999</v>
      </c>
      <c r="E56" s="661">
        <v>818.94</v>
      </c>
      <c r="F56" s="661">
        <v>582833.19753928005</v>
      </c>
      <c r="G56" s="605">
        <v>217087.23815212003</v>
      </c>
      <c r="H56" s="660">
        <v>1</v>
      </c>
      <c r="I56" s="625"/>
      <c r="J56" s="657" t="s">
        <v>23</v>
      </c>
      <c r="K56" s="659">
        <v>4</v>
      </c>
      <c r="L56" s="660"/>
      <c r="M56" s="660" t="s">
        <v>32</v>
      </c>
      <c r="N56" s="659">
        <v>154</v>
      </c>
      <c r="O56" s="658" t="s">
        <v>3</v>
      </c>
      <c r="P56" s="658" t="s">
        <v>3</v>
      </c>
      <c r="Q56" s="658" t="s">
        <v>3</v>
      </c>
      <c r="R56" s="658" t="s">
        <v>3</v>
      </c>
      <c r="S56" s="657" t="s">
        <v>25</v>
      </c>
      <c r="T56" s="650" t="s">
        <v>817</v>
      </c>
      <c r="U56" s="650">
        <v>33</v>
      </c>
      <c r="V56" s="650" t="s">
        <v>15</v>
      </c>
      <c r="W56" s="650">
        <v>7</v>
      </c>
      <c r="X56" s="650" t="s">
        <v>722</v>
      </c>
      <c r="Y56" s="126" t="s">
        <v>646</v>
      </c>
      <c r="AA56" s="651"/>
      <c r="AB56" s="650"/>
      <c r="AC56" s="650"/>
      <c r="AD56" s="602" t="s">
        <v>561</v>
      </c>
      <c r="AE56" s="672">
        <v>70</v>
      </c>
      <c r="AF56" s="647">
        <v>2.12</v>
      </c>
      <c r="AG56" s="647">
        <v>2.16</v>
      </c>
      <c r="AH56" s="650">
        <v>1.61</v>
      </c>
      <c r="AI56" s="685"/>
      <c r="AJ56" s="646" t="s">
        <v>809</v>
      </c>
    </row>
    <row r="57" spans="1:37" x14ac:dyDescent="0.25">
      <c r="A57" s="602">
        <v>43654</v>
      </c>
      <c r="B57" s="659">
        <v>9</v>
      </c>
      <c r="C57" s="51" t="s">
        <v>1267</v>
      </c>
      <c r="D57" s="661">
        <v>1110.6199999999999</v>
      </c>
      <c r="E57" s="661">
        <v>818.5</v>
      </c>
      <c r="F57" s="661">
        <v>582833.35320736002</v>
      </c>
      <c r="G57" s="605">
        <v>217086.57500396002</v>
      </c>
      <c r="H57" s="660">
        <v>1</v>
      </c>
      <c r="I57" s="625"/>
      <c r="J57" s="657" t="s">
        <v>23</v>
      </c>
      <c r="K57" s="659">
        <v>4</v>
      </c>
      <c r="L57" s="660"/>
      <c r="M57" s="660" t="s">
        <v>32</v>
      </c>
      <c r="N57" s="659">
        <v>157</v>
      </c>
      <c r="O57" s="658" t="s">
        <v>3</v>
      </c>
      <c r="P57" s="658" t="s">
        <v>3</v>
      </c>
      <c r="Q57" s="658" t="s">
        <v>3</v>
      </c>
      <c r="R57" s="658"/>
      <c r="S57" s="657" t="s">
        <v>25</v>
      </c>
      <c r="T57" s="650" t="s">
        <v>994</v>
      </c>
      <c r="U57" s="650">
        <v>36</v>
      </c>
      <c r="V57" s="650" t="s">
        <v>728</v>
      </c>
      <c r="W57" s="650">
        <v>15</v>
      </c>
      <c r="X57" s="650" t="s">
        <v>793</v>
      </c>
      <c r="Y57" s="126">
        <v>2648</v>
      </c>
      <c r="AA57" s="655">
        <v>2648</v>
      </c>
      <c r="AB57" s="650"/>
      <c r="AC57" s="650"/>
      <c r="AD57" s="602" t="s">
        <v>561</v>
      </c>
      <c r="AE57" s="650">
        <v>87.3</v>
      </c>
      <c r="AF57" s="647">
        <v>2.42</v>
      </c>
      <c r="AG57" s="647">
        <v>1.1399999999999999</v>
      </c>
      <c r="AH57" s="650">
        <v>2.39</v>
      </c>
      <c r="AI57" s="30">
        <f>Y57+U57-1</f>
        <v>2683</v>
      </c>
      <c r="AJ57" s="646" t="s">
        <v>808</v>
      </c>
    </row>
    <row r="58" spans="1:37" x14ac:dyDescent="0.25">
      <c r="A58" s="602">
        <v>43655</v>
      </c>
      <c r="B58" s="659">
        <v>9</v>
      </c>
      <c r="C58" s="51" t="s">
        <v>1265</v>
      </c>
      <c r="D58" s="661">
        <v>1110.42</v>
      </c>
      <c r="E58" s="661">
        <v>810.24</v>
      </c>
      <c r="F58" s="661">
        <v>582828.27316334005</v>
      </c>
      <c r="G58" s="605">
        <v>217080.05883458001</v>
      </c>
      <c r="H58" s="660">
        <v>1</v>
      </c>
      <c r="I58" s="625"/>
      <c r="J58" s="657" t="s">
        <v>23</v>
      </c>
      <c r="K58" s="659">
        <v>4</v>
      </c>
      <c r="L58" s="660"/>
      <c r="M58" s="660"/>
      <c r="N58" s="659">
        <v>173</v>
      </c>
      <c r="O58" s="658" t="s">
        <v>3</v>
      </c>
      <c r="P58" s="658" t="s">
        <v>3</v>
      </c>
      <c r="Q58" s="658" t="s">
        <v>3</v>
      </c>
      <c r="R58" s="658" t="s">
        <v>3</v>
      </c>
      <c r="S58" s="657" t="s">
        <v>25</v>
      </c>
      <c r="T58" s="650" t="s">
        <v>817</v>
      </c>
      <c r="U58" s="650">
        <v>55</v>
      </c>
      <c r="V58" s="650" t="s">
        <v>15</v>
      </c>
      <c r="W58" s="650">
        <v>14</v>
      </c>
      <c r="X58" s="650" t="s">
        <v>39</v>
      </c>
      <c r="Y58" s="126" t="s">
        <v>646</v>
      </c>
      <c r="AA58" s="651"/>
      <c r="AB58" s="650"/>
      <c r="AC58" s="650"/>
      <c r="AD58" s="602" t="s">
        <v>561</v>
      </c>
      <c r="AE58" s="650">
        <v>106.3</v>
      </c>
      <c r="AF58" s="647">
        <v>1.93</v>
      </c>
      <c r="AG58" s="647">
        <v>1.5</v>
      </c>
      <c r="AH58" s="650">
        <v>1.28</v>
      </c>
      <c r="AI58" s="89"/>
      <c r="AJ58" s="646" t="s">
        <v>806</v>
      </c>
    </row>
    <row r="59" spans="1:37" x14ac:dyDescent="0.25">
      <c r="A59" s="602">
        <v>43656</v>
      </c>
      <c r="B59" s="659">
        <v>9</v>
      </c>
      <c r="C59" s="51" t="s">
        <v>1265</v>
      </c>
      <c r="D59" s="661">
        <v>1110.6300000000001</v>
      </c>
      <c r="E59" s="661">
        <v>810.47</v>
      </c>
      <c r="F59" s="661">
        <v>582828.57883738005</v>
      </c>
      <c r="G59" s="605">
        <v>217080.11852520003</v>
      </c>
      <c r="H59" s="660">
        <v>1</v>
      </c>
      <c r="I59" s="625"/>
      <c r="J59" s="657" t="s">
        <v>23</v>
      </c>
      <c r="K59" s="659">
        <v>4</v>
      </c>
      <c r="L59" s="660"/>
      <c r="M59" s="660"/>
      <c r="N59" s="659">
        <v>113</v>
      </c>
      <c r="O59" s="658" t="s">
        <v>3</v>
      </c>
      <c r="P59" s="658" t="s">
        <v>3</v>
      </c>
      <c r="Q59" s="658" t="s">
        <v>3</v>
      </c>
      <c r="R59" s="658"/>
      <c r="S59" s="657" t="s">
        <v>25</v>
      </c>
      <c r="T59" s="650" t="s">
        <v>817</v>
      </c>
      <c r="U59" s="650">
        <v>21</v>
      </c>
      <c r="V59" s="650" t="s">
        <v>15</v>
      </c>
      <c r="W59" s="650">
        <v>8</v>
      </c>
      <c r="X59" s="650" t="s">
        <v>722</v>
      </c>
      <c r="Y59" s="126" t="s">
        <v>646</v>
      </c>
      <c r="AA59" s="651"/>
      <c r="AB59" s="650"/>
      <c r="AC59" s="650"/>
      <c r="AD59" s="602" t="s">
        <v>561</v>
      </c>
      <c r="AE59" s="650">
        <v>77.5</v>
      </c>
      <c r="AF59" s="647">
        <v>3.69</v>
      </c>
      <c r="AG59" s="647">
        <v>3.18</v>
      </c>
      <c r="AH59" s="650">
        <v>3.85</v>
      </c>
      <c r="AI59" s="671"/>
      <c r="AJ59" s="646" t="s">
        <v>854</v>
      </c>
    </row>
    <row r="60" spans="1:37" x14ac:dyDescent="0.25">
      <c r="A60" s="602">
        <v>43657</v>
      </c>
      <c r="B60" s="659">
        <v>9</v>
      </c>
      <c r="C60" s="51" t="s">
        <v>1263</v>
      </c>
      <c r="D60" s="661">
        <v>1110</v>
      </c>
      <c r="E60" s="661">
        <v>816.91</v>
      </c>
      <c r="F60" s="661">
        <v>582831.90820796997</v>
      </c>
      <c r="G60" s="605">
        <v>217085.66700373005</v>
      </c>
      <c r="H60" s="660">
        <v>1</v>
      </c>
      <c r="I60" s="625"/>
      <c r="J60" s="657" t="s">
        <v>23</v>
      </c>
      <c r="K60" s="659">
        <v>8</v>
      </c>
      <c r="L60" s="660"/>
      <c r="M60" s="660" t="s">
        <v>32</v>
      </c>
      <c r="N60" s="659">
        <v>154</v>
      </c>
      <c r="O60" s="658" t="s">
        <v>3</v>
      </c>
      <c r="P60" s="658" t="s">
        <v>3</v>
      </c>
      <c r="Q60" s="658" t="s">
        <v>3</v>
      </c>
      <c r="R60" s="658" t="s">
        <v>3</v>
      </c>
      <c r="S60" s="657" t="s">
        <v>25</v>
      </c>
      <c r="T60" s="650" t="s">
        <v>994</v>
      </c>
      <c r="U60" s="650">
        <v>31</v>
      </c>
      <c r="V60" s="650" t="s">
        <v>728</v>
      </c>
      <c r="W60" s="650">
        <v>13</v>
      </c>
      <c r="X60" s="650" t="s">
        <v>722</v>
      </c>
      <c r="Y60" s="126">
        <v>2651</v>
      </c>
      <c r="AA60" s="655">
        <v>2651</v>
      </c>
      <c r="AB60" s="650"/>
      <c r="AC60" s="650"/>
      <c r="AD60" s="602" t="s">
        <v>561</v>
      </c>
      <c r="AE60" s="650">
        <v>51.3</v>
      </c>
      <c r="AF60" s="647">
        <v>1.65</v>
      </c>
      <c r="AG60" s="647">
        <v>1.41</v>
      </c>
      <c r="AH60" s="650">
        <v>1.49</v>
      </c>
      <c r="AI60" s="30">
        <f>Y60+U60-1</f>
        <v>2681</v>
      </c>
      <c r="AJ60" s="646" t="s">
        <v>806</v>
      </c>
      <c r="AK60" s="602" t="s">
        <v>1548</v>
      </c>
    </row>
    <row r="61" spans="1:37" x14ac:dyDescent="0.25">
      <c r="A61" s="602">
        <v>43658</v>
      </c>
      <c r="B61" s="659">
        <v>9</v>
      </c>
      <c r="C61" s="51" t="s">
        <v>1517</v>
      </c>
      <c r="D61" s="661">
        <v>1109.98</v>
      </c>
      <c r="E61" s="661">
        <v>816.13</v>
      </c>
      <c r="F61" s="661">
        <v>582831.42759965011</v>
      </c>
      <c r="G61" s="605">
        <v>217085.05233873005</v>
      </c>
      <c r="H61" s="660">
        <v>1</v>
      </c>
      <c r="I61" s="625"/>
      <c r="J61" s="657" t="s">
        <v>23</v>
      </c>
      <c r="K61" s="659">
        <v>4</v>
      </c>
      <c r="L61" s="660"/>
      <c r="M61" s="660"/>
      <c r="N61" s="659">
        <v>77</v>
      </c>
      <c r="O61" s="658" t="s">
        <v>3</v>
      </c>
      <c r="P61" s="658" t="s">
        <v>3</v>
      </c>
      <c r="Q61" s="658" t="s">
        <v>3</v>
      </c>
      <c r="R61" s="658"/>
      <c r="S61" s="657" t="s">
        <v>25</v>
      </c>
      <c r="T61" s="650" t="s">
        <v>817</v>
      </c>
      <c r="U61" s="650">
        <v>27</v>
      </c>
      <c r="V61" s="650" t="s">
        <v>15</v>
      </c>
      <c r="W61" s="650">
        <v>10</v>
      </c>
      <c r="X61" s="650" t="s">
        <v>722</v>
      </c>
      <c r="Y61" s="126" t="s">
        <v>646</v>
      </c>
      <c r="AA61" s="651"/>
      <c r="AB61" s="650"/>
      <c r="AC61" s="650"/>
      <c r="AD61" s="602" t="s">
        <v>561</v>
      </c>
      <c r="AE61" s="650">
        <v>68.099999999999994</v>
      </c>
      <c r="AF61" s="647">
        <v>2.52</v>
      </c>
      <c r="AG61" s="647">
        <v>2.35</v>
      </c>
      <c r="AH61" s="650">
        <v>2.4700000000000002</v>
      </c>
      <c r="AI61" s="671"/>
      <c r="AJ61" s="646" t="s">
        <v>809</v>
      </c>
    </row>
    <row r="62" spans="1:37" x14ac:dyDescent="0.25">
      <c r="A62" s="602">
        <v>43659</v>
      </c>
      <c r="B62" s="659">
        <v>9</v>
      </c>
      <c r="C62" s="51" t="s">
        <v>1442</v>
      </c>
      <c r="D62" s="661">
        <v>1110.0999999999999</v>
      </c>
      <c r="E62" s="661">
        <v>811.95</v>
      </c>
      <c r="F62" s="661">
        <v>582829.03452594997</v>
      </c>
      <c r="G62" s="605">
        <v>217081.62306415004</v>
      </c>
      <c r="H62" s="660">
        <v>1</v>
      </c>
      <c r="I62" s="625"/>
      <c r="J62" s="657" t="s">
        <v>23</v>
      </c>
      <c r="K62" s="659">
        <v>4</v>
      </c>
      <c r="L62" s="660"/>
      <c r="M62" s="660"/>
      <c r="N62" s="659">
        <v>127</v>
      </c>
      <c r="O62" s="658" t="s">
        <v>3</v>
      </c>
      <c r="P62" s="658" t="s">
        <v>3</v>
      </c>
      <c r="Q62" s="658" t="s">
        <v>3</v>
      </c>
      <c r="R62" s="658" t="s">
        <v>3</v>
      </c>
      <c r="S62" s="657" t="s">
        <v>25</v>
      </c>
      <c r="T62" s="650" t="s">
        <v>994</v>
      </c>
      <c r="U62" s="650">
        <v>45</v>
      </c>
      <c r="V62" s="650" t="s">
        <v>15</v>
      </c>
      <c r="W62" s="650">
        <v>15</v>
      </c>
      <c r="X62" s="650" t="s">
        <v>722</v>
      </c>
      <c r="Y62" s="126">
        <v>2651</v>
      </c>
      <c r="AA62" s="655">
        <v>2651</v>
      </c>
      <c r="AB62" s="650"/>
      <c r="AC62" s="650"/>
      <c r="AD62" s="602" t="s">
        <v>561</v>
      </c>
      <c r="AE62" s="650">
        <v>102.5</v>
      </c>
      <c r="AF62" s="647">
        <v>2.2799999999999998</v>
      </c>
      <c r="AG62" s="647">
        <v>1.82</v>
      </c>
      <c r="AH62" s="650">
        <v>1.96</v>
      </c>
      <c r="AI62" s="30">
        <f>Y62+U62-1</f>
        <v>2695</v>
      </c>
      <c r="AJ62" s="646" t="s">
        <v>808</v>
      </c>
    </row>
    <row r="63" spans="1:37" x14ac:dyDescent="0.25">
      <c r="A63" s="602">
        <v>43660</v>
      </c>
      <c r="B63" s="659">
        <v>9</v>
      </c>
      <c r="C63" s="51" t="s">
        <v>1261</v>
      </c>
      <c r="D63" s="661">
        <v>1110.1400000000001</v>
      </c>
      <c r="E63" s="661">
        <v>813.67</v>
      </c>
      <c r="F63" s="661">
        <v>582830.09103331005</v>
      </c>
      <c r="G63" s="605">
        <v>217082.98092263003</v>
      </c>
      <c r="H63" s="660">
        <v>1</v>
      </c>
      <c r="I63" s="625"/>
      <c r="J63" s="657" t="s">
        <v>23</v>
      </c>
      <c r="K63" s="659">
        <v>4</v>
      </c>
      <c r="L63" s="660"/>
      <c r="M63" s="660"/>
      <c r="N63" s="659">
        <v>101</v>
      </c>
      <c r="O63" s="658" t="s">
        <v>3</v>
      </c>
      <c r="P63" s="658" t="s">
        <v>3</v>
      </c>
      <c r="Q63" s="658" t="s">
        <v>3</v>
      </c>
      <c r="R63" s="658" t="s">
        <v>3</v>
      </c>
      <c r="S63" s="657" t="s">
        <v>25</v>
      </c>
      <c r="T63" s="650" t="s">
        <v>994</v>
      </c>
      <c r="U63" s="650">
        <v>35</v>
      </c>
      <c r="V63" s="650" t="s">
        <v>15</v>
      </c>
      <c r="W63" s="650">
        <v>14</v>
      </c>
      <c r="X63" s="650" t="s">
        <v>722</v>
      </c>
      <c r="Y63" s="126">
        <v>2651</v>
      </c>
      <c r="AA63" s="655">
        <v>2651</v>
      </c>
      <c r="AB63" s="650"/>
      <c r="AC63" s="650"/>
      <c r="AD63" s="602" t="s">
        <v>561</v>
      </c>
      <c r="AE63" s="650">
        <v>89.2</v>
      </c>
      <c r="AF63" s="647">
        <v>2.5499999999999998</v>
      </c>
      <c r="AG63" s="647">
        <v>1.59</v>
      </c>
      <c r="AH63" s="683">
        <v>2.4</v>
      </c>
      <c r="AI63" s="30">
        <f>Y63+U63-1</f>
        <v>2685</v>
      </c>
      <c r="AJ63" s="646" t="s">
        <v>808</v>
      </c>
    </row>
    <row r="64" spans="1:37" x14ac:dyDescent="0.25">
      <c r="A64" s="602">
        <v>43661</v>
      </c>
      <c r="B64" s="659">
        <v>9</v>
      </c>
      <c r="C64" s="51" t="s">
        <v>1260</v>
      </c>
      <c r="D64" s="661">
        <v>1110.47</v>
      </c>
      <c r="E64" s="661">
        <v>815.41</v>
      </c>
      <c r="F64" s="661">
        <v>582831.39240988006</v>
      </c>
      <c r="G64" s="605">
        <v>217084.18213274001</v>
      </c>
      <c r="H64" s="660">
        <v>1</v>
      </c>
      <c r="I64" s="625"/>
      <c r="J64" s="657" t="s">
        <v>23</v>
      </c>
      <c r="K64" s="659">
        <v>4</v>
      </c>
      <c r="L64" s="660"/>
      <c r="M64" s="660"/>
      <c r="N64" s="659">
        <v>101</v>
      </c>
      <c r="O64" s="658" t="s">
        <v>3</v>
      </c>
      <c r="P64" s="658" t="s">
        <v>3</v>
      </c>
      <c r="Q64" s="658" t="s">
        <v>3</v>
      </c>
      <c r="R64" s="658"/>
      <c r="S64" s="657" t="s">
        <v>25</v>
      </c>
      <c r="T64" s="650" t="s">
        <v>817</v>
      </c>
      <c r="U64" s="650">
        <v>29</v>
      </c>
      <c r="V64" s="650" t="s">
        <v>673</v>
      </c>
      <c r="W64" s="650">
        <v>13</v>
      </c>
      <c r="X64" s="650" t="s">
        <v>722</v>
      </c>
      <c r="Y64" s="126" t="s">
        <v>646</v>
      </c>
      <c r="AA64" s="651"/>
      <c r="AB64" s="650"/>
      <c r="AC64" s="650"/>
      <c r="AD64" s="602" t="s">
        <v>561</v>
      </c>
      <c r="AE64" s="650">
        <v>72.8</v>
      </c>
      <c r="AF64" s="647">
        <v>2.5099999999999998</v>
      </c>
      <c r="AG64" s="647">
        <v>2.19</v>
      </c>
      <c r="AH64" s="650">
        <v>2.87</v>
      </c>
      <c r="AI64" s="671"/>
      <c r="AJ64" s="646" t="s">
        <v>809</v>
      </c>
    </row>
    <row r="65" spans="1:37" x14ac:dyDescent="0.25">
      <c r="A65" s="602">
        <v>43662</v>
      </c>
      <c r="B65" s="659">
        <v>9</v>
      </c>
      <c r="C65" s="51" t="s">
        <v>1441</v>
      </c>
      <c r="D65" s="661">
        <v>1110.95</v>
      </c>
      <c r="E65" s="661">
        <v>814.27</v>
      </c>
      <c r="F65" s="661">
        <v>582831.09904894012</v>
      </c>
      <c r="G65" s="605">
        <v>217082.98049516004</v>
      </c>
      <c r="H65" s="660">
        <v>1</v>
      </c>
      <c r="I65" s="625"/>
      <c r="J65" s="657" t="s">
        <v>23</v>
      </c>
      <c r="K65" s="659">
        <v>8</v>
      </c>
      <c r="L65" s="660"/>
      <c r="M65" s="660"/>
      <c r="N65" s="659">
        <v>44</v>
      </c>
      <c r="O65" s="658" t="s">
        <v>3</v>
      </c>
      <c r="P65" s="658" t="s">
        <v>3</v>
      </c>
      <c r="Q65" s="658" t="s">
        <v>3</v>
      </c>
      <c r="R65" s="658" t="s">
        <v>3</v>
      </c>
      <c r="S65" s="657" t="s">
        <v>25</v>
      </c>
      <c r="T65" s="650" t="s">
        <v>817</v>
      </c>
      <c r="U65" s="650">
        <v>35</v>
      </c>
      <c r="V65" s="650" t="s">
        <v>15</v>
      </c>
      <c r="W65" s="650">
        <v>18</v>
      </c>
      <c r="X65" s="650" t="s">
        <v>722</v>
      </c>
      <c r="Y65" s="126" t="s">
        <v>646</v>
      </c>
      <c r="AA65" s="651"/>
      <c r="AB65" s="650"/>
      <c r="AC65" s="650"/>
      <c r="AD65" s="602" t="s">
        <v>561</v>
      </c>
      <c r="AE65" s="650">
        <v>49.3</v>
      </c>
      <c r="AF65" s="647">
        <v>1.41</v>
      </c>
      <c r="AG65" s="647">
        <v>0.66</v>
      </c>
      <c r="AH65" s="650">
        <v>1.81</v>
      </c>
      <c r="AI65" s="671"/>
      <c r="AJ65" s="646" t="s">
        <v>807</v>
      </c>
    </row>
    <row r="66" spans="1:37" x14ac:dyDescent="0.25">
      <c r="A66" s="602">
        <v>43663</v>
      </c>
      <c r="B66" s="659">
        <v>9</v>
      </c>
      <c r="C66" s="51" t="s">
        <v>1440</v>
      </c>
      <c r="D66" s="661">
        <v>1111.6400000000001</v>
      </c>
      <c r="E66" s="661">
        <v>819.68</v>
      </c>
      <c r="F66" s="661">
        <v>582834.87534548005</v>
      </c>
      <c r="G66" s="605">
        <v>217086.91542316004</v>
      </c>
      <c r="H66" s="660">
        <v>1</v>
      </c>
      <c r="I66" s="625"/>
      <c r="J66" s="657" t="s">
        <v>23</v>
      </c>
      <c r="K66" s="659">
        <v>4</v>
      </c>
      <c r="L66" s="660"/>
      <c r="M66" s="660"/>
      <c r="N66" s="659">
        <v>113</v>
      </c>
      <c r="O66" s="658" t="s">
        <v>3</v>
      </c>
      <c r="P66" s="658" t="s">
        <v>3</v>
      </c>
      <c r="Q66" s="658" t="s">
        <v>3</v>
      </c>
      <c r="R66" s="658" t="s">
        <v>3</v>
      </c>
      <c r="S66" s="657" t="s">
        <v>25</v>
      </c>
      <c r="T66" s="650" t="s">
        <v>994</v>
      </c>
      <c r="U66" s="650">
        <v>46</v>
      </c>
      <c r="V66" s="650" t="s">
        <v>15</v>
      </c>
      <c r="W66" s="650">
        <v>21</v>
      </c>
      <c r="X66" s="650" t="s">
        <v>722</v>
      </c>
      <c r="Y66" s="126">
        <v>2651</v>
      </c>
      <c r="AA66" s="655">
        <v>2651</v>
      </c>
      <c r="AB66" s="650"/>
      <c r="AC66" s="650"/>
      <c r="AD66" s="602" t="s">
        <v>561</v>
      </c>
      <c r="AE66" s="650">
        <v>88.6</v>
      </c>
      <c r="AF66" s="647">
        <v>1.93</v>
      </c>
      <c r="AG66" s="647">
        <v>1.0900000000000001</v>
      </c>
      <c r="AH66" s="650">
        <v>2.2200000000000002</v>
      </c>
      <c r="AI66" s="30">
        <f>Y66+U66-1</f>
        <v>2696</v>
      </c>
      <c r="AJ66" s="646" t="s">
        <v>806</v>
      </c>
    </row>
    <row r="67" spans="1:37" x14ac:dyDescent="0.25">
      <c r="A67" s="602">
        <v>43664</v>
      </c>
      <c r="B67" s="659">
        <v>9</v>
      </c>
      <c r="C67" s="51" t="s">
        <v>1516</v>
      </c>
      <c r="D67" s="661">
        <v>1111.95</v>
      </c>
      <c r="E67" s="661">
        <v>813.71</v>
      </c>
      <c r="F67" s="661">
        <v>582831.56883442006</v>
      </c>
      <c r="G67" s="605">
        <v>217081.93507848002</v>
      </c>
      <c r="H67" s="660">
        <v>1</v>
      </c>
      <c r="I67" s="625"/>
      <c r="J67" s="657" t="s">
        <v>23</v>
      </c>
      <c r="K67" s="659">
        <v>4</v>
      </c>
      <c r="L67" s="660"/>
      <c r="M67" s="660"/>
      <c r="N67" s="659">
        <v>113</v>
      </c>
      <c r="O67" s="658" t="s">
        <v>3</v>
      </c>
      <c r="P67" s="658" t="s">
        <v>3</v>
      </c>
      <c r="Q67" s="658" t="s">
        <v>3</v>
      </c>
      <c r="R67" s="658" t="s">
        <v>3</v>
      </c>
      <c r="S67" s="657" t="s">
        <v>25</v>
      </c>
      <c r="T67" s="650" t="s">
        <v>994</v>
      </c>
      <c r="U67" s="650">
        <v>35</v>
      </c>
      <c r="V67" s="650" t="s">
        <v>15</v>
      </c>
      <c r="W67" s="650">
        <v>15</v>
      </c>
      <c r="X67" s="650" t="s">
        <v>722</v>
      </c>
      <c r="Y67" s="126">
        <v>2651</v>
      </c>
      <c r="AA67" s="655">
        <v>2651</v>
      </c>
      <c r="AB67" s="650"/>
      <c r="AC67" s="650"/>
      <c r="AD67" s="602" t="s">
        <v>561</v>
      </c>
      <c r="AE67" s="650">
        <v>80.599999999999994</v>
      </c>
      <c r="AF67" s="649">
        <v>2.2999999999999998</v>
      </c>
      <c r="AG67" s="647">
        <v>1.49</v>
      </c>
      <c r="AH67" s="650">
        <v>2.3199999999999998</v>
      </c>
      <c r="AI67" s="30">
        <f>Y67+U67-1</f>
        <v>2685</v>
      </c>
      <c r="AJ67" s="646" t="s">
        <v>808</v>
      </c>
    </row>
    <row r="68" spans="1:37" x14ac:dyDescent="0.25">
      <c r="A68" s="602">
        <v>43665</v>
      </c>
      <c r="B68" s="659">
        <v>9</v>
      </c>
      <c r="C68" s="51" t="s">
        <v>1439</v>
      </c>
      <c r="D68" s="661">
        <v>1111.74</v>
      </c>
      <c r="E68" s="661">
        <v>817.01</v>
      </c>
      <c r="F68" s="661">
        <v>582833.36551189004</v>
      </c>
      <c r="G68" s="605">
        <v>217084.71104745005</v>
      </c>
      <c r="H68" s="660">
        <v>1</v>
      </c>
      <c r="I68" s="625"/>
      <c r="J68" s="657" t="s">
        <v>23</v>
      </c>
      <c r="K68" s="659">
        <v>4</v>
      </c>
      <c r="L68" s="660"/>
      <c r="M68" s="660" t="s">
        <v>32</v>
      </c>
      <c r="N68" s="659">
        <v>157</v>
      </c>
      <c r="O68" s="658" t="s">
        <v>3</v>
      </c>
      <c r="P68" s="658" t="s">
        <v>3</v>
      </c>
      <c r="Q68" s="658" t="s">
        <v>3</v>
      </c>
      <c r="R68" s="658" t="s">
        <v>3</v>
      </c>
      <c r="S68" s="657" t="s">
        <v>25</v>
      </c>
      <c r="T68" s="650" t="s">
        <v>994</v>
      </c>
      <c r="U68" s="650">
        <v>47</v>
      </c>
      <c r="V68" s="650" t="s">
        <v>15</v>
      </c>
      <c r="W68" s="650">
        <v>22</v>
      </c>
      <c r="X68" s="650" t="s">
        <v>722</v>
      </c>
      <c r="Y68" s="126">
        <v>2651</v>
      </c>
      <c r="AA68" s="655">
        <v>2651</v>
      </c>
      <c r="AB68" s="650"/>
      <c r="AC68" s="650"/>
      <c r="AD68" s="602" t="s">
        <v>561</v>
      </c>
      <c r="AE68" s="650">
        <v>85</v>
      </c>
      <c r="AF68" s="647">
        <v>1.81</v>
      </c>
      <c r="AG68" s="647">
        <v>0.99</v>
      </c>
      <c r="AH68" s="650">
        <v>1.79</v>
      </c>
      <c r="AI68" s="30">
        <f>Y68+U68-1</f>
        <v>2697</v>
      </c>
      <c r="AJ68" s="646" t="s">
        <v>807</v>
      </c>
    </row>
    <row r="69" spans="1:37" x14ac:dyDescent="0.25">
      <c r="A69" s="602">
        <v>43666</v>
      </c>
      <c r="B69" s="659">
        <v>9</v>
      </c>
      <c r="C69" s="51" t="s">
        <v>1245</v>
      </c>
      <c r="D69" s="661">
        <v>1112.9100000000001</v>
      </c>
      <c r="E69" s="661">
        <v>810.11</v>
      </c>
      <c r="F69" s="661">
        <v>582830.19596410007</v>
      </c>
      <c r="G69" s="605">
        <v>217078.47144336003</v>
      </c>
      <c r="H69" s="660">
        <v>1</v>
      </c>
      <c r="I69" s="625"/>
      <c r="J69" s="657" t="s">
        <v>23</v>
      </c>
      <c r="K69" s="659">
        <v>4</v>
      </c>
      <c r="L69" s="660"/>
      <c r="M69" s="660"/>
      <c r="N69" s="659">
        <v>113</v>
      </c>
      <c r="O69" s="658" t="s">
        <v>3</v>
      </c>
      <c r="P69" s="658" t="s">
        <v>3</v>
      </c>
      <c r="Q69" s="658" t="s">
        <v>3</v>
      </c>
      <c r="R69" s="658"/>
      <c r="S69" s="657" t="s">
        <v>25</v>
      </c>
      <c r="T69" s="650" t="s">
        <v>817</v>
      </c>
      <c r="U69" s="650">
        <v>28</v>
      </c>
      <c r="V69" s="650" t="s">
        <v>15</v>
      </c>
      <c r="W69" s="650">
        <v>11</v>
      </c>
      <c r="X69" s="650" t="s">
        <v>722</v>
      </c>
      <c r="Y69" s="126" t="s">
        <v>646</v>
      </c>
      <c r="AA69" s="676"/>
      <c r="AB69" s="650"/>
      <c r="AC69" s="650"/>
      <c r="AD69" s="602" t="s">
        <v>561</v>
      </c>
      <c r="AE69" s="650">
        <v>77.2</v>
      </c>
      <c r="AF69" s="647">
        <v>2.76</v>
      </c>
      <c r="AG69" s="647">
        <v>1.94</v>
      </c>
      <c r="AH69" s="650">
        <v>2.64</v>
      </c>
      <c r="AI69" s="30"/>
      <c r="AJ69" s="646" t="s">
        <v>808</v>
      </c>
      <c r="AK69" s="684"/>
    </row>
    <row r="70" spans="1:37" x14ac:dyDescent="0.25">
      <c r="A70" s="602">
        <v>43667</v>
      </c>
      <c r="B70" s="659">
        <v>9</v>
      </c>
      <c r="C70" s="51" t="s">
        <v>1251</v>
      </c>
      <c r="D70" s="661">
        <v>1112.67</v>
      </c>
      <c r="E70" s="661">
        <v>818.73</v>
      </c>
      <c r="F70" s="661">
        <v>582835.13695892005</v>
      </c>
      <c r="G70" s="605">
        <v>217085.53885130002</v>
      </c>
      <c r="H70" s="660">
        <v>1</v>
      </c>
      <c r="I70" s="625"/>
      <c r="J70" s="657" t="s">
        <v>23</v>
      </c>
      <c r="K70" s="659">
        <v>4</v>
      </c>
      <c r="L70" s="660"/>
      <c r="M70" s="660"/>
      <c r="N70" s="659">
        <v>113</v>
      </c>
      <c r="O70" s="658" t="s">
        <v>3</v>
      </c>
      <c r="P70" s="658" t="s">
        <v>3</v>
      </c>
      <c r="Q70" s="658" t="s">
        <v>3</v>
      </c>
      <c r="R70" s="658"/>
      <c r="S70" s="657" t="s">
        <v>25</v>
      </c>
      <c r="T70" s="650" t="s">
        <v>994</v>
      </c>
      <c r="U70" s="650">
        <v>33</v>
      </c>
      <c r="V70" s="650" t="s">
        <v>15</v>
      </c>
      <c r="W70" s="650">
        <v>11</v>
      </c>
      <c r="X70" s="650" t="s">
        <v>722</v>
      </c>
      <c r="Y70" s="126">
        <v>2648</v>
      </c>
      <c r="AA70" s="128">
        <v>2648</v>
      </c>
      <c r="AB70" s="650"/>
      <c r="AC70" s="650"/>
      <c r="AD70" s="602" t="s">
        <v>561</v>
      </c>
      <c r="AE70" s="650">
        <v>70.5</v>
      </c>
      <c r="AF70" s="649">
        <v>2.14</v>
      </c>
      <c r="AG70" s="649">
        <v>2</v>
      </c>
      <c r="AH70" s="683">
        <v>2.0099999999999998</v>
      </c>
      <c r="AI70" s="30">
        <f>Y70+U70-1</f>
        <v>2680</v>
      </c>
      <c r="AJ70" s="646" t="s">
        <v>809</v>
      </c>
    </row>
    <row r="71" spans="1:37" x14ac:dyDescent="0.25">
      <c r="A71" s="602">
        <v>43668</v>
      </c>
      <c r="B71" s="659">
        <v>9</v>
      </c>
      <c r="C71" s="51" t="s">
        <v>1244</v>
      </c>
      <c r="D71" s="661">
        <v>1112.02</v>
      </c>
      <c r="E71" s="661">
        <v>811.68</v>
      </c>
      <c r="F71" s="661">
        <v>582830.41606462002</v>
      </c>
      <c r="G71" s="605">
        <v>217080.26268370001</v>
      </c>
      <c r="H71" s="660">
        <v>1</v>
      </c>
      <c r="I71" s="625"/>
      <c r="J71" s="657" t="s">
        <v>23</v>
      </c>
      <c r="K71" s="659">
        <v>4</v>
      </c>
      <c r="L71" s="660"/>
      <c r="M71" s="660"/>
      <c r="N71" s="659">
        <v>88</v>
      </c>
      <c r="O71" s="658" t="s">
        <v>3</v>
      </c>
      <c r="P71" s="658" t="s">
        <v>3</v>
      </c>
      <c r="Q71" s="658" t="s">
        <v>3</v>
      </c>
      <c r="R71" s="658" t="s">
        <v>3</v>
      </c>
      <c r="S71" s="657" t="s">
        <v>25</v>
      </c>
      <c r="T71" s="650" t="s">
        <v>994</v>
      </c>
      <c r="U71" s="650">
        <v>45</v>
      </c>
      <c r="V71" s="650" t="s">
        <v>15</v>
      </c>
      <c r="W71" s="650">
        <v>19</v>
      </c>
      <c r="X71" s="650" t="s">
        <v>722</v>
      </c>
      <c r="Y71" s="126">
        <v>2651</v>
      </c>
      <c r="AA71" s="128">
        <v>2651</v>
      </c>
      <c r="AB71" s="650"/>
      <c r="AC71" s="650"/>
      <c r="AD71" s="602" t="s">
        <v>561</v>
      </c>
      <c r="AE71" s="650">
        <v>65.2</v>
      </c>
      <c r="AF71" s="649">
        <v>1.45</v>
      </c>
      <c r="AG71" s="649">
        <v>1.08</v>
      </c>
      <c r="AH71" s="683">
        <v>1.07</v>
      </c>
      <c r="AI71" s="30">
        <f>Y71+U71-1</f>
        <v>2695</v>
      </c>
      <c r="AJ71" s="646" t="s">
        <v>806</v>
      </c>
    </row>
    <row r="72" spans="1:37" x14ac:dyDescent="0.25">
      <c r="A72" s="602">
        <v>43669</v>
      </c>
      <c r="B72" s="659">
        <v>9</v>
      </c>
      <c r="C72" s="51" t="s">
        <v>1247</v>
      </c>
      <c r="D72" s="661">
        <v>1112.55</v>
      </c>
      <c r="E72" s="661">
        <v>815.66</v>
      </c>
      <c r="F72" s="661">
        <v>582833.21217187005</v>
      </c>
      <c r="G72" s="605">
        <v>217083.14417913003</v>
      </c>
      <c r="H72" s="660">
        <v>1</v>
      </c>
      <c r="I72" s="625"/>
      <c r="J72" s="657" t="s">
        <v>23</v>
      </c>
      <c r="K72" s="659">
        <v>4</v>
      </c>
      <c r="L72" s="660"/>
      <c r="M72" s="660"/>
      <c r="N72" s="659">
        <v>127</v>
      </c>
      <c r="O72" s="658" t="s">
        <v>3</v>
      </c>
      <c r="P72" s="658" t="s">
        <v>3</v>
      </c>
      <c r="Q72" s="658" t="s">
        <v>3</v>
      </c>
      <c r="R72" s="658" t="s">
        <v>3</v>
      </c>
      <c r="S72" s="657" t="s">
        <v>25</v>
      </c>
      <c r="T72" s="650" t="s">
        <v>994</v>
      </c>
      <c r="U72" s="650">
        <v>44</v>
      </c>
      <c r="V72" s="650" t="s">
        <v>15</v>
      </c>
      <c r="W72" s="650">
        <v>16</v>
      </c>
      <c r="X72" s="650" t="s">
        <v>722</v>
      </c>
      <c r="Y72" s="126">
        <v>2648</v>
      </c>
      <c r="AA72" s="128">
        <v>2648</v>
      </c>
      <c r="AB72" s="650"/>
      <c r="AC72" s="650"/>
      <c r="AD72" s="602" t="s">
        <v>561</v>
      </c>
      <c r="AE72" s="650">
        <v>86.2</v>
      </c>
      <c r="AF72" s="649">
        <v>1.96</v>
      </c>
      <c r="AG72" s="649">
        <v>1.98</v>
      </c>
      <c r="AH72" s="683">
        <v>1.44</v>
      </c>
      <c r="AI72" s="30">
        <f>Y72+U72-1</f>
        <v>2691</v>
      </c>
      <c r="AJ72" s="646" t="s">
        <v>806</v>
      </c>
    </row>
    <row r="73" spans="1:37" x14ac:dyDescent="0.25">
      <c r="A73" s="602">
        <v>43670</v>
      </c>
      <c r="B73" s="659">
        <v>9</v>
      </c>
      <c r="C73" s="51" t="s">
        <v>1243</v>
      </c>
      <c r="D73" s="661">
        <v>1113.3399999999999</v>
      </c>
      <c r="E73" s="661">
        <v>819.82</v>
      </c>
      <c r="F73" s="661">
        <v>582836.32433996</v>
      </c>
      <c r="G73" s="605">
        <v>217086.01542168003</v>
      </c>
      <c r="H73" s="660">
        <v>1</v>
      </c>
      <c r="I73" s="625"/>
      <c r="J73" s="657" t="s">
        <v>23</v>
      </c>
      <c r="K73" s="659">
        <v>4</v>
      </c>
      <c r="L73" s="660"/>
      <c r="M73" s="660" t="s">
        <v>32</v>
      </c>
      <c r="N73" s="659">
        <v>173</v>
      </c>
      <c r="O73" s="658" t="s">
        <v>3</v>
      </c>
      <c r="P73" s="658" t="s">
        <v>3</v>
      </c>
      <c r="Q73" s="658" t="s">
        <v>3</v>
      </c>
      <c r="R73" s="658" t="s">
        <v>3</v>
      </c>
      <c r="S73" s="657" t="s">
        <v>25</v>
      </c>
      <c r="T73" s="650" t="s">
        <v>994</v>
      </c>
      <c r="U73" s="650">
        <v>45</v>
      </c>
      <c r="V73" s="650" t="s">
        <v>15</v>
      </c>
      <c r="W73" s="650">
        <v>16</v>
      </c>
      <c r="X73" s="650" t="s">
        <v>722</v>
      </c>
      <c r="Y73" s="126">
        <v>2651</v>
      </c>
      <c r="AA73" s="128">
        <v>2651</v>
      </c>
      <c r="AB73" s="650"/>
      <c r="AC73" s="650"/>
      <c r="AD73" s="602" t="s">
        <v>561</v>
      </c>
      <c r="AE73" s="650">
        <v>102.9</v>
      </c>
      <c r="AF73" s="649">
        <v>2.29</v>
      </c>
      <c r="AG73" s="649">
        <v>1.49</v>
      </c>
      <c r="AH73" s="683">
        <v>1.76</v>
      </c>
      <c r="AI73" s="30">
        <f>Y73+U73-1</f>
        <v>2695</v>
      </c>
      <c r="AJ73" s="646" t="s">
        <v>808</v>
      </c>
    </row>
    <row r="74" spans="1:37" x14ac:dyDescent="0.25">
      <c r="A74" s="602">
        <v>43671</v>
      </c>
      <c r="B74" s="659">
        <v>9</v>
      </c>
      <c r="C74" s="51" t="s">
        <v>1433</v>
      </c>
      <c r="D74" s="661">
        <v>1113.19</v>
      </c>
      <c r="E74" s="661">
        <v>816.85</v>
      </c>
      <c r="F74" s="661">
        <v>582834.43501052004</v>
      </c>
      <c r="G74" s="605">
        <v>217083.71894682004</v>
      </c>
      <c r="H74" s="660">
        <v>1</v>
      </c>
      <c r="I74" s="625"/>
      <c r="J74" s="660" t="s">
        <v>23</v>
      </c>
      <c r="K74" s="659">
        <v>8</v>
      </c>
      <c r="M74" s="660"/>
      <c r="N74" s="659">
        <v>100</v>
      </c>
      <c r="O74" s="658" t="s">
        <v>3</v>
      </c>
      <c r="P74" s="658"/>
      <c r="Q74" s="658" t="s">
        <v>3</v>
      </c>
      <c r="R74" s="658" t="s">
        <v>3</v>
      </c>
      <c r="S74" s="660" t="s">
        <v>485</v>
      </c>
      <c r="AI74" s="30"/>
      <c r="AK74" s="602" t="s">
        <v>1189</v>
      </c>
    </row>
    <row r="75" spans="1:37" x14ac:dyDescent="0.25">
      <c r="A75" s="602">
        <v>43672</v>
      </c>
      <c r="B75" s="659">
        <v>9</v>
      </c>
      <c r="C75" s="51" t="s">
        <v>1235</v>
      </c>
      <c r="D75" s="661">
        <v>1114.81</v>
      </c>
      <c r="E75" s="661">
        <v>818.71</v>
      </c>
      <c r="F75" s="661">
        <v>582836.84411600011</v>
      </c>
      <c r="G75" s="605">
        <v>217084.24827186004</v>
      </c>
      <c r="H75" s="660">
        <v>1</v>
      </c>
      <c r="I75" s="625"/>
      <c r="J75" s="657" t="s">
        <v>23</v>
      </c>
      <c r="K75" s="659">
        <v>4</v>
      </c>
      <c r="L75" s="660"/>
      <c r="M75" s="660" t="s">
        <v>32</v>
      </c>
      <c r="N75" s="659">
        <v>208</v>
      </c>
      <c r="O75" s="658" t="s">
        <v>3</v>
      </c>
      <c r="P75" s="658" t="s">
        <v>3</v>
      </c>
      <c r="Q75" s="658" t="s">
        <v>3</v>
      </c>
      <c r="R75" s="658" t="s">
        <v>3</v>
      </c>
      <c r="S75" s="657" t="s">
        <v>25</v>
      </c>
      <c r="T75" s="650" t="s">
        <v>994</v>
      </c>
      <c r="U75" s="650">
        <v>45</v>
      </c>
      <c r="V75" s="650" t="s">
        <v>15</v>
      </c>
      <c r="W75" s="650">
        <v>15</v>
      </c>
      <c r="X75" s="650" t="s">
        <v>793</v>
      </c>
      <c r="Y75" s="126">
        <v>2648</v>
      </c>
      <c r="AA75" s="128">
        <v>2648</v>
      </c>
      <c r="AB75" s="650"/>
      <c r="AC75" s="650"/>
      <c r="AD75" s="602" t="s">
        <v>561</v>
      </c>
      <c r="AE75" s="650">
        <v>121.1</v>
      </c>
      <c r="AF75" s="647">
        <v>2.69</v>
      </c>
      <c r="AG75" s="647">
        <v>1.55</v>
      </c>
      <c r="AH75" s="650">
        <v>2.27</v>
      </c>
      <c r="AI75" s="30">
        <f>Y75+U75-1</f>
        <v>2692</v>
      </c>
      <c r="AJ75" s="646" t="s">
        <v>808</v>
      </c>
    </row>
    <row r="76" spans="1:37" x14ac:dyDescent="0.25">
      <c r="A76" s="602">
        <v>43673</v>
      </c>
      <c r="B76" s="659">
        <v>9</v>
      </c>
      <c r="C76" s="51" t="s">
        <v>1227</v>
      </c>
      <c r="D76" s="661">
        <v>1114.51</v>
      </c>
      <c r="E76" s="661">
        <v>811.71</v>
      </c>
      <c r="F76" s="661">
        <v>582832.43415610003</v>
      </c>
      <c r="G76" s="605">
        <v>217078.80382096002</v>
      </c>
      <c r="H76" s="660">
        <v>1</v>
      </c>
      <c r="I76" s="625"/>
      <c r="J76" s="657" t="s">
        <v>23</v>
      </c>
      <c r="K76" s="659">
        <v>4</v>
      </c>
      <c r="L76" s="660" t="s">
        <v>1547</v>
      </c>
      <c r="M76" s="660" t="s">
        <v>32</v>
      </c>
      <c r="N76" s="659">
        <v>142</v>
      </c>
      <c r="O76" s="658" t="s">
        <v>3</v>
      </c>
      <c r="P76" s="658" t="s">
        <v>3</v>
      </c>
      <c r="Q76" s="658" t="s">
        <v>3</v>
      </c>
      <c r="R76" s="658" t="s">
        <v>3</v>
      </c>
      <c r="S76" s="657" t="s">
        <v>25</v>
      </c>
      <c r="T76" s="650" t="s">
        <v>994</v>
      </c>
      <c r="U76" s="650">
        <v>48</v>
      </c>
      <c r="V76" s="650" t="s">
        <v>15</v>
      </c>
      <c r="W76" s="650">
        <v>16</v>
      </c>
      <c r="X76" s="650" t="s">
        <v>793</v>
      </c>
      <c r="Y76" s="126">
        <v>2651</v>
      </c>
      <c r="AA76" s="128">
        <v>2651</v>
      </c>
      <c r="AB76" s="650"/>
      <c r="AC76" s="650"/>
      <c r="AD76" s="602" t="s">
        <v>561</v>
      </c>
      <c r="AE76" s="650">
        <v>101.6</v>
      </c>
      <c r="AF76" s="647">
        <v>2.12</v>
      </c>
      <c r="AG76" s="649">
        <v>1.2</v>
      </c>
      <c r="AH76" s="650">
        <v>1.58</v>
      </c>
      <c r="AI76" s="30">
        <f>Y76+U76-1</f>
        <v>2698</v>
      </c>
      <c r="AJ76" s="646" t="s">
        <v>808</v>
      </c>
    </row>
    <row r="77" spans="1:37" x14ac:dyDescent="0.25">
      <c r="A77" s="602">
        <v>43674</v>
      </c>
      <c r="B77" s="659">
        <v>9</v>
      </c>
      <c r="C77" s="51" t="s">
        <v>1546</v>
      </c>
      <c r="D77" s="661">
        <v>1114.99</v>
      </c>
      <c r="E77" s="661">
        <v>818.26</v>
      </c>
      <c r="F77" s="661">
        <v>582836.72070539009</v>
      </c>
      <c r="G77" s="605">
        <v>217083.77958345003</v>
      </c>
      <c r="H77" s="660">
        <v>1</v>
      </c>
      <c r="I77" s="625"/>
      <c r="J77" s="657" t="s">
        <v>23</v>
      </c>
      <c r="K77" s="659">
        <v>4</v>
      </c>
      <c r="L77" s="660"/>
      <c r="M77" s="660"/>
      <c r="N77" s="659">
        <v>77</v>
      </c>
      <c r="O77" s="658" t="s">
        <v>3</v>
      </c>
      <c r="P77" s="658" t="s">
        <v>3</v>
      </c>
      <c r="Q77" s="658" t="s">
        <v>3</v>
      </c>
      <c r="R77" s="658"/>
      <c r="S77" s="657" t="s">
        <v>25</v>
      </c>
      <c r="T77" s="650" t="s">
        <v>994</v>
      </c>
      <c r="U77" s="650">
        <v>38</v>
      </c>
      <c r="V77" s="650" t="s">
        <v>15</v>
      </c>
      <c r="W77" s="650">
        <v>15</v>
      </c>
      <c r="X77" s="650" t="s">
        <v>722</v>
      </c>
      <c r="Y77" s="126">
        <v>2651</v>
      </c>
      <c r="AA77" s="128">
        <v>2651</v>
      </c>
      <c r="AB77" s="650"/>
      <c r="AC77" s="650"/>
      <c r="AD77" s="602" t="s">
        <v>561</v>
      </c>
      <c r="AE77" s="650">
        <v>58.4</v>
      </c>
      <c r="AF77" s="647">
        <v>1.54</v>
      </c>
      <c r="AG77" s="647">
        <v>1.1100000000000001</v>
      </c>
      <c r="AH77" s="650">
        <v>1.26</v>
      </c>
      <c r="AI77" s="30">
        <f>Y77+U77-1</f>
        <v>2688</v>
      </c>
      <c r="AJ77" s="646" t="s">
        <v>806</v>
      </c>
    </row>
    <row r="78" spans="1:37" x14ac:dyDescent="0.25">
      <c r="A78" s="602">
        <v>43675</v>
      </c>
      <c r="B78" s="659">
        <v>9</v>
      </c>
      <c r="C78" s="51" t="s">
        <v>1234</v>
      </c>
      <c r="D78" s="661">
        <v>1114.53</v>
      </c>
      <c r="E78" s="661">
        <v>817.16</v>
      </c>
      <c r="F78" s="661">
        <v>582835.69606231002</v>
      </c>
      <c r="G78" s="605">
        <v>217083.16991097003</v>
      </c>
      <c r="H78" s="660">
        <v>1</v>
      </c>
      <c r="I78" s="625"/>
      <c r="J78" s="657" t="s">
        <v>23</v>
      </c>
      <c r="K78" s="659">
        <v>4</v>
      </c>
      <c r="L78" s="660"/>
      <c r="M78" s="660" t="s">
        <v>32</v>
      </c>
      <c r="N78" s="659">
        <v>142</v>
      </c>
      <c r="O78" s="658" t="s">
        <v>3</v>
      </c>
      <c r="P78" s="658" t="s">
        <v>3</v>
      </c>
      <c r="Q78" s="658" t="s">
        <v>3</v>
      </c>
      <c r="R78" s="658" t="s">
        <v>3</v>
      </c>
      <c r="S78" s="657" t="s">
        <v>25</v>
      </c>
      <c r="T78" s="650" t="s">
        <v>994</v>
      </c>
      <c r="U78" s="650">
        <v>41</v>
      </c>
      <c r="V78" s="650" t="s">
        <v>15</v>
      </c>
      <c r="W78" s="650">
        <v>15</v>
      </c>
      <c r="X78" s="650" t="s">
        <v>722</v>
      </c>
      <c r="Y78" s="126">
        <v>2651</v>
      </c>
      <c r="AA78" s="128">
        <v>2651</v>
      </c>
      <c r="AB78" s="650"/>
      <c r="AC78" s="650"/>
      <c r="AD78" s="602" t="s">
        <v>561</v>
      </c>
      <c r="AE78" s="650">
        <v>97.4</v>
      </c>
      <c r="AF78" s="647">
        <v>2.37</v>
      </c>
      <c r="AG78" s="647">
        <v>1.29</v>
      </c>
      <c r="AH78" s="650">
        <v>1.62</v>
      </c>
      <c r="AI78" s="30">
        <f>Y78+U78-1</f>
        <v>2691</v>
      </c>
      <c r="AJ78" s="646" t="s">
        <v>808</v>
      </c>
    </row>
    <row r="79" spans="1:37" x14ac:dyDescent="0.25">
      <c r="A79" s="602">
        <v>43676</v>
      </c>
      <c r="B79" s="659">
        <v>9</v>
      </c>
      <c r="C79" s="51" t="s">
        <v>1431</v>
      </c>
      <c r="D79" s="661">
        <v>1114.42</v>
      </c>
      <c r="E79" s="661">
        <v>814.06</v>
      </c>
      <c r="F79" s="661">
        <v>582833.76144128002</v>
      </c>
      <c r="G79" s="605">
        <v>217080.74518404002</v>
      </c>
      <c r="H79" s="660">
        <v>1</v>
      </c>
      <c r="I79" s="625"/>
      <c r="J79" s="657" t="s">
        <v>23</v>
      </c>
      <c r="K79" s="659">
        <v>4</v>
      </c>
      <c r="L79" s="660"/>
      <c r="M79" s="660" t="s">
        <v>32</v>
      </c>
      <c r="N79" s="659">
        <v>173</v>
      </c>
      <c r="O79" s="658" t="s">
        <v>3</v>
      </c>
      <c r="P79" s="658" t="s">
        <v>3</v>
      </c>
      <c r="Q79" s="658" t="s">
        <v>3</v>
      </c>
      <c r="R79" s="658" t="s">
        <v>3</v>
      </c>
      <c r="S79" s="657" t="s">
        <v>25</v>
      </c>
      <c r="T79" s="650" t="s">
        <v>994</v>
      </c>
      <c r="U79" s="650">
        <v>42</v>
      </c>
      <c r="V79" s="650" t="s">
        <v>15</v>
      </c>
      <c r="W79" s="650">
        <v>13</v>
      </c>
      <c r="X79" s="650" t="s">
        <v>722</v>
      </c>
      <c r="Y79" s="126">
        <v>2651</v>
      </c>
      <c r="AA79" s="655">
        <v>2651</v>
      </c>
      <c r="AB79" s="650"/>
      <c r="AC79" s="650"/>
      <c r="AD79" s="602" t="s">
        <v>561</v>
      </c>
      <c r="AE79" s="650">
        <v>89.1</v>
      </c>
      <c r="AF79" s="647">
        <v>2.12</v>
      </c>
      <c r="AG79" s="647">
        <v>1.38</v>
      </c>
      <c r="AH79" s="650">
        <v>1.64</v>
      </c>
      <c r="AI79" s="30">
        <f>Y79+U79-1</f>
        <v>2692</v>
      </c>
      <c r="AJ79" s="646" t="s">
        <v>808</v>
      </c>
    </row>
    <row r="80" spans="1:37" x14ac:dyDescent="0.25">
      <c r="A80" s="602">
        <v>43677</v>
      </c>
      <c r="B80" s="659">
        <v>9</v>
      </c>
      <c r="C80" s="51" t="s">
        <v>1228</v>
      </c>
      <c r="D80" s="661">
        <v>1114.55</v>
      </c>
      <c r="E80" s="661">
        <v>815.62</v>
      </c>
      <c r="F80" s="661">
        <v>582834.79495519004</v>
      </c>
      <c r="G80" s="605">
        <v>217081.92091301002</v>
      </c>
      <c r="H80" s="660">
        <v>1</v>
      </c>
      <c r="I80" s="625"/>
      <c r="J80" s="657" t="s">
        <v>23</v>
      </c>
      <c r="K80" s="659">
        <v>4</v>
      </c>
      <c r="L80" s="660"/>
      <c r="M80" s="660" t="s">
        <v>32</v>
      </c>
      <c r="N80" s="659">
        <v>113</v>
      </c>
      <c r="O80" s="658" t="s">
        <v>3</v>
      </c>
      <c r="P80" s="658" t="s">
        <v>3</v>
      </c>
      <c r="Q80" s="658" t="s">
        <v>3</v>
      </c>
      <c r="R80" s="658"/>
      <c r="S80" s="657" t="s">
        <v>25</v>
      </c>
      <c r="T80" s="650" t="s">
        <v>817</v>
      </c>
      <c r="U80" s="650">
        <v>29</v>
      </c>
      <c r="V80" s="650" t="s">
        <v>15</v>
      </c>
      <c r="W80" s="650">
        <v>10</v>
      </c>
      <c r="X80" s="650" t="s">
        <v>722</v>
      </c>
      <c r="Y80" s="126" t="s">
        <v>646</v>
      </c>
      <c r="AA80" s="651"/>
      <c r="AB80" s="650"/>
      <c r="AC80" s="650"/>
      <c r="AD80" s="602" t="s">
        <v>561</v>
      </c>
      <c r="AE80" s="650">
        <v>73.3</v>
      </c>
      <c r="AF80" s="647">
        <v>2.5299999999999998</v>
      </c>
      <c r="AG80" s="647">
        <v>2.6</v>
      </c>
      <c r="AH80" s="650">
        <v>2.61</v>
      </c>
      <c r="AI80" s="89"/>
      <c r="AJ80" s="646" t="s">
        <v>809</v>
      </c>
    </row>
    <row r="81" spans="1:37" x14ac:dyDescent="0.25">
      <c r="A81" s="602">
        <v>43678</v>
      </c>
      <c r="B81" s="659">
        <v>9</v>
      </c>
      <c r="C81" s="51" t="s">
        <v>1224</v>
      </c>
      <c r="D81" s="661">
        <v>1115.0999999999999</v>
      </c>
      <c r="E81" s="661">
        <v>818.84</v>
      </c>
      <c r="F81" s="661">
        <v>582837.15449758002</v>
      </c>
      <c r="G81" s="605">
        <v>217084.17998682003</v>
      </c>
      <c r="H81" s="660">
        <v>1</v>
      </c>
      <c r="I81" s="625"/>
      <c r="J81" s="657" t="s">
        <v>23</v>
      </c>
      <c r="K81" s="659">
        <v>8</v>
      </c>
      <c r="L81" s="660"/>
      <c r="M81" s="660"/>
      <c r="N81" s="659">
        <v>13</v>
      </c>
      <c r="O81" s="658" t="s">
        <v>3</v>
      </c>
      <c r="P81" s="658" t="s">
        <v>3</v>
      </c>
      <c r="Q81" s="658" t="s">
        <v>3</v>
      </c>
      <c r="R81" s="658" t="s">
        <v>3</v>
      </c>
      <c r="S81" s="657" t="s">
        <v>25</v>
      </c>
      <c r="T81" s="650" t="s">
        <v>817</v>
      </c>
      <c r="U81" s="650">
        <v>19</v>
      </c>
      <c r="V81" s="650" t="s">
        <v>15</v>
      </c>
      <c r="W81" s="650">
        <v>17</v>
      </c>
      <c r="X81" s="650" t="s">
        <v>722</v>
      </c>
      <c r="Y81" s="126" t="s">
        <v>646</v>
      </c>
      <c r="AA81" s="648"/>
      <c r="AB81" s="650"/>
      <c r="AC81" s="650"/>
      <c r="AD81" s="602" t="s">
        <v>561</v>
      </c>
      <c r="AE81" s="650">
        <v>21.5</v>
      </c>
      <c r="AF81" s="647">
        <v>1.1299999999999999</v>
      </c>
      <c r="AG81" s="647">
        <v>0.93</v>
      </c>
      <c r="AH81" s="650">
        <v>1.35</v>
      </c>
      <c r="AI81" s="30"/>
      <c r="AJ81" s="646" t="s">
        <v>807</v>
      </c>
      <c r="AK81" s="602" t="s">
        <v>1545</v>
      </c>
    </row>
    <row r="82" spans="1:37" x14ac:dyDescent="0.25">
      <c r="A82" s="602">
        <v>43679</v>
      </c>
      <c r="B82" s="659">
        <v>9</v>
      </c>
      <c r="C82" s="51" t="s">
        <v>1223</v>
      </c>
      <c r="D82" s="661">
        <v>1115.6199999999999</v>
      </c>
      <c r="E82" s="661">
        <v>810.24</v>
      </c>
      <c r="F82" s="661">
        <v>582832.45033894002</v>
      </c>
      <c r="G82" s="605">
        <v>217076.96188618001</v>
      </c>
      <c r="H82" s="660">
        <v>1</v>
      </c>
      <c r="I82" s="625"/>
      <c r="J82" s="657" t="s">
        <v>23</v>
      </c>
      <c r="K82" s="659">
        <v>4</v>
      </c>
      <c r="L82" s="660"/>
      <c r="M82" s="660" t="s">
        <v>24</v>
      </c>
      <c r="N82" s="659">
        <v>153</v>
      </c>
      <c r="O82" s="658"/>
      <c r="P82" s="658" t="s">
        <v>3</v>
      </c>
      <c r="Q82" s="658" t="s">
        <v>3</v>
      </c>
      <c r="R82" s="658"/>
      <c r="S82" s="657" t="s">
        <v>25</v>
      </c>
      <c r="T82" s="650" t="s">
        <v>994</v>
      </c>
      <c r="U82" s="650">
        <v>143</v>
      </c>
      <c r="V82" s="650" t="s">
        <v>15</v>
      </c>
      <c r="W82" s="650">
        <v>15</v>
      </c>
      <c r="X82" s="682" t="s">
        <v>1544</v>
      </c>
      <c r="Y82" s="126">
        <v>2656</v>
      </c>
      <c r="AA82" s="655">
        <v>2651</v>
      </c>
      <c r="AB82" s="681">
        <v>2648</v>
      </c>
      <c r="AC82" s="681"/>
      <c r="AD82" s="602" t="s">
        <v>561</v>
      </c>
      <c r="AE82" s="650">
        <v>142.9</v>
      </c>
      <c r="AF82" s="649">
        <v>1</v>
      </c>
      <c r="AG82" s="647">
        <v>0.57999999999999996</v>
      </c>
      <c r="AH82" s="650">
        <v>0.8</v>
      </c>
      <c r="AI82" s="671"/>
      <c r="AJ82" s="646" t="s">
        <v>807</v>
      </c>
      <c r="AK82" s="602" t="s">
        <v>1543</v>
      </c>
    </row>
    <row r="83" spans="1:37" x14ac:dyDescent="0.25">
      <c r="A83" s="602">
        <v>43680</v>
      </c>
      <c r="B83" s="659">
        <v>9</v>
      </c>
      <c r="C83" s="51" t="s">
        <v>1222</v>
      </c>
      <c r="D83" s="661">
        <v>1115.83</v>
      </c>
      <c r="E83" s="661">
        <v>811.14</v>
      </c>
      <c r="F83" s="661">
        <v>582833.15504287009</v>
      </c>
      <c r="G83" s="605">
        <v>217077.55978981004</v>
      </c>
      <c r="H83" s="660">
        <v>1</v>
      </c>
      <c r="I83" s="625"/>
      <c r="J83" s="657" t="s">
        <v>23</v>
      </c>
      <c r="K83" s="659">
        <v>8</v>
      </c>
      <c r="L83" s="660"/>
      <c r="M83" s="660"/>
      <c r="N83" s="659">
        <v>143</v>
      </c>
      <c r="O83" s="658" t="s">
        <v>3</v>
      </c>
      <c r="P83" s="658" t="s">
        <v>3</v>
      </c>
      <c r="Q83" s="658" t="s">
        <v>3</v>
      </c>
      <c r="R83" s="658" t="s">
        <v>3</v>
      </c>
      <c r="S83" s="657" t="s">
        <v>25</v>
      </c>
      <c r="T83" s="650" t="s">
        <v>817</v>
      </c>
      <c r="U83" s="650">
        <v>21</v>
      </c>
      <c r="V83" s="650" t="s">
        <v>15</v>
      </c>
      <c r="W83" s="650">
        <v>10</v>
      </c>
      <c r="X83" s="650" t="s">
        <v>24</v>
      </c>
      <c r="Y83" s="126" t="s">
        <v>646</v>
      </c>
      <c r="AA83" s="651"/>
      <c r="AB83" s="650"/>
      <c r="AC83" s="650"/>
      <c r="AD83" s="602" t="s">
        <v>561</v>
      </c>
      <c r="AE83" s="650">
        <v>73.400000000000006</v>
      </c>
      <c r="AF83" s="647">
        <v>3.5</v>
      </c>
      <c r="AG83" s="647">
        <v>3.16</v>
      </c>
      <c r="AH83" s="650">
        <v>3.72</v>
      </c>
      <c r="AI83" s="671"/>
      <c r="AJ83" s="646" t="s">
        <v>854</v>
      </c>
    </row>
    <row r="84" spans="1:37" x14ac:dyDescent="0.25">
      <c r="A84" s="602">
        <v>43681</v>
      </c>
      <c r="B84" s="659">
        <v>9</v>
      </c>
      <c r="C84" s="51" t="s">
        <v>1427</v>
      </c>
      <c r="D84" s="661">
        <v>1115.18</v>
      </c>
      <c r="E84" s="661">
        <v>816.61</v>
      </c>
      <c r="F84" s="661">
        <v>582835.89064741007</v>
      </c>
      <c r="G84" s="605">
        <v>217082.34097577006</v>
      </c>
      <c r="H84" s="660">
        <v>1</v>
      </c>
      <c r="I84" s="625"/>
      <c r="J84" s="657" t="s">
        <v>23</v>
      </c>
      <c r="K84" s="659">
        <v>4</v>
      </c>
      <c r="L84" s="660"/>
      <c r="M84" s="660"/>
      <c r="N84" s="659">
        <v>83</v>
      </c>
      <c r="O84" s="658" t="s">
        <v>3</v>
      </c>
      <c r="P84" s="658" t="s">
        <v>3</v>
      </c>
      <c r="Q84" s="658" t="s">
        <v>3</v>
      </c>
      <c r="R84" s="658" t="s">
        <v>3</v>
      </c>
      <c r="S84" s="657" t="s">
        <v>25</v>
      </c>
      <c r="T84" s="650" t="s">
        <v>817</v>
      </c>
      <c r="U84" s="650">
        <v>30</v>
      </c>
      <c r="V84" s="650" t="s">
        <v>15</v>
      </c>
      <c r="W84" s="650">
        <v>12</v>
      </c>
      <c r="X84" s="650" t="s">
        <v>722</v>
      </c>
      <c r="Y84" s="126" t="s">
        <v>646</v>
      </c>
      <c r="AA84" s="651"/>
      <c r="AB84" s="650"/>
      <c r="AC84" s="650"/>
      <c r="AD84" s="602" t="s">
        <v>561</v>
      </c>
      <c r="AE84" s="650">
        <v>71.2</v>
      </c>
      <c r="AF84" s="647">
        <v>2.37</v>
      </c>
      <c r="AG84" s="647">
        <v>1.65</v>
      </c>
      <c r="AH84" s="650">
        <v>2.44</v>
      </c>
      <c r="AI84" s="671"/>
      <c r="AJ84" s="646" t="s">
        <v>808</v>
      </c>
    </row>
    <row r="85" spans="1:37" x14ac:dyDescent="0.25">
      <c r="A85" s="602">
        <v>43682</v>
      </c>
      <c r="B85" s="659">
        <v>9</v>
      </c>
      <c r="C85" s="51" t="s">
        <v>1512</v>
      </c>
      <c r="D85" s="661">
        <v>1115.06</v>
      </c>
      <c r="E85" s="661">
        <v>813.71</v>
      </c>
      <c r="F85" s="661">
        <v>582834.0671067501</v>
      </c>
      <c r="G85" s="605">
        <v>217080.08286511005</v>
      </c>
      <c r="H85" s="660">
        <v>1</v>
      </c>
      <c r="I85" s="625"/>
      <c r="J85" s="657" t="s">
        <v>23</v>
      </c>
      <c r="K85" s="659">
        <v>8</v>
      </c>
      <c r="M85" s="660" t="s">
        <v>32</v>
      </c>
      <c r="N85" s="659">
        <v>165</v>
      </c>
      <c r="O85" s="658" t="s">
        <v>3</v>
      </c>
      <c r="P85" s="658" t="s">
        <v>3</v>
      </c>
      <c r="Q85" s="658" t="s">
        <v>3</v>
      </c>
      <c r="R85" s="658" t="s">
        <v>3</v>
      </c>
      <c r="S85" s="657" t="s">
        <v>25</v>
      </c>
      <c r="T85" s="650" t="s">
        <v>817</v>
      </c>
      <c r="U85" s="650">
        <v>29</v>
      </c>
      <c r="V85" s="650" t="s">
        <v>15</v>
      </c>
      <c r="W85" s="650">
        <v>12</v>
      </c>
      <c r="X85" s="650" t="s">
        <v>793</v>
      </c>
      <c r="Y85" s="126" t="s">
        <v>646</v>
      </c>
      <c r="AA85" s="651"/>
      <c r="AB85" s="650"/>
      <c r="AC85" s="650"/>
      <c r="AD85" s="602" t="s">
        <v>561</v>
      </c>
      <c r="AE85" s="650">
        <v>70.900000000000006</v>
      </c>
      <c r="AF85" s="647">
        <v>2.44</v>
      </c>
      <c r="AG85" s="647">
        <v>1.68</v>
      </c>
      <c r="AH85" s="650">
        <v>2.6</v>
      </c>
      <c r="AI85" s="671"/>
      <c r="AJ85" s="646" t="s">
        <v>808</v>
      </c>
      <c r="AK85" s="660" t="s">
        <v>1542</v>
      </c>
    </row>
    <row r="86" spans="1:37" x14ac:dyDescent="0.25">
      <c r="A86" s="602">
        <v>43683</v>
      </c>
      <c r="B86" s="659">
        <v>9</v>
      </c>
      <c r="C86" s="51" t="s">
        <v>1512</v>
      </c>
      <c r="D86" s="661">
        <v>1115.3</v>
      </c>
      <c r="E86" s="661">
        <v>813.74</v>
      </c>
      <c r="F86" s="661">
        <v>582834.27776647999</v>
      </c>
      <c r="G86" s="605">
        <v>217079.96402812001</v>
      </c>
      <c r="H86" s="660">
        <v>1</v>
      </c>
      <c r="I86" s="625"/>
      <c r="J86" s="657" t="s">
        <v>23</v>
      </c>
      <c r="K86" s="659">
        <v>8</v>
      </c>
      <c r="L86" s="660"/>
      <c r="M86" s="660"/>
      <c r="N86" s="659">
        <v>143</v>
      </c>
      <c r="O86" s="658" t="s">
        <v>3</v>
      </c>
      <c r="P86" s="658" t="s">
        <v>3</v>
      </c>
      <c r="Q86" s="658" t="s">
        <v>3</v>
      </c>
      <c r="R86" s="658" t="s">
        <v>3</v>
      </c>
      <c r="S86" s="657" t="s">
        <v>25</v>
      </c>
      <c r="T86" s="650" t="s">
        <v>817</v>
      </c>
      <c r="U86" s="650">
        <v>30</v>
      </c>
      <c r="V86" s="650" t="s">
        <v>15</v>
      </c>
      <c r="W86" s="650">
        <v>12</v>
      </c>
      <c r="X86" s="650" t="s">
        <v>722</v>
      </c>
      <c r="Y86" s="126" t="s">
        <v>646</v>
      </c>
      <c r="AA86" s="651"/>
      <c r="AB86" s="650"/>
      <c r="AC86" s="650"/>
      <c r="AD86" s="602" t="s">
        <v>561</v>
      </c>
      <c r="AE86" s="650">
        <v>70.5</v>
      </c>
      <c r="AF86" s="647">
        <v>2.35</v>
      </c>
      <c r="AG86" s="647">
        <v>1.86</v>
      </c>
      <c r="AH86" s="650">
        <v>2.41</v>
      </c>
      <c r="AI86" s="671"/>
      <c r="AJ86" s="646" t="s">
        <v>808</v>
      </c>
    </row>
    <row r="87" spans="1:37" x14ac:dyDescent="0.25">
      <c r="A87" s="602">
        <v>43684</v>
      </c>
      <c r="B87" s="659">
        <v>9</v>
      </c>
      <c r="C87" s="51" t="s">
        <v>1215</v>
      </c>
      <c r="D87" s="661">
        <v>1116.3699999999999</v>
      </c>
      <c r="E87" s="661">
        <v>812.84</v>
      </c>
      <c r="F87" s="661">
        <v>582834.60129039001</v>
      </c>
      <c r="G87" s="605">
        <v>217078.60379873004</v>
      </c>
      <c r="H87" s="660">
        <v>1</v>
      </c>
      <c r="I87" s="625"/>
      <c r="J87" s="657" t="s">
        <v>23</v>
      </c>
      <c r="K87" s="659">
        <v>4</v>
      </c>
      <c r="L87" s="660"/>
      <c r="M87" s="660" t="s">
        <v>32</v>
      </c>
      <c r="N87" s="659">
        <v>173</v>
      </c>
      <c r="O87" s="658" t="s">
        <v>3</v>
      </c>
      <c r="P87" s="658" t="s">
        <v>3</v>
      </c>
      <c r="Q87" s="658" t="s">
        <v>3</v>
      </c>
      <c r="R87" s="658" t="s">
        <v>3</v>
      </c>
      <c r="S87" s="657" t="s">
        <v>25</v>
      </c>
      <c r="T87" s="650" t="s">
        <v>994</v>
      </c>
      <c r="U87" s="650">
        <v>58</v>
      </c>
      <c r="V87" s="650" t="s">
        <v>15</v>
      </c>
      <c r="W87" s="650">
        <v>17</v>
      </c>
      <c r="X87" s="650" t="s">
        <v>775</v>
      </c>
      <c r="Y87" s="126">
        <v>2651</v>
      </c>
      <c r="AA87" s="655">
        <v>2651</v>
      </c>
      <c r="AB87" s="650"/>
      <c r="AC87" s="650"/>
      <c r="AD87" s="602" t="s">
        <v>560</v>
      </c>
      <c r="AE87" s="650">
        <v>92.4</v>
      </c>
      <c r="AF87" s="647">
        <v>1.59</v>
      </c>
      <c r="AG87" s="647">
        <v>0.88</v>
      </c>
      <c r="AH87" s="650">
        <v>0.96</v>
      </c>
      <c r="AI87" s="30">
        <f>Y87+U87-1</f>
        <v>2708</v>
      </c>
      <c r="AJ87" s="646" t="s">
        <v>807</v>
      </c>
    </row>
    <row r="88" spans="1:37" x14ac:dyDescent="0.25">
      <c r="A88" s="602">
        <v>43685</v>
      </c>
      <c r="B88" s="659">
        <v>9</v>
      </c>
      <c r="C88" s="51" t="s">
        <v>1218</v>
      </c>
      <c r="D88" s="661">
        <v>1116.1600000000001</v>
      </c>
      <c r="E88" s="661">
        <v>817.19</v>
      </c>
      <c r="F88" s="661">
        <v>582837.02331321</v>
      </c>
      <c r="G88" s="605">
        <v>217082.22323585002</v>
      </c>
      <c r="H88" s="660">
        <v>1</v>
      </c>
      <c r="I88" s="625"/>
      <c r="J88" s="657" t="s">
        <v>23</v>
      </c>
      <c r="K88" s="659">
        <v>4</v>
      </c>
      <c r="L88" s="660"/>
      <c r="M88" s="660" t="s">
        <v>32</v>
      </c>
      <c r="N88" s="659">
        <v>157</v>
      </c>
      <c r="O88" s="658" t="s">
        <v>3</v>
      </c>
      <c r="P88" s="658" t="s">
        <v>3</v>
      </c>
      <c r="Q88" s="658" t="s">
        <v>3</v>
      </c>
      <c r="R88" s="658"/>
      <c r="S88" s="657" t="s">
        <v>25</v>
      </c>
      <c r="T88" s="650" t="s">
        <v>994</v>
      </c>
      <c r="U88" s="650">
        <v>42</v>
      </c>
      <c r="V88" s="650" t="s">
        <v>1007</v>
      </c>
      <c r="W88" s="650">
        <v>13</v>
      </c>
      <c r="X88" s="650" t="s">
        <v>722</v>
      </c>
      <c r="Y88" s="126">
        <v>2651</v>
      </c>
      <c r="AA88" s="655">
        <v>2651</v>
      </c>
      <c r="AB88" s="650"/>
      <c r="AC88" s="650"/>
      <c r="AD88" s="602" t="s">
        <v>560</v>
      </c>
      <c r="AE88" s="650">
        <v>82.9</v>
      </c>
      <c r="AF88" s="647">
        <v>1.97</v>
      </c>
      <c r="AG88" s="647">
        <v>1.28</v>
      </c>
      <c r="AH88" s="650">
        <v>1.47</v>
      </c>
      <c r="AI88" s="30">
        <f>Y88+U88-1</f>
        <v>2692</v>
      </c>
      <c r="AJ88" s="646" t="s">
        <v>806</v>
      </c>
    </row>
    <row r="89" spans="1:37" x14ac:dyDescent="0.25">
      <c r="A89" s="602">
        <v>43686</v>
      </c>
      <c r="B89" s="659">
        <v>9</v>
      </c>
      <c r="C89" s="51" t="s">
        <v>1510</v>
      </c>
      <c r="D89" s="661">
        <v>1116.3</v>
      </c>
      <c r="E89" s="661">
        <v>813.78</v>
      </c>
      <c r="F89" s="661">
        <v>582835.10489216004</v>
      </c>
      <c r="G89" s="605">
        <v>217079.40059324005</v>
      </c>
      <c r="H89" s="660">
        <v>1</v>
      </c>
      <c r="I89" s="625"/>
      <c r="J89" s="657" t="s">
        <v>23</v>
      </c>
      <c r="K89" s="659">
        <v>4</v>
      </c>
      <c r="L89" s="660"/>
      <c r="M89" s="660"/>
      <c r="N89" s="659">
        <v>142</v>
      </c>
      <c r="O89" s="658" t="s">
        <v>3</v>
      </c>
      <c r="P89" s="658" t="s">
        <v>3</v>
      </c>
      <c r="Q89" s="658" t="s">
        <v>3</v>
      </c>
      <c r="R89" s="658"/>
      <c r="S89" s="657" t="s">
        <v>25</v>
      </c>
      <c r="T89" s="650" t="s">
        <v>994</v>
      </c>
      <c r="U89" s="650">
        <v>46</v>
      </c>
      <c r="V89" s="650" t="s">
        <v>15</v>
      </c>
      <c r="W89" s="650">
        <v>13</v>
      </c>
      <c r="X89" s="650" t="s">
        <v>722</v>
      </c>
      <c r="Y89" s="126">
        <v>2651</v>
      </c>
      <c r="AA89" s="655">
        <v>2651</v>
      </c>
      <c r="AB89" s="650"/>
      <c r="AC89" s="650"/>
      <c r="AD89" s="602" t="s">
        <v>560</v>
      </c>
      <c r="AE89" s="650">
        <v>95.8</v>
      </c>
      <c r="AF89" s="647">
        <v>2.08</v>
      </c>
      <c r="AG89" s="647">
        <v>1.1299999999999999</v>
      </c>
      <c r="AH89" s="650">
        <v>1.69</v>
      </c>
      <c r="AI89" s="30">
        <f>Y89+U89-1</f>
        <v>2696</v>
      </c>
      <c r="AJ89" s="646" t="s">
        <v>808</v>
      </c>
    </row>
    <row r="90" spans="1:37" x14ac:dyDescent="0.25">
      <c r="A90" s="602">
        <v>43687</v>
      </c>
      <c r="B90" s="659">
        <v>9</v>
      </c>
      <c r="C90" s="51" t="s">
        <v>1510</v>
      </c>
      <c r="D90" s="661">
        <v>1116.42</v>
      </c>
      <c r="E90" s="661">
        <v>813.58</v>
      </c>
      <c r="F90" s="661">
        <v>582835.08217512001</v>
      </c>
      <c r="G90" s="605">
        <v>217079.16846460005</v>
      </c>
      <c r="H90" s="660">
        <v>1</v>
      </c>
      <c r="I90" s="625"/>
      <c r="J90" s="657" t="s">
        <v>23</v>
      </c>
      <c r="K90" s="659">
        <v>4</v>
      </c>
      <c r="L90" s="660"/>
      <c r="M90" s="660" t="s">
        <v>32</v>
      </c>
      <c r="N90" s="659">
        <v>127</v>
      </c>
      <c r="O90" s="658" t="s">
        <v>3</v>
      </c>
      <c r="P90" s="658" t="s">
        <v>3</v>
      </c>
      <c r="Q90" s="658" t="s">
        <v>3</v>
      </c>
      <c r="R90" s="658" t="s">
        <v>3</v>
      </c>
      <c r="S90" s="657" t="s">
        <v>25</v>
      </c>
      <c r="T90" s="650" t="s">
        <v>817</v>
      </c>
      <c r="U90" s="650">
        <v>43</v>
      </c>
      <c r="V90" s="650" t="s">
        <v>15</v>
      </c>
      <c r="W90" s="650">
        <v>12</v>
      </c>
      <c r="X90" s="650" t="s">
        <v>722</v>
      </c>
      <c r="Y90" s="126" t="s">
        <v>646</v>
      </c>
      <c r="AA90" s="651"/>
      <c r="AB90" s="650"/>
      <c r="AC90" s="650"/>
      <c r="AD90" s="602" t="s">
        <v>560</v>
      </c>
      <c r="AE90" s="650">
        <v>82.4</v>
      </c>
      <c r="AF90" s="647">
        <v>1.92</v>
      </c>
      <c r="AG90" s="647">
        <v>1.8</v>
      </c>
      <c r="AH90" s="650">
        <v>1.85</v>
      </c>
      <c r="AI90" s="89"/>
      <c r="AJ90" s="646" t="s">
        <v>806</v>
      </c>
    </row>
    <row r="91" spans="1:37" x14ac:dyDescent="0.25">
      <c r="A91" s="602">
        <v>43688</v>
      </c>
      <c r="B91" s="659">
        <v>9</v>
      </c>
      <c r="C91" s="51" t="s">
        <v>1217</v>
      </c>
      <c r="D91" s="661">
        <v>1116.42</v>
      </c>
      <c r="E91" s="661">
        <v>816.9</v>
      </c>
      <c r="F91" s="661">
        <v>582837.05945755995</v>
      </c>
      <c r="G91" s="605">
        <v>217081.83543056005</v>
      </c>
      <c r="H91" s="660">
        <v>1</v>
      </c>
      <c r="I91" s="625"/>
      <c r="J91" s="657" t="s">
        <v>23</v>
      </c>
      <c r="K91" s="659">
        <v>4</v>
      </c>
      <c r="L91" s="660"/>
      <c r="M91" s="660" t="s">
        <v>32</v>
      </c>
      <c r="N91" s="659">
        <v>149</v>
      </c>
      <c r="O91" s="658" t="s">
        <v>3</v>
      </c>
      <c r="P91" s="658" t="s">
        <v>3</v>
      </c>
      <c r="Q91" s="658" t="s">
        <v>3</v>
      </c>
      <c r="R91" s="658" t="s">
        <v>3</v>
      </c>
      <c r="S91" s="657" t="s">
        <v>25</v>
      </c>
      <c r="T91" s="650" t="s">
        <v>994</v>
      </c>
      <c r="U91" s="650">
        <v>47</v>
      </c>
      <c r="V91" s="650" t="s">
        <v>15</v>
      </c>
      <c r="W91" s="650">
        <v>14</v>
      </c>
      <c r="X91" s="650" t="s">
        <v>722</v>
      </c>
      <c r="Y91" s="126">
        <v>2651</v>
      </c>
      <c r="AA91" s="655">
        <v>2651</v>
      </c>
      <c r="AB91" s="650"/>
      <c r="AC91" s="650"/>
      <c r="AD91" s="602" t="s">
        <v>560</v>
      </c>
      <c r="AE91" s="650">
        <v>85.7</v>
      </c>
      <c r="AF91" s="647">
        <v>1.82</v>
      </c>
      <c r="AG91" s="647">
        <v>1.26</v>
      </c>
      <c r="AH91" s="650">
        <v>1.25</v>
      </c>
      <c r="AI91" s="30">
        <f>Y91+U91-1</f>
        <v>2697</v>
      </c>
      <c r="AJ91" s="646" t="s">
        <v>806</v>
      </c>
    </row>
    <row r="92" spans="1:37" x14ac:dyDescent="0.25">
      <c r="A92" s="602">
        <v>43689</v>
      </c>
      <c r="B92" s="659">
        <v>9</v>
      </c>
      <c r="C92" s="51" t="s">
        <v>1511</v>
      </c>
      <c r="D92" s="661">
        <v>1116.58</v>
      </c>
      <c r="E92" s="661">
        <v>815.62</v>
      </c>
      <c r="F92" s="661">
        <v>582836.42566028005</v>
      </c>
      <c r="G92" s="605">
        <v>217080.71191200003</v>
      </c>
      <c r="H92" s="660">
        <v>1</v>
      </c>
      <c r="I92" s="625"/>
      <c r="J92" s="657" t="s">
        <v>23</v>
      </c>
      <c r="K92" s="659">
        <v>8</v>
      </c>
      <c r="L92" s="660"/>
      <c r="M92" s="660"/>
      <c r="N92" s="659">
        <v>20</v>
      </c>
      <c r="O92" s="658" t="s">
        <v>3</v>
      </c>
      <c r="P92" s="658"/>
      <c r="Q92" s="658" t="s">
        <v>3</v>
      </c>
      <c r="R92" s="658" t="s">
        <v>3</v>
      </c>
      <c r="S92" s="660" t="s">
        <v>511</v>
      </c>
      <c r="T92" s="679"/>
      <c r="U92" s="679"/>
      <c r="V92" s="679"/>
      <c r="W92" s="679"/>
      <c r="X92" s="679"/>
      <c r="AA92" s="680"/>
      <c r="AB92" s="679"/>
      <c r="AC92" s="679"/>
      <c r="AE92" s="679"/>
      <c r="AF92" s="679"/>
      <c r="AG92" s="679"/>
      <c r="AH92" s="679"/>
      <c r="AI92" s="679"/>
    </row>
    <row r="93" spans="1:37" x14ac:dyDescent="0.25">
      <c r="A93" s="602">
        <v>43690</v>
      </c>
      <c r="B93" s="659">
        <v>9</v>
      </c>
      <c r="C93" s="51" t="s">
        <v>1212</v>
      </c>
      <c r="D93" s="661">
        <v>1117.1400000000001</v>
      </c>
      <c r="E93" s="661">
        <v>811.06</v>
      </c>
      <c r="F93" s="661">
        <v>582834.15972444008</v>
      </c>
      <c r="G93" s="605">
        <v>217076.71533280003</v>
      </c>
      <c r="H93" s="660">
        <v>1</v>
      </c>
      <c r="I93" s="625"/>
      <c r="J93" s="657" t="s">
        <v>23</v>
      </c>
      <c r="K93" s="659">
        <v>4</v>
      </c>
      <c r="L93" s="660"/>
      <c r="M93" s="660"/>
      <c r="N93" s="659">
        <v>113</v>
      </c>
      <c r="O93" s="658" t="s">
        <v>3</v>
      </c>
      <c r="P93" s="658" t="s">
        <v>3</v>
      </c>
      <c r="Q93" s="658" t="s">
        <v>3</v>
      </c>
      <c r="R93" s="658" t="s">
        <v>3</v>
      </c>
      <c r="S93" s="657" t="s">
        <v>25</v>
      </c>
      <c r="T93" s="647" t="s">
        <v>994</v>
      </c>
      <c r="U93" s="647">
        <v>41</v>
      </c>
      <c r="V93" s="647" t="s">
        <v>673</v>
      </c>
      <c r="W93" s="647">
        <v>16</v>
      </c>
      <c r="X93" s="647" t="s">
        <v>722</v>
      </c>
      <c r="Y93" s="126">
        <v>2648</v>
      </c>
      <c r="AA93" s="648">
        <v>2648</v>
      </c>
      <c r="AB93" s="647"/>
      <c r="AC93" s="647"/>
      <c r="AD93" s="602" t="s">
        <v>560</v>
      </c>
      <c r="AE93" s="647">
        <v>78.8</v>
      </c>
      <c r="AF93" s="647">
        <v>1.92</v>
      </c>
      <c r="AG93" s="647">
        <v>1.05</v>
      </c>
      <c r="AH93" s="647">
        <v>1.63</v>
      </c>
      <c r="AI93" s="30">
        <f>Y93+U93-1</f>
        <v>2688</v>
      </c>
      <c r="AJ93" s="646" t="s">
        <v>806</v>
      </c>
    </row>
    <row r="94" spans="1:37" x14ac:dyDescent="0.25">
      <c r="A94" s="602">
        <v>43691</v>
      </c>
      <c r="B94" s="659">
        <v>9</v>
      </c>
      <c r="C94" s="51" t="s">
        <v>1211</v>
      </c>
      <c r="D94" s="661">
        <v>1118.51</v>
      </c>
      <c r="E94" s="661">
        <v>819.67</v>
      </c>
      <c r="F94" s="661">
        <v>582840.3880814201</v>
      </c>
      <c r="G94" s="605">
        <v>217082.81584484002</v>
      </c>
      <c r="H94" s="660">
        <v>1</v>
      </c>
      <c r="I94" s="625"/>
      <c r="J94" s="657" t="s">
        <v>23</v>
      </c>
      <c r="K94" s="659">
        <v>4</v>
      </c>
      <c r="L94" s="660"/>
      <c r="M94" s="660" t="s">
        <v>32</v>
      </c>
      <c r="N94" s="659">
        <v>127</v>
      </c>
      <c r="O94" s="658" t="s">
        <v>3</v>
      </c>
      <c r="P94" s="658" t="s">
        <v>3</v>
      </c>
      <c r="Q94" s="658" t="s">
        <v>3</v>
      </c>
      <c r="R94" s="658"/>
      <c r="S94" s="657" t="s">
        <v>25</v>
      </c>
      <c r="T94" s="647" t="s">
        <v>994</v>
      </c>
      <c r="U94" s="647">
        <v>50</v>
      </c>
      <c r="V94" s="647" t="s">
        <v>1110</v>
      </c>
      <c r="W94" s="647">
        <v>23</v>
      </c>
      <c r="X94" s="647" t="s">
        <v>722</v>
      </c>
      <c r="Y94" s="126">
        <v>2651</v>
      </c>
      <c r="AA94" s="648">
        <v>2651</v>
      </c>
      <c r="AB94" s="647"/>
      <c r="AC94" s="647"/>
      <c r="AD94" s="602" t="s">
        <v>560</v>
      </c>
      <c r="AE94" s="647">
        <v>82.3</v>
      </c>
      <c r="AF94" s="647">
        <v>1.65</v>
      </c>
      <c r="AG94" s="647">
        <v>0.84</v>
      </c>
      <c r="AH94" s="647">
        <v>1.32</v>
      </c>
      <c r="AI94" s="30">
        <f>Y94+U94-1</f>
        <v>2700</v>
      </c>
      <c r="AJ94" s="646" t="s">
        <v>807</v>
      </c>
    </row>
    <row r="95" spans="1:37" x14ac:dyDescent="0.25">
      <c r="A95" s="602">
        <v>43692</v>
      </c>
      <c r="B95" s="659">
        <v>9</v>
      </c>
      <c r="C95" s="51" t="s">
        <v>1506</v>
      </c>
      <c r="D95" s="661">
        <v>1118.99</v>
      </c>
      <c r="E95" s="661">
        <v>817</v>
      </c>
      <c r="F95" s="661">
        <v>582839.18350297003</v>
      </c>
      <c r="G95" s="605">
        <v>217080.38515367004</v>
      </c>
      <c r="H95" s="660">
        <v>1</v>
      </c>
      <c r="I95" s="625"/>
      <c r="J95" s="657" t="s">
        <v>23</v>
      </c>
      <c r="K95" s="659">
        <v>4</v>
      </c>
      <c r="L95" s="660"/>
      <c r="M95" s="660" t="s">
        <v>32</v>
      </c>
      <c r="N95" s="659">
        <v>88</v>
      </c>
      <c r="O95" s="658" t="s">
        <v>3</v>
      </c>
      <c r="P95" s="658" t="s">
        <v>3</v>
      </c>
      <c r="Q95" s="658" t="s">
        <v>3</v>
      </c>
      <c r="R95" s="658"/>
      <c r="S95" s="657" t="s">
        <v>25</v>
      </c>
      <c r="T95" s="647" t="s">
        <v>994</v>
      </c>
      <c r="U95" s="647">
        <v>45</v>
      </c>
      <c r="V95" s="647" t="s">
        <v>15</v>
      </c>
      <c r="W95" s="647">
        <v>16</v>
      </c>
      <c r="X95" s="647" t="s">
        <v>775</v>
      </c>
      <c r="Y95" s="126">
        <v>2651</v>
      </c>
      <c r="AA95" s="648">
        <v>2651</v>
      </c>
      <c r="AB95" s="647"/>
      <c r="AC95" s="647"/>
      <c r="AD95" s="602" t="s">
        <v>560</v>
      </c>
      <c r="AE95" s="647">
        <v>72.3</v>
      </c>
      <c r="AF95" s="647">
        <v>1.61</v>
      </c>
      <c r="AG95" s="647">
        <v>0.79</v>
      </c>
      <c r="AH95" s="647">
        <v>1.32</v>
      </c>
      <c r="AI95" s="30">
        <f>Y95+U95-1</f>
        <v>2695</v>
      </c>
      <c r="AJ95" s="646" t="s">
        <v>807</v>
      </c>
    </row>
    <row r="96" spans="1:37" x14ac:dyDescent="0.25">
      <c r="A96" s="602">
        <v>43693</v>
      </c>
      <c r="B96" s="659">
        <v>9</v>
      </c>
      <c r="C96" s="51" t="s">
        <v>1541</v>
      </c>
      <c r="D96" s="661">
        <v>1118.78</v>
      </c>
      <c r="E96" s="661">
        <v>810.47</v>
      </c>
      <c r="F96" s="661">
        <v>582835.12575682998</v>
      </c>
      <c r="G96" s="605">
        <v>217075.26465415003</v>
      </c>
      <c r="H96" s="660">
        <v>1</v>
      </c>
      <c r="I96" s="625"/>
      <c r="J96" s="657" t="s">
        <v>23</v>
      </c>
      <c r="K96" s="659">
        <v>4</v>
      </c>
      <c r="L96" s="660"/>
      <c r="M96" s="660" t="s">
        <v>32</v>
      </c>
      <c r="N96" s="659">
        <v>190</v>
      </c>
      <c r="O96" s="658" t="s">
        <v>3</v>
      </c>
      <c r="P96" s="658" t="s">
        <v>3</v>
      </c>
      <c r="Q96" s="658" t="s">
        <v>3</v>
      </c>
      <c r="R96" s="658" t="s">
        <v>3</v>
      </c>
      <c r="S96" s="657" t="s">
        <v>25</v>
      </c>
      <c r="T96" s="647" t="s">
        <v>817</v>
      </c>
      <c r="U96" s="647">
        <v>29</v>
      </c>
      <c r="V96" s="647" t="s">
        <v>15</v>
      </c>
      <c r="W96" s="647">
        <v>6</v>
      </c>
      <c r="X96" s="647" t="s">
        <v>722</v>
      </c>
      <c r="Y96" s="126" t="s">
        <v>646</v>
      </c>
      <c r="AA96" s="652"/>
      <c r="AB96" s="647"/>
      <c r="AC96" s="647"/>
      <c r="AD96" s="602" t="s">
        <v>560</v>
      </c>
      <c r="AE96" s="647">
        <v>109.2</v>
      </c>
      <c r="AF96" s="647">
        <v>3.77</v>
      </c>
      <c r="AG96" s="647">
        <v>2.85</v>
      </c>
      <c r="AH96" s="647">
        <v>3.56</v>
      </c>
      <c r="AI96" s="89"/>
      <c r="AJ96" s="646" t="s">
        <v>858</v>
      </c>
    </row>
    <row r="97" spans="1:37" x14ac:dyDescent="0.25">
      <c r="A97" s="602">
        <v>43694</v>
      </c>
      <c r="B97" s="659">
        <v>9</v>
      </c>
      <c r="C97" s="51" t="s">
        <v>1208</v>
      </c>
      <c r="D97" s="661">
        <v>1118.3499999999999</v>
      </c>
      <c r="E97" s="661">
        <v>812.51</v>
      </c>
      <c r="F97" s="661">
        <v>582835.99529322004</v>
      </c>
      <c r="G97" s="605">
        <v>217077.15948608005</v>
      </c>
      <c r="H97" s="660">
        <v>1</v>
      </c>
      <c r="I97" s="625"/>
      <c r="J97" s="657" t="s">
        <v>23</v>
      </c>
      <c r="K97" s="659">
        <v>4</v>
      </c>
      <c r="L97" s="660"/>
      <c r="M97" s="660" t="s">
        <v>32</v>
      </c>
      <c r="N97" s="659">
        <v>127</v>
      </c>
      <c r="O97" s="658" t="s">
        <v>3</v>
      </c>
      <c r="P97" s="658" t="s">
        <v>3</v>
      </c>
      <c r="Q97" s="658" t="s">
        <v>3</v>
      </c>
      <c r="R97" s="658" t="s">
        <v>3</v>
      </c>
      <c r="S97" s="657" t="s">
        <v>25</v>
      </c>
      <c r="T97" s="647" t="s">
        <v>994</v>
      </c>
      <c r="U97" s="647">
        <v>52</v>
      </c>
      <c r="V97" s="647" t="s">
        <v>15</v>
      </c>
      <c r="W97" s="647">
        <v>15</v>
      </c>
      <c r="X97" s="647" t="s">
        <v>722</v>
      </c>
      <c r="Y97" s="126">
        <v>2651</v>
      </c>
      <c r="AA97" s="648">
        <v>2651</v>
      </c>
      <c r="AB97" s="647"/>
      <c r="AC97" s="647"/>
      <c r="AD97" s="602" t="s">
        <v>560</v>
      </c>
      <c r="AE97" s="647">
        <v>87.9</v>
      </c>
      <c r="AF97" s="647">
        <v>1.69</v>
      </c>
      <c r="AG97" s="647">
        <v>1.1399999999999999</v>
      </c>
      <c r="AH97" s="647">
        <v>1.32</v>
      </c>
      <c r="AI97" s="30">
        <f>Y97+U97-1</f>
        <v>2702</v>
      </c>
      <c r="AJ97" s="646" t="s">
        <v>806</v>
      </c>
    </row>
    <row r="98" spans="1:37" x14ac:dyDescent="0.25">
      <c r="A98" s="602">
        <v>43695</v>
      </c>
      <c r="B98" s="659">
        <v>9</v>
      </c>
      <c r="C98" s="51" t="s">
        <v>1540</v>
      </c>
      <c r="D98" s="661">
        <v>1118.46</v>
      </c>
      <c r="E98" s="661">
        <v>813.8</v>
      </c>
      <c r="F98" s="661">
        <v>582836.85193798016</v>
      </c>
      <c r="G98" s="605">
        <v>217078.13023458005</v>
      </c>
      <c r="H98" s="660">
        <v>1</v>
      </c>
      <c r="I98" s="625"/>
      <c r="J98" s="657" t="s">
        <v>23</v>
      </c>
      <c r="K98" s="659">
        <v>4</v>
      </c>
      <c r="L98" s="660"/>
      <c r="M98" s="660"/>
      <c r="N98" s="659">
        <v>142</v>
      </c>
      <c r="O98" s="658" t="s">
        <v>3</v>
      </c>
      <c r="P98" s="658" t="s">
        <v>3</v>
      </c>
      <c r="Q98" s="658" t="s">
        <v>3</v>
      </c>
      <c r="R98" s="658"/>
      <c r="S98" s="657" t="s">
        <v>25</v>
      </c>
      <c r="T98" s="647" t="s">
        <v>994</v>
      </c>
      <c r="U98" s="647">
        <v>53</v>
      </c>
      <c r="V98" s="647" t="s">
        <v>15</v>
      </c>
      <c r="W98" s="647">
        <v>18</v>
      </c>
      <c r="X98" s="647" t="s">
        <v>722</v>
      </c>
      <c r="Y98" s="126">
        <v>2651</v>
      </c>
      <c r="AA98" s="648">
        <v>2651</v>
      </c>
      <c r="AB98" s="647"/>
      <c r="AC98" s="647"/>
      <c r="AD98" s="602" t="s">
        <v>560</v>
      </c>
      <c r="AE98" s="647">
        <v>92.4</v>
      </c>
      <c r="AF98" s="647">
        <v>1.74</v>
      </c>
      <c r="AG98" s="647">
        <v>1.1299999999999999</v>
      </c>
      <c r="AH98" s="647">
        <v>1.26</v>
      </c>
      <c r="AI98" s="30">
        <f>Y98+U98-1</f>
        <v>2703</v>
      </c>
      <c r="AJ98" s="646" t="s">
        <v>806</v>
      </c>
    </row>
    <row r="99" spans="1:37" x14ac:dyDescent="0.25">
      <c r="A99" s="602">
        <v>43696</v>
      </c>
      <c r="B99" s="659">
        <v>9</v>
      </c>
      <c r="C99" s="51" t="s">
        <v>1486</v>
      </c>
      <c r="D99" s="661">
        <v>1119.1199999999999</v>
      </c>
      <c r="E99" s="661">
        <v>810.75</v>
      </c>
      <c r="F99" s="661">
        <v>582835.56563861005</v>
      </c>
      <c r="G99" s="605">
        <v>217075.28708621004</v>
      </c>
      <c r="H99" s="660">
        <v>1</v>
      </c>
      <c r="I99" s="625"/>
      <c r="J99" s="657" t="s">
        <v>23</v>
      </c>
      <c r="K99" s="659">
        <v>8</v>
      </c>
      <c r="L99" s="660"/>
      <c r="M99" s="660"/>
      <c r="N99" s="659">
        <v>71</v>
      </c>
      <c r="O99" s="658" t="s">
        <v>3</v>
      </c>
      <c r="P99" s="658"/>
      <c r="Q99" s="658" t="s">
        <v>3</v>
      </c>
      <c r="R99" s="658" t="s">
        <v>3</v>
      </c>
      <c r="S99" s="660" t="s">
        <v>503</v>
      </c>
      <c r="AI99" s="30"/>
    </row>
    <row r="100" spans="1:37" x14ac:dyDescent="0.25">
      <c r="A100" s="602">
        <v>43697</v>
      </c>
      <c r="B100" s="659">
        <v>9</v>
      </c>
      <c r="C100" s="51" t="s">
        <v>1205</v>
      </c>
      <c r="D100" s="661">
        <v>1120.77</v>
      </c>
      <c r="E100" s="661">
        <v>819.37</v>
      </c>
      <c r="F100" s="661">
        <v>582842.02487610001</v>
      </c>
      <c r="G100" s="605">
        <v>217081.22887252003</v>
      </c>
      <c r="H100" s="660">
        <v>1</v>
      </c>
      <c r="I100" s="625"/>
      <c r="J100" s="657" t="s">
        <v>23</v>
      </c>
      <c r="K100" s="659">
        <v>4</v>
      </c>
      <c r="L100" s="660"/>
      <c r="M100" s="660" t="s">
        <v>32</v>
      </c>
      <c r="N100" s="659">
        <v>134</v>
      </c>
      <c r="O100" s="658" t="s">
        <v>3</v>
      </c>
      <c r="P100" s="658" t="s">
        <v>3</v>
      </c>
      <c r="Q100" s="658" t="s">
        <v>3</v>
      </c>
      <c r="R100" s="658" t="s">
        <v>3</v>
      </c>
      <c r="S100" s="657" t="s">
        <v>25</v>
      </c>
      <c r="T100" s="650" t="s">
        <v>994</v>
      </c>
      <c r="U100" s="650">
        <v>44</v>
      </c>
      <c r="V100" s="650" t="s">
        <v>15</v>
      </c>
      <c r="W100" s="650">
        <v>11</v>
      </c>
      <c r="X100" s="650" t="s">
        <v>722</v>
      </c>
      <c r="Y100" s="126">
        <v>2651</v>
      </c>
      <c r="AA100" s="655">
        <v>2651</v>
      </c>
      <c r="AB100" s="650"/>
      <c r="AC100" s="650"/>
      <c r="AD100" s="602" t="s">
        <v>560</v>
      </c>
      <c r="AE100" s="650">
        <v>95.5</v>
      </c>
      <c r="AF100" s="647">
        <v>2.17</v>
      </c>
      <c r="AG100" s="647">
        <v>1.1399999999999999</v>
      </c>
      <c r="AH100" s="650">
        <v>1.78</v>
      </c>
      <c r="AI100" s="30">
        <f>Y100+U100-1</f>
        <v>2694</v>
      </c>
      <c r="AJ100" s="646" t="s">
        <v>808</v>
      </c>
    </row>
    <row r="101" spans="1:37" x14ac:dyDescent="0.25">
      <c r="A101" s="602">
        <v>43698</v>
      </c>
      <c r="B101" s="659">
        <v>9</v>
      </c>
      <c r="C101" s="51" t="s">
        <v>1498</v>
      </c>
      <c r="D101" s="661">
        <v>1120.83</v>
      </c>
      <c r="E101" s="661">
        <v>817.27</v>
      </c>
      <c r="F101" s="661">
        <v>582840.82238358003</v>
      </c>
      <c r="G101" s="605">
        <v>217079.50620220002</v>
      </c>
      <c r="H101" s="660">
        <v>1</v>
      </c>
      <c r="I101" s="625"/>
      <c r="J101" s="657" t="s">
        <v>23</v>
      </c>
      <c r="K101" s="659">
        <v>4</v>
      </c>
      <c r="L101" s="660"/>
      <c r="M101" s="660" t="s">
        <v>32</v>
      </c>
      <c r="N101" s="659">
        <v>157</v>
      </c>
      <c r="O101" s="658" t="s">
        <v>3</v>
      </c>
      <c r="P101" s="658" t="s">
        <v>3</v>
      </c>
      <c r="Q101" s="658" t="s">
        <v>3</v>
      </c>
      <c r="R101" s="658" t="s">
        <v>3</v>
      </c>
      <c r="S101" s="657" t="s">
        <v>25</v>
      </c>
      <c r="T101" s="650" t="s">
        <v>994</v>
      </c>
      <c r="U101" s="650">
        <v>59</v>
      </c>
      <c r="V101" s="650" t="s">
        <v>1007</v>
      </c>
      <c r="W101" s="650">
        <v>24</v>
      </c>
      <c r="X101" s="678" t="s">
        <v>900</v>
      </c>
      <c r="Y101" s="126">
        <v>2652</v>
      </c>
      <c r="AA101" s="655">
        <v>2651</v>
      </c>
      <c r="AB101" s="650">
        <v>2651</v>
      </c>
      <c r="AC101" s="650"/>
      <c r="AD101" s="602" t="s">
        <v>560</v>
      </c>
      <c r="AE101" s="650">
        <v>116</v>
      </c>
      <c r="AF101" s="647">
        <v>1.97</v>
      </c>
      <c r="AG101" s="647">
        <v>1.08</v>
      </c>
      <c r="AH101" s="650">
        <v>1.92</v>
      </c>
      <c r="AI101" s="30">
        <f>Y101+U101-1</f>
        <v>2710</v>
      </c>
      <c r="AJ101" s="646" t="s">
        <v>806</v>
      </c>
    </row>
    <row r="102" spans="1:37" x14ac:dyDescent="0.25">
      <c r="A102" s="602">
        <v>43699</v>
      </c>
      <c r="B102" s="659">
        <v>9</v>
      </c>
      <c r="C102" s="51" t="s">
        <v>1499</v>
      </c>
      <c r="D102" s="661">
        <v>1120.98</v>
      </c>
      <c r="E102" s="661">
        <v>812.33</v>
      </c>
      <c r="F102" s="661">
        <v>582838.00077805005</v>
      </c>
      <c r="G102" s="605">
        <v>217075.44855033004</v>
      </c>
      <c r="H102" s="660">
        <v>1</v>
      </c>
      <c r="I102" s="625"/>
      <c r="J102" s="657" t="s">
        <v>23</v>
      </c>
      <c r="K102" s="659">
        <v>4</v>
      </c>
      <c r="L102" s="660"/>
      <c r="M102" s="660" t="s">
        <v>32</v>
      </c>
      <c r="N102" s="659">
        <v>157</v>
      </c>
      <c r="O102" s="658" t="s">
        <v>3</v>
      </c>
      <c r="P102" s="658" t="s">
        <v>3</v>
      </c>
      <c r="Q102" s="658" t="s">
        <v>3</v>
      </c>
      <c r="R102" s="658"/>
      <c r="S102" s="657" t="s">
        <v>25</v>
      </c>
      <c r="T102" s="650" t="s">
        <v>994</v>
      </c>
      <c r="U102" s="650">
        <v>41</v>
      </c>
      <c r="V102" s="650" t="s">
        <v>1007</v>
      </c>
      <c r="W102" s="650">
        <v>16</v>
      </c>
      <c r="X102" s="650" t="s">
        <v>722</v>
      </c>
      <c r="Y102" s="126">
        <v>2651</v>
      </c>
      <c r="AA102" s="655">
        <v>2651</v>
      </c>
      <c r="AB102" s="650"/>
      <c r="AC102" s="650"/>
      <c r="AD102" s="602" t="s">
        <v>560</v>
      </c>
      <c r="AE102" s="650">
        <v>85.9</v>
      </c>
      <c r="AF102" s="647">
        <v>2.1</v>
      </c>
      <c r="AG102" s="647">
        <v>1.46</v>
      </c>
      <c r="AH102" s="650">
        <v>1.86</v>
      </c>
      <c r="AI102" s="30">
        <f>Y102+U102-1</f>
        <v>2691</v>
      </c>
      <c r="AJ102" s="646" t="s">
        <v>808</v>
      </c>
    </row>
    <row r="103" spans="1:37" x14ac:dyDescent="0.25">
      <c r="A103" s="602">
        <v>43700</v>
      </c>
      <c r="B103" s="659">
        <v>9</v>
      </c>
      <c r="C103" s="51" t="s">
        <v>1414</v>
      </c>
      <c r="D103" s="661">
        <v>1120.49</v>
      </c>
      <c r="E103" s="661">
        <v>813.55</v>
      </c>
      <c r="F103" s="661">
        <v>582838.33375132002</v>
      </c>
      <c r="G103" s="605">
        <v>217076.72040782002</v>
      </c>
      <c r="H103" s="660">
        <v>1</v>
      </c>
      <c r="I103" s="625"/>
      <c r="J103" s="657" t="s">
        <v>23</v>
      </c>
      <c r="K103" s="659">
        <v>4</v>
      </c>
      <c r="L103" s="660"/>
      <c r="M103" s="660" t="s">
        <v>32</v>
      </c>
      <c r="N103" s="659">
        <v>157</v>
      </c>
      <c r="O103" s="658" t="s">
        <v>3</v>
      </c>
      <c r="P103" s="658" t="s">
        <v>3</v>
      </c>
      <c r="Q103" s="658" t="s">
        <v>3</v>
      </c>
      <c r="R103" s="658" t="s">
        <v>3</v>
      </c>
      <c r="S103" s="657" t="s">
        <v>25</v>
      </c>
      <c r="T103" s="650" t="s">
        <v>994</v>
      </c>
      <c r="U103" s="650">
        <v>46</v>
      </c>
      <c r="V103" s="650" t="s">
        <v>15</v>
      </c>
      <c r="W103" s="650">
        <v>18</v>
      </c>
      <c r="X103" s="650" t="s">
        <v>722</v>
      </c>
      <c r="Y103" s="126">
        <v>2651</v>
      </c>
      <c r="AA103" s="655">
        <v>2651</v>
      </c>
      <c r="AB103" s="650"/>
      <c r="AC103" s="650"/>
      <c r="AD103" s="602" t="s">
        <v>560</v>
      </c>
      <c r="AE103" s="650">
        <v>94.5</v>
      </c>
      <c r="AF103" s="647">
        <v>2.0499999999999998</v>
      </c>
      <c r="AG103" s="647">
        <v>1.29</v>
      </c>
      <c r="AH103" s="650">
        <v>1.86</v>
      </c>
      <c r="AI103" s="30">
        <f>Y103+U103-1</f>
        <v>2696</v>
      </c>
      <c r="AJ103" s="646" t="s">
        <v>808</v>
      </c>
    </row>
    <row r="104" spans="1:37" x14ac:dyDescent="0.25">
      <c r="A104" s="602">
        <v>43701</v>
      </c>
      <c r="B104" s="659">
        <v>9</v>
      </c>
      <c r="C104" s="51" t="s">
        <v>1414</v>
      </c>
      <c r="D104" s="661">
        <v>1120.96</v>
      </c>
      <c r="E104" s="661">
        <v>813.61</v>
      </c>
      <c r="F104" s="661">
        <v>582838.74703774997</v>
      </c>
      <c r="G104" s="605">
        <v>217076.48868951004</v>
      </c>
      <c r="H104" s="660">
        <v>1</v>
      </c>
      <c r="I104" s="625"/>
      <c r="J104" s="657" t="s">
        <v>23</v>
      </c>
      <c r="K104" s="659">
        <v>4</v>
      </c>
      <c r="L104" s="660"/>
      <c r="M104" s="660" t="s">
        <v>32</v>
      </c>
      <c r="N104" s="659">
        <v>88</v>
      </c>
      <c r="O104" s="658" t="s">
        <v>3</v>
      </c>
      <c r="P104" s="658" t="s">
        <v>3</v>
      </c>
      <c r="Q104" s="658" t="s">
        <v>3</v>
      </c>
      <c r="R104" s="658"/>
      <c r="S104" s="657" t="s">
        <v>25</v>
      </c>
      <c r="T104" s="650" t="s">
        <v>817</v>
      </c>
      <c r="U104" s="650">
        <v>30</v>
      </c>
      <c r="V104" s="650"/>
      <c r="W104" s="650">
        <v>13</v>
      </c>
      <c r="X104" s="650" t="s">
        <v>722</v>
      </c>
      <c r="Y104" s="126" t="s">
        <v>646</v>
      </c>
      <c r="AA104" s="651"/>
      <c r="AB104" s="650"/>
      <c r="AC104" s="650"/>
      <c r="AD104" s="602" t="s">
        <v>560</v>
      </c>
      <c r="AE104" s="650">
        <v>58.4</v>
      </c>
      <c r="AF104" s="647">
        <v>1.95</v>
      </c>
      <c r="AG104" s="647">
        <v>1.75</v>
      </c>
      <c r="AH104" s="650">
        <v>1.71</v>
      </c>
      <c r="AI104" s="671"/>
      <c r="AJ104" s="646" t="s">
        <v>806</v>
      </c>
    </row>
    <row r="105" spans="1:37" x14ac:dyDescent="0.25">
      <c r="A105" s="602">
        <v>43702</v>
      </c>
      <c r="B105" s="659">
        <v>9</v>
      </c>
      <c r="C105" s="51" t="s">
        <v>1199</v>
      </c>
      <c r="D105" s="661">
        <v>1121.1099999999999</v>
      </c>
      <c r="E105" s="661">
        <v>816.91</v>
      </c>
      <c r="F105" s="661">
        <v>582840.83290430007</v>
      </c>
      <c r="G105" s="605">
        <v>217079.05025436005</v>
      </c>
      <c r="H105" s="660">
        <v>1</v>
      </c>
      <c r="I105" s="625"/>
      <c r="J105" s="657" t="s">
        <v>23</v>
      </c>
      <c r="K105" s="659">
        <v>4</v>
      </c>
      <c r="L105" s="660"/>
      <c r="M105" s="660" t="s">
        <v>32</v>
      </c>
      <c r="N105" s="659">
        <v>113</v>
      </c>
      <c r="O105" s="658" t="s">
        <v>3</v>
      </c>
      <c r="P105" s="658" t="s">
        <v>3</v>
      </c>
      <c r="Q105" s="658" t="s">
        <v>3</v>
      </c>
      <c r="R105" s="658" t="s">
        <v>3</v>
      </c>
      <c r="S105" s="657" t="s">
        <v>25</v>
      </c>
      <c r="T105" s="650" t="s">
        <v>817</v>
      </c>
      <c r="U105" s="650">
        <v>33</v>
      </c>
      <c r="V105" s="650" t="s">
        <v>15</v>
      </c>
      <c r="W105" s="650">
        <v>12</v>
      </c>
      <c r="X105" s="650" t="s">
        <v>722</v>
      </c>
      <c r="Y105" s="126" t="s">
        <v>646</v>
      </c>
      <c r="AA105" s="648"/>
      <c r="AB105" s="647"/>
      <c r="AC105" s="647"/>
      <c r="AE105" s="650">
        <v>81.3</v>
      </c>
      <c r="AF105" s="647">
        <v>2.46</v>
      </c>
      <c r="AG105" s="647">
        <v>1.42</v>
      </c>
      <c r="AH105" s="650">
        <v>1.84</v>
      </c>
      <c r="AI105" s="30"/>
      <c r="AJ105" s="646" t="s">
        <v>808</v>
      </c>
      <c r="AK105" s="602" t="s">
        <v>1539</v>
      </c>
    </row>
    <row r="106" spans="1:37" x14ac:dyDescent="0.25">
      <c r="A106" s="602">
        <v>43703</v>
      </c>
      <c r="B106" s="659">
        <v>9</v>
      </c>
      <c r="C106" s="51" t="s">
        <v>1538</v>
      </c>
      <c r="D106" s="661">
        <v>1122.67</v>
      </c>
      <c r="E106" s="661">
        <v>819.47</v>
      </c>
      <c r="F106" s="661">
        <v>582843.61070850014</v>
      </c>
      <c r="G106" s="605">
        <v>217080.17762552004</v>
      </c>
      <c r="H106" s="660">
        <v>1</v>
      </c>
      <c r="I106" s="625"/>
      <c r="J106" s="657" t="s">
        <v>23</v>
      </c>
      <c r="K106" s="659">
        <v>4</v>
      </c>
      <c r="L106" s="660"/>
      <c r="M106" s="660" t="s">
        <v>32</v>
      </c>
      <c r="N106" s="659">
        <v>173</v>
      </c>
      <c r="O106" s="658" t="s">
        <v>3</v>
      </c>
      <c r="P106" s="658" t="s">
        <v>3</v>
      </c>
      <c r="Q106" s="658" t="s">
        <v>3</v>
      </c>
      <c r="R106" s="658" t="s">
        <v>3</v>
      </c>
      <c r="S106" s="657" t="s">
        <v>25</v>
      </c>
      <c r="T106" s="650" t="s">
        <v>994</v>
      </c>
      <c r="U106" s="650">
        <v>45</v>
      </c>
      <c r="V106" s="650" t="s">
        <v>15</v>
      </c>
      <c r="W106" s="650">
        <v>11</v>
      </c>
      <c r="X106" s="650" t="s">
        <v>722</v>
      </c>
      <c r="Y106" s="126">
        <v>2651</v>
      </c>
      <c r="AA106" s="655">
        <v>2651</v>
      </c>
      <c r="AB106" s="650"/>
      <c r="AC106" s="650"/>
      <c r="AD106" s="602" t="s">
        <v>559</v>
      </c>
      <c r="AE106" s="650">
        <v>107.3</v>
      </c>
      <c r="AF106" s="647">
        <v>2.38</v>
      </c>
      <c r="AG106" s="647">
        <v>1.74</v>
      </c>
      <c r="AH106" s="650">
        <v>1.35</v>
      </c>
      <c r="AI106" s="30">
        <f>Y106+U106-1</f>
        <v>2695</v>
      </c>
      <c r="AJ106" s="646" t="s">
        <v>808</v>
      </c>
    </row>
    <row r="107" spans="1:37" x14ac:dyDescent="0.25">
      <c r="A107" s="602">
        <v>43704</v>
      </c>
      <c r="B107" s="659">
        <v>9</v>
      </c>
      <c r="C107" s="51" t="s">
        <v>1537</v>
      </c>
      <c r="D107" s="661">
        <v>1122.67</v>
      </c>
      <c r="E107" s="661">
        <v>816.9</v>
      </c>
      <c r="F107" s="661">
        <v>582842.08010131004</v>
      </c>
      <c r="G107" s="605">
        <v>217078.11313681005</v>
      </c>
      <c r="H107" s="660">
        <v>1</v>
      </c>
      <c r="I107" s="625"/>
      <c r="J107" s="657" t="s">
        <v>23</v>
      </c>
      <c r="K107" s="659">
        <v>4</v>
      </c>
      <c r="L107" s="660"/>
      <c r="M107" s="660" t="s">
        <v>32</v>
      </c>
      <c r="N107" s="659">
        <v>157</v>
      </c>
      <c r="O107" s="658" t="s">
        <v>3</v>
      </c>
      <c r="P107" s="658" t="s">
        <v>3</v>
      </c>
      <c r="Q107" s="658" t="s">
        <v>3</v>
      </c>
      <c r="R107" s="658" t="s">
        <v>3</v>
      </c>
      <c r="S107" s="657" t="s">
        <v>25</v>
      </c>
      <c r="T107" s="650" t="s">
        <v>994</v>
      </c>
      <c r="U107" s="650">
        <v>49</v>
      </c>
      <c r="V107" s="650" t="s">
        <v>15</v>
      </c>
      <c r="W107" s="650">
        <v>13</v>
      </c>
      <c r="X107" s="650" t="s">
        <v>722</v>
      </c>
      <c r="Y107" s="126">
        <v>2651</v>
      </c>
      <c r="AA107" s="655">
        <v>2651</v>
      </c>
      <c r="AB107" s="650"/>
      <c r="AC107" s="650"/>
      <c r="AD107" s="602" t="s">
        <v>559</v>
      </c>
      <c r="AE107" s="650">
        <v>98.5</v>
      </c>
      <c r="AF107" s="647">
        <v>2.0099999999999998</v>
      </c>
      <c r="AG107" s="647">
        <v>1.42</v>
      </c>
      <c r="AH107" s="650">
        <v>1.38</v>
      </c>
      <c r="AI107" s="30">
        <f>Y107+U107-1</f>
        <v>2699</v>
      </c>
      <c r="AJ107" s="646" t="s">
        <v>808</v>
      </c>
    </row>
    <row r="108" spans="1:37" x14ac:dyDescent="0.25">
      <c r="A108" s="602">
        <v>43705</v>
      </c>
      <c r="B108" s="659">
        <v>9</v>
      </c>
      <c r="C108" s="51" t="s">
        <v>1191</v>
      </c>
      <c r="D108" s="661">
        <v>1122.8499999999999</v>
      </c>
      <c r="E108" s="661">
        <v>811.56</v>
      </c>
      <c r="F108" s="661">
        <v>582839.04436806997</v>
      </c>
      <c r="G108" s="605">
        <v>217073.71629673004</v>
      </c>
      <c r="H108" s="660">
        <v>2</v>
      </c>
      <c r="I108" s="625"/>
      <c r="J108" s="657" t="s">
        <v>23</v>
      </c>
      <c r="K108" s="659">
        <v>4</v>
      </c>
      <c r="L108" s="660"/>
      <c r="M108" s="660" t="s">
        <v>32</v>
      </c>
      <c r="N108" s="659">
        <v>120</v>
      </c>
      <c r="O108" s="658" t="s">
        <v>3</v>
      </c>
      <c r="P108" s="658" t="s">
        <v>3</v>
      </c>
      <c r="Q108" s="658" t="s">
        <v>3</v>
      </c>
      <c r="R108" s="658"/>
      <c r="S108" s="657" t="s">
        <v>25</v>
      </c>
      <c r="T108" s="650" t="s">
        <v>994</v>
      </c>
      <c r="U108" s="650">
        <v>44</v>
      </c>
      <c r="V108" s="650" t="s">
        <v>1110</v>
      </c>
      <c r="W108" s="650">
        <v>13</v>
      </c>
      <c r="X108" s="650" t="s">
        <v>722</v>
      </c>
      <c r="Y108" s="126">
        <v>2650</v>
      </c>
      <c r="AA108" s="655">
        <v>2650</v>
      </c>
      <c r="AB108" s="650"/>
      <c r="AC108" s="650"/>
      <c r="AD108" s="602" t="s">
        <v>559</v>
      </c>
      <c r="AE108" s="650">
        <v>85.5</v>
      </c>
      <c r="AF108" s="647">
        <v>1.94</v>
      </c>
      <c r="AG108" s="647">
        <v>1.23</v>
      </c>
      <c r="AH108" s="650">
        <v>1.37</v>
      </c>
      <c r="AI108" s="30">
        <f>Y108+U108-1</f>
        <v>2693</v>
      </c>
      <c r="AJ108" s="646" t="s">
        <v>806</v>
      </c>
    </row>
    <row r="109" spans="1:37" x14ac:dyDescent="0.25">
      <c r="A109" s="602">
        <v>43706</v>
      </c>
      <c r="B109" s="659">
        <v>9</v>
      </c>
      <c r="C109" s="51" t="s">
        <v>1536</v>
      </c>
      <c r="D109" s="661">
        <v>1122.02</v>
      </c>
      <c r="E109" s="661">
        <v>813.64</v>
      </c>
      <c r="F109" s="661">
        <v>582839.61640594003</v>
      </c>
      <c r="G109" s="605">
        <v>217075.88148758002</v>
      </c>
      <c r="H109" s="660">
        <v>1</v>
      </c>
      <c r="I109" s="625"/>
      <c r="J109" s="657" t="s">
        <v>23</v>
      </c>
      <c r="K109" s="659">
        <v>4</v>
      </c>
      <c r="L109" s="660"/>
      <c r="M109" s="660" t="s">
        <v>32</v>
      </c>
      <c r="N109" s="659">
        <v>127</v>
      </c>
      <c r="O109" s="658" t="s">
        <v>3</v>
      </c>
      <c r="P109" s="658" t="s">
        <v>3</v>
      </c>
      <c r="Q109" s="658" t="s">
        <v>3</v>
      </c>
      <c r="R109" s="658" t="s">
        <v>3</v>
      </c>
      <c r="S109" s="657" t="s">
        <v>25</v>
      </c>
      <c r="T109" s="650" t="s">
        <v>994</v>
      </c>
      <c r="U109" s="650">
        <v>47</v>
      </c>
      <c r="V109" s="650" t="s">
        <v>15</v>
      </c>
      <c r="W109" s="650">
        <v>16</v>
      </c>
      <c r="X109" s="650" t="s">
        <v>722</v>
      </c>
      <c r="Y109" s="126">
        <v>2651</v>
      </c>
      <c r="AA109" s="655">
        <v>2651</v>
      </c>
      <c r="AB109" s="650"/>
      <c r="AC109" s="650"/>
      <c r="AD109" s="602" t="s">
        <v>559</v>
      </c>
      <c r="AE109" s="650">
        <v>87.9</v>
      </c>
      <c r="AF109" s="647">
        <v>1.87</v>
      </c>
      <c r="AG109" s="647">
        <v>1.39</v>
      </c>
      <c r="AH109" s="650">
        <v>1.59</v>
      </c>
      <c r="AI109" s="30">
        <f>Y109+U109-1</f>
        <v>2697</v>
      </c>
      <c r="AJ109" s="646" t="s">
        <v>806</v>
      </c>
    </row>
    <row r="110" spans="1:37" x14ac:dyDescent="0.25">
      <c r="A110" s="602">
        <v>43707</v>
      </c>
      <c r="B110" s="659">
        <v>9</v>
      </c>
      <c r="C110" s="51" t="s">
        <v>1190</v>
      </c>
      <c r="D110" s="661">
        <v>1123.1500000000001</v>
      </c>
      <c r="E110" s="661">
        <v>810.34</v>
      </c>
      <c r="F110" s="661">
        <v>582838.55876723002</v>
      </c>
      <c r="G110" s="605">
        <v>217072.55759697003</v>
      </c>
      <c r="H110" s="660">
        <v>1</v>
      </c>
      <c r="I110" s="625"/>
      <c r="J110" s="657" t="s">
        <v>23</v>
      </c>
      <c r="K110" s="659">
        <v>8</v>
      </c>
      <c r="L110" s="660"/>
      <c r="M110" s="660"/>
      <c r="N110" s="659">
        <v>57</v>
      </c>
      <c r="O110" s="658" t="s">
        <v>3</v>
      </c>
      <c r="P110" s="658"/>
      <c r="Q110" s="658" t="s">
        <v>3</v>
      </c>
      <c r="R110" s="658" t="s">
        <v>3</v>
      </c>
      <c r="S110" s="660" t="s">
        <v>503</v>
      </c>
      <c r="AI110" s="30"/>
    </row>
    <row r="111" spans="1:37" x14ac:dyDescent="0.25">
      <c r="A111" s="602">
        <v>43708</v>
      </c>
      <c r="B111" s="659">
        <v>9</v>
      </c>
      <c r="C111" s="51" t="s">
        <v>1190</v>
      </c>
      <c r="D111" s="661">
        <v>1123.6500000000001</v>
      </c>
      <c r="E111" s="661">
        <v>810.02</v>
      </c>
      <c r="F111" s="661">
        <v>582838.76983729005</v>
      </c>
      <c r="G111" s="605">
        <v>217072.00275651002</v>
      </c>
      <c r="H111" s="660">
        <v>1</v>
      </c>
      <c r="I111" s="625"/>
      <c r="J111" s="657" t="s">
        <v>23</v>
      </c>
      <c r="K111" s="659">
        <v>4</v>
      </c>
      <c r="L111" s="660"/>
      <c r="M111" s="660"/>
      <c r="N111" s="659">
        <v>94</v>
      </c>
      <c r="O111" s="658" t="s">
        <v>3</v>
      </c>
      <c r="P111" s="658" t="s">
        <v>3</v>
      </c>
      <c r="Q111" s="658" t="s">
        <v>3</v>
      </c>
      <c r="R111" s="658" t="s">
        <v>3</v>
      </c>
      <c r="S111" s="657" t="s">
        <v>25</v>
      </c>
      <c r="T111" s="647" t="s">
        <v>817</v>
      </c>
      <c r="U111" s="647">
        <v>39</v>
      </c>
      <c r="V111" s="647" t="s">
        <v>15</v>
      </c>
      <c r="W111" s="647">
        <v>14</v>
      </c>
      <c r="X111" s="647" t="s">
        <v>24</v>
      </c>
      <c r="Y111" s="126" t="s">
        <v>646</v>
      </c>
      <c r="AA111" s="648"/>
      <c r="AB111" s="647"/>
      <c r="AC111" s="647"/>
      <c r="AD111" s="602" t="s">
        <v>559</v>
      </c>
      <c r="AE111" s="647">
        <v>70.2</v>
      </c>
      <c r="AF111" s="647">
        <v>1.8</v>
      </c>
      <c r="AG111" s="647">
        <v>1.1599999999999999</v>
      </c>
      <c r="AH111" s="647">
        <v>1.67</v>
      </c>
      <c r="AI111" s="30"/>
      <c r="AJ111" s="646" t="s">
        <v>806</v>
      </c>
    </row>
    <row r="112" spans="1:37" x14ac:dyDescent="0.25">
      <c r="A112" s="602">
        <v>43709</v>
      </c>
      <c r="B112" s="659">
        <v>9</v>
      </c>
      <c r="C112" s="51" t="s">
        <v>1183</v>
      </c>
      <c r="D112" s="661">
        <v>1123.23</v>
      </c>
      <c r="E112" s="661">
        <v>813.02</v>
      </c>
      <c r="F112" s="661">
        <v>582840.21915103006</v>
      </c>
      <c r="G112" s="605">
        <v>217074.66280365005</v>
      </c>
      <c r="H112" s="660">
        <v>1</v>
      </c>
      <c r="I112" s="625"/>
      <c r="J112" s="657" t="s">
        <v>23</v>
      </c>
      <c r="K112" s="659">
        <v>4</v>
      </c>
      <c r="L112" s="660"/>
      <c r="M112" s="660" t="s">
        <v>32</v>
      </c>
      <c r="N112" s="659">
        <v>190</v>
      </c>
      <c r="O112" s="658" t="s">
        <v>3</v>
      </c>
      <c r="P112" s="658" t="s">
        <v>3</v>
      </c>
      <c r="Q112" s="658" t="s">
        <v>3</v>
      </c>
      <c r="R112" s="658" t="s">
        <v>3</v>
      </c>
      <c r="S112" s="657" t="s">
        <v>25</v>
      </c>
      <c r="T112" s="650" t="s">
        <v>994</v>
      </c>
      <c r="U112" s="650">
        <v>52</v>
      </c>
      <c r="V112" s="650" t="s">
        <v>15</v>
      </c>
      <c r="W112" s="650">
        <v>12</v>
      </c>
      <c r="X112" s="650" t="s">
        <v>722</v>
      </c>
      <c r="Y112" s="126">
        <v>2647</v>
      </c>
      <c r="AA112" s="655">
        <v>2647</v>
      </c>
      <c r="AB112" s="650"/>
      <c r="AC112" s="650"/>
      <c r="AD112" s="602" t="s">
        <v>559</v>
      </c>
      <c r="AE112" s="650">
        <v>112.9</v>
      </c>
      <c r="AF112" s="647">
        <v>2.17</v>
      </c>
      <c r="AG112" s="647">
        <v>2.04</v>
      </c>
      <c r="AH112" s="650">
        <v>1.89</v>
      </c>
      <c r="AI112" s="30">
        <f>Y112+U112-1</f>
        <v>2698</v>
      </c>
      <c r="AJ112" s="646" t="s">
        <v>809</v>
      </c>
    </row>
    <row r="113" spans="1:37" x14ac:dyDescent="0.25">
      <c r="A113" s="602">
        <v>43710</v>
      </c>
      <c r="B113" s="659">
        <v>9</v>
      </c>
      <c r="C113" s="51" t="s">
        <v>1184</v>
      </c>
      <c r="D113" s="661">
        <v>1123.24</v>
      </c>
      <c r="E113" s="661">
        <v>815.32</v>
      </c>
      <c r="F113" s="661">
        <v>582841.59698816005</v>
      </c>
      <c r="G113" s="605">
        <v>217076.50444488003</v>
      </c>
      <c r="H113" s="660">
        <v>1</v>
      </c>
      <c r="I113" s="625"/>
      <c r="J113" s="657" t="s">
        <v>23</v>
      </c>
      <c r="K113" s="659">
        <v>4</v>
      </c>
      <c r="L113" s="660"/>
      <c r="M113" s="660" t="s">
        <v>32</v>
      </c>
      <c r="N113" s="659">
        <v>190</v>
      </c>
      <c r="O113" s="658" t="s">
        <v>3</v>
      </c>
      <c r="P113" s="658" t="s">
        <v>3</v>
      </c>
      <c r="Q113" s="658" t="s">
        <v>3</v>
      </c>
      <c r="R113" s="658" t="s">
        <v>3</v>
      </c>
      <c r="S113" s="657" t="s">
        <v>25</v>
      </c>
      <c r="T113" s="650" t="s">
        <v>994</v>
      </c>
      <c r="U113" s="650">
        <v>47</v>
      </c>
      <c r="V113" s="650" t="s">
        <v>15</v>
      </c>
      <c r="W113" s="650">
        <v>14</v>
      </c>
      <c r="X113" s="650" t="s">
        <v>722</v>
      </c>
      <c r="Y113" s="126">
        <v>2646</v>
      </c>
      <c r="AA113" s="655">
        <v>2646</v>
      </c>
      <c r="AB113" s="650"/>
      <c r="AC113" s="650"/>
      <c r="AD113" s="602" t="s">
        <v>559</v>
      </c>
      <c r="AE113" s="650">
        <v>112.7</v>
      </c>
      <c r="AF113" s="647">
        <v>2.4</v>
      </c>
      <c r="AG113" s="647">
        <v>1.1599999999999999</v>
      </c>
      <c r="AH113" s="650">
        <v>1.72</v>
      </c>
      <c r="AI113" s="30">
        <f>Y113+U113-1</f>
        <v>2692</v>
      </c>
      <c r="AJ113" s="646" t="s">
        <v>808</v>
      </c>
    </row>
    <row r="114" spans="1:37" s="610" customFormat="1" x14ac:dyDescent="0.25">
      <c r="A114" s="610">
        <v>43711</v>
      </c>
      <c r="B114" s="614">
        <v>9</v>
      </c>
      <c r="C114" s="67" t="s">
        <v>1184</v>
      </c>
      <c r="D114" s="617"/>
      <c r="E114" s="617"/>
      <c r="F114" s="617"/>
      <c r="G114" s="617"/>
      <c r="I114" s="616"/>
      <c r="J114" s="610" t="s">
        <v>226</v>
      </c>
      <c r="K114" s="614"/>
      <c r="N114" s="614"/>
      <c r="O114" s="615"/>
      <c r="P114" s="615"/>
      <c r="Q114" s="615"/>
      <c r="R114" s="615"/>
      <c r="T114" s="663" t="s">
        <v>994</v>
      </c>
      <c r="U114" s="663">
        <v>44</v>
      </c>
      <c r="V114" s="663"/>
      <c r="W114" s="663">
        <v>16</v>
      </c>
      <c r="X114" s="663" t="s">
        <v>722</v>
      </c>
      <c r="Y114" s="614">
        <v>2651</v>
      </c>
      <c r="Z114" s="614"/>
      <c r="AA114" s="664">
        <v>2651</v>
      </c>
      <c r="AB114" s="663"/>
      <c r="AC114" s="663"/>
      <c r="AD114" s="610" t="s">
        <v>1535</v>
      </c>
      <c r="AE114" s="663">
        <v>71</v>
      </c>
      <c r="AF114" s="663">
        <v>1.61</v>
      </c>
      <c r="AG114" s="663">
        <v>1.26</v>
      </c>
      <c r="AH114" s="663">
        <v>1.44</v>
      </c>
      <c r="AI114" s="65">
        <f>Y114+U114-1</f>
        <v>2694</v>
      </c>
      <c r="AJ114" s="662" t="s">
        <v>806</v>
      </c>
      <c r="AK114" s="663"/>
    </row>
    <row r="115" spans="1:37" s="610" customFormat="1" x14ac:dyDescent="0.25">
      <c r="A115" s="610">
        <v>43712</v>
      </c>
      <c r="B115" s="614">
        <v>9</v>
      </c>
      <c r="C115" s="67" t="s">
        <v>1184</v>
      </c>
      <c r="D115" s="617"/>
      <c r="E115" s="617"/>
      <c r="F115" s="617"/>
      <c r="G115" s="617"/>
      <c r="I115" s="616"/>
      <c r="J115" s="610" t="s">
        <v>226</v>
      </c>
      <c r="K115" s="614"/>
      <c r="N115" s="614"/>
      <c r="O115" s="615"/>
      <c r="P115" s="615"/>
      <c r="Q115" s="615"/>
      <c r="R115" s="615"/>
      <c r="T115" s="663" t="s">
        <v>817</v>
      </c>
      <c r="U115" s="663">
        <v>21</v>
      </c>
      <c r="V115" s="663"/>
      <c r="W115" s="663">
        <v>10</v>
      </c>
      <c r="X115" s="677"/>
      <c r="Y115" s="614" t="s">
        <v>646</v>
      </c>
      <c r="Z115" s="614"/>
      <c r="AA115" s="664"/>
      <c r="AB115" s="663"/>
      <c r="AC115" s="663"/>
      <c r="AD115" s="610" t="s">
        <v>1535</v>
      </c>
      <c r="AE115" s="663">
        <v>61.1</v>
      </c>
      <c r="AF115" s="663">
        <v>2.91</v>
      </c>
      <c r="AG115" s="663">
        <v>2.83</v>
      </c>
      <c r="AH115" s="663">
        <v>2.8</v>
      </c>
      <c r="AI115" s="65"/>
      <c r="AJ115" s="662" t="s">
        <v>809</v>
      </c>
      <c r="AK115" s="663" t="s">
        <v>1534</v>
      </c>
    </row>
    <row r="116" spans="1:37" x14ac:dyDescent="0.25">
      <c r="A116" s="602">
        <v>43713</v>
      </c>
      <c r="B116" s="659">
        <v>9</v>
      </c>
      <c r="C116" s="51" t="s">
        <v>1177</v>
      </c>
      <c r="D116" s="661">
        <v>1124.9100000000001</v>
      </c>
      <c r="E116" s="661">
        <v>816.57</v>
      </c>
      <c r="F116" s="661">
        <v>582843.68296292005</v>
      </c>
      <c r="G116" s="605">
        <v>217076.51397674004</v>
      </c>
      <c r="H116" s="660">
        <v>1</v>
      </c>
      <c r="I116" s="625"/>
      <c r="J116" s="657" t="s">
        <v>23</v>
      </c>
      <c r="K116" s="659">
        <v>4</v>
      </c>
      <c r="L116" s="660"/>
      <c r="M116" s="660" t="s">
        <v>32</v>
      </c>
      <c r="N116" s="659">
        <v>127</v>
      </c>
      <c r="O116" s="658" t="s">
        <v>3</v>
      </c>
      <c r="P116" s="658" t="s">
        <v>3</v>
      </c>
      <c r="Q116" s="658" t="s">
        <v>3</v>
      </c>
      <c r="R116" s="658" t="s">
        <v>3</v>
      </c>
      <c r="S116" s="657" t="s">
        <v>25</v>
      </c>
      <c r="T116" s="650" t="s">
        <v>817</v>
      </c>
      <c r="U116" s="650">
        <v>32</v>
      </c>
      <c r="V116" s="650" t="s">
        <v>15</v>
      </c>
      <c r="W116" s="650">
        <v>11</v>
      </c>
      <c r="X116" s="650" t="s">
        <v>722</v>
      </c>
      <c r="Y116" s="126" t="s">
        <v>646</v>
      </c>
      <c r="AA116" s="651"/>
      <c r="AB116" s="650"/>
      <c r="AC116" s="650"/>
      <c r="AD116" s="602" t="s">
        <v>559</v>
      </c>
      <c r="AE116" s="650">
        <v>86.8</v>
      </c>
      <c r="AF116" s="647">
        <v>2.71</v>
      </c>
      <c r="AG116" s="647">
        <v>1.61</v>
      </c>
      <c r="AH116" s="647">
        <v>2.19</v>
      </c>
      <c r="AI116" s="671" t="s">
        <v>1533</v>
      </c>
      <c r="AJ116" s="646" t="s">
        <v>808</v>
      </c>
    </row>
    <row r="117" spans="1:37" x14ac:dyDescent="0.25">
      <c r="A117" s="602">
        <v>43714</v>
      </c>
      <c r="B117" s="659">
        <v>9</v>
      </c>
      <c r="C117" s="51" t="s">
        <v>1175</v>
      </c>
      <c r="D117" s="661">
        <v>1124.8599999999999</v>
      </c>
      <c r="E117" s="661">
        <v>813.7</v>
      </c>
      <c r="F117" s="661">
        <v>582841.93352048006</v>
      </c>
      <c r="G117" s="605">
        <v>217074.23827548005</v>
      </c>
      <c r="H117" s="660">
        <v>1</v>
      </c>
      <c r="I117" s="625"/>
      <c r="J117" s="657" t="s">
        <v>23</v>
      </c>
      <c r="K117" s="659">
        <v>4</v>
      </c>
      <c r="L117" s="660"/>
      <c r="M117" s="660" t="s">
        <v>32</v>
      </c>
      <c r="N117" s="659">
        <v>113</v>
      </c>
      <c r="O117" s="658" t="s">
        <v>3</v>
      </c>
      <c r="P117" s="658" t="s">
        <v>3</v>
      </c>
      <c r="Q117" s="658" t="s">
        <v>3</v>
      </c>
      <c r="R117" s="658"/>
      <c r="S117" s="657" t="s">
        <v>25</v>
      </c>
      <c r="T117" s="650" t="s">
        <v>994</v>
      </c>
      <c r="U117" s="650">
        <v>45</v>
      </c>
      <c r="V117" s="650" t="s">
        <v>1110</v>
      </c>
      <c r="W117" s="650">
        <v>17</v>
      </c>
      <c r="X117" s="650" t="s">
        <v>722</v>
      </c>
      <c r="Y117" s="126">
        <v>2651</v>
      </c>
      <c r="AA117" s="655">
        <v>2651</v>
      </c>
      <c r="AB117" s="650"/>
      <c r="AC117" s="650"/>
      <c r="AD117" s="602" t="s">
        <v>559</v>
      </c>
      <c r="AE117" s="650">
        <v>86.9</v>
      </c>
      <c r="AF117" s="647">
        <v>1.93</v>
      </c>
      <c r="AG117" s="647">
        <v>1.29</v>
      </c>
      <c r="AH117" s="647">
        <v>1.64</v>
      </c>
      <c r="AI117" s="30">
        <f>Y117+U117-1</f>
        <v>2695</v>
      </c>
      <c r="AJ117" s="646" t="s">
        <v>806</v>
      </c>
    </row>
    <row r="118" spans="1:37" x14ac:dyDescent="0.25">
      <c r="A118" s="602">
        <v>43715</v>
      </c>
      <c r="B118" s="659">
        <v>9</v>
      </c>
      <c r="C118" s="51" t="s">
        <v>1175</v>
      </c>
      <c r="D118" s="661">
        <v>1124.76</v>
      </c>
      <c r="E118" s="661">
        <v>813.26</v>
      </c>
      <c r="F118" s="661">
        <v>582841.59114070004</v>
      </c>
      <c r="G118" s="605">
        <v>217073.94437886003</v>
      </c>
      <c r="H118" s="660">
        <v>1</v>
      </c>
      <c r="I118" s="625"/>
      <c r="J118" s="657" t="s">
        <v>23</v>
      </c>
      <c r="K118" s="659">
        <v>8</v>
      </c>
      <c r="M118" s="660"/>
      <c r="N118" s="659">
        <v>269</v>
      </c>
      <c r="O118" s="658" t="s">
        <v>3</v>
      </c>
      <c r="P118" s="658" t="s">
        <v>3</v>
      </c>
      <c r="Q118" s="658" t="s">
        <v>3</v>
      </c>
      <c r="R118" s="658" t="s">
        <v>3</v>
      </c>
      <c r="S118" s="657" t="s">
        <v>25</v>
      </c>
      <c r="T118" s="650" t="s">
        <v>994</v>
      </c>
      <c r="U118" s="650">
        <v>48</v>
      </c>
      <c r="V118" s="650" t="s">
        <v>15</v>
      </c>
      <c r="W118" s="650">
        <v>14</v>
      </c>
      <c r="X118" s="650" t="s">
        <v>722</v>
      </c>
      <c r="Y118" s="126">
        <v>2656</v>
      </c>
      <c r="AA118" s="676">
        <v>2656</v>
      </c>
      <c r="AB118" s="650"/>
      <c r="AC118" s="650"/>
      <c r="AD118" s="602" t="s">
        <v>559</v>
      </c>
      <c r="AE118" s="650">
        <v>90.9</v>
      </c>
      <c r="AF118" s="647">
        <v>1.89</v>
      </c>
      <c r="AG118" s="647">
        <v>1.78</v>
      </c>
      <c r="AH118" s="647">
        <v>1.76</v>
      </c>
      <c r="AI118" s="30">
        <f>Y118+U118-1</f>
        <v>2703</v>
      </c>
      <c r="AJ118" s="646" t="s">
        <v>806</v>
      </c>
      <c r="AK118" s="602" t="s">
        <v>1532</v>
      </c>
    </row>
    <row r="119" spans="1:37" x14ac:dyDescent="0.25">
      <c r="A119" s="602">
        <v>43716</v>
      </c>
      <c r="B119" s="659">
        <v>9</v>
      </c>
      <c r="C119" s="51" t="s">
        <v>1173</v>
      </c>
      <c r="D119" s="661">
        <v>1125.77</v>
      </c>
      <c r="E119" s="661">
        <v>810.13</v>
      </c>
      <c r="F119" s="661">
        <v>582840.53835202008</v>
      </c>
      <c r="G119" s="605">
        <v>217070.82851780002</v>
      </c>
      <c r="H119" s="660">
        <v>1</v>
      </c>
      <c r="I119" s="625"/>
      <c r="J119" s="657" t="s">
        <v>23</v>
      </c>
      <c r="K119" s="659">
        <v>4</v>
      </c>
      <c r="L119" s="660"/>
      <c r="M119" s="660" t="s">
        <v>32</v>
      </c>
      <c r="N119" s="659">
        <v>127</v>
      </c>
      <c r="O119" s="658" t="s">
        <v>3</v>
      </c>
      <c r="P119" s="658" t="s">
        <v>3</v>
      </c>
      <c r="Q119" s="658" t="s">
        <v>3</v>
      </c>
      <c r="R119" s="658"/>
      <c r="S119" s="657" t="s">
        <v>25</v>
      </c>
      <c r="T119" s="650" t="s">
        <v>817</v>
      </c>
      <c r="U119" s="650">
        <v>30</v>
      </c>
      <c r="V119" s="650" t="s">
        <v>1007</v>
      </c>
      <c r="W119" s="650">
        <v>9</v>
      </c>
      <c r="X119" s="650" t="s">
        <v>722</v>
      </c>
      <c r="Y119" s="126" t="s">
        <v>646</v>
      </c>
      <c r="AA119" s="648"/>
      <c r="AB119" s="650"/>
      <c r="AC119" s="650"/>
      <c r="AD119" s="602" t="s">
        <v>559</v>
      </c>
      <c r="AE119" s="650">
        <v>83.8</v>
      </c>
      <c r="AF119" s="647">
        <v>2.79</v>
      </c>
      <c r="AG119" s="647">
        <v>2.33</v>
      </c>
      <c r="AH119" s="650">
        <v>2.62</v>
      </c>
      <c r="AI119" s="30"/>
      <c r="AJ119" s="675" t="s">
        <v>809</v>
      </c>
    </row>
    <row r="120" spans="1:37" x14ac:dyDescent="0.25">
      <c r="A120" s="602">
        <v>43717</v>
      </c>
      <c r="B120" s="659">
        <v>9</v>
      </c>
      <c r="C120" s="51" t="s">
        <v>1172</v>
      </c>
      <c r="D120" s="661">
        <v>1125.75</v>
      </c>
      <c r="E120" s="661">
        <v>812.92</v>
      </c>
      <c r="F120" s="661">
        <v>582842.18391788995</v>
      </c>
      <c r="G120" s="605">
        <v>217073.08164451004</v>
      </c>
      <c r="H120" s="660">
        <v>1</v>
      </c>
      <c r="I120" s="625"/>
      <c r="J120" s="657" t="s">
        <v>23</v>
      </c>
      <c r="K120" s="659">
        <v>4</v>
      </c>
      <c r="L120" s="660"/>
      <c r="M120" s="660"/>
      <c r="N120" s="659">
        <v>134</v>
      </c>
      <c r="O120" s="658" t="s">
        <v>3</v>
      </c>
      <c r="P120" s="658" t="s">
        <v>3</v>
      </c>
      <c r="Q120" s="658" t="s">
        <v>3</v>
      </c>
      <c r="R120" s="658"/>
      <c r="S120" s="657" t="s">
        <v>25</v>
      </c>
      <c r="T120" s="650" t="s">
        <v>994</v>
      </c>
      <c r="U120" s="650">
        <v>47</v>
      </c>
      <c r="V120" s="650"/>
      <c r="W120" s="650">
        <v>15</v>
      </c>
      <c r="X120" s="650" t="s">
        <v>722</v>
      </c>
      <c r="Y120" s="126">
        <v>2647</v>
      </c>
      <c r="AA120" s="655">
        <v>2647</v>
      </c>
      <c r="AB120" s="650"/>
      <c r="AC120" s="650"/>
      <c r="AD120" s="602" t="s">
        <v>559</v>
      </c>
      <c r="AE120" s="650">
        <v>88.1</v>
      </c>
      <c r="AF120" s="647">
        <v>1.87</v>
      </c>
      <c r="AG120" s="647">
        <v>1.59</v>
      </c>
      <c r="AH120" s="650">
        <v>1.59</v>
      </c>
      <c r="AI120" s="30">
        <f>Y120+U120-1</f>
        <v>2693</v>
      </c>
      <c r="AJ120" s="646" t="s">
        <v>806</v>
      </c>
    </row>
    <row r="121" spans="1:37" x14ac:dyDescent="0.25">
      <c r="A121" s="602">
        <v>43718</v>
      </c>
      <c r="B121" s="659">
        <v>9</v>
      </c>
      <c r="C121" s="51" t="s">
        <v>1495</v>
      </c>
      <c r="D121" s="661">
        <v>1125.47</v>
      </c>
      <c r="E121" s="661">
        <v>811.35</v>
      </c>
      <c r="F121" s="661">
        <v>582841.02395286004</v>
      </c>
      <c r="G121" s="605">
        <v>217071.98721756003</v>
      </c>
      <c r="H121" s="660">
        <v>1</v>
      </c>
      <c r="I121" s="625"/>
      <c r="J121" s="657" t="s">
        <v>23</v>
      </c>
      <c r="K121" s="659">
        <v>4</v>
      </c>
      <c r="L121" s="660"/>
      <c r="M121" s="660" t="s">
        <v>32</v>
      </c>
      <c r="N121" s="659">
        <v>162</v>
      </c>
      <c r="O121" s="658" t="s">
        <v>3</v>
      </c>
      <c r="P121" s="658" t="s">
        <v>3</v>
      </c>
      <c r="Q121" s="658" t="s">
        <v>3</v>
      </c>
      <c r="R121" s="658"/>
      <c r="S121" s="657" t="s">
        <v>25</v>
      </c>
      <c r="T121" s="650" t="s">
        <v>994</v>
      </c>
      <c r="U121" s="650">
        <v>47</v>
      </c>
      <c r="V121" s="650" t="s">
        <v>15</v>
      </c>
      <c r="W121" s="650">
        <v>12</v>
      </c>
      <c r="X121" s="650" t="s">
        <v>722</v>
      </c>
      <c r="Y121" s="126">
        <v>2650</v>
      </c>
      <c r="AA121" s="655">
        <v>2650</v>
      </c>
      <c r="AB121" s="650"/>
      <c r="AC121" s="650"/>
      <c r="AD121" s="602" t="s">
        <v>559</v>
      </c>
      <c r="AE121" s="650">
        <v>94.7</v>
      </c>
      <c r="AF121" s="647">
        <v>2.0099999999999998</v>
      </c>
      <c r="AG121" s="647">
        <v>1.55</v>
      </c>
      <c r="AH121" s="650">
        <v>1.68</v>
      </c>
      <c r="AI121" s="30">
        <f>Y121+U121-1</f>
        <v>2696</v>
      </c>
      <c r="AJ121" s="646" t="s">
        <v>806</v>
      </c>
    </row>
    <row r="122" spans="1:37" s="610" customFormat="1" x14ac:dyDescent="0.25">
      <c r="A122" s="610">
        <v>43719</v>
      </c>
      <c r="B122" s="614"/>
      <c r="C122" s="67"/>
      <c r="D122" s="617"/>
      <c r="E122" s="617"/>
      <c r="F122" s="617"/>
      <c r="G122" s="617"/>
      <c r="I122" s="616"/>
      <c r="J122" s="610" t="s">
        <v>226</v>
      </c>
      <c r="K122" s="614">
        <v>8</v>
      </c>
      <c r="N122" s="614"/>
      <c r="O122" s="615"/>
      <c r="P122" s="615"/>
      <c r="Q122" s="615"/>
      <c r="R122" s="615"/>
      <c r="S122" s="610" t="s">
        <v>25</v>
      </c>
      <c r="T122" s="612" t="s">
        <v>817</v>
      </c>
      <c r="U122" s="612">
        <v>34</v>
      </c>
      <c r="V122" s="612" t="s">
        <v>15</v>
      </c>
      <c r="W122" s="612">
        <v>19</v>
      </c>
      <c r="X122" s="612" t="s">
        <v>39</v>
      </c>
      <c r="Y122" s="614" t="s">
        <v>646</v>
      </c>
      <c r="Z122" s="614"/>
      <c r="AA122" s="664"/>
      <c r="AB122" s="612"/>
      <c r="AC122" s="612"/>
      <c r="AE122" s="612">
        <v>22.3</v>
      </c>
      <c r="AF122" s="674">
        <v>0.66</v>
      </c>
      <c r="AG122" s="674">
        <v>0.44</v>
      </c>
      <c r="AH122" s="612">
        <v>0.79</v>
      </c>
      <c r="AI122" s="65"/>
      <c r="AJ122" s="662" t="s">
        <v>805</v>
      </c>
      <c r="AK122" s="610" t="s">
        <v>1531</v>
      </c>
    </row>
    <row r="123" spans="1:37" x14ac:dyDescent="0.25">
      <c r="A123" s="602">
        <v>43720</v>
      </c>
      <c r="B123" s="659">
        <v>9</v>
      </c>
      <c r="C123" s="51" t="s">
        <v>1161</v>
      </c>
      <c r="D123" s="661">
        <v>1127.78</v>
      </c>
      <c r="E123" s="661">
        <v>811.56</v>
      </c>
      <c r="F123" s="661">
        <v>582843.00465185998</v>
      </c>
      <c r="G123" s="605">
        <v>217070.78015142004</v>
      </c>
      <c r="H123" s="660">
        <v>1</v>
      </c>
      <c r="I123" s="625"/>
      <c r="J123" s="657" t="s">
        <v>23</v>
      </c>
      <c r="K123" s="659">
        <v>4</v>
      </c>
      <c r="L123" s="660"/>
      <c r="M123" s="660" t="s">
        <v>32</v>
      </c>
      <c r="N123" s="659">
        <v>113</v>
      </c>
      <c r="O123" s="658" t="s">
        <v>3</v>
      </c>
      <c r="P123" s="658" t="s">
        <v>3</v>
      </c>
      <c r="Q123" s="658" t="s">
        <v>3</v>
      </c>
      <c r="R123" s="658" t="s">
        <v>3</v>
      </c>
      <c r="S123" s="657" t="s">
        <v>25</v>
      </c>
      <c r="T123" s="650" t="s">
        <v>994</v>
      </c>
      <c r="U123" s="650">
        <v>47</v>
      </c>
      <c r="V123" s="650" t="s">
        <v>1110</v>
      </c>
      <c r="W123" s="650">
        <v>12</v>
      </c>
      <c r="X123" s="650" t="s">
        <v>722</v>
      </c>
      <c r="Y123" s="126">
        <v>2650</v>
      </c>
      <c r="AA123" s="128">
        <v>2650</v>
      </c>
      <c r="AB123" s="650"/>
      <c r="AC123" s="650"/>
      <c r="AD123" s="602" t="s">
        <v>559</v>
      </c>
      <c r="AE123" s="650">
        <v>76.5</v>
      </c>
      <c r="AF123" s="647">
        <v>1.63</v>
      </c>
      <c r="AG123" s="647">
        <v>1.1399999999999999</v>
      </c>
      <c r="AH123" s="650">
        <v>1.2</v>
      </c>
      <c r="AI123" s="30">
        <f>Y123+U123-1</f>
        <v>2696</v>
      </c>
      <c r="AJ123" s="646" t="s">
        <v>806</v>
      </c>
    </row>
    <row r="124" spans="1:37" x14ac:dyDescent="0.25">
      <c r="A124" s="602">
        <v>43721</v>
      </c>
      <c r="B124" s="659">
        <v>9</v>
      </c>
      <c r="C124" s="51" t="s">
        <v>1155</v>
      </c>
      <c r="D124" s="661">
        <v>1127.56</v>
      </c>
      <c r="E124" s="661">
        <v>813.68</v>
      </c>
      <c r="F124" s="661">
        <v>582844.09052723995</v>
      </c>
      <c r="G124" s="605">
        <v>217072.61417852005</v>
      </c>
      <c r="H124" s="660">
        <v>1</v>
      </c>
      <c r="I124" s="625"/>
      <c r="J124" s="657" t="s">
        <v>23</v>
      </c>
      <c r="K124" s="659">
        <v>4</v>
      </c>
      <c r="L124" s="660"/>
      <c r="M124" s="660" t="s">
        <v>32</v>
      </c>
      <c r="N124" s="659">
        <v>142</v>
      </c>
      <c r="O124" s="658" t="s">
        <v>3</v>
      </c>
      <c r="P124" s="658" t="s">
        <v>3</v>
      </c>
      <c r="Q124" s="658" t="s">
        <v>3</v>
      </c>
      <c r="R124" s="658" t="s">
        <v>3</v>
      </c>
      <c r="S124" s="657" t="s">
        <v>25</v>
      </c>
      <c r="T124" s="650" t="s">
        <v>994</v>
      </c>
      <c r="U124" s="650">
        <v>46</v>
      </c>
      <c r="V124" s="650" t="s">
        <v>1110</v>
      </c>
      <c r="W124" s="650">
        <v>14</v>
      </c>
      <c r="X124" s="650" t="s">
        <v>722</v>
      </c>
      <c r="Y124" s="126">
        <v>2651</v>
      </c>
      <c r="AA124" s="655">
        <v>2651</v>
      </c>
      <c r="AB124" s="650"/>
      <c r="AC124" s="650"/>
      <c r="AD124" s="602" t="s">
        <v>559</v>
      </c>
      <c r="AE124" s="650">
        <v>93.6</v>
      </c>
      <c r="AF124" s="647">
        <v>2.0299999999999998</v>
      </c>
      <c r="AG124" s="647">
        <v>1.1599999999999999</v>
      </c>
      <c r="AH124" s="650">
        <v>1.2</v>
      </c>
      <c r="AI124" s="30">
        <f>Y124+U124-1</f>
        <v>2696</v>
      </c>
      <c r="AJ124" s="646" t="s">
        <v>808</v>
      </c>
    </row>
    <row r="125" spans="1:37" x14ac:dyDescent="0.25">
      <c r="A125" s="602">
        <v>43722</v>
      </c>
      <c r="B125" s="659">
        <v>9</v>
      </c>
      <c r="C125" s="51" t="s">
        <v>1399</v>
      </c>
      <c r="D125" s="661">
        <v>1127.8</v>
      </c>
      <c r="E125" s="661">
        <v>812.78</v>
      </c>
      <c r="F125" s="661">
        <v>582843.74730966007</v>
      </c>
      <c r="G125" s="605">
        <v>217071.74826974003</v>
      </c>
      <c r="H125" s="660">
        <v>1</v>
      </c>
      <c r="I125" s="625"/>
      <c r="J125" s="657" t="s">
        <v>23</v>
      </c>
      <c r="K125" s="659">
        <v>8</v>
      </c>
      <c r="L125" s="660"/>
      <c r="M125" s="660"/>
      <c r="N125" s="659">
        <v>241</v>
      </c>
      <c r="O125" s="658" t="s">
        <v>3</v>
      </c>
      <c r="P125" s="658" t="s">
        <v>3</v>
      </c>
      <c r="Q125" s="658" t="s">
        <v>3</v>
      </c>
      <c r="R125" s="658" t="s">
        <v>3</v>
      </c>
      <c r="S125" s="657" t="s">
        <v>25</v>
      </c>
      <c r="T125" s="650" t="s">
        <v>994</v>
      </c>
      <c r="U125" s="650">
        <v>37</v>
      </c>
      <c r="V125" s="650" t="s">
        <v>15</v>
      </c>
      <c r="W125" s="650">
        <v>12</v>
      </c>
      <c r="X125" s="650" t="s">
        <v>722</v>
      </c>
      <c r="Y125" s="126">
        <v>2646</v>
      </c>
      <c r="AA125" s="655">
        <v>2646</v>
      </c>
      <c r="AB125" s="650"/>
      <c r="AC125" s="650"/>
      <c r="AD125" s="602" t="s">
        <v>559</v>
      </c>
      <c r="AE125" s="650">
        <v>91.8</v>
      </c>
      <c r="AF125" s="647">
        <v>2.48</v>
      </c>
      <c r="AG125" s="647">
        <v>2.29</v>
      </c>
      <c r="AH125" s="650">
        <v>2.5</v>
      </c>
      <c r="AI125" s="30">
        <f>Y125+U125-1</f>
        <v>2682</v>
      </c>
      <c r="AJ125" s="646" t="s">
        <v>809</v>
      </c>
      <c r="AK125" s="660" t="s">
        <v>1526</v>
      </c>
    </row>
    <row r="126" spans="1:37" x14ac:dyDescent="0.25">
      <c r="A126" s="602">
        <v>43723</v>
      </c>
      <c r="B126" s="659">
        <v>9</v>
      </c>
      <c r="C126" s="51" t="s">
        <v>1394</v>
      </c>
      <c r="D126" s="661">
        <v>1128.8800000000001</v>
      </c>
      <c r="E126" s="661">
        <v>814.03</v>
      </c>
      <c r="F126" s="661">
        <v>582845.35933565011</v>
      </c>
      <c r="G126" s="605">
        <v>217072.10918613002</v>
      </c>
      <c r="H126" s="660">
        <v>1</v>
      </c>
      <c r="I126" s="625"/>
      <c r="J126" s="657" t="s">
        <v>23</v>
      </c>
      <c r="K126" s="659">
        <v>4</v>
      </c>
      <c r="L126" s="660"/>
      <c r="M126" s="660" t="s">
        <v>32</v>
      </c>
      <c r="N126" s="659">
        <v>127</v>
      </c>
      <c r="O126" s="658" t="s">
        <v>3</v>
      </c>
      <c r="P126" s="658" t="s">
        <v>3</v>
      </c>
      <c r="Q126" s="658" t="s">
        <v>3</v>
      </c>
      <c r="R126" s="658" t="s">
        <v>3</v>
      </c>
      <c r="S126" s="657" t="s">
        <v>25</v>
      </c>
      <c r="T126" s="650" t="s">
        <v>994</v>
      </c>
      <c r="U126" s="650">
        <v>34</v>
      </c>
      <c r="V126" s="650" t="s">
        <v>15</v>
      </c>
      <c r="W126" s="650">
        <v>12</v>
      </c>
      <c r="X126" s="650" t="s">
        <v>722</v>
      </c>
      <c r="Y126" s="126">
        <v>2651</v>
      </c>
      <c r="AA126" s="655">
        <v>2651</v>
      </c>
      <c r="AB126" s="650"/>
      <c r="AC126" s="650"/>
      <c r="AD126" s="602" t="s">
        <v>558</v>
      </c>
      <c r="AE126" s="650">
        <v>89.8</v>
      </c>
      <c r="AF126" s="647">
        <v>2.64</v>
      </c>
      <c r="AG126" s="647">
        <v>1.34</v>
      </c>
      <c r="AH126" s="650">
        <v>2.15</v>
      </c>
      <c r="AI126" s="30">
        <f>Y126+U126-1</f>
        <v>2684</v>
      </c>
      <c r="AJ126" s="646" t="s">
        <v>808</v>
      </c>
    </row>
    <row r="127" spans="1:37" x14ac:dyDescent="0.25">
      <c r="A127" s="602">
        <v>43724</v>
      </c>
      <c r="B127" s="659">
        <v>9</v>
      </c>
      <c r="C127" s="51" t="s">
        <v>1139</v>
      </c>
      <c r="D127" s="661">
        <v>1129.1300000000001</v>
      </c>
      <c r="E127" s="661">
        <v>813.95</v>
      </c>
      <c r="F127" s="661">
        <v>582845.51251604012</v>
      </c>
      <c r="G127" s="605">
        <v>217071.89603014002</v>
      </c>
      <c r="H127" s="660">
        <v>1</v>
      </c>
      <c r="I127" s="625"/>
      <c r="J127" s="657" t="s">
        <v>23</v>
      </c>
      <c r="K127" s="659">
        <v>4</v>
      </c>
      <c r="L127" s="660"/>
      <c r="M127" s="660" t="s">
        <v>32</v>
      </c>
      <c r="N127" s="659">
        <v>127</v>
      </c>
      <c r="O127" s="658" t="s">
        <v>3</v>
      </c>
      <c r="P127" s="658" t="s">
        <v>3</v>
      </c>
      <c r="Q127" s="658" t="s">
        <v>3</v>
      </c>
      <c r="R127" s="658" t="s">
        <v>3</v>
      </c>
      <c r="S127" s="657" t="s">
        <v>25</v>
      </c>
      <c r="T127" s="650" t="s">
        <v>994</v>
      </c>
      <c r="U127" s="650">
        <v>46</v>
      </c>
      <c r="V127" s="650" t="s">
        <v>15</v>
      </c>
      <c r="W127" s="650">
        <v>14</v>
      </c>
      <c r="X127" s="650" t="s">
        <v>793</v>
      </c>
      <c r="Y127" s="126">
        <v>2651</v>
      </c>
      <c r="AA127" s="655">
        <v>2651</v>
      </c>
      <c r="AB127" s="650"/>
      <c r="AC127" s="650"/>
      <c r="AD127" s="602" t="s">
        <v>558</v>
      </c>
      <c r="AE127" s="650">
        <v>87.6</v>
      </c>
      <c r="AF127" s="647">
        <v>1.91</v>
      </c>
      <c r="AG127" s="647">
        <v>1.02</v>
      </c>
      <c r="AH127" s="650">
        <v>1.35</v>
      </c>
      <c r="AI127" s="30">
        <f>Y127+U127-1</f>
        <v>2696</v>
      </c>
      <c r="AJ127" s="646" t="s">
        <v>806</v>
      </c>
    </row>
    <row r="128" spans="1:37" x14ac:dyDescent="0.25">
      <c r="A128" s="602">
        <v>43725</v>
      </c>
      <c r="B128" s="659">
        <v>9</v>
      </c>
      <c r="C128" s="51" t="s">
        <v>1141</v>
      </c>
      <c r="D128" s="661">
        <v>1129.3499999999999</v>
      </c>
      <c r="E128" s="661">
        <v>811.91</v>
      </c>
      <c r="F128" s="661">
        <v>582844.47428602003</v>
      </c>
      <c r="G128" s="605">
        <v>217070.12626728002</v>
      </c>
      <c r="H128" s="660">
        <v>1</v>
      </c>
      <c r="I128" s="625"/>
      <c r="J128" s="657" t="s">
        <v>23</v>
      </c>
      <c r="K128" s="659">
        <v>4</v>
      </c>
      <c r="L128" s="660"/>
      <c r="M128" s="660" t="s">
        <v>32</v>
      </c>
      <c r="N128" s="659">
        <v>127</v>
      </c>
      <c r="O128" s="658" t="s">
        <v>3</v>
      </c>
      <c r="P128" s="658" t="s">
        <v>3</v>
      </c>
      <c r="Q128" s="658" t="s">
        <v>3</v>
      </c>
      <c r="R128" s="658" t="s">
        <v>3</v>
      </c>
      <c r="S128" s="657" t="s">
        <v>25</v>
      </c>
      <c r="T128" s="650" t="s">
        <v>994</v>
      </c>
      <c r="U128" s="650">
        <v>49</v>
      </c>
      <c r="V128" s="650" t="s">
        <v>15</v>
      </c>
      <c r="W128" s="650">
        <v>18</v>
      </c>
      <c r="X128" s="650" t="s">
        <v>793</v>
      </c>
      <c r="Y128" s="126">
        <v>2651</v>
      </c>
      <c r="AA128" s="655">
        <v>2651</v>
      </c>
      <c r="AB128" s="650"/>
      <c r="AC128" s="650"/>
      <c r="AD128" s="602" t="s">
        <v>558</v>
      </c>
      <c r="AE128" s="650">
        <v>93.5</v>
      </c>
      <c r="AF128" s="647">
        <v>1.91</v>
      </c>
      <c r="AG128" s="647">
        <v>1.25</v>
      </c>
      <c r="AH128" s="650">
        <v>1.61</v>
      </c>
      <c r="AI128" s="30">
        <f>Y128+U128-1</f>
        <v>2699</v>
      </c>
      <c r="AJ128" s="646" t="s">
        <v>806</v>
      </c>
    </row>
    <row r="129" spans="1:37" x14ac:dyDescent="0.25">
      <c r="A129" s="602">
        <v>43726</v>
      </c>
      <c r="B129" s="659">
        <v>10</v>
      </c>
      <c r="C129" s="51" t="s">
        <v>1530</v>
      </c>
      <c r="D129" s="661">
        <v>1079.71</v>
      </c>
      <c r="E129" s="661">
        <v>827.49</v>
      </c>
      <c r="F129" s="661">
        <v>582813.87725896004</v>
      </c>
      <c r="G129" s="605">
        <v>217112.20567390003</v>
      </c>
      <c r="H129" s="660">
        <v>1</v>
      </c>
      <c r="I129" s="625">
        <v>100</v>
      </c>
      <c r="J129" s="660" t="s">
        <v>23</v>
      </c>
      <c r="K129" s="659">
        <v>13</v>
      </c>
      <c r="M129" s="660" t="s">
        <v>13</v>
      </c>
      <c r="N129" s="659">
        <v>14</v>
      </c>
      <c r="O129" s="658"/>
      <c r="P129" s="658"/>
      <c r="Q129" s="658" t="s">
        <v>3</v>
      </c>
      <c r="R129" s="658" t="s">
        <v>3</v>
      </c>
      <c r="S129" s="660" t="s">
        <v>503</v>
      </c>
      <c r="AI129" s="30"/>
      <c r="AK129" s="660" t="s">
        <v>1529</v>
      </c>
    </row>
    <row r="130" spans="1:37" x14ac:dyDescent="0.25">
      <c r="A130" s="602">
        <v>43727</v>
      </c>
      <c r="B130" s="659">
        <v>10</v>
      </c>
      <c r="C130" s="51" t="s">
        <v>1470</v>
      </c>
      <c r="D130" s="661">
        <v>1097.3900000000001</v>
      </c>
      <c r="E130" s="661">
        <v>827.59</v>
      </c>
      <c r="F130" s="661">
        <v>582828.13921270007</v>
      </c>
      <c r="G130" s="605">
        <v>217101.75637964002</v>
      </c>
      <c r="H130" s="660">
        <v>1</v>
      </c>
      <c r="I130" s="625"/>
      <c r="J130" s="657" t="s">
        <v>23</v>
      </c>
      <c r="K130" s="659">
        <v>2</v>
      </c>
      <c r="L130" s="660"/>
      <c r="M130" s="660" t="s">
        <v>32</v>
      </c>
      <c r="N130" s="659">
        <v>123</v>
      </c>
      <c r="O130" s="658" t="s">
        <v>3</v>
      </c>
      <c r="P130" s="658" t="s">
        <v>3</v>
      </c>
      <c r="Q130" s="658" t="s">
        <v>3</v>
      </c>
      <c r="R130" s="658"/>
      <c r="S130" s="657" t="s">
        <v>25</v>
      </c>
      <c r="T130" s="650" t="s">
        <v>994</v>
      </c>
      <c r="U130" s="650">
        <v>104</v>
      </c>
      <c r="V130" s="650"/>
      <c r="W130" s="650">
        <v>25</v>
      </c>
      <c r="X130" s="650" t="s">
        <v>775</v>
      </c>
      <c r="Y130" s="126">
        <v>2650</v>
      </c>
      <c r="AA130" s="655">
        <v>2650</v>
      </c>
      <c r="AB130" s="650"/>
      <c r="AC130" s="650"/>
      <c r="AD130" s="602" t="s">
        <v>1524</v>
      </c>
      <c r="AE130" s="650">
        <v>104.1</v>
      </c>
      <c r="AF130" s="649">
        <v>1</v>
      </c>
      <c r="AG130" s="647">
        <v>0.72</v>
      </c>
      <c r="AH130" s="650">
        <v>0.7</v>
      </c>
      <c r="AI130" s="30">
        <f>Y130+U130-1</f>
        <v>2753</v>
      </c>
      <c r="AJ130" s="646" t="s">
        <v>807</v>
      </c>
    </row>
    <row r="131" spans="1:37" x14ac:dyDescent="0.25">
      <c r="A131" s="602">
        <v>43728</v>
      </c>
      <c r="B131" s="659">
        <v>10</v>
      </c>
      <c r="C131" s="51" t="s">
        <v>1470</v>
      </c>
      <c r="D131" s="661">
        <v>1097.6300000000001</v>
      </c>
      <c r="E131" s="661">
        <v>827.49</v>
      </c>
      <c r="F131" s="661">
        <v>582828.27244871994</v>
      </c>
      <c r="G131" s="605">
        <v>217101.53311326003</v>
      </c>
      <c r="H131" s="660">
        <v>1</v>
      </c>
      <c r="I131" s="625"/>
      <c r="J131" s="657" t="s">
        <v>23</v>
      </c>
      <c r="K131" s="659">
        <v>4</v>
      </c>
      <c r="L131" s="660"/>
      <c r="M131" s="660"/>
      <c r="N131" s="659">
        <v>101</v>
      </c>
      <c r="O131" s="658" t="s">
        <v>3</v>
      </c>
      <c r="P131" s="658" t="s">
        <v>3</v>
      </c>
      <c r="Q131" s="658" t="s">
        <v>3</v>
      </c>
      <c r="R131" s="658" t="s">
        <v>3</v>
      </c>
      <c r="S131" s="657" t="s">
        <v>25</v>
      </c>
      <c r="T131" s="650" t="s">
        <v>817</v>
      </c>
      <c r="U131" s="650">
        <v>32</v>
      </c>
      <c r="V131" s="650" t="s">
        <v>15</v>
      </c>
      <c r="W131" s="650">
        <v>9</v>
      </c>
      <c r="X131" s="650" t="s">
        <v>793</v>
      </c>
      <c r="Y131" s="126" t="s">
        <v>646</v>
      </c>
      <c r="AA131" s="651"/>
      <c r="AB131" s="650"/>
      <c r="AC131" s="650"/>
      <c r="AD131" s="602" t="s">
        <v>1524</v>
      </c>
      <c r="AE131" s="650">
        <v>83.9</v>
      </c>
      <c r="AF131" s="647">
        <v>2.62</v>
      </c>
      <c r="AG131" s="647">
        <v>2.29</v>
      </c>
      <c r="AH131" s="650">
        <v>2.17</v>
      </c>
      <c r="AI131" s="671"/>
      <c r="AJ131" s="646" t="s">
        <v>809</v>
      </c>
    </row>
    <row r="132" spans="1:37" x14ac:dyDescent="0.25">
      <c r="A132" s="602">
        <v>43729</v>
      </c>
      <c r="B132" s="659">
        <v>10</v>
      </c>
      <c r="C132" s="51" t="s">
        <v>1336</v>
      </c>
      <c r="D132" s="661">
        <v>1097.6600000000001</v>
      </c>
      <c r="E132" s="661">
        <v>825.14</v>
      </c>
      <c r="F132" s="661">
        <v>582826.89696536004</v>
      </c>
      <c r="G132" s="605">
        <v>217099.62748420003</v>
      </c>
      <c r="H132" s="660">
        <v>1</v>
      </c>
      <c r="I132" s="625"/>
      <c r="J132" s="657" t="s">
        <v>23</v>
      </c>
      <c r="K132" s="659">
        <v>2</v>
      </c>
      <c r="L132" s="660"/>
      <c r="M132" s="660" t="s">
        <v>32</v>
      </c>
      <c r="N132" s="659">
        <v>154</v>
      </c>
      <c r="O132" s="658" t="s">
        <v>3</v>
      </c>
      <c r="P132" s="658" t="s">
        <v>3</v>
      </c>
      <c r="Q132" s="658" t="s">
        <v>3</v>
      </c>
      <c r="R132" s="658"/>
      <c r="S132" s="657" t="s">
        <v>25</v>
      </c>
      <c r="T132" s="650" t="s">
        <v>994</v>
      </c>
      <c r="U132" s="650">
        <v>136</v>
      </c>
      <c r="V132" s="650"/>
      <c r="W132" s="650">
        <v>24</v>
      </c>
      <c r="X132" s="650" t="s">
        <v>793</v>
      </c>
      <c r="Y132" s="126">
        <v>2650</v>
      </c>
      <c r="AA132" s="655">
        <v>2650</v>
      </c>
      <c r="AB132" s="650"/>
      <c r="AC132" s="650"/>
      <c r="AD132" s="602" t="s">
        <v>1524</v>
      </c>
      <c r="AE132" s="650">
        <v>124.1</v>
      </c>
      <c r="AF132" s="647">
        <v>0.91</v>
      </c>
      <c r="AG132" s="647">
        <v>0.7</v>
      </c>
      <c r="AH132" s="650">
        <v>0.67</v>
      </c>
      <c r="AI132" s="30">
        <f>Y132+U132-1</f>
        <v>2785</v>
      </c>
      <c r="AJ132" s="646" t="s">
        <v>805</v>
      </c>
    </row>
    <row r="133" spans="1:37" x14ac:dyDescent="0.25">
      <c r="A133" s="602">
        <v>43730</v>
      </c>
      <c r="B133" s="659">
        <v>10</v>
      </c>
      <c r="C133" s="51" t="s">
        <v>1335</v>
      </c>
      <c r="D133" s="661">
        <v>1097.74</v>
      </c>
      <c r="E133" s="661">
        <v>824.89</v>
      </c>
      <c r="F133" s="661">
        <v>582826.8123378501</v>
      </c>
      <c r="G133" s="605">
        <v>217099.37901309002</v>
      </c>
      <c r="H133" s="660">
        <v>1</v>
      </c>
      <c r="I133" s="625"/>
      <c r="J133" s="657" t="s">
        <v>23</v>
      </c>
      <c r="K133" s="659">
        <v>2</v>
      </c>
      <c r="L133" s="660"/>
      <c r="M133" s="660"/>
      <c r="N133" s="659">
        <v>133</v>
      </c>
      <c r="O133" s="658" t="s">
        <v>3</v>
      </c>
      <c r="P133" s="658" t="s">
        <v>3</v>
      </c>
      <c r="Q133" s="658" t="s">
        <v>3</v>
      </c>
      <c r="R133" s="658"/>
      <c r="S133" s="657" t="s">
        <v>25</v>
      </c>
      <c r="T133" s="650" t="s">
        <v>817</v>
      </c>
      <c r="U133" s="650">
        <v>47</v>
      </c>
      <c r="V133" s="650" t="s">
        <v>15</v>
      </c>
      <c r="W133" s="650">
        <v>7</v>
      </c>
      <c r="X133" s="650" t="s">
        <v>722</v>
      </c>
      <c r="Y133" s="126" t="s">
        <v>646</v>
      </c>
      <c r="AA133" s="651"/>
      <c r="AB133" s="650"/>
      <c r="AC133" s="650"/>
      <c r="AD133" s="602" t="s">
        <v>1524</v>
      </c>
      <c r="AE133" s="650">
        <v>120.5</v>
      </c>
      <c r="AF133" s="647">
        <v>2.56</v>
      </c>
      <c r="AG133" s="647">
        <v>3.46</v>
      </c>
      <c r="AH133" s="650">
        <v>3.39</v>
      </c>
      <c r="AI133" s="671"/>
      <c r="AJ133" s="646" t="s">
        <v>810</v>
      </c>
    </row>
    <row r="134" spans="1:37" x14ac:dyDescent="0.25">
      <c r="A134" s="602">
        <v>43731</v>
      </c>
      <c r="B134" s="659">
        <v>10</v>
      </c>
      <c r="C134" s="51" t="s">
        <v>1332</v>
      </c>
      <c r="D134" s="661">
        <v>1097.76</v>
      </c>
      <c r="E134" s="661">
        <v>822.14</v>
      </c>
      <c r="F134" s="661">
        <v>582825.19059466</v>
      </c>
      <c r="G134" s="605">
        <v>217097.15801850002</v>
      </c>
      <c r="H134" s="660">
        <v>1</v>
      </c>
      <c r="I134" s="625"/>
      <c r="J134" s="657" t="s">
        <v>23</v>
      </c>
      <c r="K134" s="659">
        <v>4</v>
      </c>
      <c r="L134" s="660"/>
      <c r="M134" s="660"/>
      <c r="N134" s="659">
        <v>157</v>
      </c>
      <c r="O134" s="658" t="s">
        <v>3</v>
      </c>
      <c r="P134" s="658" t="s">
        <v>3</v>
      </c>
      <c r="Q134" s="658" t="s">
        <v>3</v>
      </c>
      <c r="R134" s="658" t="s">
        <v>3</v>
      </c>
      <c r="S134" s="657" t="s">
        <v>25</v>
      </c>
      <c r="T134" s="650" t="s">
        <v>994</v>
      </c>
      <c r="U134" s="650">
        <v>47</v>
      </c>
      <c r="V134" s="650" t="s">
        <v>15</v>
      </c>
      <c r="W134" s="650">
        <v>12</v>
      </c>
      <c r="X134" s="650" t="s">
        <v>793</v>
      </c>
      <c r="Y134" s="126">
        <v>2648</v>
      </c>
      <c r="AA134" s="128">
        <v>2648</v>
      </c>
      <c r="AB134" s="650"/>
      <c r="AC134" s="650"/>
      <c r="AD134" s="602" t="s">
        <v>1524</v>
      </c>
      <c r="AE134" s="650">
        <v>86</v>
      </c>
      <c r="AF134" s="647">
        <v>1.83</v>
      </c>
      <c r="AG134" s="647">
        <v>1.28</v>
      </c>
      <c r="AH134" s="650">
        <v>1.81</v>
      </c>
      <c r="AI134" s="30">
        <f>Y134+U134-1</f>
        <v>2694</v>
      </c>
      <c r="AJ134" s="646" t="s">
        <v>806</v>
      </c>
    </row>
    <row r="135" spans="1:37" x14ac:dyDescent="0.25">
      <c r="A135" s="602">
        <v>43732</v>
      </c>
      <c r="B135" s="659">
        <v>10</v>
      </c>
      <c r="C135" s="51" t="s">
        <v>1326</v>
      </c>
      <c r="D135" s="661">
        <v>1098.6099999999999</v>
      </c>
      <c r="E135" s="661">
        <v>822.11</v>
      </c>
      <c r="F135" s="661">
        <v>582825.85553519998</v>
      </c>
      <c r="G135" s="605">
        <v>217096.62768746004</v>
      </c>
      <c r="H135" s="660">
        <v>1</v>
      </c>
      <c r="I135" s="625"/>
      <c r="J135" s="657" t="s">
        <v>23</v>
      </c>
      <c r="K135" s="659">
        <v>4</v>
      </c>
      <c r="L135" s="660"/>
      <c r="M135" s="660" t="s">
        <v>32</v>
      </c>
      <c r="N135" s="659">
        <v>157</v>
      </c>
      <c r="O135" s="658" t="s">
        <v>3</v>
      </c>
      <c r="P135" s="658" t="s">
        <v>3</v>
      </c>
      <c r="Q135" s="658" t="s">
        <v>3</v>
      </c>
      <c r="R135" s="658" t="s">
        <v>3</v>
      </c>
      <c r="S135" s="657" t="s">
        <v>25</v>
      </c>
      <c r="T135" s="650" t="s">
        <v>994</v>
      </c>
      <c r="U135" s="650">
        <v>49</v>
      </c>
      <c r="V135" s="650" t="s">
        <v>15</v>
      </c>
      <c r="W135" s="650">
        <v>10</v>
      </c>
      <c r="X135" s="650" t="s">
        <v>722</v>
      </c>
      <c r="Y135" s="126">
        <v>2651</v>
      </c>
      <c r="AA135" s="128">
        <v>2651</v>
      </c>
      <c r="AB135" s="650"/>
      <c r="AC135" s="650"/>
      <c r="AD135" s="602" t="s">
        <v>1524</v>
      </c>
      <c r="AE135" s="650">
        <v>106.6</v>
      </c>
      <c r="AF135" s="647">
        <v>2.1800000000000002</v>
      </c>
      <c r="AG135" s="647">
        <v>1.92</v>
      </c>
      <c r="AH135" s="650">
        <v>2.02</v>
      </c>
      <c r="AI135" s="30">
        <f>Y135+U135-1</f>
        <v>2699</v>
      </c>
      <c r="AJ135" s="646" t="s">
        <v>808</v>
      </c>
    </row>
    <row r="136" spans="1:37" x14ac:dyDescent="0.25">
      <c r="A136" s="602">
        <v>43733</v>
      </c>
      <c r="B136" s="659">
        <v>10</v>
      </c>
      <c r="C136" s="51" t="s">
        <v>1528</v>
      </c>
      <c r="D136" s="661">
        <v>1099.07</v>
      </c>
      <c r="E136" s="661">
        <v>827.55</v>
      </c>
      <c r="F136" s="661">
        <v>582829.46493906004</v>
      </c>
      <c r="G136" s="605">
        <v>217100.72369496</v>
      </c>
      <c r="H136" s="660">
        <v>1</v>
      </c>
      <c r="I136" s="625"/>
      <c r="J136" s="657" t="s">
        <v>23</v>
      </c>
      <c r="K136" s="659">
        <v>4</v>
      </c>
      <c r="L136" s="660"/>
      <c r="M136" s="660" t="s">
        <v>32</v>
      </c>
      <c r="N136" s="659">
        <v>142</v>
      </c>
      <c r="O136" s="658" t="s">
        <v>3</v>
      </c>
      <c r="P136" s="658" t="s">
        <v>3</v>
      </c>
      <c r="Q136" s="658" t="s">
        <v>3</v>
      </c>
      <c r="R136" s="658" t="s">
        <v>3</v>
      </c>
      <c r="S136" s="657" t="s">
        <v>25</v>
      </c>
      <c r="T136" s="650" t="s">
        <v>994</v>
      </c>
      <c r="U136" s="650">
        <v>49</v>
      </c>
      <c r="V136" s="650" t="s">
        <v>15</v>
      </c>
      <c r="W136" s="650">
        <v>17</v>
      </c>
      <c r="X136" s="650" t="s">
        <v>722</v>
      </c>
      <c r="Y136" s="126">
        <v>2651</v>
      </c>
      <c r="AA136" s="128">
        <v>2651</v>
      </c>
      <c r="AB136" s="650"/>
      <c r="AC136" s="650"/>
      <c r="AD136" s="602" t="s">
        <v>1524</v>
      </c>
      <c r="AE136" s="650">
        <v>103.9</v>
      </c>
      <c r="AF136" s="647">
        <v>2.12</v>
      </c>
      <c r="AG136" s="647">
        <v>0.81</v>
      </c>
      <c r="AH136" s="650">
        <v>1.61</v>
      </c>
      <c r="AI136" s="30">
        <f>Y136+U136-1</f>
        <v>2699</v>
      </c>
      <c r="AJ136" s="646" t="s">
        <v>853</v>
      </c>
    </row>
    <row r="137" spans="1:37" x14ac:dyDescent="0.25">
      <c r="A137" s="602">
        <v>43734</v>
      </c>
      <c r="B137" s="659">
        <v>10</v>
      </c>
      <c r="C137" s="51" t="s">
        <v>1320</v>
      </c>
      <c r="D137" s="661">
        <v>1099.28</v>
      </c>
      <c r="E137" s="661">
        <v>822.18</v>
      </c>
      <c r="F137" s="661">
        <v>582826.43543790001</v>
      </c>
      <c r="G137" s="605">
        <v>217096.28488878004</v>
      </c>
      <c r="H137" s="660">
        <v>1</v>
      </c>
      <c r="I137" s="625"/>
      <c r="J137" s="657" t="s">
        <v>23</v>
      </c>
      <c r="K137" s="659">
        <v>4</v>
      </c>
      <c r="L137" s="660"/>
      <c r="M137" s="660" t="s">
        <v>32</v>
      </c>
      <c r="N137" s="659">
        <v>208</v>
      </c>
      <c r="O137" s="658" t="s">
        <v>3</v>
      </c>
      <c r="P137" s="658" t="s">
        <v>3</v>
      </c>
      <c r="Q137" s="658" t="s">
        <v>3</v>
      </c>
      <c r="R137" s="658" t="s">
        <v>3</v>
      </c>
      <c r="S137" s="657" t="s">
        <v>25</v>
      </c>
      <c r="T137" s="650" t="s">
        <v>994</v>
      </c>
      <c r="U137" s="650">
        <v>48</v>
      </c>
      <c r="V137" s="650" t="s">
        <v>15</v>
      </c>
      <c r="W137" s="650">
        <v>14</v>
      </c>
      <c r="X137" s="650" t="s">
        <v>793</v>
      </c>
      <c r="Y137" s="126">
        <v>2648</v>
      </c>
      <c r="AA137" s="128">
        <v>2648</v>
      </c>
      <c r="AB137" s="650"/>
      <c r="AC137" s="650"/>
      <c r="AD137" s="602" t="s">
        <v>1524</v>
      </c>
      <c r="AE137" s="650">
        <v>115.9</v>
      </c>
      <c r="AF137" s="647">
        <v>2.41</v>
      </c>
      <c r="AG137" s="647">
        <v>1.59</v>
      </c>
      <c r="AH137" s="650">
        <v>1.81</v>
      </c>
      <c r="AI137" s="30">
        <f>Y137+U137-1</f>
        <v>2695</v>
      </c>
      <c r="AJ137" s="646" t="s">
        <v>808</v>
      </c>
    </row>
    <row r="138" spans="1:37" x14ac:dyDescent="0.25">
      <c r="A138" s="602">
        <v>43735</v>
      </c>
      <c r="B138" s="659">
        <v>10</v>
      </c>
      <c r="C138" s="51" t="s">
        <v>1527</v>
      </c>
      <c r="D138" s="661">
        <v>1099.04</v>
      </c>
      <c r="E138" s="661">
        <v>824.69</v>
      </c>
      <c r="F138" s="661">
        <v>582827.73751835001</v>
      </c>
      <c r="G138" s="605">
        <v>217098.44411539001</v>
      </c>
      <c r="H138" s="660">
        <v>1</v>
      </c>
      <c r="I138" s="625"/>
      <c r="J138" s="657" t="s">
        <v>23</v>
      </c>
      <c r="K138" s="659">
        <v>4</v>
      </c>
      <c r="L138" s="660"/>
      <c r="M138" s="660" t="s">
        <v>32</v>
      </c>
      <c r="N138" s="659">
        <v>142</v>
      </c>
      <c r="O138" s="658" t="s">
        <v>3</v>
      </c>
      <c r="P138" s="658" t="s">
        <v>3</v>
      </c>
      <c r="Q138" s="658" t="s">
        <v>3</v>
      </c>
      <c r="R138" s="658" t="s">
        <v>3</v>
      </c>
      <c r="S138" s="657" t="s">
        <v>25</v>
      </c>
      <c r="T138" s="650" t="s">
        <v>994</v>
      </c>
      <c r="U138" s="650">
        <v>46</v>
      </c>
      <c r="V138" s="650" t="s">
        <v>15</v>
      </c>
      <c r="W138" s="650">
        <v>15</v>
      </c>
      <c r="X138" s="650" t="s">
        <v>722</v>
      </c>
      <c r="Y138" s="126">
        <v>2651</v>
      </c>
      <c r="AA138" s="128">
        <v>2651</v>
      </c>
      <c r="AB138" s="650"/>
      <c r="AC138" s="650"/>
      <c r="AD138" s="602" t="s">
        <v>1524</v>
      </c>
      <c r="AE138" s="650">
        <v>78.5</v>
      </c>
      <c r="AF138" s="647">
        <v>1.71</v>
      </c>
      <c r="AG138" s="647">
        <v>1.58</v>
      </c>
      <c r="AH138" s="650">
        <v>1.71</v>
      </c>
      <c r="AI138" s="30">
        <f>Y138+U138-1</f>
        <v>2696</v>
      </c>
      <c r="AJ138" s="646" t="s">
        <v>806</v>
      </c>
    </row>
    <row r="139" spans="1:37" x14ac:dyDescent="0.25">
      <c r="A139" s="602">
        <v>43736</v>
      </c>
      <c r="B139" s="659">
        <v>10</v>
      </c>
      <c r="C139" s="51" t="s">
        <v>1464</v>
      </c>
      <c r="D139" s="661">
        <v>1100.73</v>
      </c>
      <c r="E139" s="661">
        <v>827.56</v>
      </c>
      <c r="F139" s="661">
        <v>582830.8043777101</v>
      </c>
      <c r="G139" s="605">
        <v>217099.74308677003</v>
      </c>
      <c r="H139" s="660">
        <v>1</v>
      </c>
      <c r="I139" s="625"/>
      <c r="J139" s="657" t="s">
        <v>23</v>
      </c>
      <c r="K139" s="659">
        <v>4</v>
      </c>
      <c r="L139" s="660"/>
      <c r="M139" s="660" t="s">
        <v>32</v>
      </c>
      <c r="N139" s="659">
        <v>157</v>
      </c>
      <c r="O139" s="658" t="s">
        <v>3</v>
      </c>
      <c r="P139" s="658" t="s">
        <v>3</v>
      </c>
      <c r="Q139" s="658" t="s">
        <v>3</v>
      </c>
      <c r="R139" s="658" t="s">
        <v>3</v>
      </c>
      <c r="S139" s="657" t="s">
        <v>25</v>
      </c>
      <c r="T139" s="650" t="s">
        <v>994</v>
      </c>
      <c r="U139" s="650">
        <v>47</v>
      </c>
      <c r="V139" s="650" t="s">
        <v>15</v>
      </c>
      <c r="W139" s="650">
        <v>13</v>
      </c>
      <c r="X139" s="650" t="s">
        <v>722</v>
      </c>
      <c r="Y139" s="126">
        <v>2651</v>
      </c>
      <c r="AA139" s="128">
        <v>2651</v>
      </c>
      <c r="AB139" s="650"/>
      <c r="AC139" s="650"/>
      <c r="AD139" s="602" t="s">
        <v>1524</v>
      </c>
      <c r="AE139" s="650">
        <v>102.5</v>
      </c>
      <c r="AF139" s="647">
        <v>2.1800000000000002</v>
      </c>
      <c r="AG139" s="647">
        <v>1.7</v>
      </c>
      <c r="AH139" s="650">
        <v>1.55</v>
      </c>
      <c r="AI139" s="30">
        <f>Y139+U139-1</f>
        <v>2697</v>
      </c>
      <c r="AJ139" s="646" t="s">
        <v>808</v>
      </c>
    </row>
    <row r="140" spans="1:37" x14ac:dyDescent="0.25">
      <c r="A140" s="602">
        <v>43737</v>
      </c>
      <c r="B140" s="659">
        <v>10</v>
      </c>
      <c r="C140" s="51" t="s">
        <v>1314</v>
      </c>
      <c r="D140" s="661">
        <v>1100.45</v>
      </c>
      <c r="E140" s="661">
        <v>824.91</v>
      </c>
      <c r="F140" s="661">
        <v>582829.00120031997</v>
      </c>
      <c r="G140" s="605">
        <v>217097.78109258003</v>
      </c>
      <c r="H140" s="660">
        <v>1</v>
      </c>
      <c r="I140" s="625"/>
      <c r="J140" s="657" t="s">
        <v>23</v>
      </c>
      <c r="K140" s="659">
        <v>4</v>
      </c>
      <c r="L140" s="660"/>
      <c r="M140" s="660" t="s">
        <v>32</v>
      </c>
      <c r="N140" s="659">
        <v>190</v>
      </c>
      <c r="O140" s="658" t="s">
        <v>3</v>
      </c>
      <c r="P140" s="658" t="s">
        <v>3</v>
      </c>
      <c r="Q140" s="658" t="s">
        <v>3</v>
      </c>
      <c r="R140" s="658" t="s">
        <v>3</v>
      </c>
      <c r="S140" s="657" t="s">
        <v>25</v>
      </c>
      <c r="T140" s="650" t="s">
        <v>994</v>
      </c>
      <c r="U140" s="650">
        <v>47</v>
      </c>
      <c r="V140" s="650" t="s">
        <v>15</v>
      </c>
      <c r="W140" s="650">
        <v>12</v>
      </c>
      <c r="X140" s="650" t="s">
        <v>722</v>
      </c>
      <c r="Y140" s="126">
        <v>2651</v>
      </c>
      <c r="AA140" s="128">
        <v>2651</v>
      </c>
      <c r="AB140" s="650"/>
      <c r="AC140" s="650"/>
      <c r="AD140" s="602" t="s">
        <v>1524</v>
      </c>
      <c r="AE140" s="650">
        <v>116.8</v>
      </c>
      <c r="AF140" s="647">
        <v>2.48</v>
      </c>
      <c r="AG140" s="647">
        <v>1.8</v>
      </c>
      <c r="AH140" s="650">
        <v>1.72</v>
      </c>
      <c r="AI140" s="30">
        <f>Y140+U140-1</f>
        <v>2697</v>
      </c>
      <c r="AJ140" s="646" t="s">
        <v>808</v>
      </c>
    </row>
    <row r="141" spans="1:37" x14ac:dyDescent="0.25">
      <c r="A141" s="602">
        <v>43738</v>
      </c>
      <c r="B141" s="659">
        <v>10</v>
      </c>
      <c r="C141" s="51" t="s">
        <v>1463</v>
      </c>
      <c r="D141" s="661">
        <v>1101.08</v>
      </c>
      <c r="E141" s="661">
        <v>821.59</v>
      </c>
      <c r="F141" s="661">
        <v>582827.5299987701</v>
      </c>
      <c r="G141" s="605">
        <v>217094.73891941004</v>
      </c>
      <c r="H141" s="660">
        <v>1</v>
      </c>
      <c r="I141" s="625"/>
      <c r="J141" s="657" t="s">
        <v>23</v>
      </c>
      <c r="K141" s="659">
        <v>4</v>
      </c>
      <c r="L141" s="660"/>
      <c r="M141" s="660" t="s">
        <v>32</v>
      </c>
      <c r="N141" s="659">
        <v>245</v>
      </c>
      <c r="O141" s="658" t="s">
        <v>3</v>
      </c>
      <c r="P141" s="658" t="s">
        <v>3</v>
      </c>
      <c r="Q141" s="658" t="s">
        <v>3</v>
      </c>
      <c r="R141" s="658" t="s">
        <v>3</v>
      </c>
      <c r="S141" s="657" t="s">
        <v>25</v>
      </c>
      <c r="T141" s="650" t="s">
        <v>994</v>
      </c>
      <c r="U141" s="650">
        <v>46</v>
      </c>
      <c r="V141" s="650" t="s">
        <v>15</v>
      </c>
      <c r="W141" s="650">
        <v>12</v>
      </c>
      <c r="X141" s="650" t="s">
        <v>722</v>
      </c>
      <c r="Y141" s="126">
        <v>2651</v>
      </c>
      <c r="AA141" s="128">
        <v>2651</v>
      </c>
      <c r="AB141" s="650"/>
      <c r="AC141" s="650"/>
      <c r="AD141" s="602" t="s">
        <v>1524</v>
      </c>
      <c r="AE141" s="650">
        <v>93</v>
      </c>
      <c r="AF141" s="647">
        <v>2.02</v>
      </c>
      <c r="AG141" s="647">
        <v>1.51</v>
      </c>
      <c r="AH141" s="650">
        <v>1.41</v>
      </c>
      <c r="AI141" s="30">
        <f>Y141+U141-1</f>
        <v>2696</v>
      </c>
      <c r="AJ141" s="646" t="s">
        <v>808</v>
      </c>
    </row>
    <row r="142" spans="1:37" x14ac:dyDescent="0.25">
      <c r="A142" s="602">
        <v>43739</v>
      </c>
      <c r="B142" s="659">
        <v>10</v>
      </c>
      <c r="C142" s="51" t="s">
        <v>1463</v>
      </c>
      <c r="D142" s="661">
        <v>1101.48</v>
      </c>
      <c r="E142" s="661">
        <v>821.99</v>
      </c>
      <c r="F142" s="661">
        <v>582828.08954677009</v>
      </c>
      <c r="G142" s="605">
        <v>217094.82201381004</v>
      </c>
      <c r="H142" s="660">
        <v>1</v>
      </c>
      <c r="I142" s="625"/>
      <c r="J142" s="657" t="s">
        <v>23</v>
      </c>
      <c r="K142" s="659">
        <v>4</v>
      </c>
      <c r="L142" s="660"/>
      <c r="M142" s="660" t="s">
        <v>32</v>
      </c>
      <c r="N142" s="659">
        <v>245</v>
      </c>
      <c r="O142" s="658" t="s">
        <v>3</v>
      </c>
      <c r="P142" s="658" t="s">
        <v>3</v>
      </c>
      <c r="Q142" s="658" t="s">
        <v>3</v>
      </c>
      <c r="R142" s="658" t="s">
        <v>3</v>
      </c>
      <c r="S142" s="657" t="s">
        <v>25</v>
      </c>
      <c r="T142" s="650" t="s">
        <v>994</v>
      </c>
      <c r="U142" s="650">
        <v>61</v>
      </c>
      <c r="V142" s="650" t="s">
        <v>15</v>
      </c>
      <c r="W142" s="650">
        <v>21</v>
      </c>
      <c r="X142" s="650" t="s">
        <v>793</v>
      </c>
      <c r="Y142" s="126">
        <v>2648</v>
      </c>
      <c r="AA142" s="128">
        <v>2648</v>
      </c>
      <c r="AB142" s="650"/>
      <c r="AC142" s="650"/>
      <c r="AD142" s="602" t="s">
        <v>1524</v>
      </c>
      <c r="AE142" s="650">
        <v>121.4</v>
      </c>
      <c r="AF142" s="647">
        <v>1.99</v>
      </c>
      <c r="AG142" s="647">
        <v>1.1200000000000001</v>
      </c>
      <c r="AH142" s="650">
        <v>1.39</v>
      </c>
      <c r="AI142" s="30">
        <f>Y142+U142-1</f>
        <v>2708</v>
      </c>
      <c r="AJ142" s="646" t="s">
        <v>806</v>
      </c>
    </row>
    <row r="143" spans="1:37" x14ac:dyDescent="0.25">
      <c r="A143" s="602">
        <v>43740</v>
      </c>
      <c r="B143" s="659">
        <v>10</v>
      </c>
      <c r="C143" s="51" t="s">
        <v>1306</v>
      </c>
      <c r="D143" s="661">
        <v>1102.29</v>
      </c>
      <c r="E143" s="661">
        <v>827.58</v>
      </c>
      <c r="F143" s="661">
        <v>582832.06944173004</v>
      </c>
      <c r="G143" s="605">
        <v>217098.83006831002</v>
      </c>
      <c r="H143" s="660">
        <v>1</v>
      </c>
      <c r="I143" s="625"/>
      <c r="J143" s="657" t="s">
        <v>23</v>
      </c>
      <c r="K143" s="659">
        <v>4</v>
      </c>
      <c r="L143" s="660"/>
      <c r="M143" s="660" t="s">
        <v>32</v>
      </c>
      <c r="N143" s="659">
        <v>209</v>
      </c>
      <c r="O143" s="658" t="s">
        <v>3</v>
      </c>
      <c r="P143" s="658" t="s">
        <v>3</v>
      </c>
      <c r="Q143" s="658" t="s">
        <v>3</v>
      </c>
      <c r="R143" s="658" t="s">
        <v>3</v>
      </c>
      <c r="S143" s="657" t="s">
        <v>25</v>
      </c>
      <c r="T143" s="650" t="s">
        <v>994</v>
      </c>
      <c r="U143" s="650">
        <v>47</v>
      </c>
      <c r="V143" s="650" t="s">
        <v>15</v>
      </c>
      <c r="W143" s="650">
        <v>12</v>
      </c>
      <c r="X143" s="650" t="s">
        <v>722</v>
      </c>
      <c r="Y143" s="126">
        <v>2651</v>
      </c>
      <c r="AA143" s="128">
        <v>2651</v>
      </c>
      <c r="AB143" s="650"/>
      <c r="AC143" s="650"/>
      <c r="AD143" s="602" t="s">
        <v>1524</v>
      </c>
      <c r="AE143" s="650">
        <v>97.4</v>
      </c>
      <c r="AF143" s="647">
        <v>2.0699999999999998</v>
      </c>
      <c r="AG143" s="647">
        <v>1.28</v>
      </c>
      <c r="AH143" s="650">
        <v>1.66</v>
      </c>
      <c r="AI143" s="30">
        <f>Y143+U143-1</f>
        <v>2697</v>
      </c>
      <c r="AJ143" s="646" t="s">
        <v>808</v>
      </c>
    </row>
    <row r="144" spans="1:37" x14ac:dyDescent="0.25">
      <c r="A144" s="602">
        <v>43741</v>
      </c>
      <c r="B144" s="659">
        <v>10</v>
      </c>
      <c r="C144" s="51" t="s">
        <v>1306</v>
      </c>
      <c r="D144" s="661">
        <v>1102.5</v>
      </c>
      <c r="E144" s="661">
        <v>827.37</v>
      </c>
      <c r="F144" s="661">
        <v>582832.11306629004</v>
      </c>
      <c r="G144" s="605">
        <v>217098.53630561003</v>
      </c>
      <c r="H144" s="660">
        <v>1</v>
      </c>
      <c r="I144" s="625"/>
      <c r="J144" s="657" t="s">
        <v>23</v>
      </c>
      <c r="K144" s="659">
        <v>8</v>
      </c>
      <c r="L144" s="660"/>
      <c r="M144" s="660"/>
      <c r="N144" s="659">
        <v>95</v>
      </c>
      <c r="O144" s="658" t="s">
        <v>3</v>
      </c>
      <c r="P144" s="658" t="s">
        <v>3</v>
      </c>
      <c r="Q144" s="658" t="s">
        <v>3</v>
      </c>
      <c r="R144" s="658" t="s">
        <v>3</v>
      </c>
      <c r="S144" s="657" t="s">
        <v>25</v>
      </c>
      <c r="T144" s="650" t="s">
        <v>994</v>
      </c>
      <c r="U144" s="650">
        <v>35</v>
      </c>
      <c r="V144" s="650" t="s">
        <v>15</v>
      </c>
      <c r="W144" s="650">
        <v>12</v>
      </c>
      <c r="X144" s="650" t="s">
        <v>793</v>
      </c>
      <c r="Y144" s="126">
        <v>2648</v>
      </c>
      <c r="AA144" s="655">
        <v>2648</v>
      </c>
      <c r="AB144" s="650"/>
      <c r="AC144" s="650"/>
      <c r="AD144" s="602" t="s">
        <v>1524</v>
      </c>
      <c r="AE144" s="650">
        <v>55.6</v>
      </c>
      <c r="AF144" s="647">
        <v>1.59</v>
      </c>
      <c r="AG144" s="647">
        <v>0.86</v>
      </c>
      <c r="AH144" s="650">
        <v>1.43</v>
      </c>
      <c r="AI144" s="30">
        <f>Y144+U144-1</f>
        <v>2682</v>
      </c>
      <c r="AJ144" s="646" t="s">
        <v>807</v>
      </c>
      <c r="AK144" s="660" t="s">
        <v>1526</v>
      </c>
    </row>
    <row r="145" spans="1:37" x14ac:dyDescent="0.25">
      <c r="A145" s="602">
        <v>43742</v>
      </c>
      <c r="B145" s="659">
        <v>10</v>
      </c>
      <c r="C145" s="51" t="s">
        <v>1305</v>
      </c>
      <c r="D145" s="661">
        <v>1102.67</v>
      </c>
      <c r="E145" s="661">
        <v>820.84</v>
      </c>
      <c r="F145" s="661">
        <v>582828.36057529005</v>
      </c>
      <c r="G145" s="605">
        <v>217093.18949063003</v>
      </c>
      <c r="H145" s="660">
        <v>1</v>
      </c>
      <c r="I145" s="625"/>
      <c r="J145" s="657" t="s">
        <v>23</v>
      </c>
      <c r="K145" s="659">
        <v>8</v>
      </c>
      <c r="L145" s="660"/>
      <c r="M145" s="660"/>
      <c r="N145" s="659">
        <v>64</v>
      </c>
      <c r="O145" s="658" t="s">
        <v>3</v>
      </c>
      <c r="P145" s="658"/>
      <c r="Q145" s="658" t="s">
        <v>3</v>
      </c>
      <c r="R145" s="658" t="s">
        <v>3</v>
      </c>
      <c r="S145" s="657" t="s">
        <v>466</v>
      </c>
      <c r="AI145" s="126"/>
    </row>
    <row r="146" spans="1:37" x14ac:dyDescent="0.25">
      <c r="A146" s="602">
        <v>43743</v>
      </c>
      <c r="B146" s="659">
        <v>10</v>
      </c>
      <c r="C146" s="51" t="s">
        <v>1303</v>
      </c>
      <c r="D146" s="661">
        <v>1102.48</v>
      </c>
      <c r="E146" s="661">
        <v>821.34</v>
      </c>
      <c r="F146" s="661">
        <v>582828.50573122001</v>
      </c>
      <c r="G146" s="605">
        <v>217093.70429986002</v>
      </c>
      <c r="H146" s="660">
        <v>1</v>
      </c>
      <c r="I146" s="625"/>
      <c r="J146" s="657" t="s">
        <v>23</v>
      </c>
      <c r="K146" s="659">
        <v>4</v>
      </c>
      <c r="L146" s="660"/>
      <c r="M146" s="660" t="s">
        <v>32</v>
      </c>
      <c r="N146" s="659">
        <v>113</v>
      </c>
      <c r="O146" s="658" t="s">
        <v>3</v>
      </c>
      <c r="P146" s="658" t="s">
        <v>3</v>
      </c>
      <c r="Q146" s="658" t="s">
        <v>3</v>
      </c>
      <c r="R146" s="658" t="s">
        <v>3</v>
      </c>
      <c r="S146" s="657" t="s">
        <v>25</v>
      </c>
      <c r="T146" s="650" t="s">
        <v>994</v>
      </c>
      <c r="U146" s="650">
        <v>49</v>
      </c>
      <c r="V146" s="650" t="s">
        <v>15</v>
      </c>
      <c r="W146" s="650">
        <v>12</v>
      </c>
      <c r="X146" s="650" t="s">
        <v>722</v>
      </c>
      <c r="Y146" s="126">
        <v>2651</v>
      </c>
      <c r="AA146" s="128">
        <v>2651</v>
      </c>
      <c r="AB146" s="650"/>
      <c r="AC146" s="650"/>
      <c r="AD146" s="602" t="s">
        <v>1524</v>
      </c>
      <c r="AE146" s="650">
        <v>78.3</v>
      </c>
      <c r="AF146" s="647">
        <v>1.6</v>
      </c>
      <c r="AG146" s="647">
        <v>1.02</v>
      </c>
      <c r="AH146" s="650">
        <v>0.7</v>
      </c>
      <c r="AI146" s="30">
        <f>Y146+U146-1</f>
        <v>2699</v>
      </c>
      <c r="AJ146" s="646" t="s">
        <v>806</v>
      </c>
    </row>
    <row r="147" spans="1:37" x14ac:dyDescent="0.25">
      <c r="A147" s="602">
        <v>43744</v>
      </c>
      <c r="B147" s="659">
        <v>10</v>
      </c>
      <c r="C147" s="51" t="s">
        <v>1303</v>
      </c>
      <c r="D147" s="661">
        <v>1102.76</v>
      </c>
      <c r="E147" s="661">
        <v>821.72</v>
      </c>
      <c r="F147" s="661">
        <v>582828.95697152009</v>
      </c>
      <c r="G147" s="605">
        <v>217093.84279624003</v>
      </c>
      <c r="H147" s="660">
        <v>1</v>
      </c>
      <c r="I147" s="625"/>
      <c r="J147" s="657" t="s">
        <v>23</v>
      </c>
      <c r="K147" s="659">
        <v>8</v>
      </c>
      <c r="L147" s="660"/>
      <c r="M147" s="660"/>
      <c r="N147" s="659">
        <v>113</v>
      </c>
      <c r="O147" s="658" t="s">
        <v>3</v>
      </c>
      <c r="P147" s="658" t="s">
        <v>3</v>
      </c>
      <c r="Q147" s="658" t="s">
        <v>3</v>
      </c>
      <c r="R147" s="658" t="s">
        <v>3</v>
      </c>
      <c r="S147" s="657" t="s">
        <v>25</v>
      </c>
      <c r="T147" s="650" t="s">
        <v>994</v>
      </c>
      <c r="U147" s="650">
        <v>36</v>
      </c>
      <c r="V147" s="650" t="s">
        <v>15</v>
      </c>
      <c r="W147" s="650">
        <v>12</v>
      </c>
      <c r="X147" s="650" t="s">
        <v>793</v>
      </c>
      <c r="Y147" s="126">
        <v>2648</v>
      </c>
      <c r="AA147" s="128">
        <v>2648</v>
      </c>
      <c r="AB147" s="650"/>
      <c r="AC147" s="650"/>
      <c r="AD147" s="602" t="s">
        <v>1524</v>
      </c>
      <c r="AE147" s="650">
        <v>61.2</v>
      </c>
      <c r="AF147" s="647">
        <v>1.7</v>
      </c>
      <c r="AG147" s="647">
        <v>1.03</v>
      </c>
      <c r="AH147" s="650">
        <v>1.47</v>
      </c>
      <c r="AI147" s="30">
        <f>Y147+U147-1</f>
        <v>2683</v>
      </c>
      <c r="AJ147" s="646" t="s">
        <v>806</v>
      </c>
    </row>
    <row r="148" spans="1:37" x14ac:dyDescent="0.25">
      <c r="A148" s="602">
        <v>43745</v>
      </c>
      <c r="B148" s="659">
        <v>10</v>
      </c>
      <c r="C148" s="51" t="s">
        <v>1301</v>
      </c>
      <c r="D148" s="661">
        <v>1102.43</v>
      </c>
      <c r="E148" s="661">
        <v>824.94</v>
      </c>
      <c r="F148" s="661">
        <v>582830.6096072701</v>
      </c>
      <c r="G148" s="605">
        <v>217096.62596901003</v>
      </c>
      <c r="H148" s="660">
        <v>1</v>
      </c>
      <c r="I148" s="625"/>
      <c r="J148" s="657" t="s">
        <v>23</v>
      </c>
      <c r="K148" s="659">
        <v>4</v>
      </c>
      <c r="L148" s="660"/>
      <c r="M148" s="660" t="s">
        <v>32</v>
      </c>
      <c r="N148" s="659">
        <v>113</v>
      </c>
      <c r="O148" s="658" t="s">
        <v>3</v>
      </c>
      <c r="P148" s="658" t="s">
        <v>3</v>
      </c>
      <c r="Q148" s="658" t="s">
        <v>3</v>
      </c>
      <c r="R148" s="658"/>
      <c r="S148" s="657" t="s">
        <v>25</v>
      </c>
      <c r="T148" s="650" t="s">
        <v>994</v>
      </c>
      <c r="U148" s="650">
        <v>34</v>
      </c>
      <c r="V148" s="650"/>
      <c r="W148" s="650">
        <v>13</v>
      </c>
      <c r="X148" s="650" t="s">
        <v>722</v>
      </c>
      <c r="Y148" s="126">
        <v>2651</v>
      </c>
      <c r="AA148" s="128">
        <v>2651</v>
      </c>
      <c r="AB148" s="650"/>
      <c r="AC148" s="650"/>
      <c r="AD148" s="602" t="s">
        <v>1524</v>
      </c>
      <c r="AE148" s="650">
        <v>76.3</v>
      </c>
      <c r="AF148" s="647">
        <v>2.25</v>
      </c>
      <c r="AG148" s="647">
        <v>1.64</v>
      </c>
      <c r="AH148" s="650">
        <v>1.7</v>
      </c>
      <c r="AI148" s="30">
        <f>Y148+U148-1</f>
        <v>2684</v>
      </c>
      <c r="AJ148" s="646" t="s">
        <v>808</v>
      </c>
      <c r="AK148" s="602" t="s">
        <v>1525</v>
      </c>
    </row>
    <row r="149" spans="1:37" x14ac:dyDescent="0.25">
      <c r="A149" s="602">
        <v>43746</v>
      </c>
      <c r="B149" s="659">
        <v>10</v>
      </c>
      <c r="C149" s="51" t="s">
        <v>1301</v>
      </c>
      <c r="D149" s="661">
        <v>1102.6099999999999</v>
      </c>
      <c r="E149" s="661">
        <v>824.96</v>
      </c>
      <c r="F149" s="661">
        <v>582830.76611315005</v>
      </c>
      <c r="G149" s="605">
        <v>217096.53483301002</v>
      </c>
      <c r="H149" s="660">
        <v>1</v>
      </c>
      <c r="I149" s="625"/>
      <c r="J149" s="657" t="s">
        <v>23</v>
      </c>
      <c r="K149" s="659">
        <v>8</v>
      </c>
      <c r="L149" s="660"/>
      <c r="M149" s="660"/>
      <c r="N149" s="659">
        <v>95</v>
      </c>
      <c r="O149" s="658" t="s">
        <v>3</v>
      </c>
      <c r="P149" s="658" t="s">
        <v>3</v>
      </c>
      <c r="Q149" s="658" t="s">
        <v>3</v>
      </c>
      <c r="R149" s="658" t="s">
        <v>3</v>
      </c>
      <c r="S149" s="657" t="s">
        <v>25</v>
      </c>
      <c r="T149" s="650" t="s">
        <v>817</v>
      </c>
      <c r="U149" s="650">
        <v>34</v>
      </c>
      <c r="V149" s="650" t="s">
        <v>15</v>
      </c>
      <c r="W149" s="650">
        <v>13</v>
      </c>
      <c r="X149" s="650" t="s">
        <v>793</v>
      </c>
      <c r="Y149" s="126" t="s">
        <v>646</v>
      </c>
      <c r="AA149" s="670"/>
      <c r="AB149" s="650"/>
      <c r="AC149" s="650"/>
      <c r="AD149" s="602" t="s">
        <v>1524</v>
      </c>
      <c r="AE149" s="650">
        <v>51.5</v>
      </c>
      <c r="AF149" s="647">
        <v>1.51</v>
      </c>
      <c r="AG149" s="647">
        <v>1.1000000000000001</v>
      </c>
      <c r="AH149" s="650">
        <v>1.29</v>
      </c>
      <c r="AI149" s="89"/>
      <c r="AJ149" s="646" t="s">
        <v>806</v>
      </c>
    </row>
    <row r="150" spans="1:37" x14ac:dyDescent="0.25">
      <c r="A150" s="602">
        <v>43747</v>
      </c>
      <c r="B150" s="659">
        <v>10</v>
      </c>
      <c r="C150" s="51" t="s">
        <v>1523</v>
      </c>
      <c r="D150" s="661">
        <v>1103.26</v>
      </c>
      <c r="E150" s="661">
        <v>828.08</v>
      </c>
      <c r="F150" s="661">
        <v>582833.14642914012</v>
      </c>
      <c r="G150" s="605">
        <v>217098.65401982004</v>
      </c>
      <c r="H150" s="660">
        <v>1</v>
      </c>
      <c r="I150" s="625"/>
      <c r="J150" s="657" t="s">
        <v>23</v>
      </c>
      <c r="K150" s="659">
        <v>4</v>
      </c>
      <c r="L150" s="660"/>
      <c r="M150" s="660" t="s">
        <v>32</v>
      </c>
      <c r="N150" s="659">
        <v>127</v>
      </c>
      <c r="O150" s="658" t="s">
        <v>3</v>
      </c>
      <c r="P150" s="658" t="s">
        <v>3</v>
      </c>
      <c r="Q150" s="658" t="s">
        <v>3</v>
      </c>
      <c r="R150" s="658" t="s">
        <v>3</v>
      </c>
      <c r="S150" s="657" t="s">
        <v>25</v>
      </c>
      <c r="T150" s="650" t="s">
        <v>994</v>
      </c>
      <c r="U150" s="650">
        <v>42</v>
      </c>
      <c r="V150" s="650" t="s">
        <v>15</v>
      </c>
      <c r="W150" s="650">
        <v>14</v>
      </c>
      <c r="X150" s="650" t="s">
        <v>722</v>
      </c>
      <c r="Y150" s="126">
        <v>2651</v>
      </c>
      <c r="AA150" s="128">
        <v>2651</v>
      </c>
      <c r="AB150" s="650"/>
      <c r="AC150" s="650"/>
      <c r="AD150" s="602" t="s">
        <v>1521</v>
      </c>
      <c r="AE150" s="650">
        <v>88.6</v>
      </c>
      <c r="AF150" s="647">
        <v>2.11</v>
      </c>
      <c r="AG150" s="647">
        <v>1.7</v>
      </c>
      <c r="AH150" s="650">
        <v>1.8</v>
      </c>
      <c r="AI150" s="30">
        <f>Y150+U150-1</f>
        <v>2692</v>
      </c>
      <c r="AJ150" s="646" t="s">
        <v>808</v>
      </c>
    </row>
    <row r="151" spans="1:37" x14ac:dyDescent="0.25">
      <c r="A151" s="602">
        <v>43748</v>
      </c>
      <c r="B151" s="659">
        <v>10</v>
      </c>
      <c r="C151" s="51" t="s">
        <v>1300</v>
      </c>
      <c r="D151" s="661">
        <v>1103.45</v>
      </c>
      <c r="E151" s="661">
        <v>827.86</v>
      </c>
      <c r="F151" s="661">
        <v>582833.16803197004</v>
      </c>
      <c r="G151" s="605">
        <v>217098.36413543005</v>
      </c>
      <c r="H151" s="660">
        <v>1</v>
      </c>
      <c r="I151" s="625"/>
      <c r="J151" s="657" t="s">
        <v>23</v>
      </c>
      <c r="K151" s="659">
        <v>4</v>
      </c>
      <c r="L151" s="660"/>
      <c r="M151" s="660" t="s">
        <v>32</v>
      </c>
      <c r="N151" s="659">
        <v>113</v>
      </c>
      <c r="O151" s="658" t="s">
        <v>3</v>
      </c>
      <c r="P151" s="658" t="s">
        <v>3</v>
      </c>
      <c r="Q151" s="658" t="s">
        <v>3</v>
      </c>
      <c r="R151" s="658" t="s">
        <v>3</v>
      </c>
      <c r="S151" s="657" t="s">
        <v>25</v>
      </c>
      <c r="T151" s="650" t="s">
        <v>994</v>
      </c>
      <c r="U151" s="650">
        <v>57</v>
      </c>
      <c r="V151" s="650" t="s">
        <v>15</v>
      </c>
      <c r="W151" s="650">
        <v>19</v>
      </c>
      <c r="X151" s="650" t="s">
        <v>722</v>
      </c>
      <c r="Y151" s="126">
        <v>2651</v>
      </c>
      <c r="AA151" s="128">
        <v>2651</v>
      </c>
      <c r="AB151" s="650"/>
      <c r="AC151" s="650"/>
      <c r="AD151" s="602" t="s">
        <v>1521</v>
      </c>
      <c r="AE151" s="650">
        <v>91.9</v>
      </c>
      <c r="AF151" s="647">
        <v>1.61</v>
      </c>
      <c r="AG151" s="647">
        <v>0.82</v>
      </c>
      <c r="AH151" s="650">
        <v>1.0900000000000001</v>
      </c>
      <c r="AI151" s="30">
        <f>Y151+U151-1</f>
        <v>2707</v>
      </c>
      <c r="AJ151" s="646" t="s">
        <v>807</v>
      </c>
    </row>
    <row r="152" spans="1:37" x14ac:dyDescent="0.25">
      <c r="A152" s="602">
        <v>43749</v>
      </c>
      <c r="B152" s="659">
        <v>10</v>
      </c>
      <c r="C152" s="51" t="s">
        <v>1296</v>
      </c>
      <c r="D152" s="661">
        <v>1103.76</v>
      </c>
      <c r="E152" s="661">
        <v>821.62</v>
      </c>
      <c r="F152" s="661">
        <v>582829.70071781997</v>
      </c>
      <c r="G152" s="605">
        <v>217093.16689894002</v>
      </c>
      <c r="H152" s="660">
        <v>1</v>
      </c>
      <c r="I152" s="625"/>
      <c r="J152" s="657" t="s">
        <v>23</v>
      </c>
      <c r="K152" s="659">
        <v>8</v>
      </c>
      <c r="L152" s="660"/>
      <c r="M152" s="660"/>
      <c r="N152" s="659">
        <v>95</v>
      </c>
      <c r="O152" s="658" t="s">
        <v>3</v>
      </c>
      <c r="P152" s="658" t="s">
        <v>3</v>
      </c>
      <c r="Q152" s="658" t="s">
        <v>3</v>
      </c>
      <c r="R152" s="658" t="s">
        <v>3</v>
      </c>
      <c r="S152" s="657" t="s">
        <v>25</v>
      </c>
      <c r="T152" s="650" t="s">
        <v>817</v>
      </c>
      <c r="U152" s="650">
        <v>26</v>
      </c>
      <c r="V152" s="650" t="s">
        <v>15</v>
      </c>
      <c r="W152" s="650">
        <v>12</v>
      </c>
      <c r="X152" s="650" t="s">
        <v>793</v>
      </c>
      <c r="Y152" s="126" t="s">
        <v>646</v>
      </c>
      <c r="AA152" s="670"/>
      <c r="AB152" s="650"/>
      <c r="AC152" s="650"/>
      <c r="AD152" s="602" t="s">
        <v>1521</v>
      </c>
      <c r="AE152" s="650">
        <v>52.5</v>
      </c>
      <c r="AF152" s="647">
        <v>2.02</v>
      </c>
      <c r="AG152" s="647">
        <v>1.18</v>
      </c>
      <c r="AH152" s="650">
        <v>2.42</v>
      </c>
      <c r="AI152" s="89"/>
      <c r="AJ152" s="646" t="s">
        <v>808</v>
      </c>
    </row>
    <row r="153" spans="1:37" x14ac:dyDescent="0.25">
      <c r="A153" s="602">
        <v>43750</v>
      </c>
      <c r="B153" s="659">
        <v>10</v>
      </c>
      <c r="C153" s="51" t="s">
        <v>1295</v>
      </c>
      <c r="D153" s="661">
        <v>1103.77</v>
      </c>
      <c r="E153" s="661">
        <v>822.74</v>
      </c>
      <c r="F153" s="661">
        <v>582830.37578589004</v>
      </c>
      <c r="G153" s="605">
        <v>217094.06064263001</v>
      </c>
      <c r="H153" s="660">
        <v>1</v>
      </c>
      <c r="I153" s="625"/>
      <c r="J153" s="657" t="s">
        <v>23</v>
      </c>
      <c r="K153" s="659">
        <v>4</v>
      </c>
      <c r="L153" s="660" t="s">
        <v>794</v>
      </c>
      <c r="M153" s="660" t="s">
        <v>32</v>
      </c>
      <c r="N153" s="659">
        <v>88</v>
      </c>
      <c r="O153" s="658" t="s">
        <v>3</v>
      </c>
      <c r="P153" s="658" t="s">
        <v>3</v>
      </c>
      <c r="Q153" s="658" t="s">
        <v>3</v>
      </c>
      <c r="R153" s="658" t="s">
        <v>3</v>
      </c>
      <c r="S153" s="657" t="s">
        <v>25</v>
      </c>
      <c r="T153" s="650" t="s">
        <v>994</v>
      </c>
      <c r="U153" s="650">
        <v>45</v>
      </c>
      <c r="V153" s="650" t="s">
        <v>15</v>
      </c>
      <c r="W153" s="650">
        <v>17</v>
      </c>
      <c r="X153" s="650" t="s">
        <v>722</v>
      </c>
      <c r="Y153" s="126">
        <v>2651</v>
      </c>
      <c r="AA153" s="128">
        <v>2651</v>
      </c>
      <c r="AB153" s="650"/>
      <c r="AC153" s="650"/>
      <c r="AD153" s="602" t="s">
        <v>1521</v>
      </c>
      <c r="AE153" s="650">
        <v>76.3</v>
      </c>
      <c r="AF153" s="647">
        <v>1.7</v>
      </c>
      <c r="AG153" s="647">
        <v>1.07</v>
      </c>
      <c r="AH153" s="650">
        <v>1.77</v>
      </c>
      <c r="AI153" s="30">
        <f>Y153+U153-1</f>
        <v>2695</v>
      </c>
      <c r="AJ153" s="646" t="s">
        <v>806</v>
      </c>
    </row>
    <row r="154" spans="1:37" x14ac:dyDescent="0.25">
      <c r="A154" s="602">
        <v>43751</v>
      </c>
      <c r="B154" s="659">
        <v>10</v>
      </c>
      <c r="C154" s="51" t="s">
        <v>1298</v>
      </c>
      <c r="D154" s="661">
        <v>1103.78</v>
      </c>
      <c r="E154" s="661">
        <v>825.99</v>
      </c>
      <c r="F154" s="661">
        <v>582832.31941167009</v>
      </c>
      <c r="G154" s="605">
        <v>217096.66542171003</v>
      </c>
      <c r="H154" s="660">
        <v>1</v>
      </c>
      <c r="I154" s="625"/>
      <c r="J154" s="657" t="s">
        <v>23</v>
      </c>
      <c r="K154" s="659">
        <v>4</v>
      </c>
      <c r="L154" s="660"/>
      <c r="M154" s="660" t="s">
        <v>32</v>
      </c>
      <c r="N154" s="659">
        <v>113</v>
      </c>
      <c r="O154" s="658" t="s">
        <v>3</v>
      </c>
      <c r="P154" s="658" t="s">
        <v>3</v>
      </c>
      <c r="Q154" s="658" t="s">
        <v>3</v>
      </c>
      <c r="R154" s="658" t="s">
        <v>3</v>
      </c>
      <c r="S154" s="657" t="s">
        <v>25</v>
      </c>
      <c r="T154" s="650" t="s">
        <v>994</v>
      </c>
      <c r="U154" s="650">
        <v>57</v>
      </c>
      <c r="V154" s="650" t="s">
        <v>15</v>
      </c>
      <c r="W154" s="650">
        <v>21</v>
      </c>
      <c r="X154" s="650" t="s">
        <v>722</v>
      </c>
      <c r="Y154" s="126">
        <v>2651</v>
      </c>
      <c r="AA154" s="128">
        <v>2651</v>
      </c>
      <c r="AB154" s="650"/>
      <c r="AC154" s="650"/>
      <c r="AD154" s="602" t="s">
        <v>1521</v>
      </c>
      <c r="AE154" s="650">
        <v>79.900000000000006</v>
      </c>
      <c r="AF154" s="647">
        <v>1.4</v>
      </c>
      <c r="AG154" s="647">
        <v>0.75</v>
      </c>
      <c r="AH154" s="650">
        <v>1.1499999999999999</v>
      </c>
      <c r="AI154" s="30">
        <f>Y154+U154-1</f>
        <v>2707</v>
      </c>
      <c r="AJ154" s="646" t="s">
        <v>807</v>
      </c>
    </row>
    <row r="155" spans="1:37" x14ac:dyDescent="0.25">
      <c r="A155" s="602">
        <v>43752</v>
      </c>
      <c r="B155" s="659">
        <v>10</v>
      </c>
      <c r="C155" s="51" t="s">
        <v>1298</v>
      </c>
      <c r="D155" s="661">
        <v>1103.3699999999999</v>
      </c>
      <c r="E155" s="661">
        <v>825.72</v>
      </c>
      <c r="F155" s="661">
        <v>582831.82925435004</v>
      </c>
      <c r="G155" s="605">
        <v>217096.69271237004</v>
      </c>
      <c r="H155" s="660">
        <v>1</v>
      </c>
      <c r="I155" s="625"/>
      <c r="J155" s="657" t="s">
        <v>23</v>
      </c>
      <c r="K155" s="659">
        <v>4</v>
      </c>
      <c r="L155" s="660"/>
      <c r="M155" s="660" t="s">
        <v>32</v>
      </c>
      <c r="N155" s="659">
        <v>107</v>
      </c>
      <c r="O155" s="658" t="s">
        <v>3</v>
      </c>
      <c r="P155" s="658" t="s">
        <v>3</v>
      </c>
      <c r="Q155" s="658" t="s">
        <v>3</v>
      </c>
      <c r="R155" s="658" t="s">
        <v>3</v>
      </c>
      <c r="S155" s="657" t="s">
        <v>25</v>
      </c>
      <c r="T155" s="650" t="s">
        <v>994</v>
      </c>
      <c r="U155" s="650">
        <v>41</v>
      </c>
      <c r="V155" s="650" t="s">
        <v>15</v>
      </c>
      <c r="W155" s="650">
        <v>14</v>
      </c>
      <c r="X155" s="650" t="s">
        <v>722</v>
      </c>
      <c r="Y155" s="126">
        <v>2651</v>
      </c>
      <c r="AA155" s="128">
        <v>2651</v>
      </c>
      <c r="AB155" s="650"/>
      <c r="AC155" s="650"/>
      <c r="AD155" s="602" t="s">
        <v>1521</v>
      </c>
      <c r="AE155" s="650">
        <v>84.6</v>
      </c>
      <c r="AF155" s="647">
        <v>2.06</v>
      </c>
      <c r="AG155" s="647">
        <v>1.55</v>
      </c>
      <c r="AH155" s="650">
        <v>1.83</v>
      </c>
      <c r="AI155" s="30">
        <f>Y155+U155-1</f>
        <v>2691</v>
      </c>
      <c r="AJ155" s="646" t="s">
        <v>808</v>
      </c>
    </row>
    <row r="156" spans="1:37" x14ac:dyDescent="0.25">
      <c r="A156" s="602">
        <v>43753</v>
      </c>
      <c r="B156" s="659">
        <v>10</v>
      </c>
      <c r="C156" s="51" t="s">
        <v>1459</v>
      </c>
      <c r="D156" s="661">
        <v>1103.78</v>
      </c>
      <c r="E156" s="661">
        <v>823.84</v>
      </c>
      <c r="F156" s="661">
        <v>582831.03894262004</v>
      </c>
      <c r="G156" s="605">
        <v>217094.93832026003</v>
      </c>
      <c r="H156" s="660">
        <v>1</v>
      </c>
      <c r="I156" s="625"/>
      <c r="J156" s="657" t="s">
        <v>23</v>
      </c>
      <c r="K156" s="659">
        <v>4</v>
      </c>
      <c r="L156" s="660"/>
      <c r="M156" s="660" t="s">
        <v>32</v>
      </c>
      <c r="N156" s="659">
        <v>157</v>
      </c>
      <c r="O156" s="658" t="s">
        <v>3</v>
      </c>
      <c r="P156" s="658" t="s">
        <v>3</v>
      </c>
      <c r="Q156" s="658" t="s">
        <v>3</v>
      </c>
      <c r="R156" s="658" t="s">
        <v>3</v>
      </c>
      <c r="S156" s="657" t="s">
        <v>25</v>
      </c>
      <c r="T156" s="650" t="s">
        <v>994</v>
      </c>
      <c r="U156" s="650">
        <v>56</v>
      </c>
      <c r="V156" s="650" t="s">
        <v>15</v>
      </c>
      <c r="W156" s="650">
        <v>13</v>
      </c>
      <c r="X156" s="650" t="s">
        <v>722</v>
      </c>
      <c r="Y156" s="126">
        <v>2651</v>
      </c>
      <c r="AA156" s="128">
        <v>2651</v>
      </c>
      <c r="AB156" s="650"/>
      <c r="AC156" s="650"/>
      <c r="AD156" s="602" t="s">
        <v>1521</v>
      </c>
      <c r="AE156" s="650">
        <v>101.2</v>
      </c>
      <c r="AF156" s="647">
        <v>1.81</v>
      </c>
      <c r="AG156" s="647">
        <v>1.27</v>
      </c>
      <c r="AH156" s="650">
        <v>1.56</v>
      </c>
      <c r="AI156" s="30">
        <f>Y156+U156-1</f>
        <v>2706</v>
      </c>
      <c r="AJ156" s="646" t="s">
        <v>806</v>
      </c>
    </row>
    <row r="157" spans="1:37" x14ac:dyDescent="0.25">
      <c r="A157" s="602">
        <v>43754</v>
      </c>
      <c r="B157" s="659">
        <v>10</v>
      </c>
      <c r="C157" s="51" t="s">
        <v>1287</v>
      </c>
      <c r="D157" s="661">
        <v>1105.18</v>
      </c>
      <c r="E157" s="661">
        <v>822.89</v>
      </c>
      <c r="F157" s="661">
        <v>582831.59777817014</v>
      </c>
      <c r="G157" s="605">
        <v>217093.34138861005</v>
      </c>
      <c r="H157" s="660">
        <v>1</v>
      </c>
      <c r="I157" s="625"/>
      <c r="J157" s="657" t="s">
        <v>23</v>
      </c>
      <c r="K157" s="659">
        <v>2</v>
      </c>
      <c r="L157" s="660"/>
      <c r="M157" s="660" t="s">
        <v>32</v>
      </c>
      <c r="N157" s="659">
        <v>104</v>
      </c>
      <c r="O157" s="658" t="s">
        <v>3</v>
      </c>
      <c r="P157" s="658" t="s">
        <v>3</v>
      </c>
      <c r="Q157" s="658" t="s">
        <v>3</v>
      </c>
      <c r="R157" s="658" t="s">
        <v>3</v>
      </c>
      <c r="S157" s="657" t="s">
        <v>25</v>
      </c>
      <c r="T157" s="650" t="s">
        <v>994</v>
      </c>
      <c r="U157" s="650">
        <v>54</v>
      </c>
      <c r="V157" s="650" t="s">
        <v>1007</v>
      </c>
      <c r="W157" s="650">
        <v>16</v>
      </c>
      <c r="X157" s="650" t="s">
        <v>793</v>
      </c>
      <c r="Y157" s="126">
        <v>2651</v>
      </c>
      <c r="AA157" s="128">
        <v>2651</v>
      </c>
      <c r="AB157" s="650"/>
      <c r="AC157" s="650"/>
      <c r="AD157" s="602" t="s">
        <v>1521</v>
      </c>
      <c r="AE157" s="650">
        <v>120.7</v>
      </c>
      <c r="AF157" s="647">
        <v>2.2400000000000002</v>
      </c>
      <c r="AG157" s="647">
        <v>1.1100000000000001</v>
      </c>
      <c r="AH157" s="650">
        <v>1.59</v>
      </c>
      <c r="AI157" s="30">
        <f>Y157+U157-1</f>
        <v>2704</v>
      </c>
      <c r="AJ157" s="646" t="s">
        <v>808</v>
      </c>
    </row>
    <row r="158" spans="1:37" x14ac:dyDescent="0.25">
      <c r="A158" s="602">
        <v>43755</v>
      </c>
      <c r="B158" s="659">
        <v>10</v>
      </c>
      <c r="C158" s="51" t="s">
        <v>1288</v>
      </c>
      <c r="D158" s="661">
        <v>1105.9000000000001</v>
      </c>
      <c r="E158" s="661">
        <v>825.75</v>
      </c>
      <c r="F158" s="661">
        <v>582833.87947795005</v>
      </c>
      <c r="G158" s="605">
        <v>217095.21002695002</v>
      </c>
      <c r="H158" s="660">
        <v>1</v>
      </c>
      <c r="I158" s="625"/>
      <c r="J158" s="657" t="s">
        <v>23</v>
      </c>
      <c r="K158" s="659">
        <v>4</v>
      </c>
      <c r="L158" s="660"/>
      <c r="M158" s="660" t="s">
        <v>32</v>
      </c>
      <c r="N158" s="659">
        <v>157</v>
      </c>
      <c r="O158" s="658" t="s">
        <v>3</v>
      </c>
      <c r="P158" s="658" t="s">
        <v>3</v>
      </c>
      <c r="Q158" s="658" t="s">
        <v>3</v>
      </c>
      <c r="R158" s="658"/>
      <c r="S158" s="657" t="s">
        <v>25</v>
      </c>
      <c r="T158" s="650" t="s">
        <v>994</v>
      </c>
      <c r="U158" s="650">
        <v>52</v>
      </c>
      <c r="V158" s="650" t="s">
        <v>1007</v>
      </c>
      <c r="W158" s="650">
        <v>12</v>
      </c>
      <c r="X158" s="650" t="s">
        <v>722</v>
      </c>
      <c r="Y158" s="126">
        <v>2651</v>
      </c>
      <c r="AA158" s="128">
        <v>2651</v>
      </c>
      <c r="AB158" s="650"/>
      <c r="AC158" s="650"/>
      <c r="AD158" s="602" t="s">
        <v>1521</v>
      </c>
      <c r="AE158" s="650">
        <v>88.5</v>
      </c>
      <c r="AF158" s="647">
        <v>1.7</v>
      </c>
      <c r="AG158" s="647">
        <v>1.22</v>
      </c>
      <c r="AH158" s="650">
        <v>1.17</v>
      </c>
      <c r="AI158" s="30">
        <f>Y158+U158-1</f>
        <v>2702</v>
      </c>
      <c r="AJ158" s="646" t="s">
        <v>806</v>
      </c>
    </row>
    <row r="159" spans="1:37" x14ac:dyDescent="0.25">
      <c r="A159" s="602">
        <v>43756</v>
      </c>
      <c r="B159" s="659">
        <v>10</v>
      </c>
      <c r="C159" s="51" t="s">
        <v>1284</v>
      </c>
      <c r="D159" s="661">
        <v>1106.1400000000001</v>
      </c>
      <c r="E159" s="661">
        <v>828.17</v>
      </c>
      <c r="F159" s="661">
        <v>582835.51354280999</v>
      </c>
      <c r="G159" s="605">
        <v>217097.01108413003</v>
      </c>
      <c r="H159" s="660">
        <v>1</v>
      </c>
      <c r="I159" s="625"/>
      <c r="J159" s="657" t="s">
        <v>23</v>
      </c>
      <c r="K159" s="659">
        <v>4</v>
      </c>
      <c r="L159" s="660"/>
      <c r="M159" s="660" t="s">
        <v>32</v>
      </c>
      <c r="N159" s="659">
        <v>190</v>
      </c>
      <c r="O159" s="658" t="s">
        <v>3</v>
      </c>
      <c r="P159" s="658" t="s">
        <v>3</v>
      </c>
      <c r="Q159" s="658" t="s">
        <v>3</v>
      </c>
      <c r="R159" s="658" t="s">
        <v>3</v>
      </c>
      <c r="S159" s="657" t="s">
        <v>25</v>
      </c>
      <c r="T159" s="650" t="s">
        <v>994</v>
      </c>
      <c r="U159" s="650">
        <v>58</v>
      </c>
      <c r="V159" s="650" t="s">
        <v>15</v>
      </c>
      <c r="W159" s="650">
        <v>15</v>
      </c>
      <c r="X159" s="650" t="s">
        <v>722</v>
      </c>
      <c r="Y159" s="126">
        <v>2651</v>
      </c>
      <c r="AA159" s="128">
        <v>2651</v>
      </c>
      <c r="AB159" s="650"/>
      <c r="AC159" s="650"/>
      <c r="AD159" s="602" t="s">
        <v>1521</v>
      </c>
      <c r="AE159" s="650">
        <v>106.8</v>
      </c>
      <c r="AF159" s="647">
        <v>1.84</v>
      </c>
      <c r="AG159" s="647">
        <v>1.03</v>
      </c>
      <c r="AH159" s="650">
        <v>1.63</v>
      </c>
      <c r="AI159" s="30">
        <f>Y159+U159-1</f>
        <v>2708</v>
      </c>
      <c r="AJ159" s="646" t="s">
        <v>806</v>
      </c>
    </row>
    <row r="160" spans="1:37" x14ac:dyDescent="0.25">
      <c r="A160" s="602">
        <v>43757</v>
      </c>
      <c r="B160" s="659">
        <v>10</v>
      </c>
      <c r="C160" s="51" t="s">
        <v>1452</v>
      </c>
      <c r="D160" s="661">
        <v>1106.32</v>
      </c>
      <c r="E160" s="661">
        <v>823.52</v>
      </c>
      <c r="F160" s="661">
        <v>582832.88875080005</v>
      </c>
      <c r="G160" s="605">
        <v>217093.16852312002</v>
      </c>
      <c r="H160" s="660">
        <v>1</v>
      </c>
      <c r="I160" s="625"/>
      <c r="J160" s="657" t="s">
        <v>23</v>
      </c>
      <c r="K160" s="659">
        <v>4</v>
      </c>
      <c r="L160" s="660"/>
      <c r="M160" s="660" t="s">
        <v>32</v>
      </c>
      <c r="N160" s="659">
        <v>190</v>
      </c>
      <c r="O160" s="658" t="s">
        <v>3</v>
      </c>
      <c r="P160" s="658" t="s">
        <v>3</v>
      </c>
      <c r="Q160" s="658" t="s">
        <v>3</v>
      </c>
      <c r="R160" s="658" t="s">
        <v>3</v>
      </c>
      <c r="S160" s="657" t="s">
        <v>25</v>
      </c>
      <c r="T160" s="650" t="s">
        <v>994</v>
      </c>
      <c r="U160" s="650">
        <v>53</v>
      </c>
      <c r="V160" s="650" t="s">
        <v>15</v>
      </c>
      <c r="W160" s="650">
        <v>15</v>
      </c>
      <c r="X160" s="650" t="s">
        <v>722</v>
      </c>
      <c r="Y160" s="126">
        <v>2651</v>
      </c>
      <c r="AA160" s="128">
        <v>2651</v>
      </c>
      <c r="AB160" s="650"/>
      <c r="AC160" s="650"/>
      <c r="AD160" s="602" t="s">
        <v>1521</v>
      </c>
      <c r="AE160" s="650">
        <v>114.6</v>
      </c>
      <c r="AF160" s="647">
        <v>2.16</v>
      </c>
      <c r="AG160" s="647">
        <v>1.35</v>
      </c>
      <c r="AH160" s="650">
        <v>1.68</v>
      </c>
      <c r="AI160" s="30">
        <f>Y160+U160-1</f>
        <v>2703</v>
      </c>
      <c r="AJ160" s="646" t="s">
        <v>808</v>
      </c>
    </row>
    <row r="161" spans="1:37" x14ac:dyDescent="0.25">
      <c r="A161" s="602">
        <v>43758</v>
      </c>
      <c r="B161" s="659">
        <v>10</v>
      </c>
      <c r="C161" s="51" t="s">
        <v>1277</v>
      </c>
      <c r="D161" s="661">
        <v>1107</v>
      </c>
      <c r="E161" s="661">
        <v>822.92</v>
      </c>
      <c r="F161" s="661">
        <v>582833.07765664009</v>
      </c>
      <c r="G161" s="605">
        <v>217092.28155576004</v>
      </c>
      <c r="H161" s="660">
        <v>1</v>
      </c>
      <c r="I161" s="625"/>
      <c r="J161" s="657" t="s">
        <v>23</v>
      </c>
      <c r="K161" s="659">
        <v>4</v>
      </c>
      <c r="L161" s="660" t="s">
        <v>1418</v>
      </c>
      <c r="M161" s="660" t="s">
        <v>32</v>
      </c>
      <c r="N161" s="659">
        <v>190</v>
      </c>
      <c r="O161" s="658" t="s">
        <v>3</v>
      </c>
      <c r="P161" s="658" t="s">
        <v>3</v>
      </c>
      <c r="Q161" s="658" t="s">
        <v>3</v>
      </c>
      <c r="R161" s="658"/>
      <c r="S161" s="657" t="s">
        <v>25</v>
      </c>
      <c r="T161" s="650" t="s">
        <v>994</v>
      </c>
      <c r="U161" s="650">
        <v>55</v>
      </c>
      <c r="V161" s="650" t="s">
        <v>15</v>
      </c>
      <c r="W161" s="650">
        <v>17</v>
      </c>
      <c r="X161" s="650" t="s">
        <v>722</v>
      </c>
      <c r="Y161" s="126">
        <v>2651</v>
      </c>
      <c r="AA161" s="128">
        <v>2651</v>
      </c>
      <c r="AB161" s="650"/>
      <c r="AC161" s="650"/>
      <c r="AD161" s="602" t="s">
        <v>1521</v>
      </c>
      <c r="AE161" s="650">
        <v>109.4</v>
      </c>
      <c r="AF161" s="647">
        <v>1.99</v>
      </c>
      <c r="AG161" s="647">
        <v>1.23</v>
      </c>
      <c r="AH161" s="650">
        <v>1.21</v>
      </c>
      <c r="AI161" s="30">
        <f>Y161+U161-1</f>
        <v>2705</v>
      </c>
      <c r="AJ161" s="646" t="s">
        <v>806</v>
      </c>
      <c r="AK161" s="660" t="s">
        <v>1522</v>
      </c>
    </row>
    <row r="162" spans="1:37" x14ac:dyDescent="0.25">
      <c r="A162" s="602">
        <v>43759</v>
      </c>
      <c r="B162" s="659">
        <v>10</v>
      </c>
      <c r="C162" s="51" t="s">
        <v>1281</v>
      </c>
      <c r="D162" s="661">
        <v>1107.2</v>
      </c>
      <c r="E162" s="661">
        <v>820.07</v>
      </c>
      <c r="F162" s="661">
        <v>582831.54095129005</v>
      </c>
      <c r="G162" s="605">
        <v>217089.87302881002</v>
      </c>
      <c r="H162" s="660">
        <v>1</v>
      </c>
      <c r="I162" s="625"/>
      <c r="J162" s="657" t="s">
        <v>23</v>
      </c>
      <c r="K162" s="659">
        <v>4</v>
      </c>
      <c r="L162" s="660"/>
      <c r="M162" s="660" t="s">
        <v>32</v>
      </c>
      <c r="N162" s="659">
        <v>190</v>
      </c>
      <c r="O162" s="658" t="s">
        <v>3</v>
      </c>
      <c r="P162" s="658" t="s">
        <v>3</v>
      </c>
      <c r="Q162" s="658" t="s">
        <v>3</v>
      </c>
      <c r="R162" s="658" t="s">
        <v>3</v>
      </c>
      <c r="S162" s="657" t="s">
        <v>25</v>
      </c>
      <c r="T162" s="650" t="s">
        <v>994</v>
      </c>
      <c r="U162" s="650">
        <v>49</v>
      </c>
      <c r="V162" s="650" t="s">
        <v>1007</v>
      </c>
      <c r="W162" s="650">
        <v>14</v>
      </c>
      <c r="X162" s="650" t="s">
        <v>722</v>
      </c>
      <c r="Y162" s="126">
        <v>2651</v>
      </c>
      <c r="AA162" s="128">
        <v>2651</v>
      </c>
      <c r="AB162" s="650"/>
      <c r="AC162" s="650"/>
      <c r="AD162" s="602" t="s">
        <v>1521</v>
      </c>
      <c r="AE162" s="650">
        <v>108.3</v>
      </c>
      <c r="AF162" s="647">
        <v>2.21</v>
      </c>
      <c r="AG162" s="647">
        <v>1.06</v>
      </c>
      <c r="AH162" s="647">
        <v>1.32</v>
      </c>
      <c r="AI162" s="30">
        <f>Y162+U162-1</f>
        <v>2699</v>
      </c>
      <c r="AJ162" s="646" t="s">
        <v>808</v>
      </c>
    </row>
    <row r="163" spans="1:37" x14ac:dyDescent="0.25">
      <c r="A163" s="602">
        <v>43760</v>
      </c>
      <c r="B163" s="659">
        <v>10</v>
      </c>
      <c r="C163" s="51" t="s">
        <v>1447</v>
      </c>
      <c r="D163" s="661">
        <v>1108.1500000000001</v>
      </c>
      <c r="E163" s="661">
        <v>828.31</v>
      </c>
      <c r="F163" s="661">
        <v>582837.21156122</v>
      </c>
      <c r="G163" s="605">
        <v>217095.92645688003</v>
      </c>
      <c r="H163" s="660">
        <v>1</v>
      </c>
      <c r="I163" s="625"/>
      <c r="J163" s="657" t="s">
        <v>23</v>
      </c>
      <c r="K163" s="659">
        <v>4</v>
      </c>
      <c r="L163" s="660"/>
      <c r="M163" s="660" t="s">
        <v>32</v>
      </c>
      <c r="N163" s="659">
        <v>149</v>
      </c>
      <c r="O163" s="658" t="s">
        <v>3</v>
      </c>
      <c r="P163" s="658" t="s">
        <v>3</v>
      </c>
      <c r="Q163" s="658" t="s">
        <v>3</v>
      </c>
      <c r="R163" s="658" t="s">
        <v>3</v>
      </c>
      <c r="S163" s="657" t="s">
        <v>25</v>
      </c>
      <c r="T163" s="650" t="s">
        <v>994</v>
      </c>
      <c r="U163" s="650">
        <v>57</v>
      </c>
      <c r="V163" s="650" t="s">
        <v>1007</v>
      </c>
      <c r="W163" s="650">
        <v>18</v>
      </c>
      <c r="X163" s="650" t="s">
        <v>793</v>
      </c>
      <c r="Y163" s="126">
        <v>2651</v>
      </c>
      <c r="AA163" s="128">
        <v>2651</v>
      </c>
      <c r="AB163" s="650"/>
      <c r="AC163" s="650"/>
      <c r="AD163" s="602" t="s">
        <v>1521</v>
      </c>
      <c r="AE163" s="650">
        <v>98</v>
      </c>
      <c r="AF163" s="649">
        <v>1.72</v>
      </c>
      <c r="AG163" s="649">
        <v>0.84</v>
      </c>
      <c r="AH163" s="647">
        <v>1.51</v>
      </c>
      <c r="AI163" s="30">
        <f>Y163+U163-1</f>
        <v>2707</v>
      </c>
      <c r="AJ163" s="646" t="s">
        <v>807</v>
      </c>
    </row>
    <row r="164" spans="1:37" x14ac:dyDescent="0.25">
      <c r="A164" s="602">
        <v>43761</v>
      </c>
      <c r="B164" s="659">
        <v>10</v>
      </c>
      <c r="C164" s="51" t="s">
        <v>1447</v>
      </c>
      <c r="D164" s="661">
        <v>1108.6300000000001</v>
      </c>
      <c r="E164" s="661">
        <v>828.71</v>
      </c>
      <c r="F164" s="661">
        <v>582837.83537346008</v>
      </c>
      <c r="G164" s="605">
        <v>217095.96190592003</v>
      </c>
      <c r="H164" s="660">
        <v>1</v>
      </c>
      <c r="I164" s="625"/>
      <c r="J164" s="657" t="s">
        <v>23</v>
      </c>
      <c r="K164" s="659">
        <v>4</v>
      </c>
      <c r="L164" s="660"/>
      <c r="M164" s="660" t="s">
        <v>32</v>
      </c>
      <c r="N164" s="659">
        <v>113</v>
      </c>
      <c r="O164" s="658" t="s">
        <v>3</v>
      </c>
      <c r="P164" s="658" t="s">
        <v>3</v>
      </c>
      <c r="Q164" s="658" t="s">
        <v>3</v>
      </c>
      <c r="R164" s="658" t="s">
        <v>3</v>
      </c>
      <c r="S164" s="657" t="s">
        <v>25</v>
      </c>
      <c r="T164" s="650" t="s">
        <v>994</v>
      </c>
      <c r="U164" s="650">
        <v>47</v>
      </c>
      <c r="V164" s="650" t="s">
        <v>15</v>
      </c>
      <c r="W164" s="650">
        <v>23</v>
      </c>
      <c r="X164" s="650" t="s">
        <v>793</v>
      </c>
      <c r="Y164" s="126">
        <v>2649</v>
      </c>
      <c r="AA164" s="128">
        <v>2649</v>
      </c>
      <c r="AB164" s="650"/>
      <c r="AC164" s="650"/>
      <c r="AD164" s="602" t="s">
        <v>1521</v>
      </c>
      <c r="AE164" s="650">
        <v>83.8</v>
      </c>
      <c r="AF164" s="649">
        <v>1.78</v>
      </c>
      <c r="AG164" s="649">
        <v>0.97</v>
      </c>
      <c r="AH164" s="647">
        <v>1.78</v>
      </c>
      <c r="AI164" s="30">
        <f>Y164+U164-1</f>
        <v>2695</v>
      </c>
      <c r="AJ164" s="646" t="s">
        <v>807</v>
      </c>
    </row>
    <row r="165" spans="1:37" x14ac:dyDescent="0.25">
      <c r="A165" s="602">
        <v>43762</v>
      </c>
      <c r="B165" s="659">
        <v>10</v>
      </c>
      <c r="C165" s="51" t="s">
        <v>1275</v>
      </c>
      <c r="D165" s="661">
        <v>1108.6400000000001</v>
      </c>
      <c r="E165" s="661">
        <v>822.78</v>
      </c>
      <c r="F165" s="661">
        <v>582834.31169418001</v>
      </c>
      <c r="G165" s="605">
        <v>217091.19236346005</v>
      </c>
      <c r="H165" s="660">
        <v>1</v>
      </c>
      <c r="I165" s="625"/>
      <c r="J165" s="657" t="s">
        <v>23</v>
      </c>
      <c r="K165" s="659">
        <v>8</v>
      </c>
      <c r="L165" s="660"/>
      <c r="M165" s="660" t="s">
        <v>32</v>
      </c>
      <c r="N165" s="659">
        <v>227</v>
      </c>
      <c r="O165" s="658" t="s">
        <v>3</v>
      </c>
      <c r="P165" s="658" t="s">
        <v>3</v>
      </c>
      <c r="Q165" s="658" t="s">
        <v>3</v>
      </c>
      <c r="R165" s="658" t="s">
        <v>3</v>
      </c>
      <c r="S165" s="657" t="s">
        <v>25</v>
      </c>
      <c r="T165" s="650" t="s">
        <v>994</v>
      </c>
      <c r="U165" s="650">
        <v>49</v>
      </c>
      <c r="V165" s="650" t="s">
        <v>15</v>
      </c>
      <c r="W165" s="650">
        <v>13</v>
      </c>
      <c r="X165" s="650" t="s">
        <v>793</v>
      </c>
      <c r="Y165" s="126">
        <v>2651</v>
      </c>
      <c r="AA165" s="128">
        <v>2651</v>
      </c>
      <c r="AB165" s="650"/>
      <c r="AC165" s="650"/>
      <c r="AD165" s="602" t="s">
        <v>1521</v>
      </c>
      <c r="AE165" s="650">
        <v>82.1</v>
      </c>
      <c r="AF165" s="649">
        <v>1.67</v>
      </c>
      <c r="AG165" s="649">
        <v>1.0900000000000001</v>
      </c>
      <c r="AH165" s="647">
        <v>1.1499999999999999</v>
      </c>
      <c r="AI165" s="30">
        <f>Y165+U165-1</f>
        <v>2699</v>
      </c>
      <c r="AJ165" s="646" t="s">
        <v>806</v>
      </c>
    </row>
    <row r="166" spans="1:37" x14ac:dyDescent="0.25">
      <c r="A166" s="602">
        <v>43763</v>
      </c>
      <c r="B166" s="659">
        <v>10</v>
      </c>
      <c r="C166" s="51" t="s">
        <v>1446</v>
      </c>
      <c r="D166" s="661">
        <v>1108.22</v>
      </c>
      <c r="E166" s="661">
        <v>823.43</v>
      </c>
      <c r="F166" s="661">
        <v>582834.36142546998</v>
      </c>
      <c r="G166" s="605">
        <v>217091.96464855003</v>
      </c>
      <c r="H166" s="660">
        <v>1</v>
      </c>
      <c r="I166" s="625"/>
      <c r="J166" s="657" t="s">
        <v>23</v>
      </c>
      <c r="K166" s="659">
        <v>4</v>
      </c>
      <c r="L166" s="660"/>
      <c r="M166" s="660" t="s">
        <v>32</v>
      </c>
      <c r="N166" s="659">
        <v>226</v>
      </c>
      <c r="O166" s="658" t="s">
        <v>3</v>
      </c>
      <c r="P166" s="658" t="s">
        <v>3</v>
      </c>
      <c r="Q166" s="658" t="s">
        <v>3</v>
      </c>
      <c r="R166" s="658" t="s">
        <v>3</v>
      </c>
      <c r="S166" s="657" t="s">
        <v>25</v>
      </c>
      <c r="T166" s="650" t="s">
        <v>994</v>
      </c>
      <c r="U166" s="650">
        <v>51</v>
      </c>
      <c r="V166" s="650" t="s">
        <v>15</v>
      </c>
      <c r="W166" s="650">
        <v>18</v>
      </c>
      <c r="X166" s="650" t="s">
        <v>793</v>
      </c>
      <c r="Y166" s="126">
        <v>2651</v>
      </c>
      <c r="AA166" s="128">
        <v>2651</v>
      </c>
      <c r="AB166" s="650"/>
      <c r="AC166" s="650"/>
      <c r="AD166" s="602" t="s">
        <v>1521</v>
      </c>
      <c r="AE166" s="650">
        <v>109.7</v>
      </c>
      <c r="AF166" s="649">
        <v>2.15</v>
      </c>
      <c r="AG166" s="649">
        <v>0.96</v>
      </c>
      <c r="AH166" s="647">
        <v>1.33</v>
      </c>
      <c r="AI166" s="30">
        <f>Y166+U166-1</f>
        <v>2701</v>
      </c>
      <c r="AJ166" s="646" t="s">
        <v>853</v>
      </c>
    </row>
    <row r="167" spans="1:37" x14ac:dyDescent="0.25">
      <c r="A167" s="602">
        <v>43764</v>
      </c>
      <c r="B167" s="659">
        <v>10</v>
      </c>
      <c r="C167" s="51" t="s">
        <v>1444</v>
      </c>
      <c r="D167" s="661">
        <v>1108.0899999999999</v>
      </c>
      <c r="E167" s="661">
        <v>826.32</v>
      </c>
      <c r="F167" s="661">
        <v>582835.97818471002</v>
      </c>
      <c r="G167" s="605">
        <v>217094.36361793004</v>
      </c>
      <c r="H167" s="660">
        <v>1</v>
      </c>
      <c r="I167" s="625"/>
      <c r="J167" s="657" t="s">
        <v>23</v>
      </c>
      <c r="K167" s="659">
        <v>4</v>
      </c>
      <c r="L167" s="660"/>
      <c r="M167" s="660" t="s">
        <v>32</v>
      </c>
      <c r="N167" s="659">
        <v>208</v>
      </c>
      <c r="O167" s="658" t="s">
        <v>3</v>
      </c>
      <c r="P167" s="658" t="s">
        <v>3</v>
      </c>
      <c r="Q167" s="658" t="s">
        <v>3</v>
      </c>
      <c r="R167" s="658"/>
      <c r="S167" s="657" t="s">
        <v>25</v>
      </c>
      <c r="T167" s="650" t="s">
        <v>994</v>
      </c>
      <c r="U167" s="650">
        <v>56</v>
      </c>
      <c r="V167" s="650" t="s">
        <v>1007</v>
      </c>
      <c r="W167" s="650">
        <v>14</v>
      </c>
      <c r="X167" s="650" t="s">
        <v>722</v>
      </c>
      <c r="Y167" s="126">
        <v>2651</v>
      </c>
      <c r="AA167" s="128">
        <v>2651</v>
      </c>
      <c r="AB167" s="650"/>
      <c r="AC167" s="650"/>
      <c r="AD167" s="602" t="s">
        <v>1521</v>
      </c>
      <c r="AE167" s="650">
        <v>107</v>
      </c>
      <c r="AF167" s="649">
        <v>1.91</v>
      </c>
      <c r="AG167" s="649">
        <v>0.84</v>
      </c>
      <c r="AH167" s="647">
        <v>1.1299999999999999</v>
      </c>
      <c r="AI167" s="30">
        <f>Y167+U167-1</f>
        <v>2706</v>
      </c>
      <c r="AJ167" s="646" t="s">
        <v>807</v>
      </c>
    </row>
    <row r="168" spans="1:37" x14ac:dyDescent="0.25">
      <c r="A168" s="602">
        <v>43765</v>
      </c>
      <c r="B168" s="659">
        <v>10</v>
      </c>
      <c r="C168" s="51" t="s">
        <v>1444</v>
      </c>
      <c r="D168" s="661">
        <v>1108.76</v>
      </c>
      <c r="E168" s="661">
        <v>826.33</v>
      </c>
      <c r="F168" s="661">
        <v>582836.52235339</v>
      </c>
      <c r="G168" s="605">
        <v>217093.97262107002</v>
      </c>
      <c r="H168" s="660">
        <v>1</v>
      </c>
      <c r="I168" s="625"/>
      <c r="J168" s="657" t="s">
        <v>23</v>
      </c>
      <c r="K168" s="659">
        <v>4</v>
      </c>
      <c r="L168" s="660"/>
      <c r="M168" s="660" t="s">
        <v>32</v>
      </c>
      <c r="N168" s="659">
        <v>101</v>
      </c>
      <c r="O168" s="658" t="s">
        <v>3</v>
      </c>
      <c r="P168" s="658" t="s">
        <v>3</v>
      </c>
      <c r="Q168" s="658" t="s">
        <v>3</v>
      </c>
      <c r="R168" s="658" t="s">
        <v>3</v>
      </c>
      <c r="S168" s="657" t="s">
        <v>25</v>
      </c>
      <c r="T168" s="650" t="s">
        <v>994</v>
      </c>
      <c r="U168" s="650">
        <v>46</v>
      </c>
      <c r="V168" s="650" t="s">
        <v>1007</v>
      </c>
      <c r="W168" s="650">
        <v>21</v>
      </c>
      <c r="X168" s="650" t="s">
        <v>793</v>
      </c>
      <c r="Y168" s="126">
        <v>2649</v>
      </c>
      <c r="AA168" s="128">
        <v>2649</v>
      </c>
      <c r="AB168" s="650"/>
      <c r="AC168" s="650"/>
      <c r="AD168" s="602" t="s">
        <v>1521</v>
      </c>
      <c r="AE168" s="650">
        <v>82.5</v>
      </c>
      <c r="AF168" s="649">
        <v>1.79</v>
      </c>
      <c r="AG168" s="649">
        <v>1.03</v>
      </c>
      <c r="AH168" s="647">
        <v>1.79</v>
      </c>
      <c r="AI168" s="30">
        <f>Y168+U168-1</f>
        <v>2694</v>
      </c>
      <c r="AJ168" s="646" t="s">
        <v>806</v>
      </c>
    </row>
    <row r="169" spans="1:37" x14ac:dyDescent="0.25">
      <c r="A169" s="602">
        <v>43766</v>
      </c>
      <c r="B169" s="659">
        <v>10</v>
      </c>
      <c r="C169" s="51" t="s">
        <v>1443</v>
      </c>
      <c r="D169" s="661">
        <v>1109.6400000000001</v>
      </c>
      <c r="E169" s="661">
        <v>823.97</v>
      </c>
      <c r="F169" s="661">
        <v>582835.82372191001</v>
      </c>
      <c r="G169" s="605">
        <v>217091.55272703004</v>
      </c>
      <c r="H169" s="660">
        <v>1</v>
      </c>
      <c r="I169" s="625"/>
      <c r="J169" s="657" t="s">
        <v>23</v>
      </c>
      <c r="K169" s="659">
        <v>4</v>
      </c>
      <c r="L169" s="660"/>
      <c r="M169" s="660"/>
      <c r="N169" s="659">
        <v>77</v>
      </c>
      <c r="O169" s="658" t="s">
        <v>3</v>
      </c>
      <c r="P169" s="658" t="s">
        <v>3</v>
      </c>
      <c r="Q169" s="658" t="s">
        <v>3</v>
      </c>
      <c r="R169" s="658" t="s">
        <v>3</v>
      </c>
      <c r="S169" s="657" t="s">
        <v>25</v>
      </c>
      <c r="T169" s="650" t="s">
        <v>994</v>
      </c>
      <c r="U169" s="650">
        <v>33</v>
      </c>
      <c r="V169" s="650" t="s">
        <v>15</v>
      </c>
      <c r="W169" s="650">
        <v>14</v>
      </c>
      <c r="X169" s="650" t="s">
        <v>722</v>
      </c>
      <c r="Y169" s="126">
        <v>2651</v>
      </c>
      <c r="AA169" s="128">
        <v>2651</v>
      </c>
      <c r="AB169" s="650"/>
      <c r="AC169" s="650"/>
      <c r="AD169" s="602" t="s">
        <v>561</v>
      </c>
      <c r="AE169" s="650">
        <v>65.900000000000006</v>
      </c>
      <c r="AF169" s="649">
        <v>2</v>
      </c>
      <c r="AG169" s="649">
        <v>1.26</v>
      </c>
      <c r="AH169" s="650">
        <v>1.99</v>
      </c>
      <c r="AI169" s="30">
        <f>Y169+U169-1</f>
        <v>2683</v>
      </c>
      <c r="AJ169" s="646" t="s">
        <v>808</v>
      </c>
    </row>
    <row r="170" spans="1:37" x14ac:dyDescent="0.25">
      <c r="A170" s="602">
        <v>43767</v>
      </c>
      <c r="B170" s="659">
        <v>10</v>
      </c>
      <c r="C170" s="51" t="s">
        <v>1443</v>
      </c>
      <c r="D170" s="661">
        <v>1109.6300000000001</v>
      </c>
      <c r="E170" s="661">
        <v>823.61</v>
      </c>
      <c r="F170" s="661">
        <v>582835.60128476005</v>
      </c>
      <c r="G170" s="605">
        <v>217091.26949362003</v>
      </c>
      <c r="H170" s="660">
        <v>1</v>
      </c>
      <c r="I170" s="625"/>
      <c r="J170" s="657" t="s">
        <v>23</v>
      </c>
      <c r="K170" s="659">
        <v>4</v>
      </c>
      <c r="L170" s="660"/>
      <c r="M170" s="660"/>
      <c r="N170" s="659">
        <v>127</v>
      </c>
      <c r="O170" s="658" t="s">
        <v>3</v>
      </c>
      <c r="P170" s="658" t="s">
        <v>3</v>
      </c>
      <c r="Q170" s="658" t="s">
        <v>3</v>
      </c>
      <c r="R170" s="658"/>
      <c r="S170" s="657" t="s">
        <v>25</v>
      </c>
      <c r="T170" s="650" t="s">
        <v>994</v>
      </c>
      <c r="U170" s="650">
        <v>42</v>
      </c>
      <c r="V170" s="650" t="s">
        <v>1110</v>
      </c>
      <c r="W170" s="650">
        <v>18</v>
      </c>
      <c r="X170" s="650" t="s">
        <v>793</v>
      </c>
      <c r="Y170" s="126">
        <v>2651</v>
      </c>
      <c r="AA170" s="128">
        <v>2651</v>
      </c>
      <c r="AB170" s="650"/>
      <c r="AC170" s="650"/>
      <c r="AD170" s="602" t="s">
        <v>561</v>
      </c>
      <c r="AE170" s="650">
        <v>79.7</v>
      </c>
      <c r="AF170" s="649">
        <v>1.9</v>
      </c>
      <c r="AG170" s="649">
        <v>0.85</v>
      </c>
      <c r="AH170" s="650">
        <v>1.74</v>
      </c>
      <c r="AI170" s="30">
        <f>Y170+U170-1</f>
        <v>2692</v>
      </c>
      <c r="AJ170" s="646" t="s">
        <v>807</v>
      </c>
    </row>
    <row r="171" spans="1:37" x14ac:dyDescent="0.25">
      <c r="A171" s="602">
        <v>43768</v>
      </c>
      <c r="B171" s="659">
        <v>10</v>
      </c>
      <c r="C171" s="51" t="s">
        <v>1520</v>
      </c>
      <c r="D171" s="661">
        <v>1109.83</v>
      </c>
      <c r="E171" s="661">
        <v>828.89</v>
      </c>
      <c r="F171" s="661">
        <v>582838.90653912013</v>
      </c>
      <c r="G171" s="605">
        <v>217095.39182006003</v>
      </c>
      <c r="H171" s="660">
        <v>1</v>
      </c>
      <c r="I171" s="625"/>
      <c r="J171" s="657" t="s">
        <v>23</v>
      </c>
      <c r="K171" s="659">
        <v>4</v>
      </c>
      <c r="L171" s="660"/>
      <c r="M171" s="660" t="s">
        <v>32</v>
      </c>
      <c r="N171" s="659">
        <v>120</v>
      </c>
      <c r="O171" s="658" t="s">
        <v>3</v>
      </c>
      <c r="P171" s="658" t="s">
        <v>3</v>
      </c>
      <c r="Q171" s="658" t="s">
        <v>3</v>
      </c>
      <c r="R171" s="658"/>
      <c r="S171" s="657" t="s">
        <v>25</v>
      </c>
      <c r="T171" s="650" t="s">
        <v>994</v>
      </c>
      <c r="U171" s="650">
        <v>35</v>
      </c>
      <c r="V171" s="650" t="s">
        <v>1007</v>
      </c>
      <c r="W171" s="650">
        <v>17</v>
      </c>
      <c r="X171" s="650" t="s">
        <v>722</v>
      </c>
      <c r="Y171" s="126">
        <v>2651</v>
      </c>
      <c r="AA171" s="128">
        <v>2651</v>
      </c>
      <c r="AB171" s="650"/>
      <c r="AC171" s="650"/>
      <c r="AD171" s="602" t="s">
        <v>561</v>
      </c>
      <c r="AE171" s="650">
        <v>78.3</v>
      </c>
      <c r="AF171" s="649">
        <v>2.2400000000000002</v>
      </c>
      <c r="AG171" s="649">
        <v>1.53</v>
      </c>
      <c r="AH171" s="650">
        <v>2.71</v>
      </c>
      <c r="AI171" s="30">
        <f>Y171+U171-1</f>
        <v>2685</v>
      </c>
      <c r="AJ171" s="646" t="s">
        <v>808</v>
      </c>
    </row>
    <row r="172" spans="1:37" x14ac:dyDescent="0.25">
      <c r="A172" s="602">
        <v>43769</v>
      </c>
      <c r="B172" s="659">
        <v>10</v>
      </c>
      <c r="C172" s="51" t="s">
        <v>1520</v>
      </c>
      <c r="D172" s="661">
        <v>1109.99</v>
      </c>
      <c r="E172" s="661">
        <v>828.78</v>
      </c>
      <c r="F172" s="661">
        <v>582838.96955523</v>
      </c>
      <c r="G172" s="605">
        <v>217095.20816601004</v>
      </c>
      <c r="H172" s="660">
        <v>1</v>
      </c>
      <c r="I172" s="625"/>
      <c r="J172" s="657" t="s">
        <v>23</v>
      </c>
      <c r="K172" s="659">
        <v>2</v>
      </c>
      <c r="L172" s="660"/>
      <c r="M172" s="660"/>
      <c r="N172" s="659">
        <v>110</v>
      </c>
      <c r="O172" s="658" t="s">
        <v>3</v>
      </c>
      <c r="P172" s="658" t="s">
        <v>3</v>
      </c>
      <c r="Q172" s="658" t="s">
        <v>3</v>
      </c>
      <c r="R172" s="658" t="s">
        <v>3</v>
      </c>
      <c r="S172" s="657" t="s">
        <v>25</v>
      </c>
      <c r="T172" s="650" t="s">
        <v>994</v>
      </c>
      <c r="U172" s="650">
        <v>45</v>
      </c>
      <c r="V172" s="650" t="s">
        <v>15</v>
      </c>
      <c r="W172" s="650">
        <v>19</v>
      </c>
      <c r="X172" s="650" t="s">
        <v>722</v>
      </c>
      <c r="Y172" s="126">
        <v>2651</v>
      </c>
      <c r="AA172" s="128">
        <v>2651</v>
      </c>
      <c r="AB172" s="650"/>
      <c r="AC172" s="650"/>
      <c r="AD172" s="602" t="s">
        <v>561</v>
      </c>
      <c r="AE172" s="650">
        <v>84.8</v>
      </c>
      <c r="AF172" s="649">
        <v>1.89</v>
      </c>
      <c r="AG172" s="649">
        <v>1.0900000000000001</v>
      </c>
      <c r="AH172" s="650">
        <v>1.71</v>
      </c>
      <c r="AI172" s="30">
        <f>Y172+U172-1</f>
        <v>2695</v>
      </c>
      <c r="AJ172" s="646" t="s">
        <v>806</v>
      </c>
    </row>
    <row r="173" spans="1:37" x14ac:dyDescent="0.25">
      <c r="A173" s="602">
        <v>43770</v>
      </c>
      <c r="B173" s="659">
        <v>10</v>
      </c>
      <c r="C173" s="51" t="s">
        <v>1270</v>
      </c>
      <c r="D173" s="661">
        <v>1109.92</v>
      </c>
      <c r="E173" s="661">
        <v>824.47</v>
      </c>
      <c r="F173" s="661">
        <v>582836.34643024998</v>
      </c>
      <c r="G173" s="605">
        <v>217091.78761977004</v>
      </c>
      <c r="H173" s="660">
        <v>1</v>
      </c>
      <c r="I173" s="625"/>
      <c r="J173" s="657" t="s">
        <v>23</v>
      </c>
      <c r="K173" s="659">
        <v>4</v>
      </c>
      <c r="L173" s="660"/>
      <c r="M173" s="660" t="s">
        <v>32</v>
      </c>
      <c r="N173" s="659">
        <v>88</v>
      </c>
      <c r="O173" s="658" t="s">
        <v>3</v>
      </c>
      <c r="P173" s="658" t="s">
        <v>3</v>
      </c>
      <c r="Q173" s="658" t="s">
        <v>3</v>
      </c>
      <c r="R173" s="658" t="s">
        <v>3</v>
      </c>
      <c r="S173" s="657" t="s">
        <v>25</v>
      </c>
      <c r="T173" s="650" t="s">
        <v>817</v>
      </c>
      <c r="U173" s="650">
        <v>33</v>
      </c>
      <c r="V173" s="650" t="s">
        <v>15</v>
      </c>
      <c r="W173" s="650">
        <v>15</v>
      </c>
      <c r="X173" s="650" t="s">
        <v>722</v>
      </c>
      <c r="Y173" s="126" t="s">
        <v>646</v>
      </c>
      <c r="AA173" s="651"/>
      <c r="AB173" s="650"/>
      <c r="AC173" s="650"/>
      <c r="AD173" s="602" t="s">
        <v>561</v>
      </c>
      <c r="AE173" s="650">
        <v>71.7</v>
      </c>
      <c r="AF173" s="649">
        <v>2.17</v>
      </c>
      <c r="AG173" s="649">
        <v>1.64</v>
      </c>
      <c r="AH173" s="650">
        <v>2.39</v>
      </c>
      <c r="AI173" s="671"/>
      <c r="AJ173" s="646" t="s">
        <v>808</v>
      </c>
    </row>
    <row r="174" spans="1:37" x14ac:dyDescent="0.25">
      <c r="A174" s="602">
        <v>43771</v>
      </c>
      <c r="B174" s="659">
        <v>10</v>
      </c>
      <c r="C174" s="51" t="s">
        <v>1518</v>
      </c>
      <c r="D174" s="661">
        <v>1109.77</v>
      </c>
      <c r="E174" s="661">
        <v>825.69</v>
      </c>
      <c r="F174" s="661">
        <v>582836.95252654003</v>
      </c>
      <c r="G174" s="605">
        <v>217092.85698448002</v>
      </c>
      <c r="H174" s="660">
        <v>1</v>
      </c>
      <c r="I174" s="625"/>
      <c r="J174" s="657" t="s">
        <v>23</v>
      </c>
      <c r="K174" s="659">
        <v>4</v>
      </c>
      <c r="L174" s="660"/>
      <c r="M174" s="660"/>
      <c r="N174" s="659">
        <v>66</v>
      </c>
      <c r="O174" s="658" t="s">
        <v>3</v>
      </c>
      <c r="P174" s="658" t="s">
        <v>3</v>
      </c>
      <c r="Q174" s="658" t="s">
        <v>3</v>
      </c>
      <c r="R174" s="658"/>
      <c r="S174" s="657" t="s">
        <v>25</v>
      </c>
      <c r="T174" s="650" t="s">
        <v>817</v>
      </c>
      <c r="U174" s="650">
        <v>12</v>
      </c>
      <c r="V174" s="650"/>
      <c r="W174" s="650">
        <v>6</v>
      </c>
      <c r="X174" s="650" t="s">
        <v>722</v>
      </c>
      <c r="Y174" s="126" t="s">
        <v>646</v>
      </c>
      <c r="AA174" s="651"/>
      <c r="AB174" s="650"/>
      <c r="AC174" s="650"/>
      <c r="AD174" s="602" t="s">
        <v>561</v>
      </c>
      <c r="AE174" s="650">
        <v>53.2</v>
      </c>
      <c r="AF174" s="647">
        <v>4.4400000000000004</v>
      </c>
      <c r="AG174" s="647">
        <v>4.22</v>
      </c>
      <c r="AH174" s="650">
        <v>4.59</v>
      </c>
      <c r="AI174" s="671"/>
      <c r="AJ174" s="646" t="s">
        <v>1519</v>
      </c>
    </row>
    <row r="175" spans="1:37" x14ac:dyDescent="0.25">
      <c r="A175" s="602">
        <v>43772</v>
      </c>
      <c r="B175" s="659">
        <v>10</v>
      </c>
      <c r="C175" s="51" t="s">
        <v>1518</v>
      </c>
      <c r="D175" s="661">
        <v>1109.95</v>
      </c>
      <c r="E175" s="661">
        <v>825.89</v>
      </c>
      <c r="F175" s="661">
        <v>582837.21623448003</v>
      </c>
      <c r="G175" s="605">
        <v>217092.91044302005</v>
      </c>
      <c r="H175" s="660">
        <v>1</v>
      </c>
      <c r="I175" s="625"/>
      <c r="J175" s="657" t="s">
        <v>23</v>
      </c>
      <c r="K175" s="659">
        <v>4</v>
      </c>
      <c r="L175" s="660"/>
      <c r="M175" s="660" t="s">
        <v>32</v>
      </c>
      <c r="N175" s="659">
        <v>142</v>
      </c>
      <c r="O175" s="658" t="s">
        <v>3</v>
      </c>
      <c r="P175" s="658" t="s">
        <v>3</v>
      </c>
      <c r="Q175" s="658" t="s">
        <v>3</v>
      </c>
      <c r="R175" s="658" t="s">
        <v>3</v>
      </c>
      <c r="S175" s="657" t="s">
        <v>25</v>
      </c>
      <c r="T175" s="650" t="s">
        <v>994</v>
      </c>
      <c r="U175" s="650">
        <v>47</v>
      </c>
      <c r="V175" s="650" t="s">
        <v>15</v>
      </c>
      <c r="W175" s="650">
        <v>16</v>
      </c>
      <c r="X175" s="650" t="s">
        <v>722</v>
      </c>
      <c r="Y175" s="126">
        <v>2651</v>
      </c>
      <c r="AA175" s="655">
        <v>2651</v>
      </c>
      <c r="AB175" s="650"/>
      <c r="AC175" s="650"/>
      <c r="AD175" s="602" t="s">
        <v>561</v>
      </c>
      <c r="AE175" s="650">
        <v>98.9</v>
      </c>
      <c r="AF175" s="647">
        <v>2.1</v>
      </c>
      <c r="AG175" s="647">
        <v>1.54</v>
      </c>
      <c r="AH175" s="650">
        <v>1.85</v>
      </c>
      <c r="AI175" s="30">
        <f>Y175+U175-1</f>
        <v>2697</v>
      </c>
      <c r="AJ175" s="646" t="s">
        <v>806</v>
      </c>
    </row>
    <row r="176" spans="1:37" x14ac:dyDescent="0.25">
      <c r="A176" s="602">
        <v>43773</v>
      </c>
      <c r="B176" s="659">
        <v>10</v>
      </c>
      <c r="C176" s="51" t="s">
        <v>1517</v>
      </c>
      <c r="D176" s="661">
        <v>1109.93</v>
      </c>
      <c r="E176" s="661">
        <v>826.83</v>
      </c>
      <c r="F176" s="661">
        <v>582837.76000140002</v>
      </c>
      <c r="G176" s="605">
        <v>217093.67745918003</v>
      </c>
      <c r="H176" s="660">
        <v>1</v>
      </c>
      <c r="I176" s="625"/>
      <c r="J176" s="657" t="s">
        <v>23</v>
      </c>
      <c r="K176" s="659">
        <v>4</v>
      </c>
      <c r="L176" s="660"/>
      <c r="M176" s="660"/>
      <c r="N176" s="659">
        <v>57</v>
      </c>
      <c r="O176" s="658" t="s">
        <v>3</v>
      </c>
      <c r="P176" s="658" t="s">
        <v>3</v>
      </c>
      <c r="Q176" s="658" t="s">
        <v>3</v>
      </c>
      <c r="R176" s="658" t="s">
        <v>3</v>
      </c>
      <c r="S176" s="657" t="s">
        <v>25</v>
      </c>
      <c r="T176" s="650" t="s">
        <v>817</v>
      </c>
      <c r="U176" s="650">
        <v>23</v>
      </c>
      <c r="V176" s="650" t="s">
        <v>1007</v>
      </c>
      <c r="W176" s="650">
        <v>12</v>
      </c>
      <c r="X176" s="650" t="s">
        <v>722</v>
      </c>
      <c r="Y176" s="126" t="s">
        <v>646</v>
      </c>
      <c r="AA176" s="651"/>
      <c r="AB176" s="650"/>
      <c r="AC176" s="650"/>
      <c r="AD176" s="602" t="s">
        <v>561</v>
      </c>
      <c r="AE176" s="650">
        <v>62.4</v>
      </c>
      <c r="AF176" s="647">
        <v>2.71</v>
      </c>
      <c r="AG176" s="647">
        <v>2.38</v>
      </c>
      <c r="AH176" s="650">
        <v>3.13</v>
      </c>
      <c r="AI176" s="671"/>
      <c r="AJ176" s="646" t="s">
        <v>809</v>
      </c>
    </row>
    <row r="177" spans="1:36" x14ac:dyDescent="0.25">
      <c r="A177" s="602">
        <v>43774</v>
      </c>
      <c r="B177" s="659">
        <v>10</v>
      </c>
      <c r="C177" s="51" t="s">
        <v>1267</v>
      </c>
      <c r="D177" s="661">
        <v>1110.53</v>
      </c>
      <c r="E177" s="661">
        <v>828.88</v>
      </c>
      <c r="F177" s="661">
        <v>582839.46289555007</v>
      </c>
      <c r="G177" s="605">
        <v>217094.96689013002</v>
      </c>
      <c r="H177" s="660">
        <v>1</v>
      </c>
      <c r="I177" s="625"/>
      <c r="J177" s="657" t="s">
        <v>23</v>
      </c>
      <c r="K177" s="659">
        <v>8</v>
      </c>
      <c r="L177" s="660"/>
      <c r="M177" s="660" t="s">
        <v>32</v>
      </c>
      <c r="N177" s="659">
        <v>64</v>
      </c>
      <c r="O177" s="658" t="s">
        <v>3</v>
      </c>
      <c r="P177" s="658"/>
      <c r="Q177" s="658" t="s">
        <v>3</v>
      </c>
      <c r="R177" s="658" t="s">
        <v>3</v>
      </c>
      <c r="S177" s="657" t="s">
        <v>503</v>
      </c>
      <c r="AD177" s="602" t="s">
        <v>561</v>
      </c>
      <c r="AI177" s="30"/>
    </row>
    <row r="178" spans="1:36" x14ac:dyDescent="0.25">
      <c r="A178" s="602">
        <v>43775</v>
      </c>
      <c r="B178" s="659">
        <v>10</v>
      </c>
      <c r="C178" s="51" t="s">
        <v>1265</v>
      </c>
      <c r="D178" s="661">
        <v>1110.24</v>
      </c>
      <c r="E178" s="661">
        <v>820.28</v>
      </c>
      <c r="F178" s="661">
        <v>582834.1080614801</v>
      </c>
      <c r="G178" s="605">
        <v>217088.23119876004</v>
      </c>
      <c r="H178" s="660">
        <v>1</v>
      </c>
      <c r="I178" s="625"/>
      <c r="J178" s="657" t="s">
        <v>23</v>
      </c>
      <c r="K178" s="659">
        <v>4</v>
      </c>
      <c r="L178" s="660"/>
      <c r="M178" s="660" t="s">
        <v>32</v>
      </c>
      <c r="N178" s="659">
        <v>142</v>
      </c>
      <c r="O178" s="658" t="s">
        <v>3</v>
      </c>
      <c r="P178" s="658" t="s">
        <v>3</v>
      </c>
      <c r="Q178" s="658" t="s">
        <v>3</v>
      </c>
      <c r="R178" s="658" t="s">
        <v>3</v>
      </c>
      <c r="S178" s="657" t="s">
        <v>25</v>
      </c>
      <c r="T178" s="650" t="s">
        <v>817</v>
      </c>
      <c r="U178" s="650">
        <v>26</v>
      </c>
      <c r="V178" s="650" t="s">
        <v>15</v>
      </c>
      <c r="W178" s="650">
        <v>8</v>
      </c>
      <c r="X178" s="650" t="s">
        <v>722</v>
      </c>
      <c r="Y178" s="126" t="s">
        <v>646</v>
      </c>
      <c r="AA178" s="651"/>
      <c r="AB178" s="650"/>
      <c r="AC178" s="650"/>
      <c r="AD178" s="602" t="s">
        <v>561</v>
      </c>
      <c r="AE178" s="650">
        <v>93.2</v>
      </c>
      <c r="AF178" s="647">
        <v>3.59</v>
      </c>
      <c r="AG178" s="647">
        <v>3.76</v>
      </c>
      <c r="AH178" s="650">
        <v>3.6</v>
      </c>
      <c r="AI178" s="671"/>
      <c r="AJ178" s="646" t="s">
        <v>854</v>
      </c>
    </row>
    <row r="179" spans="1:36" x14ac:dyDescent="0.25">
      <c r="A179" s="602">
        <v>43776</v>
      </c>
      <c r="B179" s="659">
        <v>10</v>
      </c>
      <c r="C179" s="51" t="s">
        <v>1442</v>
      </c>
      <c r="D179" s="661">
        <v>1110.43</v>
      </c>
      <c r="E179" s="661">
        <v>821.97</v>
      </c>
      <c r="F179" s="661">
        <v>582835.26719728007</v>
      </c>
      <c r="G179" s="605">
        <v>217089.47562310001</v>
      </c>
      <c r="H179" s="660">
        <v>1</v>
      </c>
      <c r="I179" s="625"/>
      <c r="J179" s="657" t="s">
        <v>23</v>
      </c>
      <c r="K179" s="659">
        <v>4</v>
      </c>
      <c r="L179" s="660"/>
      <c r="M179" s="660" t="s">
        <v>32</v>
      </c>
      <c r="N179" s="659">
        <v>142</v>
      </c>
      <c r="O179" s="658" t="s">
        <v>3</v>
      </c>
      <c r="P179" s="658" t="s">
        <v>3</v>
      </c>
      <c r="Q179" s="658" t="s">
        <v>3</v>
      </c>
      <c r="R179" s="658" t="s">
        <v>3</v>
      </c>
      <c r="S179" s="657" t="s">
        <v>25</v>
      </c>
      <c r="T179" s="650" t="s">
        <v>994</v>
      </c>
      <c r="U179" s="650">
        <v>39</v>
      </c>
      <c r="V179" s="650" t="s">
        <v>15</v>
      </c>
      <c r="W179" s="650">
        <v>15</v>
      </c>
      <c r="X179" s="650" t="s">
        <v>793</v>
      </c>
      <c r="Y179" s="126">
        <v>2648</v>
      </c>
      <c r="AA179" s="655">
        <v>2648</v>
      </c>
      <c r="AB179" s="650"/>
      <c r="AC179" s="650"/>
      <c r="AD179" s="602" t="s">
        <v>561</v>
      </c>
      <c r="AE179" s="650">
        <v>86</v>
      </c>
      <c r="AF179" s="647">
        <v>2.21</v>
      </c>
      <c r="AG179" s="647">
        <v>2.13</v>
      </c>
      <c r="AH179" s="650">
        <v>1.73</v>
      </c>
      <c r="AI179" s="30">
        <f>Y179+U179-1</f>
        <v>2686</v>
      </c>
      <c r="AJ179" s="646" t="s">
        <v>809</v>
      </c>
    </row>
    <row r="180" spans="1:36" x14ac:dyDescent="0.25">
      <c r="A180" s="602">
        <v>43777</v>
      </c>
      <c r="B180" s="659">
        <v>10</v>
      </c>
      <c r="C180" s="51" t="s">
        <v>1264</v>
      </c>
      <c r="D180" s="661">
        <v>1110.05</v>
      </c>
      <c r="E180" s="661">
        <v>822.48</v>
      </c>
      <c r="F180" s="661">
        <v>582835.26568131009</v>
      </c>
      <c r="G180" s="605">
        <v>217090.11162309005</v>
      </c>
      <c r="H180" s="660">
        <v>1</v>
      </c>
      <c r="I180" s="625"/>
      <c r="J180" s="657" t="s">
        <v>23</v>
      </c>
      <c r="K180" s="659">
        <v>4</v>
      </c>
      <c r="L180" s="660"/>
      <c r="M180" s="660"/>
      <c r="N180" s="659">
        <v>83</v>
      </c>
      <c r="O180" s="658" t="s">
        <v>3</v>
      </c>
      <c r="P180" s="658" t="s">
        <v>3</v>
      </c>
      <c r="Q180" s="658" t="s">
        <v>3</v>
      </c>
      <c r="R180" s="658" t="s">
        <v>3</v>
      </c>
      <c r="S180" s="657" t="s">
        <v>25</v>
      </c>
      <c r="T180" s="650" t="s">
        <v>817</v>
      </c>
      <c r="U180" s="650">
        <v>29</v>
      </c>
      <c r="V180" s="650" t="s">
        <v>15</v>
      </c>
      <c r="W180" s="650">
        <v>13</v>
      </c>
      <c r="X180" s="650" t="s">
        <v>793</v>
      </c>
      <c r="Y180" s="126" t="s">
        <v>646</v>
      </c>
      <c r="AA180" s="651"/>
      <c r="AB180" s="650"/>
      <c r="AC180" s="650"/>
      <c r="AD180" s="602" t="s">
        <v>561</v>
      </c>
      <c r="AE180" s="650">
        <v>72.400000000000006</v>
      </c>
      <c r="AF180" s="647">
        <v>2.5</v>
      </c>
      <c r="AG180" s="647">
        <v>1.46</v>
      </c>
      <c r="AH180" s="650">
        <v>2.76</v>
      </c>
      <c r="AI180" s="671"/>
      <c r="AJ180" s="646" t="s">
        <v>808</v>
      </c>
    </row>
    <row r="181" spans="1:36" x14ac:dyDescent="0.25">
      <c r="A181" s="602">
        <v>43778</v>
      </c>
      <c r="B181" s="659">
        <v>10</v>
      </c>
      <c r="C181" s="51" t="s">
        <v>1259</v>
      </c>
      <c r="D181" s="661">
        <v>1111.5899999999999</v>
      </c>
      <c r="E181" s="661">
        <v>820.1</v>
      </c>
      <c r="F181" s="661">
        <v>582835.08531847002</v>
      </c>
      <c r="G181" s="605">
        <v>217087.28258877003</v>
      </c>
      <c r="H181" s="660">
        <v>1</v>
      </c>
      <c r="I181" s="625"/>
      <c r="J181" s="657" t="s">
        <v>23</v>
      </c>
      <c r="K181" s="659">
        <v>4</v>
      </c>
      <c r="L181" s="660"/>
      <c r="M181" s="660" t="s">
        <v>32</v>
      </c>
      <c r="N181" s="659">
        <v>208</v>
      </c>
      <c r="O181" s="658" t="s">
        <v>3</v>
      </c>
      <c r="P181" s="658" t="s">
        <v>3</v>
      </c>
      <c r="Q181" s="658" t="s">
        <v>3</v>
      </c>
      <c r="R181" s="658" t="s">
        <v>3</v>
      </c>
      <c r="S181" s="657" t="s">
        <v>25</v>
      </c>
      <c r="T181" s="650" t="s">
        <v>994</v>
      </c>
      <c r="U181" s="650">
        <v>44</v>
      </c>
      <c r="V181" s="650" t="s">
        <v>15</v>
      </c>
      <c r="W181" s="650">
        <v>17</v>
      </c>
      <c r="X181" s="650" t="s">
        <v>722</v>
      </c>
      <c r="Y181" s="126">
        <v>2651</v>
      </c>
      <c r="AA181" s="655">
        <v>2651</v>
      </c>
      <c r="AB181" s="650"/>
      <c r="AC181" s="650"/>
      <c r="AD181" s="602" t="s">
        <v>561</v>
      </c>
      <c r="AE181" s="650">
        <v>119.2</v>
      </c>
      <c r="AF181" s="647">
        <v>2.71</v>
      </c>
      <c r="AG181" s="647">
        <v>1.35</v>
      </c>
      <c r="AH181" s="650">
        <v>2.11</v>
      </c>
      <c r="AI181" s="30">
        <f>Y181+U181-1</f>
        <v>2694</v>
      </c>
      <c r="AJ181" s="646" t="s">
        <v>808</v>
      </c>
    </row>
    <row r="182" spans="1:36" x14ac:dyDescent="0.25">
      <c r="A182" s="602">
        <v>43779</v>
      </c>
      <c r="B182" s="659">
        <v>10</v>
      </c>
      <c r="C182" s="51" t="s">
        <v>1516</v>
      </c>
      <c r="D182" s="661">
        <v>1111.19</v>
      </c>
      <c r="E182" s="661">
        <v>823.55</v>
      </c>
      <c r="F182" s="661">
        <v>582836.81870341999</v>
      </c>
      <c r="G182" s="605">
        <v>217090.29221092004</v>
      </c>
      <c r="H182" s="660">
        <v>1</v>
      </c>
      <c r="I182" s="625"/>
      <c r="J182" s="657" t="s">
        <v>23</v>
      </c>
      <c r="K182" s="659">
        <v>4</v>
      </c>
      <c r="L182" s="660"/>
      <c r="M182" s="660"/>
      <c r="N182" s="659">
        <v>173</v>
      </c>
      <c r="O182" s="658" t="s">
        <v>3</v>
      </c>
      <c r="P182" s="658" t="s">
        <v>3</v>
      </c>
      <c r="Q182" s="658" t="s">
        <v>3</v>
      </c>
      <c r="R182" s="658"/>
      <c r="S182" s="657" t="s">
        <v>25</v>
      </c>
      <c r="T182" s="650" t="s">
        <v>994</v>
      </c>
      <c r="U182" s="650">
        <v>38</v>
      </c>
      <c r="V182" s="650"/>
      <c r="W182" s="650">
        <v>17</v>
      </c>
      <c r="X182" s="650" t="s">
        <v>722</v>
      </c>
      <c r="Y182" s="126">
        <v>2651</v>
      </c>
      <c r="AA182" s="655">
        <v>2651</v>
      </c>
      <c r="AB182" s="650"/>
      <c r="AC182" s="650"/>
      <c r="AD182" s="602" t="s">
        <v>561</v>
      </c>
      <c r="AE182" s="650">
        <v>75.5</v>
      </c>
      <c r="AF182" s="647">
        <v>1.99</v>
      </c>
      <c r="AG182" s="647">
        <v>1.43</v>
      </c>
      <c r="AH182" s="650">
        <v>1.73</v>
      </c>
      <c r="AI182" s="30">
        <f>Y182+U182-1</f>
        <v>2688</v>
      </c>
      <c r="AJ182" s="646" t="s">
        <v>806</v>
      </c>
    </row>
    <row r="183" spans="1:36" x14ac:dyDescent="0.25">
      <c r="A183" s="602">
        <v>43780</v>
      </c>
      <c r="B183" s="659">
        <v>10</v>
      </c>
      <c r="C183" s="51" t="s">
        <v>1516</v>
      </c>
      <c r="D183" s="661">
        <v>1111.97</v>
      </c>
      <c r="E183" s="661">
        <v>823.32</v>
      </c>
      <c r="F183" s="661">
        <v>582837.30829935009</v>
      </c>
      <c r="G183" s="605">
        <v>217089.64290897001</v>
      </c>
      <c r="H183" s="660">
        <v>1</v>
      </c>
      <c r="I183" s="625"/>
      <c r="J183" s="657" t="s">
        <v>23</v>
      </c>
      <c r="K183" s="659">
        <v>4</v>
      </c>
      <c r="L183" s="660"/>
      <c r="M183" s="660" t="s">
        <v>32</v>
      </c>
      <c r="N183" s="659">
        <v>145</v>
      </c>
      <c r="O183" s="658" t="s">
        <v>3</v>
      </c>
      <c r="P183" s="658" t="s">
        <v>3</v>
      </c>
      <c r="Q183" s="658" t="s">
        <v>3</v>
      </c>
      <c r="R183" s="658" t="s">
        <v>3</v>
      </c>
      <c r="S183" s="657" t="s">
        <v>25</v>
      </c>
      <c r="T183" s="650" t="s">
        <v>994</v>
      </c>
      <c r="U183" s="650">
        <v>46</v>
      </c>
      <c r="V183" s="650" t="s">
        <v>15</v>
      </c>
      <c r="W183" s="650">
        <v>20</v>
      </c>
      <c r="X183" s="650" t="s">
        <v>722</v>
      </c>
      <c r="Y183" s="126">
        <v>2651</v>
      </c>
      <c r="AA183" s="655">
        <v>2651</v>
      </c>
      <c r="AB183" s="650"/>
      <c r="AC183" s="650"/>
      <c r="AD183" s="602" t="s">
        <v>561</v>
      </c>
      <c r="AE183" s="650">
        <v>84</v>
      </c>
      <c r="AF183" s="647">
        <v>1.83</v>
      </c>
      <c r="AG183" s="647">
        <v>0.93</v>
      </c>
      <c r="AH183" s="650">
        <v>1.78</v>
      </c>
      <c r="AI183" s="30">
        <f>Y183+U183-1</f>
        <v>2696</v>
      </c>
      <c r="AJ183" s="646" t="s">
        <v>807</v>
      </c>
    </row>
    <row r="184" spans="1:36" x14ac:dyDescent="0.25">
      <c r="A184" s="602">
        <v>43781</v>
      </c>
      <c r="B184" s="659">
        <v>10</v>
      </c>
      <c r="C184" s="51" t="s">
        <v>1258</v>
      </c>
      <c r="D184" s="661">
        <v>1111.97</v>
      </c>
      <c r="E184" s="661">
        <v>828.78</v>
      </c>
      <c r="F184" s="661">
        <v>582840.56009517005</v>
      </c>
      <c r="G184" s="605">
        <v>217094.02894335001</v>
      </c>
      <c r="H184" s="660">
        <v>1</v>
      </c>
      <c r="I184" s="625"/>
      <c r="J184" s="657" t="s">
        <v>23</v>
      </c>
      <c r="K184" s="659">
        <v>4</v>
      </c>
      <c r="L184" s="660"/>
      <c r="M184" s="660" t="s">
        <v>32</v>
      </c>
      <c r="N184" s="659">
        <v>165</v>
      </c>
      <c r="O184" s="658" t="s">
        <v>3</v>
      </c>
      <c r="P184" s="658" t="s">
        <v>3</v>
      </c>
      <c r="Q184" s="658" t="s">
        <v>3</v>
      </c>
      <c r="R184" s="658"/>
      <c r="S184" s="657" t="s">
        <v>25</v>
      </c>
      <c r="T184" s="650" t="s">
        <v>994</v>
      </c>
      <c r="U184" s="650">
        <v>42</v>
      </c>
      <c r="V184" s="650"/>
      <c r="W184" s="650">
        <v>15</v>
      </c>
      <c r="X184" s="650" t="s">
        <v>722</v>
      </c>
      <c r="Y184" s="126">
        <v>2651</v>
      </c>
      <c r="AA184" s="128">
        <v>2651</v>
      </c>
      <c r="AB184" s="650"/>
      <c r="AC184" s="650"/>
      <c r="AD184" s="602" t="s">
        <v>561</v>
      </c>
      <c r="AE184" s="650">
        <v>81.400000000000006</v>
      </c>
      <c r="AF184" s="647">
        <v>1.94</v>
      </c>
      <c r="AG184" s="647">
        <v>1.37</v>
      </c>
      <c r="AH184" s="650">
        <v>1.52</v>
      </c>
      <c r="AI184" s="30">
        <f>Y184+U184-1</f>
        <v>2692</v>
      </c>
      <c r="AJ184" s="646" t="s">
        <v>806</v>
      </c>
    </row>
    <row r="185" spans="1:36" x14ac:dyDescent="0.25">
      <c r="A185" s="602">
        <v>43782</v>
      </c>
      <c r="B185" s="659">
        <v>10</v>
      </c>
      <c r="C185" s="51" t="s">
        <v>1244</v>
      </c>
      <c r="D185" s="661">
        <v>1112.81</v>
      </c>
      <c r="E185" s="661">
        <v>821.72</v>
      </c>
      <c r="F185" s="661">
        <v>582837.0301666701</v>
      </c>
      <c r="G185" s="605">
        <v>217087.85734789004</v>
      </c>
      <c r="H185" s="660">
        <v>1</v>
      </c>
      <c r="I185" s="625"/>
      <c r="J185" s="657" t="s">
        <v>23</v>
      </c>
      <c r="K185" s="659">
        <v>4</v>
      </c>
      <c r="L185" s="660"/>
      <c r="M185" s="660" t="s">
        <v>32</v>
      </c>
      <c r="N185" s="659">
        <v>157</v>
      </c>
      <c r="O185" s="658" t="s">
        <v>3</v>
      </c>
      <c r="P185" s="658" t="s">
        <v>3</v>
      </c>
      <c r="Q185" s="658" t="s">
        <v>3</v>
      </c>
      <c r="R185" s="658" t="s">
        <v>3</v>
      </c>
      <c r="S185" s="657" t="s">
        <v>25</v>
      </c>
      <c r="T185" s="650" t="s">
        <v>994</v>
      </c>
      <c r="U185" s="650">
        <v>49</v>
      </c>
      <c r="V185" s="650" t="s">
        <v>15</v>
      </c>
      <c r="W185" s="650">
        <v>20</v>
      </c>
      <c r="X185" s="650" t="s">
        <v>793</v>
      </c>
      <c r="Y185" s="126">
        <v>2648</v>
      </c>
      <c r="AA185" s="128">
        <v>2648</v>
      </c>
      <c r="AB185" s="650"/>
      <c r="AC185" s="650"/>
      <c r="AD185" s="602" t="s">
        <v>561</v>
      </c>
      <c r="AE185" s="650">
        <v>86.3</v>
      </c>
      <c r="AF185" s="647">
        <v>1.76</v>
      </c>
      <c r="AG185" s="647">
        <v>0.98</v>
      </c>
      <c r="AH185" s="650">
        <v>1.44</v>
      </c>
      <c r="AI185" s="30">
        <f>Y185+U185-1</f>
        <v>2696</v>
      </c>
      <c r="AJ185" s="646" t="s">
        <v>807</v>
      </c>
    </row>
    <row r="186" spans="1:36" x14ac:dyDescent="0.25">
      <c r="A186" s="602">
        <v>43783</v>
      </c>
      <c r="B186" s="659">
        <v>10</v>
      </c>
      <c r="C186" s="51" t="s">
        <v>1247</v>
      </c>
      <c r="D186" s="661">
        <v>1112.1400000000001</v>
      </c>
      <c r="E186" s="661">
        <v>825.83</v>
      </c>
      <c r="F186" s="661">
        <v>582838.93973403005</v>
      </c>
      <c r="G186" s="605">
        <v>217091.55795311002</v>
      </c>
      <c r="H186" s="660">
        <v>1</v>
      </c>
      <c r="I186" s="625"/>
      <c r="J186" s="657" t="s">
        <v>23</v>
      </c>
      <c r="K186" s="659">
        <v>4</v>
      </c>
      <c r="L186" s="660"/>
      <c r="M186" s="660" t="s">
        <v>32</v>
      </c>
      <c r="N186" s="659">
        <v>127</v>
      </c>
      <c r="O186" s="658" t="s">
        <v>3</v>
      </c>
      <c r="P186" s="658" t="s">
        <v>3</v>
      </c>
      <c r="Q186" s="658" t="s">
        <v>3</v>
      </c>
      <c r="R186" s="658" t="s">
        <v>3</v>
      </c>
      <c r="S186" s="657" t="s">
        <v>25</v>
      </c>
      <c r="T186" s="650" t="s">
        <v>994</v>
      </c>
      <c r="U186" s="650">
        <v>47</v>
      </c>
      <c r="V186" s="650" t="s">
        <v>15</v>
      </c>
      <c r="W186" s="650">
        <v>13</v>
      </c>
      <c r="X186" s="650" t="s">
        <v>722</v>
      </c>
      <c r="Y186" s="126">
        <v>2651</v>
      </c>
      <c r="AA186" s="128">
        <v>2651</v>
      </c>
      <c r="AB186" s="650"/>
      <c r="AC186" s="650"/>
      <c r="AD186" s="602" t="s">
        <v>561</v>
      </c>
      <c r="AE186" s="650">
        <v>85.8</v>
      </c>
      <c r="AF186" s="647">
        <v>1.82</v>
      </c>
      <c r="AG186" s="647">
        <v>0.86</v>
      </c>
      <c r="AH186" s="650">
        <v>1.04</v>
      </c>
      <c r="AI186" s="30">
        <f>Y186+U186-1</f>
        <v>2697</v>
      </c>
      <c r="AJ186" s="646" t="s">
        <v>807</v>
      </c>
    </row>
    <row r="187" spans="1:36" x14ac:dyDescent="0.25">
      <c r="A187" s="602">
        <v>43784</v>
      </c>
      <c r="B187" s="659">
        <v>10</v>
      </c>
      <c r="C187" s="51" t="s">
        <v>1515</v>
      </c>
      <c r="D187" s="661">
        <v>1112.94</v>
      </c>
      <c r="E187" s="661">
        <v>824.27</v>
      </c>
      <c r="F187" s="661">
        <v>582838.65329190996</v>
      </c>
      <c r="G187" s="605">
        <v>217089.82834683004</v>
      </c>
      <c r="H187" s="660">
        <v>1</v>
      </c>
      <c r="I187" s="625"/>
      <c r="J187" s="657" t="s">
        <v>23</v>
      </c>
      <c r="K187" s="659">
        <v>8</v>
      </c>
      <c r="L187" s="660"/>
      <c r="M187" s="660" t="s">
        <v>32</v>
      </c>
      <c r="N187" s="659">
        <v>177</v>
      </c>
      <c r="O187" s="658" t="s">
        <v>3</v>
      </c>
      <c r="P187" s="658" t="s">
        <v>3</v>
      </c>
      <c r="Q187" s="658" t="s">
        <v>3</v>
      </c>
      <c r="R187" s="658" t="s">
        <v>3</v>
      </c>
      <c r="S187" s="657" t="s">
        <v>25</v>
      </c>
      <c r="T187" s="650" t="s">
        <v>817</v>
      </c>
      <c r="U187" s="650">
        <v>23</v>
      </c>
      <c r="V187" s="650" t="s">
        <v>15</v>
      </c>
      <c r="W187" s="650">
        <v>8</v>
      </c>
      <c r="X187" s="650" t="s">
        <v>722</v>
      </c>
      <c r="Y187" s="126" t="s">
        <v>646</v>
      </c>
      <c r="AA187" s="673"/>
      <c r="AB187" s="650"/>
      <c r="AC187" s="650"/>
      <c r="AD187" s="602" t="s">
        <v>561</v>
      </c>
      <c r="AE187" s="672">
        <v>66</v>
      </c>
      <c r="AF187" s="647">
        <v>2.87</v>
      </c>
      <c r="AG187" s="647">
        <v>2.08</v>
      </c>
      <c r="AH187" s="650">
        <v>3.38</v>
      </c>
      <c r="AI187" s="671"/>
      <c r="AJ187" s="646" t="s">
        <v>809</v>
      </c>
    </row>
    <row r="188" spans="1:36" x14ac:dyDescent="0.25">
      <c r="A188" s="602">
        <v>43785</v>
      </c>
      <c r="B188" s="659">
        <v>10</v>
      </c>
      <c r="C188" s="51" t="s">
        <v>1514</v>
      </c>
      <c r="D188" s="661">
        <v>1113.54</v>
      </c>
      <c r="E188" s="661">
        <v>823.41</v>
      </c>
      <c r="F188" s="661">
        <v>582838.62308609008</v>
      </c>
      <c r="G188" s="605">
        <v>217088.78016605004</v>
      </c>
      <c r="H188" s="660">
        <v>1</v>
      </c>
      <c r="I188" s="625"/>
      <c r="J188" s="657" t="s">
        <v>23</v>
      </c>
      <c r="K188" s="659">
        <v>4</v>
      </c>
      <c r="L188" s="660"/>
      <c r="M188" s="660" t="s">
        <v>32</v>
      </c>
      <c r="N188" s="659">
        <v>149</v>
      </c>
      <c r="O188" s="658" t="s">
        <v>3</v>
      </c>
      <c r="P188" s="658" t="s">
        <v>3</v>
      </c>
      <c r="Q188" s="658" t="s">
        <v>3</v>
      </c>
      <c r="R188" s="658" t="s">
        <v>3</v>
      </c>
      <c r="S188" s="657" t="s">
        <v>25</v>
      </c>
      <c r="T188" s="650" t="s">
        <v>994</v>
      </c>
      <c r="U188" s="650">
        <v>45</v>
      </c>
      <c r="V188" s="650" t="s">
        <v>1110</v>
      </c>
      <c r="W188" s="650">
        <v>17</v>
      </c>
      <c r="X188" s="650" t="s">
        <v>722</v>
      </c>
      <c r="Y188" s="126">
        <v>2651</v>
      </c>
      <c r="AA188" s="128">
        <v>2651</v>
      </c>
      <c r="AB188" s="650"/>
      <c r="AC188" s="650"/>
      <c r="AD188" s="602" t="s">
        <v>561</v>
      </c>
      <c r="AE188" s="650">
        <v>102.3</v>
      </c>
      <c r="AF188" s="647">
        <v>2.27</v>
      </c>
      <c r="AG188" s="647">
        <v>1.29</v>
      </c>
      <c r="AH188" s="650">
        <v>2.2400000000000002</v>
      </c>
      <c r="AI188" s="30">
        <f>Y188+U188-1</f>
        <v>2695</v>
      </c>
      <c r="AJ188" s="646" t="s">
        <v>808</v>
      </c>
    </row>
    <row r="189" spans="1:36" x14ac:dyDescent="0.25">
      <c r="A189" s="602">
        <v>43786</v>
      </c>
      <c r="B189" s="659">
        <v>10</v>
      </c>
      <c r="C189" s="51" t="s">
        <v>1232</v>
      </c>
      <c r="D189" s="661">
        <v>1114.21</v>
      </c>
      <c r="E189" s="661">
        <v>820.48</v>
      </c>
      <c r="F189" s="661">
        <v>582837.41628779005</v>
      </c>
      <c r="G189" s="605">
        <v>217086.02745837002</v>
      </c>
      <c r="H189" s="660">
        <v>1</v>
      </c>
      <c r="I189" s="625"/>
      <c r="J189" s="657" t="s">
        <v>23</v>
      </c>
      <c r="K189" s="659">
        <v>4</v>
      </c>
      <c r="L189" s="660"/>
      <c r="M189" s="660" t="s">
        <v>32</v>
      </c>
      <c r="N189" s="659">
        <v>190</v>
      </c>
      <c r="O189" s="658" t="s">
        <v>3</v>
      </c>
      <c r="P189" s="658" t="s">
        <v>3</v>
      </c>
      <c r="Q189" s="658" t="s">
        <v>3</v>
      </c>
      <c r="R189" s="658" t="s">
        <v>3</v>
      </c>
      <c r="S189" s="657" t="s">
        <v>25</v>
      </c>
      <c r="T189" s="650" t="s">
        <v>994</v>
      </c>
      <c r="U189" s="650">
        <v>43</v>
      </c>
      <c r="V189" s="650" t="s">
        <v>15</v>
      </c>
      <c r="W189" s="650">
        <v>12</v>
      </c>
      <c r="X189" s="650" t="s">
        <v>722</v>
      </c>
      <c r="Y189" s="126">
        <v>2651</v>
      </c>
      <c r="AA189" s="128">
        <v>2651</v>
      </c>
      <c r="AB189" s="650"/>
      <c r="AC189" s="650"/>
      <c r="AD189" s="602" t="s">
        <v>561</v>
      </c>
      <c r="AE189" s="650">
        <v>105.3</v>
      </c>
      <c r="AF189" s="647">
        <v>2.4500000000000002</v>
      </c>
      <c r="AG189" s="647">
        <v>1.6</v>
      </c>
      <c r="AH189" s="650">
        <v>1.8</v>
      </c>
      <c r="AI189" s="30">
        <f>Y189+U189-1</f>
        <v>2693</v>
      </c>
      <c r="AJ189" s="646" t="s">
        <v>808</v>
      </c>
    </row>
    <row r="190" spans="1:36" x14ac:dyDescent="0.25">
      <c r="A190" s="602">
        <v>43787</v>
      </c>
      <c r="B190" s="659">
        <v>10</v>
      </c>
      <c r="C190" s="51" t="s">
        <v>1232</v>
      </c>
      <c r="D190" s="661">
        <v>1114.98</v>
      </c>
      <c r="E190" s="661">
        <v>820.28</v>
      </c>
      <c r="F190" s="661">
        <v>582837.91571770015</v>
      </c>
      <c r="G190" s="605">
        <v>217085.40821118004</v>
      </c>
      <c r="H190" s="660">
        <v>1</v>
      </c>
      <c r="I190" s="625"/>
      <c r="J190" s="657" t="s">
        <v>23</v>
      </c>
      <c r="K190" s="659">
        <v>4</v>
      </c>
      <c r="L190" s="660"/>
      <c r="M190" s="660"/>
      <c r="N190" s="659">
        <v>134</v>
      </c>
      <c r="O190" s="658" t="s">
        <v>3</v>
      </c>
      <c r="P190" s="658" t="s">
        <v>3</v>
      </c>
      <c r="Q190" s="658" t="s">
        <v>3</v>
      </c>
      <c r="R190" s="658" t="s">
        <v>3</v>
      </c>
      <c r="S190" s="657" t="s">
        <v>25</v>
      </c>
      <c r="T190" s="650" t="s">
        <v>994</v>
      </c>
      <c r="U190" s="650">
        <v>45</v>
      </c>
      <c r="V190" s="650" t="s">
        <v>1110</v>
      </c>
      <c r="W190" s="650">
        <v>19</v>
      </c>
      <c r="X190" s="650" t="s">
        <v>722</v>
      </c>
      <c r="Y190" s="126">
        <v>2651</v>
      </c>
      <c r="AA190" s="128">
        <v>2651</v>
      </c>
      <c r="AB190" s="650"/>
      <c r="AC190" s="650"/>
      <c r="AD190" s="602" t="s">
        <v>561</v>
      </c>
      <c r="AE190" s="650">
        <v>85.9</v>
      </c>
      <c r="AF190" s="647">
        <v>1.91</v>
      </c>
      <c r="AG190" s="647">
        <v>1.04</v>
      </c>
      <c r="AH190" s="650">
        <v>1.55</v>
      </c>
      <c r="AI190" s="30">
        <f>Y190+U190-1</f>
        <v>2695</v>
      </c>
      <c r="AJ190" s="646" t="s">
        <v>806</v>
      </c>
    </row>
    <row r="191" spans="1:36" x14ac:dyDescent="0.25">
      <c r="A191" s="602">
        <v>43788</v>
      </c>
      <c r="B191" s="659">
        <v>10</v>
      </c>
      <c r="C191" s="51" t="s">
        <v>1226</v>
      </c>
      <c r="D191" s="661">
        <v>1114.8399999999999</v>
      </c>
      <c r="E191" s="661">
        <v>822.09</v>
      </c>
      <c r="F191" s="661">
        <v>582838.88123155013</v>
      </c>
      <c r="G191" s="605">
        <v>217086.94556899005</v>
      </c>
      <c r="H191" s="660">
        <v>1</v>
      </c>
      <c r="I191" s="625"/>
      <c r="J191" s="657" t="s">
        <v>23</v>
      </c>
      <c r="K191" s="659">
        <v>4</v>
      </c>
      <c r="L191" s="660"/>
      <c r="M191" s="660"/>
      <c r="N191" s="659">
        <v>142</v>
      </c>
      <c r="O191" s="658" t="s">
        <v>3</v>
      </c>
      <c r="P191" s="658" t="s">
        <v>3</v>
      </c>
      <c r="Q191" s="658" t="s">
        <v>3</v>
      </c>
      <c r="R191" s="658"/>
      <c r="S191" s="657" t="s">
        <v>25</v>
      </c>
      <c r="T191" s="650" t="s">
        <v>817</v>
      </c>
      <c r="U191" s="650">
        <v>44</v>
      </c>
      <c r="V191" s="650" t="s">
        <v>15</v>
      </c>
      <c r="W191" s="650">
        <v>17</v>
      </c>
      <c r="X191" s="650" t="s">
        <v>722</v>
      </c>
      <c r="Y191" s="126">
        <v>2648</v>
      </c>
      <c r="AA191" s="128">
        <v>2648</v>
      </c>
      <c r="AB191" s="650"/>
      <c r="AC191" s="650"/>
      <c r="AD191" s="602" t="s">
        <v>561</v>
      </c>
      <c r="AE191" s="650">
        <v>95.3</v>
      </c>
      <c r="AF191" s="647">
        <v>2.17</v>
      </c>
      <c r="AG191" s="647">
        <v>1.79</v>
      </c>
      <c r="AH191" s="650">
        <v>1.27</v>
      </c>
      <c r="AI191" s="30">
        <f>Y191+U191-1</f>
        <v>2691</v>
      </c>
      <c r="AJ191" s="646" t="s">
        <v>808</v>
      </c>
    </row>
    <row r="192" spans="1:36" x14ac:dyDescent="0.25">
      <c r="A192" s="602">
        <v>43789</v>
      </c>
      <c r="B192" s="659">
        <v>10</v>
      </c>
      <c r="C192" s="51" t="s">
        <v>1236</v>
      </c>
      <c r="D192" s="661">
        <v>1114.55</v>
      </c>
      <c r="E192" s="661">
        <v>829.13</v>
      </c>
      <c r="F192" s="661">
        <v>582842.84106536012</v>
      </c>
      <c r="G192" s="605">
        <v>217092.77353654004</v>
      </c>
      <c r="H192" s="660">
        <v>1</v>
      </c>
      <c r="I192" s="625"/>
      <c r="J192" s="657" t="s">
        <v>23</v>
      </c>
      <c r="K192" s="659">
        <v>2</v>
      </c>
      <c r="L192" s="660"/>
      <c r="M192" s="660" t="s">
        <v>32</v>
      </c>
      <c r="N192" s="659">
        <v>87</v>
      </c>
      <c r="O192" s="658" t="s">
        <v>3</v>
      </c>
      <c r="P192" s="658" t="s">
        <v>3</v>
      </c>
      <c r="Q192" s="658" t="s">
        <v>3</v>
      </c>
      <c r="R192" s="658" t="s">
        <v>3</v>
      </c>
      <c r="S192" s="657" t="s">
        <v>25</v>
      </c>
      <c r="T192" s="650" t="s">
        <v>994</v>
      </c>
      <c r="U192" s="650">
        <v>49</v>
      </c>
      <c r="V192" s="650" t="s">
        <v>15</v>
      </c>
      <c r="W192" s="650">
        <v>16</v>
      </c>
      <c r="X192" s="650" t="s">
        <v>722</v>
      </c>
      <c r="Y192" s="126">
        <v>2651</v>
      </c>
      <c r="AA192" s="128">
        <v>2651</v>
      </c>
      <c r="AB192" s="650"/>
      <c r="AC192" s="650"/>
      <c r="AD192" s="602" t="s">
        <v>561</v>
      </c>
      <c r="AE192" s="650">
        <v>103.2</v>
      </c>
      <c r="AF192" s="647">
        <v>2.11</v>
      </c>
      <c r="AG192" s="647">
        <v>1.41</v>
      </c>
      <c r="AH192" s="650">
        <v>1.75</v>
      </c>
      <c r="AI192" s="30">
        <f>Y192+U192-1</f>
        <v>2699</v>
      </c>
      <c r="AJ192" s="646" t="s">
        <v>808</v>
      </c>
    </row>
    <row r="193" spans="1:37" x14ac:dyDescent="0.25">
      <c r="A193" s="602">
        <v>43790</v>
      </c>
      <c r="B193" s="659">
        <v>10</v>
      </c>
      <c r="C193" s="51" t="s">
        <v>1228</v>
      </c>
      <c r="D193" s="661">
        <v>1114.27</v>
      </c>
      <c r="E193" s="661">
        <v>825.83</v>
      </c>
      <c r="F193" s="661">
        <v>582840.65076942008</v>
      </c>
      <c r="G193" s="605">
        <v>217090.28939540003</v>
      </c>
      <c r="H193" s="660">
        <v>1</v>
      </c>
      <c r="I193" s="625"/>
      <c r="J193" s="657" t="s">
        <v>23</v>
      </c>
      <c r="K193" s="659">
        <v>4</v>
      </c>
      <c r="L193" s="660"/>
      <c r="M193" s="660" t="s">
        <v>32</v>
      </c>
      <c r="N193" s="659">
        <v>173</v>
      </c>
      <c r="O193" s="658" t="s">
        <v>3</v>
      </c>
      <c r="P193" s="658" t="s">
        <v>3</v>
      </c>
      <c r="Q193" s="658" t="s">
        <v>3</v>
      </c>
      <c r="R193" s="658" t="s">
        <v>3</v>
      </c>
      <c r="S193" s="657" t="s">
        <v>25</v>
      </c>
      <c r="T193" s="650" t="s">
        <v>994</v>
      </c>
      <c r="U193" s="650">
        <v>48</v>
      </c>
      <c r="V193" s="650" t="s">
        <v>15</v>
      </c>
      <c r="W193" s="650">
        <v>15</v>
      </c>
      <c r="X193" s="650" t="s">
        <v>722</v>
      </c>
      <c r="Y193" s="126">
        <v>2651</v>
      </c>
      <c r="AA193" s="128">
        <v>2651</v>
      </c>
      <c r="AB193" s="650"/>
      <c r="AC193" s="650"/>
      <c r="AD193" s="602" t="s">
        <v>561</v>
      </c>
      <c r="AE193" s="650">
        <v>108.7</v>
      </c>
      <c r="AF193" s="647">
        <v>2.2599999999999998</v>
      </c>
      <c r="AG193" s="647">
        <v>1.46</v>
      </c>
      <c r="AH193" s="650">
        <v>1.96</v>
      </c>
      <c r="AI193" s="30">
        <f>Y193+U193-1</f>
        <v>2698</v>
      </c>
      <c r="AJ193" s="646" t="s">
        <v>808</v>
      </c>
    </row>
    <row r="194" spans="1:37" x14ac:dyDescent="0.25">
      <c r="A194" s="602">
        <v>43791</v>
      </c>
      <c r="B194" s="659">
        <v>10</v>
      </c>
      <c r="C194" s="51" t="s">
        <v>1430</v>
      </c>
      <c r="D194" s="661">
        <v>1114.1099999999999</v>
      </c>
      <c r="E194" s="661">
        <v>823.44</v>
      </c>
      <c r="F194" s="661">
        <v>582839.09883581009</v>
      </c>
      <c r="G194" s="605">
        <v>217088.46479195001</v>
      </c>
      <c r="H194" s="660">
        <v>1</v>
      </c>
      <c r="I194" s="625"/>
      <c r="J194" s="657" t="s">
        <v>23</v>
      </c>
      <c r="K194" s="659">
        <v>4</v>
      </c>
      <c r="L194" s="660"/>
      <c r="M194" s="660"/>
      <c r="N194" s="659">
        <v>127</v>
      </c>
      <c r="O194" s="658" t="s">
        <v>3</v>
      </c>
      <c r="P194" s="658" t="s">
        <v>3</v>
      </c>
      <c r="Q194" s="658" t="s">
        <v>3</v>
      </c>
      <c r="R194" s="658" t="s">
        <v>3</v>
      </c>
      <c r="S194" s="657" t="s">
        <v>25</v>
      </c>
      <c r="T194" s="650" t="s">
        <v>994</v>
      </c>
      <c r="U194" s="650">
        <v>39</v>
      </c>
      <c r="V194" s="650"/>
      <c r="W194" s="650">
        <v>11</v>
      </c>
      <c r="X194" s="650" t="s">
        <v>722</v>
      </c>
      <c r="Y194" s="126">
        <v>2651</v>
      </c>
      <c r="AA194" s="128">
        <v>2651</v>
      </c>
      <c r="AB194" s="650"/>
      <c r="AC194" s="650"/>
      <c r="AD194" s="602" t="s">
        <v>561</v>
      </c>
      <c r="AE194" s="650">
        <v>85.6</v>
      </c>
      <c r="AF194" s="647">
        <v>2.19</v>
      </c>
      <c r="AG194" s="647">
        <v>1.53</v>
      </c>
      <c r="AH194" s="650">
        <v>1.79</v>
      </c>
      <c r="AI194" s="30">
        <f>Y194+U194-1</f>
        <v>2689</v>
      </c>
      <c r="AJ194" s="646" t="s">
        <v>808</v>
      </c>
    </row>
    <row r="195" spans="1:37" x14ac:dyDescent="0.25">
      <c r="A195" s="602">
        <v>43792</v>
      </c>
      <c r="B195" s="659">
        <v>10</v>
      </c>
      <c r="C195" s="51" t="s">
        <v>1231</v>
      </c>
      <c r="D195" s="661">
        <v>1114.8900000000001</v>
      </c>
      <c r="E195" s="661">
        <v>826</v>
      </c>
      <c r="F195" s="661">
        <v>582841.25006366998</v>
      </c>
      <c r="G195" s="605">
        <v>217090.05670537005</v>
      </c>
      <c r="H195" s="660">
        <v>1</v>
      </c>
      <c r="I195" s="625"/>
      <c r="J195" s="657" t="s">
        <v>23</v>
      </c>
      <c r="K195" s="659">
        <v>4</v>
      </c>
      <c r="L195" s="660"/>
      <c r="M195" s="660" t="s">
        <v>32</v>
      </c>
      <c r="N195" s="659">
        <v>72</v>
      </c>
      <c r="O195" s="658" t="s">
        <v>3</v>
      </c>
      <c r="P195" s="658" t="s">
        <v>3</v>
      </c>
      <c r="Q195" s="658" t="s">
        <v>3</v>
      </c>
      <c r="R195" s="658" t="s">
        <v>3</v>
      </c>
      <c r="S195" s="657" t="s">
        <v>25</v>
      </c>
      <c r="T195" s="650" t="s">
        <v>817</v>
      </c>
      <c r="U195" s="650">
        <v>15</v>
      </c>
      <c r="V195" s="650" t="s">
        <v>15</v>
      </c>
      <c r="W195" s="650">
        <v>6</v>
      </c>
      <c r="X195" s="650" t="s">
        <v>722</v>
      </c>
      <c r="Y195" s="126" t="s">
        <v>646</v>
      </c>
      <c r="AA195" s="670"/>
      <c r="AB195" s="650"/>
      <c r="AC195" s="650"/>
      <c r="AD195" s="602" t="s">
        <v>561</v>
      </c>
      <c r="AE195" s="650">
        <v>63.9</v>
      </c>
      <c r="AF195" s="647">
        <v>4.26</v>
      </c>
      <c r="AG195" s="647">
        <v>3.48</v>
      </c>
      <c r="AH195" s="650">
        <v>4.63</v>
      </c>
      <c r="AI195" s="89"/>
      <c r="AJ195" s="646" t="s">
        <v>1122</v>
      </c>
    </row>
    <row r="196" spans="1:37" x14ac:dyDescent="0.25">
      <c r="A196" s="602">
        <v>43793</v>
      </c>
      <c r="B196" s="659">
        <v>10</v>
      </c>
      <c r="C196" s="51" t="s">
        <v>1224</v>
      </c>
      <c r="D196" s="661">
        <v>1115.0899999999999</v>
      </c>
      <c r="E196" s="661">
        <v>828.79</v>
      </c>
      <c r="F196" s="661">
        <v>582843.07235620008</v>
      </c>
      <c r="G196" s="605">
        <v>217092.17880734004</v>
      </c>
      <c r="H196" s="660">
        <v>1</v>
      </c>
      <c r="I196" s="625"/>
      <c r="J196" s="657" t="s">
        <v>23</v>
      </c>
      <c r="K196" s="659">
        <v>4</v>
      </c>
      <c r="L196" s="660"/>
      <c r="M196" s="660"/>
      <c r="N196" s="659">
        <v>117</v>
      </c>
      <c r="O196" s="658" t="s">
        <v>3</v>
      </c>
      <c r="P196" s="658" t="s">
        <v>3</v>
      </c>
      <c r="Q196" s="658" t="s">
        <v>3</v>
      </c>
      <c r="R196" s="658"/>
      <c r="S196" s="657" t="s">
        <v>25</v>
      </c>
      <c r="T196" s="650" t="s">
        <v>994</v>
      </c>
      <c r="U196" s="650">
        <v>35</v>
      </c>
      <c r="V196" s="650"/>
      <c r="W196" s="650">
        <v>17</v>
      </c>
      <c r="X196" s="650" t="s">
        <v>722</v>
      </c>
      <c r="Y196" s="126">
        <v>2651</v>
      </c>
      <c r="AA196" s="128">
        <v>2651</v>
      </c>
      <c r="AB196" s="650"/>
      <c r="AC196" s="650"/>
      <c r="AD196" s="602" t="s">
        <v>561</v>
      </c>
      <c r="AE196" s="650">
        <v>71.599999999999994</v>
      </c>
      <c r="AF196" s="647">
        <v>2.0499999999999998</v>
      </c>
      <c r="AG196" s="647">
        <v>1.46</v>
      </c>
      <c r="AH196" s="650">
        <v>2.5</v>
      </c>
      <c r="AI196" s="30">
        <f>Y196+U196-1</f>
        <v>2685</v>
      </c>
      <c r="AJ196" s="646" t="s">
        <v>808</v>
      </c>
    </row>
    <row r="197" spans="1:37" x14ac:dyDescent="0.25">
      <c r="A197" s="602">
        <v>43794</v>
      </c>
      <c r="B197" s="659">
        <v>10</v>
      </c>
      <c r="C197" s="51" t="s">
        <v>1223</v>
      </c>
      <c r="D197" s="661">
        <v>1115.8399999999999</v>
      </c>
      <c r="E197" s="661">
        <v>820.08</v>
      </c>
      <c r="F197" s="661">
        <v>582838.48744487995</v>
      </c>
      <c r="G197" s="605">
        <v>217084.73536296003</v>
      </c>
      <c r="H197" s="660">
        <v>1</v>
      </c>
      <c r="I197" s="625"/>
      <c r="J197" s="657" t="s">
        <v>23</v>
      </c>
      <c r="K197" s="659">
        <v>4</v>
      </c>
      <c r="L197" s="660"/>
      <c r="M197" s="660" t="s">
        <v>32</v>
      </c>
      <c r="N197" s="659">
        <v>190</v>
      </c>
      <c r="O197" s="658" t="s">
        <v>3</v>
      </c>
      <c r="P197" s="658" t="s">
        <v>3</v>
      </c>
      <c r="Q197" s="658" t="s">
        <v>3</v>
      </c>
      <c r="R197" s="658" t="s">
        <v>3</v>
      </c>
      <c r="S197" s="657" t="s">
        <v>25</v>
      </c>
      <c r="T197" s="650" t="s">
        <v>994</v>
      </c>
      <c r="U197" s="650">
        <v>51</v>
      </c>
      <c r="V197" s="650" t="s">
        <v>1007</v>
      </c>
      <c r="W197" s="650">
        <v>18</v>
      </c>
      <c r="X197" s="650" t="s">
        <v>722</v>
      </c>
      <c r="Y197" s="126">
        <v>2651</v>
      </c>
      <c r="AA197" s="128">
        <v>2651</v>
      </c>
      <c r="AB197" s="650"/>
      <c r="AC197" s="650"/>
      <c r="AD197" s="602" t="s">
        <v>560</v>
      </c>
      <c r="AE197" s="650">
        <v>103.6</v>
      </c>
      <c r="AF197" s="647">
        <v>2.0299999999999998</v>
      </c>
      <c r="AG197" s="647">
        <v>0.98</v>
      </c>
      <c r="AH197" s="650">
        <v>1.23</v>
      </c>
      <c r="AI197" s="30">
        <f>Y197+U197-1</f>
        <v>2701</v>
      </c>
      <c r="AJ197" s="646" t="s">
        <v>853</v>
      </c>
    </row>
    <row r="198" spans="1:37" x14ac:dyDescent="0.25">
      <c r="A198" s="602">
        <v>43795</v>
      </c>
      <c r="B198" s="659">
        <v>10</v>
      </c>
      <c r="C198" s="51" t="s">
        <v>1223</v>
      </c>
      <c r="D198" s="661">
        <v>1115.92</v>
      </c>
      <c r="E198" s="661">
        <v>820.34</v>
      </c>
      <c r="F198" s="661">
        <v>582838.7065565401</v>
      </c>
      <c r="G198" s="605">
        <v>217084.89657638004</v>
      </c>
      <c r="H198" s="660">
        <v>1</v>
      </c>
      <c r="I198" s="625"/>
      <c r="J198" s="657" t="s">
        <v>23</v>
      </c>
      <c r="K198" s="659">
        <v>4</v>
      </c>
      <c r="L198" s="660"/>
      <c r="M198" s="660" t="s">
        <v>32</v>
      </c>
      <c r="N198" s="659">
        <v>142</v>
      </c>
      <c r="O198" s="658" t="s">
        <v>3</v>
      </c>
      <c r="P198" s="658" t="s">
        <v>3</v>
      </c>
      <c r="Q198" s="658" t="s">
        <v>3</v>
      </c>
      <c r="R198" s="658" t="s">
        <v>3</v>
      </c>
      <c r="S198" s="657" t="s">
        <v>25</v>
      </c>
      <c r="T198" s="650" t="s">
        <v>994</v>
      </c>
      <c r="U198" s="650">
        <v>42</v>
      </c>
      <c r="V198" s="650" t="s">
        <v>15</v>
      </c>
      <c r="W198" s="650">
        <v>15</v>
      </c>
      <c r="X198" s="650" t="s">
        <v>722</v>
      </c>
      <c r="Y198" s="126">
        <v>2651</v>
      </c>
      <c r="AA198" s="128">
        <v>2651</v>
      </c>
      <c r="AB198" s="650"/>
      <c r="AC198" s="650"/>
      <c r="AD198" s="602" t="s">
        <v>561</v>
      </c>
      <c r="AE198" s="650">
        <v>92</v>
      </c>
      <c r="AF198" s="647">
        <v>2.19</v>
      </c>
      <c r="AG198" s="647">
        <v>1.42</v>
      </c>
      <c r="AH198" s="650">
        <v>1.82</v>
      </c>
      <c r="AI198" s="30">
        <f>Y198+U198-1</f>
        <v>2692</v>
      </c>
      <c r="AJ198" s="646" t="s">
        <v>808</v>
      </c>
    </row>
    <row r="199" spans="1:37" x14ac:dyDescent="0.25">
      <c r="A199" s="602">
        <v>43796</v>
      </c>
      <c r="B199" s="659">
        <v>10</v>
      </c>
      <c r="C199" s="51" t="s">
        <v>1426</v>
      </c>
      <c r="D199" s="661">
        <v>1115.18</v>
      </c>
      <c r="E199" s="661">
        <v>824.96</v>
      </c>
      <c r="F199" s="661">
        <v>582840.86363186</v>
      </c>
      <c r="G199" s="605">
        <v>217089.04855582005</v>
      </c>
      <c r="H199" s="660">
        <v>1</v>
      </c>
      <c r="I199" s="625"/>
      <c r="J199" s="657" t="s">
        <v>23</v>
      </c>
      <c r="K199" s="659">
        <v>4</v>
      </c>
      <c r="L199" s="660"/>
      <c r="M199" s="660" t="s">
        <v>32</v>
      </c>
      <c r="N199" s="659">
        <v>120</v>
      </c>
      <c r="O199" s="658" t="s">
        <v>3</v>
      </c>
      <c r="P199" s="658" t="s">
        <v>3</v>
      </c>
      <c r="Q199" s="658" t="s">
        <v>3</v>
      </c>
      <c r="R199" s="658"/>
      <c r="S199" s="657" t="s">
        <v>25</v>
      </c>
      <c r="T199" s="650" t="s">
        <v>817</v>
      </c>
      <c r="U199" s="650">
        <v>32</v>
      </c>
      <c r="V199" s="650" t="s">
        <v>673</v>
      </c>
      <c r="W199" s="650">
        <v>14</v>
      </c>
      <c r="X199" s="650" t="s">
        <v>722</v>
      </c>
      <c r="Y199" s="126" t="s">
        <v>646</v>
      </c>
      <c r="AA199" s="670"/>
      <c r="AB199" s="650"/>
      <c r="AC199" s="650"/>
      <c r="AD199" s="602" t="s">
        <v>561</v>
      </c>
      <c r="AE199" s="650">
        <v>79.2</v>
      </c>
      <c r="AF199" s="647">
        <v>2.4700000000000002</v>
      </c>
      <c r="AG199" s="647">
        <v>1.66</v>
      </c>
      <c r="AH199" s="650">
        <v>2.29</v>
      </c>
      <c r="AI199" s="89"/>
      <c r="AJ199" s="646" t="s">
        <v>808</v>
      </c>
      <c r="AK199" s="660" t="s">
        <v>1513</v>
      </c>
    </row>
    <row r="200" spans="1:37" x14ac:dyDescent="0.25">
      <c r="A200" s="602">
        <v>43797</v>
      </c>
      <c r="B200" s="659">
        <v>10</v>
      </c>
      <c r="C200" s="51" t="s">
        <v>1428</v>
      </c>
      <c r="D200" s="661">
        <v>1115.31</v>
      </c>
      <c r="E200" s="661">
        <v>822.13</v>
      </c>
      <c r="F200" s="661">
        <v>582839.28260664013</v>
      </c>
      <c r="G200" s="605">
        <v>217086.69778462002</v>
      </c>
      <c r="H200" s="660">
        <v>1</v>
      </c>
      <c r="I200" s="625"/>
      <c r="J200" s="657" t="s">
        <v>23</v>
      </c>
      <c r="K200" s="659">
        <v>4</v>
      </c>
      <c r="L200" s="660"/>
      <c r="M200" s="660"/>
      <c r="N200" s="659">
        <v>72</v>
      </c>
      <c r="O200" s="658" t="s">
        <v>3</v>
      </c>
      <c r="P200" s="658" t="s">
        <v>3</v>
      </c>
      <c r="Q200" s="658" t="s">
        <v>3</v>
      </c>
      <c r="R200" s="658"/>
      <c r="S200" s="657" t="s">
        <v>25</v>
      </c>
      <c r="T200" s="650" t="s">
        <v>817</v>
      </c>
      <c r="U200" s="650">
        <v>24</v>
      </c>
      <c r="V200" s="650"/>
      <c r="W200" s="650">
        <v>11</v>
      </c>
      <c r="X200" s="650" t="s">
        <v>793</v>
      </c>
      <c r="Y200" s="126" t="s">
        <v>646</v>
      </c>
      <c r="AA200" s="670"/>
      <c r="AB200" s="650"/>
      <c r="AC200" s="650"/>
      <c r="AD200" s="602" t="s">
        <v>561</v>
      </c>
      <c r="AE200" s="650">
        <v>51.5</v>
      </c>
      <c r="AF200" s="647">
        <v>2.14</v>
      </c>
      <c r="AG200" s="647">
        <v>1.75</v>
      </c>
      <c r="AH200" s="650">
        <v>2.17</v>
      </c>
      <c r="AI200" s="89"/>
      <c r="AJ200" s="646" t="s">
        <v>808</v>
      </c>
    </row>
    <row r="201" spans="1:37" x14ac:dyDescent="0.25">
      <c r="A201" s="602">
        <v>43798</v>
      </c>
      <c r="B201" s="659">
        <v>10</v>
      </c>
      <c r="C201" s="51" t="s">
        <v>1512</v>
      </c>
      <c r="D201" s="661">
        <v>1115.06</v>
      </c>
      <c r="E201" s="661">
        <v>823.29</v>
      </c>
      <c r="F201" s="661">
        <v>582839.7726386101</v>
      </c>
      <c r="G201" s="605">
        <v>217087.77850785005</v>
      </c>
      <c r="H201" s="660">
        <v>1</v>
      </c>
      <c r="I201" s="625"/>
      <c r="J201" s="657" t="s">
        <v>23</v>
      </c>
      <c r="K201" s="659">
        <v>4</v>
      </c>
      <c r="L201" s="660"/>
      <c r="M201" s="660"/>
      <c r="N201" s="659">
        <v>98</v>
      </c>
      <c r="O201" s="658" t="s">
        <v>3</v>
      </c>
      <c r="P201" s="658" t="s">
        <v>3</v>
      </c>
      <c r="Q201" s="658" t="s">
        <v>3</v>
      </c>
      <c r="R201" s="658" t="s">
        <v>3</v>
      </c>
      <c r="S201" s="657" t="s">
        <v>25</v>
      </c>
      <c r="T201" s="650" t="s">
        <v>994</v>
      </c>
      <c r="U201" s="650">
        <v>35</v>
      </c>
      <c r="V201" s="650" t="s">
        <v>15</v>
      </c>
      <c r="W201" s="650">
        <v>13</v>
      </c>
      <c r="X201" s="650" t="s">
        <v>722</v>
      </c>
      <c r="Y201" s="126">
        <v>2651</v>
      </c>
      <c r="AA201" s="128">
        <v>2651</v>
      </c>
      <c r="AB201" s="650"/>
      <c r="AC201" s="650"/>
      <c r="AD201" s="602" t="s">
        <v>561</v>
      </c>
      <c r="AE201" s="650">
        <v>83.3</v>
      </c>
      <c r="AF201" s="647">
        <v>2.38</v>
      </c>
      <c r="AG201" s="647">
        <v>1.44</v>
      </c>
      <c r="AH201" s="650">
        <v>2.2999999999999998</v>
      </c>
      <c r="AI201" s="30">
        <f>Y201+U201-1</f>
        <v>2685</v>
      </c>
      <c r="AJ201" s="646" t="s">
        <v>808</v>
      </c>
    </row>
    <row r="202" spans="1:37" x14ac:dyDescent="0.25">
      <c r="A202" s="602">
        <v>43799</v>
      </c>
      <c r="B202" s="659">
        <v>10</v>
      </c>
      <c r="C202" s="51" t="s">
        <v>1215</v>
      </c>
      <c r="D202" s="661">
        <v>1116.02</v>
      </c>
      <c r="E202" s="661">
        <v>822.03</v>
      </c>
      <c r="F202" s="661">
        <v>582839.79339507001</v>
      </c>
      <c r="G202" s="605">
        <v>217086.19460175003</v>
      </c>
      <c r="H202" s="660"/>
      <c r="I202" s="625"/>
      <c r="J202" s="657" t="s">
        <v>23</v>
      </c>
      <c r="K202" s="659">
        <v>4</v>
      </c>
      <c r="L202" s="660"/>
      <c r="M202" s="660" t="s">
        <v>32</v>
      </c>
      <c r="N202" s="659">
        <v>165</v>
      </c>
      <c r="O202" s="658" t="s">
        <v>3</v>
      </c>
      <c r="P202" s="658" t="s">
        <v>3</v>
      </c>
      <c r="Q202" s="658" t="s">
        <v>3</v>
      </c>
      <c r="R202" s="658" t="s">
        <v>3</v>
      </c>
      <c r="S202" s="657" t="s">
        <v>25</v>
      </c>
      <c r="T202" s="650" t="s">
        <v>994</v>
      </c>
      <c r="U202" s="650">
        <v>40</v>
      </c>
      <c r="V202" s="650" t="s">
        <v>15</v>
      </c>
      <c r="W202" s="650">
        <v>14</v>
      </c>
      <c r="X202" s="650" t="s">
        <v>722</v>
      </c>
      <c r="Y202" s="126">
        <v>2651</v>
      </c>
      <c r="AA202" s="128">
        <v>2651</v>
      </c>
      <c r="AB202" s="650"/>
      <c r="AC202" s="650"/>
      <c r="AD202" s="602" t="s">
        <v>560</v>
      </c>
      <c r="AE202" s="650">
        <v>105.6</v>
      </c>
      <c r="AF202" s="647">
        <v>2.64</v>
      </c>
      <c r="AG202" s="647">
        <v>1.44</v>
      </c>
      <c r="AH202" s="650">
        <v>2.1800000000000002</v>
      </c>
      <c r="AI202" s="30">
        <f>Y202+U202-1</f>
        <v>2690</v>
      </c>
      <c r="AJ202" s="646" t="s">
        <v>808</v>
      </c>
    </row>
    <row r="203" spans="1:37" x14ac:dyDescent="0.25">
      <c r="A203" s="602">
        <v>43800</v>
      </c>
      <c r="B203" s="659">
        <v>10</v>
      </c>
      <c r="C203" s="51" t="s">
        <v>1221</v>
      </c>
      <c r="D203" s="661">
        <v>1116.44</v>
      </c>
      <c r="E203" s="661">
        <v>829.65</v>
      </c>
      <c r="F203" s="661">
        <v>582844.6690028701</v>
      </c>
      <c r="G203" s="605">
        <v>217092.06563247004</v>
      </c>
      <c r="H203" s="660">
        <v>1</v>
      </c>
      <c r="I203" s="625"/>
      <c r="J203" s="657" t="s">
        <v>23</v>
      </c>
      <c r="K203" s="659">
        <v>4</v>
      </c>
      <c r="L203" s="660"/>
      <c r="M203" s="660" t="s">
        <v>32</v>
      </c>
      <c r="N203" s="659">
        <v>101</v>
      </c>
      <c r="O203" s="658" t="s">
        <v>3</v>
      </c>
      <c r="P203" s="658" t="s">
        <v>3</v>
      </c>
      <c r="Q203" s="658" t="s">
        <v>3</v>
      </c>
      <c r="R203" s="658" t="s">
        <v>3</v>
      </c>
      <c r="S203" s="657" t="s">
        <v>25</v>
      </c>
      <c r="T203" s="650" t="s">
        <v>994</v>
      </c>
      <c r="U203" s="650">
        <v>42</v>
      </c>
      <c r="V203" s="650" t="s">
        <v>15</v>
      </c>
      <c r="W203" s="650">
        <v>12</v>
      </c>
      <c r="X203" s="650" t="s">
        <v>793</v>
      </c>
      <c r="Y203" s="126">
        <v>2651</v>
      </c>
      <c r="AA203" s="128">
        <v>2651</v>
      </c>
      <c r="AB203" s="650"/>
      <c r="AC203" s="650"/>
      <c r="AD203" s="602" t="s">
        <v>560</v>
      </c>
      <c r="AE203" s="650">
        <v>83</v>
      </c>
      <c r="AF203" s="647">
        <v>1.98</v>
      </c>
      <c r="AG203" s="649">
        <v>1</v>
      </c>
      <c r="AH203" s="650">
        <v>1.88</v>
      </c>
      <c r="AI203" s="30">
        <f>Y203+U203-1</f>
        <v>2692</v>
      </c>
      <c r="AJ203" s="646" t="s">
        <v>806</v>
      </c>
    </row>
    <row r="204" spans="1:37" x14ac:dyDescent="0.25">
      <c r="A204" s="602">
        <v>43801</v>
      </c>
      <c r="B204" s="659">
        <v>10</v>
      </c>
      <c r="C204" s="51" t="s">
        <v>1218</v>
      </c>
      <c r="D204" s="661">
        <v>1116.75</v>
      </c>
      <c r="E204" s="661">
        <v>827.65</v>
      </c>
      <c r="F204" s="661">
        <v>582843.72689279995</v>
      </c>
      <c r="G204" s="605">
        <v>217090.27440070006</v>
      </c>
      <c r="H204" s="660">
        <v>1</v>
      </c>
      <c r="I204" s="625"/>
      <c r="J204" s="657" t="s">
        <v>23</v>
      </c>
      <c r="K204" s="659">
        <v>8</v>
      </c>
      <c r="L204" s="660"/>
      <c r="M204" s="660"/>
      <c r="N204" s="659">
        <v>123</v>
      </c>
      <c r="O204" s="658" t="s">
        <v>3</v>
      </c>
      <c r="P204" s="658" t="s">
        <v>3</v>
      </c>
      <c r="Q204" s="658" t="s">
        <v>3</v>
      </c>
      <c r="R204" s="658" t="s">
        <v>3</v>
      </c>
      <c r="S204" s="657" t="s">
        <v>25</v>
      </c>
      <c r="T204" s="650" t="s">
        <v>817</v>
      </c>
      <c r="U204" s="650">
        <v>44</v>
      </c>
      <c r="V204" s="650" t="s">
        <v>15</v>
      </c>
      <c r="W204" s="650">
        <v>22</v>
      </c>
      <c r="X204" s="650" t="s">
        <v>793</v>
      </c>
      <c r="Y204" s="126" t="s">
        <v>646</v>
      </c>
      <c r="AA204" s="651"/>
      <c r="AB204" s="650"/>
      <c r="AC204" s="650"/>
      <c r="AD204" s="602" t="s">
        <v>560</v>
      </c>
      <c r="AE204" s="650">
        <v>63.1</v>
      </c>
      <c r="AF204" s="647">
        <v>1.43</v>
      </c>
      <c r="AG204" s="647">
        <v>0.89</v>
      </c>
      <c r="AH204" s="650">
        <v>1.61</v>
      </c>
      <c r="AI204" s="89"/>
      <c r="AJ204" s="646" t="s">
        <v>807</v>
      </c>
    </row>
    <row r="205" spans="1:37" x14ac:dyDescent="0.25">
      <c r="A205" s="602">
        <v>43802</v>
      </c>
      <c r="B205" s="659">
        <v>10</v>
      </c>
      <c r="C205" s="51" t="s">
        <v>1511</v>
      </c>
      <c r="D205" s="661">
        <v>1116.28</v>
      </c>
      <c r="E205" s="661">
        <v>825.94</v>
      </c>
      <c r="F205" s="661">
        <v>582842.33092082001</v>
      </c>
      <c r="G205" s="605">
        <v>217089.18066906004</v>
      </c>
      <c r="H205" s="660">
        <v>1</v>
      </c>
      <c r="I205" s="625"/>
      <c r="J205" s="657" t="s">
        <v>23</v>
      </c>
      <c r="K205" s="659">
        <v>4</v>
      </c>
      <c r="L205" s="660"/>
      <c r="M205" s="660" t="s">
        <v>32</v>
      </c>
      <c r="N205" s="659">
        <v>149</v>
      </c>
      <c r="O205" s="658" t="s">
        <v>3</v>
      </c>
      <c r="P205" s="658" t="s">
        <v>3</v>
      </c>
      <c r="Q205" s="658" t="s">
        <v>3</v>
      </c>
      <c r="R205" s="658" t="s">
        <v>3</v>
      </c>
      <c r="S205" s="657" t="s">
        <v>25</v>
      </c>
      <c r="T205" s="650" t="s">
        <v>994</v>
      </c>
      <c r="U205" s="650">
        <v>41</v>
      </c>
      <c r="V205" s="650" t="s">
        <v>15</v>
      </c>
      <c r="W205" s="650">
        <v>16</v>
      </c>
      <c r="X205" s="650" t="s">
        <v>722</v>
      </c>
      <c r="Y205" s="126">
        <v>2651</v>
      </c>
      <c r="AA205" s="655">
        <v>2651</v>
      </c>
      <c r="AB205" s="650"/>
      <c r="AC205" s="650"/>
      <c r="AD205" s="602" t="s">
        <v>560</v>
      </c>
      <c r="AE205" s="650">
        <v>100.7</v>
      </c>
      <c r="AF205" s="647">
        <v>2.46</v>
      </c>
      <c r="AG205" s="647">
        <v>1.37</v>
      </c>
      <c r="AH205" s="650">
        <v>2.34</v>
      </c>
      <c r="AI205" s="30">
        <f>Y205+U205-1</f>
        <v>2691</v>
      </c>
      <c r="AJ205" s="646" t="s">
        <v>808</v>
      </c>
    </row>
    <row r="206" spans="1:37" x14ac:dyDescent="0.25">
      <c r="A206" s="602">
        <v>43803</v>
      </c>
      <c r="B206" s="659">
        <v>10</v>
      </c>
      <c r="C206" s="51" t="s">
        <v>1511</v>
      </c>
      <c r="D206" s="661">
        <v>1116.44</v>
      </c>
      <c r="E206" s="661">
        <v>825.8</v>
      </c>
      <c r="F206" s="661">
        <v>582842.37606992002</v>
      </c>
      <c r="G206" s="605">
        <v>217088.97291592005</v>
      </c>
      <c r="H206" s="660">
        <v>1</v>
      </c>
      <c r="I206" s="625"/>
      <c r="J206" s="657" t="s">
        <v>23</v>
      </c>
      <c r="K206" s="659">
        <v>4</v>
      </c>
      <c r="L206" s="660"/>
      <c r="M206" s="660" t="s">
        <v>32</v>
      </c>
      <c r="N206" s="659">
        <v>120</v>
      </c>
      <c r="O206" s="658" t="s">
        <v>3</v>
      </c>
      <c r="P206" s="658" t="s">
        <v>3</v>
      </c>
      <c r="Q206" s="658" t="s">
        <v>3</v>
      </c>
      <c r="R206" s="658" t="s">
        <v>3</v>
      </c>
      <c r="S206" s="657" t="s">
        <v>25</v>
      </c>
      <c r="T206" s="650" t="s">
        <v>994</v>
      </c>
      <c r="U206" s="650">
        <v>52</v>
      </c>
      <c r="V206" s="650" t="s">
        <v>15</v>
      </c>
      <c r="W206" s="650">
        <v>21</v>
      </c>
      <c r="X206" s="650" t="s">
        <v>722</v>
      </c>
      <c r="Y206" s="126">
        <v>2651</v>
      </c>
      <c r="AA206" s="655">
        <v>2651</v>
      </c>
      <c r="AB206" s="650"/>
      <c r="AC206" s="650"/>
      <c r="AD206" s="602" t="s">
        <v>560</v>
      </c>
      <c r="AE206" s="650">
        <v>91.8</v>
      </c>
      <c r="AF206" s="647">
        <v>1.77</v>
      </c>
      <c r="AG206" s="647">
        <v>1.05</v>
      </c>
      <c r="AH206" s="650">
        <v>1.59</v>
      </c>
      <c r="AI206" s="30">
        <f>Y206+U206-1</f>
        <v>2702</v>
      </c>
      <c r="AJ206" s="646" t="s">
        <v>806</v>
      </c>
    </row>
    <row r="207" spans="1:37" x14ac:dyDescent="0.25">
      <c r="A207" s="602">
        <v>43804</v>
      </c>
      <c r="B207" s="659">
        <v>10</v>
      </c>
      <c r="C207" s="51" t="s">
        <v>1510</v>
      </c>
      <c r="D207" s="661">
        <v>1116.3699999999999</v>
      </c>
      <c r="E207" s="661">
        <v>823.02</v>
      </c>
      <c r="F207" s="661">
        <v>582840.66416245</v>
      </c>
      <c r="G207" s="605">
        <v>217086.78142327003</v>
      </c>
      <c r="H207" s="660">
        <v>1</v>
      </c>
      <c r="I207" s="625"/>
      <c r="J207" s="657" t="s">
        <v>23</v>
      </c>
      <c r="K207" s="659">
        <v>4</v>
      </c>
      <c r="L207" s="660"/>
      <c r="M207" s="660" t="s">
        <v>32</v>
      </c>
      <c r="N207" s="659">
        <v>101</v>
      </c>
      <c r="O207" s="658" t="s">
        <v>3</v>
      </c>
      <c r="P207" s="658" t="s">
        <v>3</v>
      </c>
      <c r="Q207" s="658" t="s">
        <v>3</v>
      </c>
      <c r="R207" s="658"/>
      <c r="S207" s="657" t="s">
        <v>25</v>
      </c>
      <c r="T207" s="650" t="s">
        <v>994</v>
      </c>
      <c r="U207" s="650">
        <v>53</v>
      </c>
      <c r="V207" s="650" t="s">
        <v>15</v>
      </c>
      <c r="W207" s="650">
        <v>22</v>
      </c>
      <c r="X207" s="650" t="s">
        <v>793</v>
      </c>
      <c r="Y207" s="126">
        <v>2651</v>
      </c>
      <c r="AA207" s="655">
        <v>2651</v>
      </c>
      <c r="AB207" s="650"/>
      <c r="AC207" s="650"/>
      <c r="AD207" s="602" t="s">
        <v>560</v>
      </c>
      <c r="AE207" s="650">
        <v>81.099999999999994</v>
      </c>
      <c r="AF207" s="647">
        <v>1.53</v>
      </c>
      <c r="AG207" s="647">
        <v>0.88</v>
      </c>
      <c r="AH207" s="650">
        <v>1.38</v>
      </c>
      <c r="AI207" s="30">
        <f>Y207+U207-1</f>
        <v>2703</v>
      </c>
      <c r="AJ207" s="646" t="s">
        <v>807</v>
      </c>
    </row>
    <row r="208" spans="1:37" x14ac:dyDescent="0.25">
      <c r="A208" s="602">
        <v>43805</v>
      </c>
      <c r="B208" s="659">
        <v>10</v>
      </c>
      <c r="C208" s="51" t="s">
        <v>1216</v>
      </c>
      <c r="D208" s="661">
        <v>1116.51</v>
      </c>
      <c r="E208" s="661">
        <v>824.02</v>
      </c>
      <c r="F208" s="661">
        <v>582841.37219187012</v>
      </c>
      <c r="G208" s="605">
        <v>217087.50134689003</v>
      </c>
      <c r="H208" s="660">
        <v>1</v>
      </c>
      <c r="I208" s="625"/>
      <c r="J208" s="657" t="s">
        <v>23</v>
      </c>
      <c r="K208" s="659">
        <v>4</v>
      </c>
      <c r="L208" s="660"/>
      <c r="M208" s="660" t="s">
        <v>32</v>
      </c>
      <c r="N208" s="659">
        <v>165</v>
      </c>
      <c r="O208" s="658" t="s">
        <v>3</v>
      </c>
      <c r="P208" s="658" t="s">
        <v>3</v>
      </c>
      <c r="Q208" s="658" t="s">
        <v>3</v>
      </c>
      <c r="R208" s="658" t="s">
        <v>3</v>
      </c>
      <c r="S208" s="657" t="s">
        <v>25</v>
      </c>
      <c r="T208" s="650" t="s">
        <v>994</v>
      </c>
      <c r="U208" s="650">
        <v>49</v>
      </c>
      <c r="V208" s="650" t="s">
        <v>15</v>
      </c>
      <c r="W208" s="650">
        <v>14</v>
      </c>
      <c r="X208" s="650" t="s">
        <v>793</v>
      </c>
      <c r="Y208" s="126">
        <v>2648</v>
      </c>
      <c r="AA208" s="655">
        <v>2648</v>
      </c>
      <c r="AB208" s="650"/>
      <c r="AC208" s="650"/>
      <c r="AD208" s="602" t="s">
        <v>560</v>
      </c>
      <c r="AE208" s="650">
        <v>103.2</v>
      </c>
      <c r="AF208" s="647">
        <v>2.11</v>
      </c>
      <c r="AG208" s="647">
        <v>1.34</v>
      </c>
      <c r="AH208" s="650">
        <v>1.85</v>
      </c>
      <c r="AI208" s="30">
        <f>Y208+U208-1</f>
        <v>2696</v>
      </c>
      <c r="AJ208" s="646" t="s">
        <v>808</v>
      </c>
    </row>
    <row r="209" spans="1:37" x14ac:dyDescent="0.25">
      <c r="A209" s="602">
        <v>43806</v>
      </c>
      <c r="B209" s="659">
        <v>10</v>
      </c>
      <c r="C209" s="51" t="s">
        <v>1213</v>
      </c>
      <c r="D209" s="661">
        <v>1117.27</v>
      </c>
      <c r="E209" s="661">
        <v>828.84</v>
      </c>
      <c r="F209" s="661">
        <v>582844.8533350901</v>
      </c>
      <c r="G209" s="605">
        <v>217090.92063643003</v>
      </c>
      <c r="H209" s="660">
        <v>1</v>
      </c>
      <c r="I209" s="625"/>
      <c r="J209" s="657" t="s">
        <v>23</v>
      </c>
      <c r="K209" s="659">
        <v>4</v>
      </c>
      <c r="L209" s="660"/>
      <c r="M209" s="660" t="s">
        <v>32</v>
      </c>
      <c r="N209" s="659">
        <v>142</v>
      </c>
      <c r="O209" s="658" t="s">
        <v>3</v>
      </c>
      <c r="P209" s="658" t="s">
        <v>3</v>
      </c>
      <c r="Q209" s="658" t="s">
        <v>3</v>
      </c>
      <c r="R209" s="658" t="s">
        <v>3</v>
      </c>
      <c r="S209" s="657" t="s">
        <v>25</v>
      </c>
      <c r="T209" s="650" t="s">
        <v>994</v>
      </c>
      <c r="U209" s="650">
        <v>53</v>
      </c>
      <c r="V209" s="650" t="s">
        <v>15</v>
      </c>
      <c r="W209" s="650">
        <v>14</v>
      </c>
      <c r="X209" s="650" t="s">
        <v>793</v>
      </c>
      <c r="Y209" s="126">
        <v>2651</v>
      </c>
      <c r="AA209" s="655">
        <v>2651</v>
      </c>
      <c r="AB209" s="650"/>
      <c r="AC209" s="650"/>
      <c r="AD209" s="602" t="s">
        <v>560</v>
      </c>
      <c r="AE209" s="650">
        <v>92.2</v>
      </c>
      <c r="AF209" s="647">
        <v>1.74</v>
      </c>
      <c r="AG209" s="649">
        <v>1</v>
      </c>
      <c r="AH209" s="650">
        <v>1.1200000000000001</v>
      </c>
      <c r="AI209" s="30">
        <f>Y209+U209-1</f>
        <v>2703</v>
      </c>
      <c r="AJ209" s="646" t="s">
        <v>806</v>
      </c>
    </row>
    <row r="210" spans="1:37" x14ac:dyDescent="0.25">
      <c r="A210" s="602">
        <v>43807</v>
      </c>
      <c r="B210" s="659">
        <v>10</v>
      </c>
      <c r="C210" s="51" t="s">
        <v>1212</v>
      </c>
      <c r="D210" s="661">
        <v>1117.47</v>
      </c>
      <c r="E210" s="661">
        <v>821.35</v>
      </c>
      <c r="F210" s="661">
        <v>582840.55319886003</v>
      </c>
      <c r="G210" s="605">
        <v>217084.78478356003</v>
      </c>
      <c r="H210" s="660">
        <v>1</v>
      </c>
      <c r="I210" s="625"/>
      <c r="J210" s="657" t="s">
        <v>23</v>
      </c>
      <c r="K210" s="659">
        <v>13</v>
      </c>
      <c r="M210" s="660" t="s">
        <v>24</v>
      </c>
      <c r="N210" s="659">
        <v>127</v>
      </c>
      <c r="O210" s="658"/>
      <c r="P210" s="658" t="s">
        <v>3</v>
      </c>
      <c r="Q210" s="658" t="s">
        <v>3</v>
      </c>
      <c r="R210" s="658" t="s">
        <v>3</v>
      </c>
      <c r="S210" s="657" t="s">
        <v>25</v>
      </c>
      <c r="T210" s="650" t="s">
        <v>817</v>
      </c>
      <c r="U210" s="650">
        <v>27</v>
      </c>
      <c r="V210" s="650" t="s">
        <v>15</v>
      </c>
      <c r="W210" s="650">
        <v>4</v>
      </c>
      <c r="X210" s="669" t="s">
        <v>39</v>
      </c>
      <c r="Y210" s="126" t="s">
        <v>646</v>
      </c>
      <c r="AA210" s="651"/>
      <c r="AB210" s="650"/>
      <c r="AC210" s="650"/>
      <c r="AD210" s="602" t="s">
        <v>560</v>
      </c>
      <c r="AE210" s="650">
        <v>81.8</v>
      </c>
      <c r="AF210" s="647">
        <v>3.03</v>
      </c>
      <c r="AG210" s="647">
        <v>2.17</v>
      </c>
      <c r="AH210" s="650">
        <v>2.46</v>
      </c>
      <c r="AI210" s="89"/>
      <c r="AJ210" s="646" t="s">
        <v>858</v>
      </c>
      <c r="AK210" s="660" t="s">
        <v>1509</v>
      </c>
    </row>
    <row r="211" spans="1:37" x14ac:dyDescent="0.25">
      <c r="A211" s="602">
        <v>43808</v>
      </c>
      <c r="B211" s="659">
        <v>10</v>
      </c>
      <c r="C211" s="51" t="s">
        <v>1508</v>
      </c>
      <c r="D211" s="661">
        <v>1117.8</v>
      </c>
      <c r="E211" s="661">
        <v>825.53</v>
      </c>
      <c r="F211" s="661">
        <v>582843.30775891</v>
      </c>
      <c r="G211" s="605">
        <v>217087.94605299004</v>
      </c>
      <c r="H211" s="660">
        <v>1</v>
      </c>
      <c r="I211" s="625"/>
      <c r="J211" s="657" t="s">
        <v>23</v>
      </c>
      <c r="K211" s="659">
        <v>13</v>
      </c>
      <c r="M211" s="660" t="s">
        <v>24</v>
      </c>
      <c r="N211" s="659">
        <v>100</v>
      </c>
      <c r="O211" s="658"/>
      <c r="P211" s="658" t="s">
        <v>3</v>
      </c>
      <c r="Q211" s="658" t="s">
        <v>3</v>
      </c>
      <c r="R211" s="658"/>
      <c r="S211" s="657" t="s">
        <v>25</v>
      </c>
      <c r="T211" s="650" t="s">
        <v>994</v>
      </c>
      <c r="U211" s="650">
        <v>39</v>
      </c>
      <c r="V211" s="650" t="s">
        <v>1007</v>
      </c>
      <c r="W211" s="650">
        <v>12</v>
      </c>
      <c r="X211" s="650" t="s">
        <v>722</v>
      </c>
      <c r="Y211" s="126">
        <v>2651</v>
      </c>
      <c r="AA211" s="655">
        <v>2651</v>
      </c>
      <c r="AB211" s="650"/>
      <c r="AC211" s="650"/>
      <c r="AD211" s="602" t="s">
        <v>560</v>
      </c>
      <c r="AE211" s="650">
        <v>92.3</v>
      </c>
      <c r="AF211" s="647">
        <v>2.37</v>
      </c>
      <c r="AG211" s="647">
        <v>1.94</v>
      </c>
      <c r="AH211" s="650">
        <v>1.65</v>
      </c>
      <c r="AI211" s="30">
        <f>Y211+U211-1</f>
        <v>2689</v>
      </c>
      <c r="AJ211" s="646" t="s">
        <v>808</v>
      </c>
      <c r="AK211" s="660" t="s">
        <v>1497</v>
      </c>
    </row>
    <row r="212" spans="1:37" x14ac:dyDescent="0.25">
      <c r="A212" s="602">
        <v>43809</v>
      </c>
      <c r="B212" s="659">
        <v>10</v>
      </c>
      <c r="C212" s="51" t="s">
        <v>1507</v>
      </c>
      <c r="D212" s="661">
        <v>1118.8</v>
      </c>
      <c r="E212" s="661">
        <v>828.95</v>
      </c>
      <c r="F212" s="661">
        <v>582846.14790105005</v>
      </c>
      <c r="G212" s="605">
        <v>217090.09778225003</v>
      </c>
      <c r="H212" s="660">
        <v>1</v>
      </c>
      <c r="I212" s="625"/>
      <c r="J212" s="657" t="s">
        <v>23</v>
      </c>
      <c r="K212" s="659">
        <v>4</v>
      </c>
      <c r="L212" s="660"/>
      <c r="M212" s="660" t="s">
        <v>32</v>
      </c>
      <c r="N212" s="659">
        <v>120</v>
      </c>
      <c r="O212" s="658" t="s">
        <v>3</v>
      </c>
      <c r="P212" s="658" t="s">
        <v>3</v>
      </c>
      <c r="Q212" s="658" t="s">
        <v>3</v>
      </c>
      <c r="R212" s="658" t="s">
        <v>3</v>
      </c>
      <c r="S212" s="657" t="s">
        <v>25</v>
      </c>
      <c r="T212" s="650" t="s">
        <v>994</v>
      </c>
      <c r="U212" s="650">
        <v>46</v>
      </c>
      <c r="V212" s="650" t="s">
        <v>15</v>
      </c>
      <c r="W212" s="650">
        <v>17</v>
      </c>
      <c r="X212" s="650" t="s">
        <v>793</v>
      </c>
      <c r="Y212" s="126">
        <v>2651</v>
      </c>
      <c r="AA212" s="655">
        <v>2651</v>
      </c>
      <c r="AB212" s="650"/>
      <c r="AC212" s="650"/>
      <c r="AD212" s="602" t="s">
        <v>560</v>
      </c>
      <c r="AE212" s="650">
        <v>90.1</v>
      </c>
      <c r="AF212" s="647">
        <v>1.96</v>
      </c>
      <c r="AG212" s="647">
        <v>0.87</v>
      </c>
      <c r="AH212" s="650">
        <v>1.59</v>
      </c>
      <c r="AI212" s="30">
        <f>Y212+U212-1</f>
        <v>2696</v>
      </c>
      <c r="AJ212" s="646" t="s">
        <v>807</v>
      </c>
    </row>
    <row r="213" spans="1:37" x14ac:dyDescent="0.25">
      <c r="A213" s="602">
        <v>43810</v>
      </c>
      <c r="B213" s="659">
        <v>10</v>
      </c>
      <c r="C213" s="51" t="s">
        <v>1506</v>
      </c>
      <c r="D213" s="661">
        <v>1118.55</v>
      </c>
      <c r="E213" s="661">
        <v>827.35</v>
      </c>
      <c r="F213" s="661">
        <v>582844.99416810006</v>
      </c>
      <c r="G213" s="605">
        <v>217088.96138920001</v>
      </c>
      <c r="H213" s="660">
        <v>1</v>
      </c>
      <c r="I213" s="625"/>
      <c r="J213" s="657" t="s">
        <v>23</v>
      </c>
      <c r="K213" s="659">
        <v>4</v>
      </c>
      <c r="L213" s="660"/>
      <c r="M213" s="660" t="s">
        <v>32</v>
      </c>
      <c r="N213" s="659">
        <v>208</v>
      </c>
      <c r="O213" s="658"/>
      <c r="P213" s="658" t="s">
        <v>3</v>
      </c>
      <c r="Q213" s="658" t="s">
        <v>3</v>
      </c>
      <c r="R213" s="658" t="s">
        <v>3</v>
      </c>
      <c r="S213" s="657" t="s">
        <v>25</v>
      </c>
      <c r="T213" s="650" t="s">
        <v>994</v>
      </c>
      <c r="U213" s="650">
        <v>39</v>
      </c>
      <c r="V213" s="650" t="s">
        <v>15</v>
      </c>
      <c r="W213" s="650">
        <v>8</v>
      </c>
      <c r="X213" s="668" t="s">
        <v>1505</v>
      </c>
      <c r="Y213" s="126">
        <v>2654</v>
      </c>
      <c r="AA213" s="655">
        <v>2651</v>
      </c>
      <c r="AB213" s="665">
        <v>2648</v>
      </c>
      <c r="AC213" s="665"/>
      <c r="AD213" s="602" t="s">
        <v>560</v>
      </c>
      <c r="AE213" s="650">
        <v>108.7</v>
      </c>
      <c r="AF213" s="647">
        <v>2.79</v>
      </c>
      <c r="AG213" s="647">
        <v>2.25</v>
      </c>
      <c r="AH213" s="650">
        <v>2.48</v>
      </c>
      <c r="AI213" s="30">
        <f>Y213+U213-1</f>
        <v>2692</v>
      </c>
      <c r="AJ213" s="646" t="s">
        <v>809</v>
      </c>
      <c r="AK213" s="660" t="s">
        <v>1504</v>
      </c>
    </row>
    <row r="214" spans="1:37" x14ac:dyDescent="0.25">
      <c r="A214" s="602">
        <v>43811</v>
      </c>
      <c r="B214" s="659">
        <v>10</v>
      </c>
      <c r="C214" s="51" t="s">
        <v>1419</v>
      </c>
      <c r="D214" s="661">
        <v>1119.71</v>
      </c>
      <c r="E214" s="661">
        <v>821.46</v>
      </c>
      <c r="F214" s="661">
        <v>582842.41810995003</v>
      </c>
      <c r="G214" s="605">
        <v>217083.53907681003</v>
      </c>
      <c r="H214" s="660">
        <v>1</v>
      </c>
      <c r="I214" s="625"/>
      <c r="J214" s="657" t="s">
        <v>23</v>
      </c>
      <c r="K214" s="659">
        <v>4</v>
      </c>
      <c r="L214" s="660"/>
      <c r="M214" s="660" t="s">
        <v>32</v>
      </c>
      <c r="N214" s="659">
        <v>149</v>
      </c>
      <c r="O214" s="658" t="s">
        <v>3</v>
      </c>
      <c r="P214" s="658" t="s">
        <v>3</v>
      </c>
      <c r="Q214" s="658" t="s">
        <v>3</v>
      </c>
      <c r="R214" s="658" t="s">
        <v>3</v>
      </c>
      <c r="S214" s="657" t="s">
        <v>25</v>
      </c>
      <c r="T214" s="650" t="s">
        <v>994</v>
      </c>
      <c r="U214" s="650">
        <v>41</v>
      </c>
      <c r="V214" s="650" t="s">
        <v>15</v>
      </c>
      <c r="W214" s="650">
        <v>14</v>
      </c>
      <c r="X214" s="650" t="s">
        <v>722</v>
      </c>
      <c r="Y214" s="126">
        <v>2651</v>
      </c>
      <c r="AA214" s="655">
        <v>2651</v>
      </c>
      <c r="AB214" s="665"/>
      <c r="AC214" s="665"/>
      <c r="AD214" s="602" t="s">
        <v>560</v>
      </c>
      <c r="AE214" s="650">
        <v>113.9</v>
      </c>
      <c r="AF214" s="647">
        <v>2.78</v>
      </c>
      <c r="AG214" s="647">
        <v>1.94</v>
      </c>
      <c r="AH214" s="650">
        <v>1.95</v>
      </c>
      <c r="AI214" s="30">
        <f>Y214+U214-1</f>
        <v>2691</v>
      </c>
      <c r="AJ214" s="646" t="s">
        <v>808</v>
      </c>
    </row>
    <row r="215" spans="1:37" x14ac:dyDescent="0.25">
      <c r="A215" s="602">
        <v>43812</v>
      </c>
      <c r="B215" s="659">
        <v>10</v>
      </c>
      <c r="C215" s="51" t="s">
        <v>1206</v>
      </c>
      <c r="D215" s="661">
        <v>1119.2</v>
      </c>
      <c r="E215" s="661">
        <v>828.26</v>
      </c>
      <c r="F215" s="661">
        <v>582846.05828102003</v>
      </c>
      <c r="G215" s="605">
        <v>217089.30527638004</v>
      </c>
      <c r="H215" s="660">
        <v>1</v>
      </c>
      <c r="I215" s="625"/>
      <c r="J215" s="657" t="s">
        <v>23</v>
      </c>
      <c r="K215" s="659">
        <v>8</v>
      </c>
      <c r="L215" s="660"/>
      <c r="M215" s="660"/>
      <c r="N215" s="659">
        <v>299</v>
      </c>
      <c r="O215" s="658" t="s">
        <v>3</v>
      </c>
      <c r="P215" s="658" t="s">
        <v>3</v>
      </c>
      <c r="Q215" s="658" t="s">
        <v>3</v>
      </c>
      <c r="R215" s="658" t="s">
        <v>3</v>
      </c>
      <c r="S215" s="657" t="s">
        <v>25</v>
      </c>
      <c r="T215" s="650" t="s">
        <v>994</v>
      </c>
      <c r="U215" s="650">
        <v>40</v>
      </c>
      <c r="V215" s="650" t="s">
        <v>15</v>
      </c>
      <c r="W215" s="650">
        <v>12</v>
      </c>
      <c r="X215" s="650" t="s">
        <v>722</v>
      </c>
      <c r="Y215" s="126">
        <v>2648</v>
      </c>
      <c r="AA215" s="655">
        <v>2648</v>
      </c>
      <c r="AB215" s="665"/>
      <c r="AC215" s="665"/>
      <c r="AD215" s="602" t="s">
        <v>560</v>
      </c>
      <c r="AE215" s="650">
        <v>98.8</v>
      </c>
      <c r="AF215" s="647">
        <v>2.4700000000000002</v>
      </c>
      <c r="AG215" s="647">
        <v>1.52</v>
      </c>
      <c r="AH215" s="650">
        <v>1.98</v>
      </c>
      <c r="AI215" s="30">
        <f>Y215+U215-1</f>
        <v>2687</v>
      </c>
      <c r="AJ215" s="646" t="s">
        <v>808</v>
      </c>
    </row>
    <row r="216" spans="1:37" x14ac:dyDescent="0.25">
      <c r="A216" s="602">
        <v>43813</v>
      </c>
      <c r="B216" s="659">
        <v>10</v>
      </c>
      <c r="C216" s="51" t="s">
        <v>1503</v>
      </c>
      <c r="D216" s="661">
        <v>1119.0999999999999</v>
      </c>
      <c r="E216" s="661">
        <v>822.64</v>
      </c>
      <c r="F216" s="661">
        <v>582842.63086418004</v>
      </c>
      <c r="G216" s="605">
        <v>217084.85027022002</v>
      </c>
      <c r="H216" s="660">
        <v>1</v>
      </c>
      <c r="I216" s="625"/>
      <c r="J216" s="657" t="s">
        <v>23</v>
      </c>
      <c r="K216" s="659">
        <v>4</v>
      </c>
      <c r="L216" s="660"/>
      <c r="M216" s="667"/>
      <c r="N216" s="659">
        <v>299</v>
      </c>
      <c r="O216" s="658" t="s">
        <v>3</v>
      </c>
      <c r="P216" s="658" t="s">
        <v>3</v>
      </c>
      <c r="Q216" s="658" t="s">
        <v>3</v>
      </c>
      <c r="R216" s="658" t="s">
        <v>3</v>
      </c>
      <c r="S216" s="657" t="s">
        <v>25</v>
      </c>
      <c r="T216" s="650" t="s">
        <v>994</v>
      </c>
      <c r="U216" s="650">
        <v>53</v>
      </c>
      <c r="V216" s="650" t="s">
        <v>15</v>
      </c>
      <c r="W216" s="650">
        <v>18</v>
      </c>
      <c r="X216" s="650" t="s">
        <v>793</v>
      </c>
      <c r="Y216" s="126">
        <v>2651</v>
      </c>
      <c r="AA216" s="655">
        <v>2651</v>
      </c>
      <c r="AB216" s="665"/>
      <c r="AC216" s="665"/>
      <c r="AD216" s="602" t="s">
        <v>560</v>
      </c>
      <c r="AE216" s="650">
        <v>82.5</v>
      </c>
      <c r="AF216" s="647">
        <v>1.56</v>
      </c>
      <c r="AG216" s="647">
        <v>1.02</v>
      </c>
      <c r="AH216" s="650">
        <v>1.22</v>
      </c>
      <c r="AI216" s="30">
        <f>Y216+U216-1</f>
        <v>2703</v>
      </c>
      <c r="AJ216" s="646" t="s">
        <v>806</v>
      </c>
    </row>
    <row r="217" spans="1:37" x14ac:dyDescent="0.25">
      <c r="A217" s="602">
        <v>43814</v>
      </c>
      <c r="B217" s="659">
        <v>10</v>
      </c>
      <c r="C217" s="51" t="s">
        <v>1415</v>
      </c>
      <c r="D217" s="661">
        <v>1119.5899999999999</v>
      </c>
      <c r="E217" s="661">
        <v>825.45</v>
      </c>
      <c r="F217" s="661">
        <v>582844.69802592008</v>
      </c>
      <c r="G217" s="605">
        <v>217086.81572382004</v>
      </c>
      <c r="H217" s="660">
        <v>1</v>
      </c>
      <c r="I217" s="625"/>
      <c r="J217" s="657" t="s">
        <v>23</v>
      </c>
      <c r="K217" s="659">
        <v>4</v>
      </c>
      <c r="L217" s="660"/>
      <c r="M217" s="660" t="s">
        <v>32</v>
      </c>
      <c r="N217" s="659">
        <v>165</v>
      </c>
      <c r="O217" s="658" t="s">
        <v>3</v>
      </c>
      <c r="P217" s="658" t="s">
        <v>3</v>
      </c>
      <c r="Q217" s="658" t="s">
        <v>3</v>
      </c>
      <c r="R217" s="658" t="s">
        <v>3</v>
      </c>
      <c r="S217" s="657" t="s">
        <v>25</v>
      </c>
      <c r="T217" s="650" t="s">
        <v>994</v>
      </c>
      <c r="U217" s="650">
        <v>40</v>
      </c>
      <c r="V217" s="650" t="s">
        <v>15</v>
      </c>
      <c r="W217" s="650">
        <v>12</v>
      </c>
      <c r="X217" s="650" t="s">
        <v>722</v>
      </c>
      <c r="Y217" s="126">
        <v>2651</v>
      </c>
      <c r="AA217" s="655">
        <v>2651</v>
      </c>
      <c r="AB217" s="665"/>
      <c r="AC217" s="665"/>
      <c r="AD217" s="602" t="s">
        <v>560</v>
      </c>
      <c r="AE217" s="650">
        <v>104.2</v>
      </c>
      <c r="AF217" s="647">
        <v>2.61</v>
      </c>
      <c r="AG217" s="647">
        <v>1.93</v>
      </c>
      <c r="AH217" s="650">
        <v>2.17</v>
      </c>
      <c r="AI217" s="30">
        <f>Y217+U217-1</f>
        <v>2690</v>
      </c>
      <c r="AJ217" s="646" t="s">
        <v>808</v>
      </c>
    </row>
    <row r="218" spans="1:37" x14ac:dyDescent="0.25">
      <c r="A218" s="602">
        <v>43815</v>
      </c>
      <c r="B218" s="659">
        <v>10</v>
      </c>
      <c r="C218" s="51" t="s">
        <v>1502</v>
      </c>
      <c r="D218" s="661">
        <v>1119.0899999999999</v>
      </c>
      <c r="E218" s="661">
        <v>824.99</v>
      </c>
      <c r="F218" s="661">
        <v>582844.0224136</v>
      </c>
      <c r="G218" s="605">
        <v>217086.74398794002</v>
      </c>
      <c r="H218" s="660">
        <v>1</v>
      </c>
      <c r="I218" s="625"/>
      <c r="J218" s="657" t="s">
        <v>23</v>
      </c>
      <c r="K218" s="659">
        <v>4</v>
      </c>
      <c r="L218" s="660"/>
      <c r="M218" s="660" t="s">
        <v>32</v>
      </c>
      <c r="N218" s="659">
        <v>107</v>
      </c>
      <c r="O218" s="658" t="s">
        <v>3</v>
      </c>
      <c r="P218" s="658" t="s">
        <v>3</v>
      </c>
      <c r="Q218" s="658" t="s">
        <v>3</v>
      </c>
      <c r="R218" s="658" t="s">
        <v>3</v>
      </c>
      <c r="S218" s="657" t="s">
        <v>25</v>
      </c>
      <c r="T218" s="647" t="s">
        <v>994</v>
      </c>
      <c r="U218" s="647">
        <v>60</v>
      </c>
      <c r="V218" s="647" t="s">
        <v>15</v>
      </c>
      <c r="W218" s="647">
        <v>22</v>
      </c>
      <c r="X218" s="647" t="s">
        <v>793</v>
      </c>
      <c r="Y218" s="126">
        <v>2652</v>
      </c>
      <c r="AA218" s="648">
        <v>2652</v>
      </c>
      <c r="AB218" s="666"/>
      <c r="AC218" s="666"/>
      <c r="AD218" s="602" t="s">
        <v>560</v>
      </c>
      <c r="AE218" s="647">
        <v>76.7</v>
      </c>
      <c r="AF218" s="647">
        <v>1.28</v>
      </c>
      <c r="AG218" s="647">
        <v>0.75</v>
      </c>
      <c r="AH218" s="647">
        <v>1.38</v>
      </c>
      <c r="AI218" s="30">
        <f>Y218+U218-1</f>
        <v>2711</v>
      </c>
      <c r="AJ218" s="646" t="s">
        <v>807</v>
      </c>
      <c r="AK218" s="602" t="s">
        <v>357</v>
      </c>
    </row>
    <row r="219" spans="1:37" x14ac:dyDescent="0.25">
      <c r="A219" s="602">
        <v>43816</v>
      </c>
      <c r="B219" s="659">
        <v>10</v>
      </c>
      <c r="C219" s="51" t="s">
        <v>1501</v>
      </c>
      <c r="D219" s="661">
        <v>1119.24</v>
      </c>
      <c r="E219" s="661">
        <v>823.63</v>
      </c>
      <c r="F219" s="661">
        <v>582843.33293793001</v>
      </c>
      <c r="G219" s="605">
        <v>217085.56216081002</v>
      </c>
      <c r="H219" s="660">
        <v>1</v>
      </c>
      <c r="I219" s="625"/>
      <c r="J219" s="657" t="s">
        <v>23</v>
      </c>
      <c r="K219" s="659">
        <v>4</v>
      </c>
      <c r="L219" s="660"/>
      <c r="M219" s="660" t="s">
        <v>32</v>
      </c>
      <c r="N219" s="659">
        <v>142</v>
      </c>
      <c r="O219" s="658" t="s">
        <v>3</v>
      </c>
      <c r="P219" s="658" t="s">
        <v>3</v>
      </c>
      <c r="Q219" s="658" t="s">
        <v>3</v>
      </c>
      <c r="R219" s="658" t="s">
        <v>3</v>
      </c>
      <c r="S219" s="657" t="s">
        <v>25</v>
      </c>
      <c r="T219" s="650" t="s">
        <v>994</v>
      </c>
      <c r="U219" s="650">
        <v>46</v>
      </c>
      <c r="V219" s="650" t="s">
        <v>15</v>
      </c>
      <c r="W219" s="650">
        <v>18</v>
      </c>
      <c r="X219" s="650" t="s">
        <v>793</v>
      </c>
      <c r="Y219" s="126">
        <v>2648</v>
      </c>
      <c r="AA219" s="655">
        <v>2648</v>
      </c>
      <c r="AB219" s="665"/>
      <c r="AC219" s="665"/>
      <c r="AD219" s="602" t="s">
        <v>560</v>
      </c>
      <c r="AE219" s="650">
        <v>94.9</v>
      </c>
      <c r="AF219" s="647">
        <v>2.06</v>
      </c>
      <c r="AG219" s="647">
        <v>1.1000000000000001</v>
      </c>
      <c r="AH219" s="650">
        <v>1.68</v>
      </c>
      <c r="AI219" s="30">
        <f>Y219+U219-1</f>
        <v>2693</v>
      </c>
      <c r="AJ219" s="646" t="s">
        <v>808</v>
      </c>
    </row>
    <row r="220" spans="1:37" x14ac:dyDescent="0.25">
      <c r="A220" s="602">
        <v>43817</v>
      </c>
      <c r="B220" s="659">
        <v>10</v>
      </c>
      <c r="C220" s="51" t="s">
        <v>1205</v>
      </c>
      <c r="D220" s="661">
        <v>1120.9100000000001</v>
      </c>
      <c r="E220" s="661">
        <v>829.18</v>
      </c>
      <c r="F220" s="661">
        <v>582847.97985079</v>
      </c>
      <c r="G220" s="605">
        <v>217089.02589557003</v>
      </c>
      <c r="H220" s="660">
        <v>1</v>
      </c>
      <c r="I220" s="625"/>
      <c r="J220" s="657" t="s">
        <v>23</v>
      </c>
      <c r="K220" s="659">
        <v>4</v>
      </c>
      <c r="M220" s="660" t="s">
        <v>32</v>
      </c>
      <c r="N220" s="659">
        <v>127</v>
      </c>
      <c r="O220" s="658" t="s">
        <v>3</v>
      </c>
      <c r="P220" s="658" t="s">
        <v>3</v>
      </c>
      <c r="Q220" s="658" t="s">
        <v>3</v>
      </c>
      <c r="R220" s="658" t="s">
        <v>3</v>
      </c>
      <c r="S220" s="657" t="s">
        <v>25</v>
      </c>
      <c r="T220" s="650" t="s">
        <v>994</v>
      </c>
      <c r="U220" s="650">
        <v>52</v>
      </c>
      <c r="V220" s="650" t="s">
        <v>15</v>
      </c>
      <c r="W220" s="650">
        <v>18</v>
      </c>
      <c r="X220" s="650" t="s">
        <v>722</v>
      </c>
      <c r="Y220" s="126">
        <v>2651</v>
      </c>
      <c r="AA220" s="655">
        <v>2651</v>
      </c>
      <c r="AB220" s="665"/>
      <c r="AC220" s="665"/>
      <c r="AD220" s="602" t="s">
        <v>560</v>
      </c>
      <c r="AE220" s="650">
        <v>89.3</v>
      </c>
      <c r="AF220" s="647">
        <v>1.72</v>
      </c>
      <c r="AG220" s="647">
        <v>1.04</v>
      </c>
      <c r="AH220" s="650">
        <v>1.54</v>
      </c>
      <c r="AI220" s="30">
        <f>Y220+U220-1</f>
        <v>2702</v>
      </c>
      <c r="AJ220" s="646" t="s">
        <v>806</v>
      </c>
      <c r="AK220" s="660" t="s">
        <v>1500</v>
      </c>
    </row>
    <row r="221" spans="1:37" x14ac:dyDescent="0.25">
      <c r="A221" s="602">
        <v>43818</v>
      </c>
      <c r="B221" s="659">
        <v>10</v>
      </c>
      <c r="C221" s="51" t="s">
        <v>1499</v>
      </c>
      <c r="D221" s="661">
        <v>1120.9100000000001</v>
      </c>
      <c r="E221" s="661">
        <v>822.34</v>
      </c>
      <c r="F221" s="661">
        <v>582843.90617251</v>
      </c>
      <c r="G221" s="605">
        <v>217083.53130305003</v>
      </c>
      <c r="H221" s="660">
        <v>1</v>
      </c>
      <c r="I221" s="625"/>
      <c r="J221" s="657" t="s">
        <v>23</v>
      </c>
      <c r="K221" s="659">
        <v>4</v>
      </c>
      <c r="L221" s="660"/>
      <c r="M221" s="660" t="s">
        <v>32</v>
      </c>
      <c r="N221" s="659">
        <v>190</v>
      </c>
      <c r="O221" s="658" t="s">
        <v>3</v>
      </c>
      <c r="P221" s="658" t="s">
        <v>3</v>
      </c>
      <c r="Q221" s="658" t="s">
        <v>3</v>
      </c>
      <c r="R221" s="658" t="s">
        <v>3</v>
      </c>
      <c r="S221" s="657" t="s">
        <v>25</v>
      </c>
      <c r="T221" s="650" t="s">
        <v>994</v>
      </c>
      <c r="U221" s="650">
        <v>45</v>
      </c>
      <c r="V221" s="650" t="s">
        <v>15</v>
      </c>
      <c r="W221" s="650">
        <v>15</v>
      </c>
      <c r="X221" s="650" t="s">
        <v>722</v>
      </c>
      <c r="Y221" s="126">
        <v>2651</v>
      </c>
      <c r="AA221" s="655">
        <v>2651</v>
      </c>
      <c r="AB221" s="665"/>
      <c r="AC221" s="665"/>
      <c r="AD221" s="602" t="s">
        <v>560</v>
      </c>
      <c r="AE221" s="650">
        <v>77.7</v>
      </c>
      <c r="AF221" s="647">
        <v>1.73</v>
      </c>
      <c r="AG221" s="647">
        <v>1.1200000000000001</v>
      </c>
      <c r="AH221" s="650">
        <v>1.32</v>
      </c>
      <c r="AI221" s="30">
        <f>Y221+U221-1</f>
        <v>2695</v>
      </c>
      <c r="AJ221" s="646" t="s">
        <v>806</v>
      </c>
    </row>
    <row r="222" spans="1:37" x14ac:dyDescent="0.25">
      <c r="A222" s="602">
        <v>43819</v>
      </c>
      <c r="B222" s="659">
        <v>10</v>
      </c>
      <c r="C222" s="51" t="s">
        <v>1498</v>
      </c>
      <c r="D222" s="661">
        <v>1120.94</v>
      </c>
      <c r="E222" s="661">
        <v>827.36</v>
      </c>
      <c r="F222" s="661">
        <v>582846.92001794011</v>
      </c>
      <c r="G222" s="605">
        <v>217087.54601710004</v>
      </c>
      <c r="H222" s="660">
        <v>1</v>
      </c>
      <c r="I222" s="625"/>
      <c r="J222" s="657" t="s">
        <v>23</v>
      </c>
      <c r="K222" s="659">
        <v>4</v>
      </c>
      <c r="L222" s="660"/>
      <c r="M222" s="660" t="s">
        <v>32</v>
      </c>
      <c r="N222" s="659">
        <v>157</v>
      </c>
      <c r="O222" s="658" t="s">
        <v>3</v>
      </c>
      <c r="P222" s="658" t="s">
        <v>3</v>
      </c>
      <c r="Q222" s="658" t="s">
        <v>3</v>
      </c>
      <c r="R222" s="658" t="s">
        <v>3</v>
      </c>
      <c r="S222" s="657" t="s">
        <v>25</v>
      </c>
      <c r="T222" s="650" t="s">
        <v>994</v>
      </c>
      <c r="U222" s="650">
        <v>45</v>
      </c>
      <c r="V222" s="650" t="s">
        <v>1007</v>
      </c>
      <c r="W222" s="650">
        <v>17</v>
      </c>
      <c r="X222" s="650" t="s">
        <v>793</v>
      </c>
      <c r="Y222" s="126">
        <v>2648</v>
      </c>
      <c r="AA222" s="655">
        <v>2648</v>
      </c>
      <c r="AB222" s="665"/>
      <c r="AC222" s="665"/>
      <c r="AD222" s="602" t="s">
        <v>560</v>
      </c>
      <c r="AE222" s="650">
        <v>95.1</v>
      </c>
      <c r="AF222" s="647">
        <v>2.11</v>
      </c>
      <c r="AG222" s="647">
        <v>1.37</v>
      </c>
      <c r="AH222" s="650">
        <v>1.79</v>
      </c>
      <c r="AI222" s="30">
        <f>Y222+U222-1</f>
        <v>2692</v>
      </c>
      <c r="AJ222" s="646" t="s">
        <v>808</v>
      </c>
    </row>
    <row r="223" spans="1:37" x14ac:dyDescent="0.25">
      <c r="A223" s="602">
        <v>43820</v>
      </c>
      <c r="B223" s="659">
        <v>10</v>
      </c>
      <c r="C223" s="51" t="s">
        <v>1204</v>
      </c>
      <c r="D223" s="661">
        <v>1120.0899999999999</v>
      </c>
      <c r="E223" s="661">
        <v>821.82</v>
      </c>
      <c r="F223" s="661">
        <v>582842.93776920997</v>
      </c>
      <c r="G223" s="605">
        <v>217083.60195043005</v>
      </c>
      <c r="H223" s="660">
        <v>1</v>
      </c>
      <c r="I223" s="625"/>
      <c r="J223" s="657" t="s">
        <v>23</v>
      </c>
      <c r="K223" s="659">
        <v>4</v>
      </c>
      <c r="L223" s="660"/>
      <c r="M223" s="660" t="s">
        <v>32</v>
      </c>
      <c r="N223" s="659">
        <v>77</v>
      </c>
      <c r="O223" s="658" t="s">
        <v>3</v>
      </c>
      <c r="P223" s="658" t="s">
        <v>3</v>
      </c>
      <c r="Q223" s="658" t="s">
        <v>3</v>
      </c>
      <c r="R223" s="658" t="s">
        <v>3</v>
      </c>
      <c r="S223" s="657" t="s">
        <v>25</v>
      </c>
      <c r="T223" s="650" t="s">
        <v>994</v>
      </c>
      <c r="U223" s="650">
        <v>35</v>
      </c>
      <c r="V223" s="650" t="s">
        <v>15</v>
      </c>
      <c r="W223" s="650">
        <v>14</v>
      </c>
      <c r="X223" s="650" t="s">
        <v>722</v>
      </c>
      <c r="Y223" s="126">
        <v>2651</v>
      </c>
      <c r="AA223" s="655">
        <v>2651</v>
      </c>
      <c r="AB223" s="665"/>
      <c r="AC223" s="665"/>
      <c r="AD223" s="602" t="s">
        <v>560</v>
      </c>
      <c r="AE223" s="650">
        <v>69.5</v>
      </c>
      <c r="AF223" s="647">
        <v>1.98</v>
      </c>
      <c r="AG223" s="647">
        <v>1.22</v>
      </c>
      <c r="AH223" s="650">
        <v>1.62</v>
      </c>
      <c r="AI223" s="30">
        <f>Y223+U223-1</f>
        <v>2685</v>
      </c>
      <c r="AJ223" s="646" t="s">
        <v>806</v>
      </c>
    </row>
    <row r="224" spans="1:37" x14ac:dyDescent="0.25">
      <c r="A224" s="602">
        <v>43821</v>
      </c>
      <c r="B224" s="659">
        <v>10</v>
      </c>
      <c r="C224" s="51" t="s">
        <v>1413</v>
      </c>
      <c r="D224" s="661">
        <v>1121.49</v>
      </c>
      <c r="E224" s="661">
        <v>829.46</v>
      </c>
      <c r="F224" s="661">
        <v>582848.61252528999</v>
      </c>
      <c r="G224" s="605">
        <v>217088.90539155004</v>
      </c>
      <c r="H224" s="660">
        <v>1</v>
      </c>
      <c r="I224" s="625">
        <v>101</v>
      </c>
      <c r="J224" s="657" t="s">
        <v>23</v>
      </c>
      <c r="K224" s="659">
        <v>8</v>
      </c>
      <c r="M224" s="660" t="s">
        <v>32</v>
      </c>
      <c r="N224" s="659">
        <v>83</v>
      </c>
      <c r="O224" s="658" t="s">
        <v>3</v>
      </c>
      <c r="P224" s="658" t="s">
        <v>3</v>
      </c>
      <c r="Q224" s="658" t="s">
        <v>3</v>
      </c>
      <c r="R224" s="658" t="s">
        <v>3</v>
      </c>
      <c r="S224" s="657" t="s">
        <v>25</v>
      </c>
      <c r="T224" s="650" t="s">
        <v>994</v>
      </c>
      <c r="U224" s="650">
        <v>37</v>
      </c>
      <c r="V224" s="650" t="s">
        <v>15</v>
      </c>
      <c r="W224" s="650">
        <v>15</v>
      </c>
      <c r="X224" s="650" t="s">
        <v>793</v>
      </c>
      <c r="Y224" s="126">
        <v>2651</v>
      </c>
      <c r="AA224" s="128">
        <v>2651</v>
      </c>
      <c r="AB224" s="650"/>
      <c r="AC224" s="650"/>
      <c r="AD224" s="602" t="s">
        <v>560</v>
      </c>
      <c r="AE224" s="650">
        <v>69.3</v>
      </c>
      <c r="AF224" s="647">
        <v>1.87</v>
      </c>
      <c r="AG224" s="647">
        <v>1.19</v>
      </c>
      <c r="AH224" s="650">
        <v>2.21</v>
      </c>
      <c r="AI224" s="30">
        <f>Y224+U224-1</f>
        <v>2687</v>
      </c>
      <c r="AJ224" s="646" t="s">
        <v>806</v>
      </c>
      <c r="AK224" s="660" t="s">
        <v>1497</v>
      </c>
    </row>
    <row r="225" spans="1:37" x14ac:dyDescent="0.25">
      <c r="A225" s="602">
        <v>43822</v>
      </c>
      <c r="B225" s="659">
        <v>10</v>
      </c>
      <c r="C225" s="51" t="s">
        <v>1198</v>
      </c>
      <c r="D225" s="661">
        <v>1121.33</v>
      </c>
      <c r="E225" s="661">
        <v>823.44</v>
      </c>
      <c r="F225" s="661">
        <v>582844.89868347009</v>
      </c>
      <c r="G225" s="605">
        <v>217084.16479821003</v>
      </c>
      <c r="H225" s="660">
        <v>1</v>
      </c>
      <c r="I225" s="625"/>
      <c r="J225" s="657" t="s">
        <v>23</v>
      </c>
      <c r="K225" s="659">
        <v>4</v>
      </c>
      <c r="L225" s="660"/>
      <c r="M225" s="660"/>
      <c r="N225" s="659">
        <v>107</v>
      </c>
      <c r="O225" s="658" t="s">
        <v>3</v>
      </c>
      <c r="P225" s="658" t="s">
        <v>3</v>
      </c>
      <c r="Q225" s="658" t="s">
        <v>3</v>
      </c>
      <c r="R225" s="658" t="s">
        <v>3</v>
      </c>
      <c r="S225" s="657" t="s">
        <v>25</v>
      </c>
      <c r="T225" s="650" t="s">
        <v>994</v>
      </c>
      <c r="U225" s="650">
        <v>47</v>
      </c>
      <c r="V225" s="650" t="s">
        <v>1110</v>
      </c>
      <c r="W225" s="650">
        <v>15</v>
      </c>
      <c r="X225" s="650" t="s">
        <v>793</v>
      </c>
      <c r="Y225" s="126">
        <v>2648</v>
      </c>
      <c r="AA225" s="128">
        <v>2648</v>
      </c>
      <c r="AB225" s="650"/>
      <c r="AC225" s="650"/>
      <c r="AD225" s="602" t="s">
        <v>560</v>
      </c>
      <c r="AE225" s="650">
        <v>78.8</v>
      </c>
      <c r="AF225" s="647">
        <v>1.68</v>
      </c>
      <c r="AG225" s="647">
        <v>1.07</v>
      </c>
      <c r="AH225" s="650">
        <v>1.28</v>
      </c>
      <c r="AI225" s="30">
        <f>Y225+U225-1</f>
        <v>2694</v>
      </c>
      <c r="AJ225" s="646" t="s">
        <v>806</v>
      </c>
    </row>
    <row r="226" spans="1:37" x14ac:dyDescent="0.25">
      <c r="A226" s="602">
        <v>43823</v>
      </c>
      <c r="B226" s="659">
        <v>10</v>
      </c>
      <c r="C226" s="51" t="s">
        <v>1199</v>
      </c>
      <c r="D226" s="661">
        <v>1121.3699999999999</v>
      </c>
      <c r="E226" s="661">
        <v>826.96</v>
      </c>
      <c r="F226" s="661">
        <v>582847.02721143013</v>
      </c>
      <c r="G226" s="605">
        <v>217086.96860209003</v>
      </c>
      <c r="H226" s="660">
        <v>1</v>
      </c>
      <c r="I226" s="625"/>
      <c r="J226" s="657" t="s">
        <v>23</v>
      </c>
      <c r="K226" s="659">
        <v>4</v>
      </c>
      <c r="L226" s="660"/>
      <c r="M226" s="660"/>
      <c r="N226" s="659">
        <v>66</v>
      </c>
      <c r="O226" s="658" t="s">
        <v>3</v>
      </c>
      <c r="P226" s="658" t="s">
        <v>3</v>
      </c>
      <c r="Q226" s="658" t="s">
        <v>3</v>
      </c>
      <c r="R226" s="658"/>
      <c r="S226" s="657" t="s">
        <v>25</v>
      </c>
      <c r="T226" s="650" t="s">
        <v>994</v>
      </c>
      <c r="U226" s="650">
        <v>39</v>
      </c>
      <c r="V226" s="650" t="s">
        <v>15</v>
      </c>
      <c r="W226" s="650">
        <v>12</v>
      </c>
      <c r="X226" s="650" t="s">
        <v>722</v>
      </c>
      <c r="Y226" s="126">
        <v>2651</v>
      </c>
      <c r="AA226" s="128">
        <v>2651</v>
      </c>
      <c r="AB226" s="650"/>
      <c r="AC226" s="650"/>
      <c r="AD226" s="602" t="s">
        <v>560</v>
      </c>
      <c r="AE226" s="650">
        <v>67.099999999999994</v>
      </c>
      <c r="AF226" s="647">
        <v>1.72</v>
      </c>
      <c r="AG226" s="647">
        <v>1.17</v>
      </c>
      <c r="AH226" s="650">
        <v>1.31</v>
      </c>
      <c r="AI226" s="30">
        <f>Y226+U226-1</f>
        <v>2689</v>
      </c>
      <c r="AJ226" s="646" t="s">
        <v>806</v>
      </c>
    </row>
    <row r="227" spans="1:37" x14ac:dyDescent="0.25">
      <c r="A227" s="602">
        <v>43824</v>
      </c>
      <c r="B227" s="659">
        <v>10</v>
      </c>
      <c r="C227" s="51" t="s">
        <v>1408</v>
      </c>
      <c r="D227" s="661">
        <v>1121.17</v>
      </c>
      <c r="E227" s="661">
        <v>825.37</v>
      </c>
      <c r="F227" s="661">
        <v>582845.91959930002</v>
      </c>
      <c r="G227" s="605">
        <v>217085.81046372003</v>
      </c>
      <c r="H227" s="660">
        <v>1</v>
      </c>
      <c r="I227" s="625"/>
      <c r="J227" s="657" t="s">
        <v>23</v>
      </c>
      <c r="K227" s="659">
        <v>4</v>
      </c>
      <c r="M227" s="660" t="s">
        <v>32</v>
      </c>
      <c r="N227" s="659">
        <v>88</v>
      </c>
      <c r="O227" s="658" t="s">
        <v>3</v>
      </c>
      <c r="P227" s="658" t="s">
        <v>3</v>
      </c>
      <c r="Q227" s="658" t="s">
        <v>3</v>
      </c>
      <c r="R227" s="658" t="s">
        <v>3</v>
      </c>
      <c r="S227" s="657" t="s">
        <v>25</v>
      </c>
      <c r="T227" s="650" t="s">
        <v>994</v>
      </c>
      <c r="U227" s="650">
        <v>38</v>
      </c>
      <c r="V227" s="650" t="s">
        <v>15</v>
      </c>
      <c r="W227" s="650">
        <v>19</v>
      </c>
      <c r="X227" s="650" t="s">
        <v>722</v>
      </c>
      <c r="Y227" s="126">
        <v>2651</v>
      </c>
      <c r="AA227" s="128">
        <v>2651</v>
      </c>
      <c r="AB227" s="650"/>
      <c r="AC227" s="650"/>
      <c r="AD227" s="602" t="s">
        <v>560</v>
      </c>
      <c r="AE227" s="650">
        <v>69</v>
      </c>
      <c r="AF227" s="647">
        <v>1.81</v>
      </c>
      <c r="AG227" s="647">
        <v>1.1200000000000001</v>
      </c>
      <c r="AH227" s="650">
        <v>2.16</v>
      </c>
      <c r="AI227" s="30">
        <f>Y227+U227-1</f>
        <v>2688</v>
      </c>
      <c r="AJ227" s="646" t="s">
        <v>806</v>
      </c>
      <c r="AK227" s="660" t="s">
        <v>794</v>
      </c>
    </row>
    <row r="228" spans="1:37" x14ac:dyDescent="0.25">
      <c r="A228" s="602">
        <v>43825</v>
      </c>
      <c r="B228" s="659">
        <v>10</v>
      </c>
      <c r="C228" s="51" t="s">
        <v>1410</v>
      </c>
      <c r="D228" s="661">
        <v>1121.52</v>
      </c>
      <c r="E228" s="661">
        <v>824.79</v>
      </c>
      <c r="F228" s="661">
        <v>582845.85532649001</v>
      </c>
      <c r="G228" s="605">
        <v>217085.13609953003</v>
      </c>
      <c r="H228" s="660">
        <v>1</v>
      </c>
      <c r="I228" s="625"/>
      <c r="J228" s="657" t="s">
        <v>23</v>
      </c>
      <c r="K228" s="659">
        <v>4</v>
      </c>
      <c r="L228" s="660"/>
      <c r="M228" s="660" t="s">
        <v>32</v>
      </c>
      <c r="N228" s="659">
        <v>130</v>
      </c>
      <c r="O228" s="658" t="s">
        <v>3</v>
      </c>
      <c r="P228" s="658" t="s">
        <v>3</v>
      </c>
      <c r="Q228" s="658" t="s">
        <v>3</v>
      </c>
      <c r="R228" s="658"/>
      <c r="S228" s="657" t="s">
        <v>25</v>
      </c>
      <c r="T228" s="650" t="s">
        <v>994</v>
      </c>
      <c r="U228" s="650">
        <v>43</v>
      </c>
      <c r="V228" s="650"/>
      <c r="W228" s="650">
        <v>14</v>
      </c>
      <c r="X228" s="650" t="s">
        <v>722</v>
      </c>
      <c r="Y228" s="126">
        <v>2651</v>
      </c>
      <c r="AA228" s="128">
        <v>2651</v>
      </c>
      <c r="AB228" s="650"/>
      <c r="AC228" s="650"/>
      <c r="AD228" s="602" t="s">
        <v>560</v>
      </c>
      <c r="AE228" s="650">
        <v>78.7</v>
      </c>
      <c r="AF228" s="647">
        <v>1.83</v>
      </c>
      <c r="AG228" s="647">
        <v>1.01</v>
      </c>
      <c r="AH228" s="650">
        <v>1.25</v>
      </c>
      <c r="AI228" s="30">
        <f>Y228+U228-1</f>
        <v>2693</v>
      </c>
      <c r="AJ228" s="646" t="s">
        <v>806</v>
      </c>
    </row>
    <row r="229" spans="1:37" x14ac:dyDescent="0.25">
      <c r="A229" s="602">
        <v>43826</v>
      </c>
      <c r="B229" s="659">
        <v>10</v>
      </c>
      <c r="C229" s="51" t="s">
        <v>1407</v>
      </c>
      <c r="D229" s="661">
        <v>1122.9100000000001</v>
      </c>
      <c r="E229" s="661">
        <v>824.56</v>
      </c>
      <c r="F229" s="661">
        <v>582846.83493725001</v>
      </c>
      <c r="G229" s="605">
        <v>217084.12350171004</v>
      </c>
      <c r="H229" s="660">
        <v>1</v>
      </c>
      <c r="I229" s="625"/>
      <c r="J229" s="657" t="s">
        <v>23</v>
      </c>
      <c r="K229" s="659">
        <v>8</v>
      </c>
      <c r="L229" s="660"/>
      <c r="M229" s="660"/>
      <c r="N229" s="659">
        <v>22</v>
      </c>
      <c r="O229" s="658" t="s">
        <v>3</v>
      </c>
      <c r="P229" s="658"/>
      <c r="Q229" s="658" t="s">
        <v>3</v>
      </c>
      <c r="R229" s="658" t="s">
        <v>3</v>
      </c>
      <c r="S229" s="657" t="s">
        <v>473</v>
      </c>
      <c r="AI229" s="126"/>
    </row>
    <row r="230" spans="1:37" x14ac:dyDescent="0.25">
      <c r="A230" s="602">
        <v>43827</v>
      </c>
      <c r="B230" s="659">
        <v>10</v>
      </c>
      <c r="C230" s="51" t="s">
        <v>1191</v>
      </c>
      <c r="D230" s="661">
        <v>1122.25</v>
      </c>
      <c r="E230" s="661">
        <v>821.69</v>
      </c>
      <c r="F230" s="661">
        <v>582844.59547997999</v>
      </c>
      <c r="G230" s="605">
        <v>217082.21109632004</v>
      </c>
      <c r="H230" s="660">
        <v>1</v>
      </c>
      <c r="I230" s="625"/>
      <c r="J230" s="657" t="s">
        <v>23</v>
      </c>
      <c r="K230" s="659">
        <v>4</v>
      </c>
      <c r="L230" s="660"/>
      <c r="M230" s="660" t="s">
        <v>32</v>
      </c>
      <c r="N230" s="659">
        <v>157</v>
      </c>
      <c r="O230" s="658" t="s">
        <v>3</v>
      </c>
      <c r="P230" s="658" t="s">
        <v>3</v>
      </c>
      <c r="Q230" s="658" t="s">
        <v>3</v>
      </c>
      <c r="R230" s="658" t="s">
        <v>3</v>
      </c>
      <c r="S230" s="657" t="s">
        <v>25</v>
      </c>
      <c r="T230" s="650" t="s">
        <v>994</v>
      </c>
      <c r="U230" s="650">
        <v>47</v>
      </c>
      <c r="V230" s="650" t="s">
        <v>1110</v>
      </c>
      <c r="W230" s="650">
        <v>14</v>
      </c>
      <c r="X230" s="650" t="s">
        <v>722</v>
      </c>
      <c r="Y230" s="126">
        <v>2651</v>
      </c>
      <c r="AA230" s="128">
        <v>2651</v>
      </c>
      <c r="AB230" s="650"/>
      <c r="AC230" s="650"/>
      <c r="AD230" s="602" t="s">
        <v>559</v>
      </c>
      <c r="AE230" s="650">
        <v>99.3</v>
      </c>
      <c r="AF230" s="647">
        <v>2.11</v>
      </c>
      <c r="AG230" s="647">
        <v>1.55</v>
      </c>
      <c r="AH230" s="650">
        <v>1.44</v>
      </c>
      <c r="AI230" s="30">
        <f>Y230+U230-1</f>
        <v>2697</v>
      </c>
      <c r="AJ230" s="646" t="s">
        <v>808</v>
      </c>
    </row>
    <row r="231" spans="1:37" x14ac:dyDescent="0.25">
      <c r="A231" s="602">
        <v>43828</v>
      </c>
      <c r="B231" s="659">
        <v>10</v>
      </c>
      <c r="C231" s="51" t="s">
        <v>1178</v>
      </c>
      <c r="D231" s="661">
        <v>1123.3900000000001</v>
      </c>
      <c r="E231" s="661">
        <v>827.76</v>
      </c>
      <c r="F231" s="661">
        <v>582849.12633709004</v>
      </c>
      <c r="G231" s="605">
        <v>217086.40819915003</v>
      </c>
      <c r="H231" s="660">
        <v>1</v>
      </c>
      <c r="I231" s="625"/>
      <c r="J231" s="657" t="s">
        <v>23</v>
      </c>
      <c r="K231" s="659">
        <v>4</v>
      </c>
      <c r="L231" s="660"/>
      <c r="M231" s="660" t="s">
        <v>32</v>
      </c>
      <c r="N231" s="659">
        <v>120</v>
      </c>
      <c r="O231" s="658" t="s">
        <v>3</v>
      </c>
      <c r="P231" s="658" t="s">
        <v>3</v>
      </c>
      <c r="Q231" s="658" t="s">
        <v>3</v>
      </c>
      <c r="R231" s="658" t="s">
        <v>3</v>
      </c>
      <c r="S231" s="657" t="s">
        <v>25</v>
      </c>
      <c r="T231" s="650" t="s">
        <v>994</v>
      </c>
      <c r="U231" s="650">
        <v>47</v>
      </c>
      <c r="V231" s="650" t="s">
        <v>15</v>
      </c>
      <c r="W231" s="650">
        <v>12</v>
      </c>
      <c r="X231" s="650" t="s">
        <v>722</v>
      </c>
      <c r="Y231" s="126">
        <v>2650</v>
      </c>
      <c r="AA231" s="128">
        <v>2650</v>
      </c>
      <c r="AB231" s="650"/>
      <c r="AC231" s="650"/>
      <c r="AD231" s="602" t="s">
        <v>559</v>
      </c>
      <c r="AE231" s="650">
        <v>86.5</v>
      </c>
      <c r="AF231" s="647">
        <v>1.84</v>
      </c>
      <c r="AG231" s="647">
        <v>1.29</v>
      </c>
      <c r="AH231" s="650">
        <v>1.1599999999999999</v>
      </c>
      <c r="AI231" s="30">
        <f>Y231+U231-1</f>
        <v>2696</v>
      </c>
      <c r="AJ231" s="646" t="s">
        <v>806</v>
      </c>
    </row>
    <row r="232" spans="1:37" x14ac:dyDescent="0.25">
      <c r="A232" s="602">
        <v>43829</v>
      </c>
      <c r="B232" s="659">
        <v>10</v>
      </c>
      <c r="C232" s="51" t="s">
        <v>1404</v>
      </c>
      <c r="D232" s="661">
        <v>1123.3900000000001</v>
      </c>
      <c r="E232" s="661">
        <v>824.82</v>
      </c>
      <c r="F232" s="661">
        <v>582847.37537011004</v>
      </c>
      <c r="G232" s="605">
        <v>217084.04648833003</v>
      </c>
      <c r="H232" s="660">
        <v>1</v>
      </c>
      <c r="I232" s="625"/>
      <c r="J232" s="657" t="s">
        <v>23</v>
      </c>
      <c r="K232" s="659">
        <v>4</v>
      </c>
      <c r="L232" s="660"/>
      <c r="M232" s="660" t="s">
        <v>32</v>
      </c>
      <c r="N232" s="659">
        <v>157</v>
      </c>
      <c r="O232" s="658" t="s">
        <v>3</v>
      </c>
      <c r="P232" s="658" t="s">
        <v>3</v>
      </c>
      <c r="Q232" s="658" t="s">
        <v>3</v>
      </c>
      <c r="R232" s="658" t="s">
        <v>3</v>
      </c>
      <c r="S232" s="657" t="s">
        <v>25</v>
      </c>
      <c r="T232" s="650" t="s">
        <v>994</v>
      </c>
      <c r="U232" s="650">
        <v>46</v>
      </c>
      <c r="V232" s="650" t="s">
        <v>15</v>
      </c>
      <c r="W232" s="650">
        <v>12</v>
      </c>
      <c r="X232" s="650" t="s">
        <v>722</v>
      </c>
      <c r="Y232" s="126">
        <v>2651</v>
      </c>
      <c r="AA232" s="128">
        <v>2651</v>
      </c>
      <c r="AB232" s="650"/>
      <c r="AC232" s="650"/>
      <c r="AD232" s="602" t="s">
        <v>559</v>
      </c>
      <c r="AE232" s="650">
        <v>110.9</v>
      </c>
      <c r="AF232" s="647">
        <v>2.41</v>
      </c>
      <c r="AG232" s="647">
        <v>1.78</v>
      </c>
      <c r="AH232" s="650">
        <v>1.66</v>
      </c>
      <c r="AI232" s="30">
        <f>Y232+U232-1</f>
        <v>2696</v>
      </c>
      <c r="AJ232" s="646" t="s">
        <v>808</v>
      </c>
    </row>
    <row r="233" spans="1:37" x14ac:dyDescent="0.25">
      <c r="A233" s="602">
        <v>43830</v>
      </c>
      <c r="B233" s="659">
        <v>10</v>
      </c>
      <c r="C233" s="51" t="s">
        <v>1496</v>
      </c>
      <c r="D233" s="661">
        <v>1125.79</v>
      </c>
      <c r="E233" s="661">
        <v>827.7</v>
      </c>
      <c r="F233" s="661">
        <v>582851.01853027008</v>
      </c>
      <c r="G233" s="605">
        <v>217084.93064017003</v>
      </c>
      <c r="H233" s="660">
        <v>1</v>
      </c>
      <c r="I233" s="625"/>
      <c r="J233" s="657" t="s">
        <v>23</v>
      </c>
      <c r="K233" s="659">
        <v>4</v>
      </c>
      <c r="L233" s="660"/>
      <c r="M233" s="660" t="s">
        <v>32</v>
      </c>
      <c r="N233" s="659">
        <v>142</v>
      </c>
      <c r="O233" s="658" t="s">
        <v>3</v>
      </c>
      <c r="P233" s="658" t="s">
        <v>3</v>
      </c>
      <c r="Q233" s="658" t="s">
        <v>3</v>
      </c>
      <c r="R233" s="658" t="s">
        <v>3</v>
      </c>
      <c r="S233" s="657" t="s">
        <v>25</v>
      </c>
      <c r="T233" s="650" t="s">
        <v>994</v>
      </c>
      <c r="U233" s="650">
        <v>48</v>
      </c>
      <c r="V233" s="650" t="s">
        <v>1110</v>
      </c>
      <c r="W233" s="650">
        <v>15</v>
      </c>
      <c r="X233" s="650" t="s">
        <v>722</v>
      </c>
      <c r="Y233" s="126">
        <v>2650</v>
      </c>
      <c r="AA233" s="128">
        <v>2650</v>
      </c>
      <c r="AB233" s="650"/>
      <c r="AC233" s="650"/>
      <c r="AD233" s="602" t="s">
        <v>559</v>
      </c>
      <c r="AE233" s="650">
        <v>87.1</v>
      </c>
      <c r="AF233" s="647">
        <v>1.81</v>
      </c>
      <c r="AG233" s="647">
        <v>1.2</v>
      </c>
      <c r="AH233" s="650">
        <v>1.41</v>
      </c>
      <c r="AI233" s="30">
        <f>Y233+U233-1</f>
        <v>2697</v>
      </c>
      <c r="AJ233" s="646" t="s">
        <v>806</v>
      </c>
    </row>
    <row r="234" spans="1:37" x14ac:dyDescent="0.25">
      <c r="A234" s="602">
        <v>43831</v>
      </c>
      <c r="B234" s="659">
        <v>10</v>
      </c>
      <c r="C234" s="51" t="s">
        <v>1402</v>
      </c>
      <c r="D234" s="661">
        <v>1125.77</v>
      </c>
      <c r="E234" s="661">
        <v>824.52</v>
      </c>
      <c r="F234" s="661">
        <v>582849.10856115003</v>
      </c>
      <c r="G234" s="605">
        <v>217082.38804797002</v>
      </c>
      <c r="H234" s="660">
        <v>1</v>
      </c>
      <c r="I234" s="625"/>
      <c r="J234" s="657" t="s">
        <v>23</v>
      </c>
      <c r="K234" s="659">
        <v>4</v>
      </c>
      <c r="L234" s="660"/>
      <c r="M234" s="660" t="s">
        <v>32</v>
      </c>
      <c r="N234" s="659">
        <v>190</v>
      </c>
      <c r="O234" s="658" t="s">
        <v>3</v>
      </c>
      <c r="P234" s="658" t="s">
        <v>3</v>
      </c>
      <c r="Q234" s="658" t="s">
        <v>3</v>
      </c>
      <c r="R234" s="658" t="s">
        <v>3</v>
      </c>
      <c r="S234" s="657" t="s">
        <v>25</v>
      </c>
      <c r="T234" s="650" t="s">
        <v>994</v>
      </c>
      <c r="U234" s="650">
        <v>51</v>
      </c>
      <c r="V234" s="650" t="s">
        <v>15</v>
      </c>
      <c r="W234" s="650">
        <v>15</v>
      </c>
      <c r="X234" s="650" t="s">
        <v>722</v>
      </c>
      <c r="Y234" s="126">
        <v>2651</v>
      </c>
      <c r="AA234" s="128">
        <v>2651</v>
      </c>
      <c r="AB234" s="650"/>
      <c r="AC234" s="650"/>
      <c r="AD234" s="602" t="s">
        <v>559</v>
      </c>
      <c r="AE234" s="650">
        <v>116</v>
      </c>
      <c r="AF234" s="647">
        <v>2.27</v>
      </c>
      <c r="AG234" s="647">
        <v>1.45</v>
      </c>
      <c r="AH234" s="650">
        <v>1.57</v>
      </c>
      <c r="AI234" s="30">
        <f>Y234+U234-1</f>
        <v>2701</v>
      </c>
      <c r="AJ234" s="646" t="s">
        <v>808</v>
      </c>
    </row>
    <row r="235" spans="1:37" x14ac:dyDescent="0.25">
      <c r="A235" s="602">
        <v>43832</v>
      </c>
      <c r="B235" s="659">
        <v>10</v>
      </c>
      <c r="C235" s="51" t="s">
        <v>1495</v>
      </c>
      <c r="D235" s="661">
        <v>1125.82</v>
      </c>
      <c r="E235" s="661">
        <v>821.68</v>
      </c>
      <c r="F235" s="661">
        <v>582847.45731602004</v>
      </c>
      <c r="G235" s="605">
        <v>217080.07688910002</v>
      </c>
      <c r="H235" s="660">
        <v>1</v>
      </c>
      <c r="I235" s="625"/>
      <c r="J235" s="657" t="s">
        <v>23</v>
      </c>
      <c r="K235" s="659">
        <v>4</v>
      </c>
      <c r="L235" s="660"/>
      <c r="M235" s="660" t="s">
        <v>32</v>
      </c>
      <c r="N235" s="659">
        <v>182</v>
      </c>
      <c r="O235" s="658" t="s">
        <v>3</v>
      </c>
      <c r="P235" s="658" t="s">
        <v>3</v>
      </c>
      <c r="Q235" s="658" t="s">
        <v>3</v>
      </c>
      <c r="R235" s="658" t="s">
        <v>3</v>
      </c>
      <c r="S235" s="657" t="s">
        <v>25</v>
      </c>
      <c r="T235" s="650" t="s">
        <v>994</v>
      </c>
      <c r="U235" s="650">
        <v>46</v>
      </c>
      <c r="V235" s="650" t="s">
        <v>1007</v>
      </c>
      <c r="W235" s="650">
        <v>12</v>
      </c>
      <c r="X235" s="650" t="s">
        <v>722</v>
      </c>
      <c r="Y235" s="126">
        <v>2651</v>
      </c>
      <c r="AA235" s="128">
        <v>2651</v>
      </c>
      <c r="AB235" s="650"/>
      <c r="AC235" s="650"/>
      <c r="AD235" s="602" t="s">
        <v>559</v>
      </c>
      <c r="AE235" s="650">
        <v>111.4</v>
      </c>
      <c r="AF235" s="647">
        <v>2.42</v>
      </c>
      <c r="AG235" s="647">
        <v>2.2000000000000002</v>
      </c>
      <c r="AH235" s="650">
        <v>1.94</v>
      </c>
      <c r="AI235" s="30">
        <f>Y235+U235-1</f>
        <v>2696</v>
      </c>
      <c r="AJ235" s="646" t="s">
        <v>809</v>
      </c>
    </row>
    <row r="236" spans="1:37" x14ac:dyDescent="0.25">
      <c r="A236" s="602">
        <v>43833</v>
      </c>
      <c r="B236" s="659">
        <v>10</v>
      </c>
      <c r="C236" s="51" t="s">
        <v>1150</v>
      </c>
      <c r="D236" s="661">
        <v>1128.82</v>
      </c>
      <c r="E236" s="661">
        <v>827.7</v>
      </c>
      <c r="F236" s="661">
        <v>582853.45253836003</v>
      </c>
      <c r="G236" s="605">
        <v>217083.12607216003</v>
      </c>
      <c r="H236" s="660">
        <v>1</v>
      </c>
      <c r="I236" s="625"/>
      <c r="J236" s="657" t="s">
        <v>23</v>
      </c>
      <c r="K236" s="659">
        <v>4</v>
      </c>
      <c r="L236" s="660"/>
      <c r="M236" s="660" t="s">
        <v>32</v>
      </c>
      <c r="N236" s="659">
        <v>113</v>
      </c>
      <c r="O236" s="658" t="s">
        <v>3</v>
      </c>
      <c r="P236" s="658" t="s">
        <v>3</v>
      </c>
      <c r="Q236" s="658" t="s">
        <v>3</v>
      </c>
      <c r="R236" s="658" t="s">
        <v>3</v>
      </c>
      <c r="S236" s="657" t="s">
        <v>25</v>
      </c>
      <c r="T236" s="650" t="s">
        <v>994</v>
      </c>
      <c r="U236" s="650">
        <v>49</v>
      </c>
      <c r="V236" s="650" t="s">
        <v>1110</v>
      </c>
      <c r="W236" s="650">
        <v>16</v>
      </c>
      <c r="X236" s="650" t="s">
        <v>722</v>
      </c>
      <c r="Y236" s="126">
        <v>2650</v>
      </c>
      <c r="AA236" s="128">
        <v>2650</v>
      </c>
      <c r="AB236" s="650"/>
      <c r="AC236" s="650"/>
      <c r="AD236" s="602" t="s">
        <v>559</v>
      </c>
      <c r="AE236" s="650">
        <v>86.4</v>
      </c>
      <c r="AF236" s="647">
        <v>1.76</v>
      </c>
      <c r="AG236" s="647">
        <v>1.01</v>
      </c>
      <c r="AH236" s="650">
        <v>1.34</v>
      </c>
      <c r="AI236" s="30">
        <f>Y236+U236-1</f>
        <v>2698</v>
      </c>
      <c r="AJ236" s="646" t="s">
        <v>806</v>
      </c>
    </row>
    <row r="237" spans="1:37" x14ac:dyDescent="0.25">
      <c r="A237" s="602">
        <v>43834</v>
      </c>
      <c r="B237" s="659">
        <v>10</v>
      </c>
      <c r="C237" s="51" t="s">
        <v>1148</v>
      </c>
      <c r="D237" s="661">
        <v>1128.5899999999999</v>
      </c>
      <c r="E237" s="661">
        <v>821.12</v>
      </c>
      <c r="F237" s="661">
        <v>582849.34894781013</v>
      </c>
      <c r="G237" s="605">
        <v>217077.97731883003</v>
      </c>
      <c r="H237" s="660">
        <v>1</v>
      </c>
      <c r="I237" s="625"/>
      <c r="J237" s="657" t="s">
        <v>23</v>
      </c>
      <c r="K237" s="659">
        <v>4</v>
      </c>
      <c r="L237" s="660"/>
      <c r="M237" s="660" t="s">
        <v>32</v>
      </c>
      <c r="N237" s="659">
        <v>182</v>
      </c>
      <c r="O237" s="658" t="s">
        <v>3</v>
      </c>
      <c r="P237" s="658" t="s">
        <v>3</v>
      </c>
      <c r="Q237" s="658" t="s">
        <v>3</v>
      </c>
      <c r="R237" s="658" t="s">
        <v>3</v>
      </c>
      <c r="S237" s="657" t="s">
        <v>25</v>
      </c>
      <c r="T237" s="650" t="s">
        <v>994</v>
      </c>
      <c r="U237" s="650">
        <v>46</v>
      </c>
      <c r="V237" s="650" t="s">
        <v>15</v>
      </c>
      <c r="W237" s="650">
        <v>10</v>
      </c>
      <c r="X237" s="650" t="s">
        <v>722</v>
      </c>
      <c r="Y237" s="126">
        <v>2651</v>
      </c>
      <c r="AA237" s="128">
        <v>2651</v>
      </c>
      <c r="AB237" s="650"/>
      <c r="AC237" s="650"/>
      <c r="AD237" s="602" t="s">
        <v>559</v>
      </c>
      <c r="AE237" s="650">
        <v>111.3</v>
      </c>
      <c r="AF237" s="647">
        <v>2.42</v>
      </c>
      <c r="AG237" s="647">
        <v>2.13</v>
      </c>
      <c r="AH237" s="650">
        <v>1.64</v>
      </c>
      <c r="AI237" s="30">
        <f>Y237+U237-1</f>
        <v>2696</v>
      </c>
      <c r="AJ237" s="646" t="s">
        <v>809</v>
      </c>
    </row>
    <row r="238" spans="1:37" x14ac:dyDescent="0.25">
      <c r="A238" s="602">
        <v>43835</v>
      </c>
      <c r="B238" s="659">
        <v>10</v>
      </c>
      <c r="C238" s="51" t="s">
        <v>1394</v>
      </c>
      <c r="D238" s="661">
        <v>1128.68</v>
      </c>
      <c r="E238" s="661">
        <v>824.33</v>
      </c>
      <c r="F238" s="661">
        <v>582851.33301515004</v>
      </c>
      <c r="G238" s="605">
        <v>217080.50232043004</v>
      </c>
      <c r="H238" s="660">
        <v>1</v>
      </c>
      <c r="I238" s="625"/>
      <c r="J238" s="657" t="s">
        <v>23</v>
      </c>
      <c r="K238" s="659">
        <v>4</v>
      </c>
      <c r="L238" s="660"/>
      <c r="M238" s="660" t="s">
        <v>32</v>
      </c>
      <c r="N238" s="659">
        <v>142</v>
      </c>
      <c r="O238" s="658" t="s">
        <v>3</v>
      </c>
      <c r="P238" s="658" t="s">
        <v>3</v>
      </c>
      <c r="Q238" s="658" t="s">
        <v>3</v>
      </c>
      <c r="R238" s="658" t="s">
        <v>3</v>
      </c>
      <c r="S238" s="657" t="s">
        <v>25</v>
      </c>
      <c r="T238" s="650" t="s">
        <v>994</v>
      </c>
      <c r="U238" s="650">
        <v>51</v>
      </c>
      <c r="V238" s="650" t="s">
        <v>15</v>
      </c>
      <c r="W238" s="650">
        <v>16</v>
      </c>
      <c r="X238" s="650" t="s">
        <v>722</v>
      </c>
      <c r="Y238" s="126">
        <v>2651</v>
      </c>
      <c r="AA238" s="128">
        <v>2651</v>
      </c>
      <c r="AB238" s="650"/>
      <c r="AC238" s="650"/>
      <c r="AD238" s="602" t="s">
        <v>559</v>
      </c>
      <c r="AE238" s="650">
        <v>92.3</v>
      </c>
      <c r="AF238" s="647">
        <v>1.81</v>
      </c>
      <c r="AG238" s="647">
        <v>1.18</v>
      </c>
      <c r="AH238" s="650">
        <v>1.73</v>
      </c>
      <c r="AI238" s="30">
        <f>Y238+U238-1</f>
        <v>2701</v>
      </c>
      <c r="AJ238" s="646" t="s">
        <v>806</v>
      </c>
    </row>
    <row r="239" spans="1:37" x14ac:dyDescent="0.25">
      <c r="A239" s="602">
        <v>43836</v>
      </c>
      <c r="B239" s="659">
        <v>10</v>
      </c>
      <c r="C239" s="51" t="s">
        <v>1494</v>
      </c>
      <c r="D239" s="661">
        <v>1129.76</v>
      </c>
      <c r="E239" s="661">
        <v>820.17</v>
      </c>
      <c r="F239" s="661">
        <v>582849.72302367003</v>
      </c>
      <c r="G239" s="605">
        <v>217076.51736759004</v>
      </c>
      <c r="H239" s="660">
        <v>1</v>
      </c>
      <c r="I239" s="625"/>
      <c r="J239" s="657" t="s">
        <v>23</v>
      </c>
      <c r="K239" s="659">
        <v>4</v>
      </c>
      <c r="L239" s="660"/>
      <c r="M239" s="660" t="s">
        <v>32</v>
      </c>
      <c r="N239" s="659">
        <v>165</v>
      </c>
      <c r="O239" s="658" t="s">
        <v>3</v>
      </c>
      <c r="P239" s="658" t="s">
        <v>3</v>
      </c>
      <c r="Q239" s="658" t="s">
        <v>3</v>
      </c>
      <c r="R239" s="658" t="s">
        <v>3</v>
      </c>
      <c r="S239" s="657" t="s">
        <v>25</v>
      </c>
      <c r="T239" s="650" t="s">
        <v>994</v>
      </c>
      <c r="U239" s="650">
        <v>35</v>
      </c>
      <c r="V239" s="650" t="s">
        <v>1007</v>
      </c>
      <c r="W239" s="650">
        <v>10</v>
      </c>
      <c r="X239" s="650" t="s">
        <v>722</v>
      </c>
      <c r="Y239" s="126">
        <v>2651</v>
      </c>
      <c r="AA239" s="128">
        <v>2651</v>
      </c>
      <c r="AB239" s="650"/>
      <c r="AC239" s="650"/>
      <c r="AD239" s="602" t="s">
        <v>558</v>
      </c>
      <c r="AE239" s="650">
        <v>96.9</v>
      </c>
      <c r="AF239" s="647">
        <v>2.77</v>
      </c>
      <c r="AG239" s="647">
        <v>2.31</v>
      </c>
      <c r="AH239" s="650">
        <v>3.03</v>
      </c>
      <c r="AI239" s="30">
        <f>Y239+U239-1</f>
        <v>2685</v>
      </c>
      <c r="AJ239" s="646" t="s">
        <v>809</v>
      </c>
    </row>
    <row r="240" spans="1:37" x14ac:dyDescent="0.25">
      <c r="A240" s="602">
        <v>43837</v>
      </c>
      <c r="B240" s="659">
        <v>10</v>
      </c>
      <c r="C240" s="51" t="s">
        <v>1494</v>
      </c>
      <c r="D240" s="661">
        <v>1129.6300000000001</v>
      </c>
      <c r="E240" s="661">
        <v>820.07</v>
      </c>
      <c r="F240" s="661">
        <v>582849.55903758004</v>
      </c>
      <c r="G240" s="605">
        <v>217076.51446100004</v>
      </c>
      <c r="H240" s="660">
        <v>1</v>
      </c>
      <c r="I240" s="625"/>
      <c r="J240" s="657" t="s">
        <v>23</v>
      </c>
      <c r="K240" s="659">
        <v>4</v>
      </c>
      <c r="L240" s="660"/>
      <c r="M240" s="660" t="s">
        <v>32</v>
      </c>
      <c r="N240" s="659">
        <v>107</v>
      </c>
      <c r="O240" s="658" t="s">
        <v>3</v>
      </c>
      <c r="P240" s="658" t="s">
        <v>3</v>
      </c>
      <c r="Q240" s="658" t="s">
        <v>3</v>
      </c>
      <c r="R240" s="658" t="s">
        <v>3</v>
      </c>
      <c r="S240" s="657" t="s">
        <v>25</v>
      </c>
      <c r="T240" s="650" t="s">
        <v>994</v>
      </c>
      <c r="U240" s="650">
        <v>36</v>
      </c>
      <c r="V240" s="650" t="s">
        <v>15</v>
      </c>
      <c r="W240" s="650">
        <v>12</v>
      </c>
      <c r="X240" s="650" t="s">
        <v>722</v>
      </c>
      <c r="Y240" s="126">
        <v>2651</v>
      </c>
      <c r="AA240" s="128">
        <v>2651</v>
      </c>
      <c r="AB240" s="650"/>
      <c r="AC240" s="650"/>
      <c r="AD240" s="602" t="s">
        <v>558</v>
      </c>
      <c r="AE240" s="650">
        <v>77.8</v>
      </c>
      <c r="AF240" s="647">
        <v>2.16</v>
      </c>
      <c r="AG240" s="647">
        <v>1.71</v>
      </c>
      <c r="AH240" s="650">
        <v>1.72</v>
      </c>
      <c r="AI240" s="30">
        <f>Y240+U240-1</f>
        <v>2686</v>
      </c>
      <c r="AJ240" s="646" t="s">
        <v>808</v>
      </c>
    </row>
    <row r="241" spans="1:37" s="610" customFormat="1" x14ac:dyDescent="0.25">
      <c r="A241" s="610">
        <v>43838</v>
      </c>
      <c r="B241" s="614"/>
      <c r="C241" s="67"/>
      <c r="D241" s="617"/>
      <c r="E241" s="617"/>
      <c r="F241" s="617"/>
      <c r="G241" s="617"/>
      <c r="I241" s="616"/>
      <c r="J241" s="610" t="s">
        <v>226</v>
      </c>
      <c r="K241" s="614">
        <v>2</v>
      </c>
      <c r="N241" s="614"/>
      <c r="O241" s="615"/>
      <c r="P241" s="615"/>
      <c r="Q241" s="615"/>
      <c r="R241" s="615"/>
      <c r="T241" s="663" t="s">
        <v>994</v>
      </c>
      <c r="U241" s="663">
        <v>46</v>
      </c>
      <c r="V241" s="663" t="s">
        <v>673</v>
      </c>
      <c r="W241" s="663">
        <v>22</v>
      </c>
      <c r="X241" s="663" t="s">
        <v>722</v>
      </c>
      <c r="Y241" s="614">
        <v>2652</v>
      </c>
      <c r="Z241" s="614"/>
      <c r="AA241" s="635">
        <v>2652</v>
      </c>
      <c r="AB241" s="663"/>
      <c r="AC241" s="663"/>
      <c r="AE241" s="663">
        <v>67.8</v>
      </c>
      <c r="AF241" s="663">
        <v>1.47</v>
      </c>
      <c r="AG241" s="663">
        <v>0.74</v>
      </c>
      <c r="AH241" s="663">
        <v>1.64</v>
      </c>
      <c r="AI241" s="65">
        <f>Y241+U241-1</f>
        <v>2697</v>
      </c>
      <c r="AJ241" s="662" t="s">
        <v>807</v>
      </c>
      <c r="AK241" s="610" t="s">
        <v>357</v>
      </c>
    </row>
    <row r="242" spans="1:37" x14ac:dyDescent="0.25">
      <c r="A242" s="602">
        <v>43839</v>
      </c>
      <c r="B242" s="659">
        <v>10</v>
      </c>
      <c r="C242" s="51" t="s">
        <v>1493</v>
      </c>
      <c r="D242" s="661">
        <v>1130.19</v>
      </c>
      <c r="E242" s="661">
        <v>822.08</v>
      </c>
      <c r="F242" s="661">
        <v>582851.2059769301</v>
      </c>
      <c r="G242" s="605">
        <v>217077.79558251004</v>
      </c>
      <c r="H242" s="660">
        <v>5</v>
      </c>
      <c r="I242" s="625"/>
      <c r="J242" s="657" t="s">
        <v>23</v>
      </c>
      <c r="K242" s="659">
        <v>4</v>
      </c>
      <c r="L242" s="660"/>
      <c r="M242" s="660" t="s">
        <v>32</v>
      </c>
      <c r="N242" s="659">
        <v>101</v>
      </c>
      <c r="O242" s="658" t="s">
        <v>3</v>
      </c>
      <c r="P242" s="658" t="s">
        <v>3</v>
      </c>
      <c r="Q242" s="658" t="s">
        <v>3</v>
      </c>
      <c r="R242" s="658" t="s">
        <v>3</v>
      </c>
      <c r="S242" s="657" t="s">
        <v>25</v>
      </c>
      <c r="T242" s="650" t="s">
        <v>994</v>
      </c>
      <c r="U242" s="650">
        <v>30</v>
      </c>
      <c r="V242" s="650"/>
      <c r="W242" s="650">
        <v>13</v>
      </c>
      <c r="X242" s="650" t="s">
        <v>722</v>
      </c>
      <c r="Y242" s="126">
        <v>2651</v>
      </c>
      <c r="AA242" s="128">
        <v>2651</v>
      </c>
      <c r="AB242" s="650"/>
      <c r="AC242" s="650"/>
      <c r="AD242" s="602" t="s">
        <v>558</v>
      </c>
      <c r="AE242" s="650">
        <v>74.900000000000006</v>
      </c>
      <c r="AF242" s="647">
        <v>2.5</v>
      </c>
      <c r="AG242" s="647">
        <v>2.29</v>
      </c>
      <c r="AH242" s="650">
        <v>2.4900000000000002</v>
      </c>
      <c r="AI242" s="30">
        <f>Y242+U242-1</f>
        <v>2680</v>
      </c>
      <c r="AJ242" s="646" t="s">
        <v>809</v>
      </c>
    </row>
    <row r="243" spans="1:37" x14ac:dyDescent="0.25">
      <c r="A243" s="602">
        <v>43840</v>
      </c>
      <c r="B243" s="659">
        <v>10</v>
      </c>
      <c r="C243" s="51" t="s">
        <v>1130</v>
      </c>
      <c r="D243" s="661">
        <v>1130.5</v>
      </c>
      <c r="E243" s="661">
        <v>823.22</v>
      </c>
      <c r="F243" s="661">
        <v>582852.13394723996</v>
      </c>
      <c r="G243" s="605">
        <v>217078.52672216002</v>
      </c>
      <c r="H243" s="660">
        <v>6</v>
      </c>
      <c r="I243" s="625"/>
      <c r="J243" s="657" t="s">
        <v>23</v>
      </c>
      <c r="K243" s="659">
        <v>4</v>
      </c>
      <c r="L243" s="660"/>
      <c r="M243" s="660"/>
      <c r="N243" s="659">
        <v>101</v>
      </c>
      <c r="O243" s="658" t="s">
        <v>3</v>
      </c>
      <c r="P243" s="658" t="s">
        <v>3</v>
      </c>
      <c r="Q243" s="658" t="s">
        <v>3</v>
      </c>
      <c r="R243" s="658" t="s">
        <v>3</v>
      </c>
      <c r="S243" s="657" t="s">
        <v>25</v>
      </c>
      <c r="T243" s="650" t="s">
        <v>994</v>
      </c>
      <c r="U243" s="650">
        <v>43</v>
      </c>
      <c r="V243" s="650" t="s">
        <v>15</v>
      </c>
      <c r="W243" s="650">
        <v>13</v>
      </c>
      <c r="X243" s="650" t="s">
        <v>722</v>
      </c>
      <c r="Y243" s="126">
        <v>2651</v>
      </c>
      <c r="AA243" s="128">
        <v>2651</v>
      </c>
      <c r="AB243" s="650"/>
      <c r="AC243" s="650"/>
      <c r="AD243" s="602" t="s">
        <v>558</v>
      </c>
      <c r="AE243" s="650">
        <v>82.7</v>
      </c>
      <c r="AF243" s="647">
        <v>1.92</v>
      </c>
      <c r="AG243" s="647">
        <v>1.32</v>
      </c>
      <c r="AH243" s="650">
        <v>1.79</v>
      </c>
      <c r="AI243" s="30">
        <f>Y243+U243-1</f>
        <v>2693</v>
      </c>
      <c r="AJ243" s="646" t="s">
        <v>806</v>
      </c>
    </row>
    <row r="244" spans="1:37" x14ac:dyDescent="0.25">
      <c r="A244" s="602">
        <v>43841</v>
      </c>
      <c r="B244" s="659">
        <v>10</v>
      </c>
      <c r="C244" s="51" t="s">
        <v>1131</v>
      </c>
      <c r="D244" s="661">
        <v>1130.74</v>
      </c>
      <c r="E244" s="661">
        <v>825.79</v>
      </c>
      <c r="F244" s="661">
        <v>582853.8573471501</v>
      </c>
      <c r="G244" s="605">
        <v>217080.44827479002</v>
      </c>
      <c r="H244" s="660">
        <v>5</v>
      </c>
      <c r="I244" s="625"/>
      <c r="J244" s="657" t="s">
        <v>23</v>
      </c>
      <c r="K244" s="659">
        <v>4</v>
      </c>
      <c r="L244" s="660"/>
      <c r="M244" s="660" t="s">
        <v>32</v>
      </c>
      <c r="N244" s="659">
        <v>101</v>
      </c>
      <c r="O244" s="658" t="s">
        <v>3</v>
      </c>
      <c r="P244" s="658" t="s">
        <v>3</v>
      </c>
      <c r="Q244" s="658" t="s">
        <v>3</v>
      </c>
      <c r="R244" s="658" t="s">
        <v>3</v>
      </c>
      <c r="S244" s="657" t="s">
        <v>25</v>
      </c>
      <c r="T244" s="650" t="s">
        <v>994</v>
      </c>
      <c r="U244" s="650">
        <v>36</v>
      </c>
      <c r="V244" s="650" t="s">
        <v>1007</v>
      </c>
      <c r="W244" s="650">
        <v>15</v>
      </c>
      <c r="X244" s="650" t="s">
        <v>722</v>
      </c>
      <c r="Y244" s="126">
        <v>2651</v>
      </c>
      <c r="AA244" s="128">
        <v>2651</v>
      </c>
      <c r="AB244" s="650"/>
      <c r="AC244" s="650"/>
      <c r="AD244" s="602" t="s">
        <v>558</v>
      </c>
      <c r="AE244" s="650">
        <v>93.7</v>
      </c>
      <c r="AF244" s="647">
        <v>2.6</v>
      </c>
      <c r="AG244" s="647">
        <v>1.47</v>
      </c>
      <c r="AH244" s="650">
        <v>2.63</v>
      </c>
      <c r="AI244" s="30">
        <f>Y244+U244-1</f>
        <v>2686</v>
      </c>
      <c r="AJ244" s="646" t="s">
        <v>808</v>
      </c>
    </row>
    <row r="245" spans="1:37" x14ac:dyDescent="0.25">
      <c r="A245" s="602">
        <v>43842</v>
      </c>
      <c r="B245" s="659">
        <v>10</v>
      </c>
      <c r="C245" s="51" t="s">
        <v>1492</v>
      </c>
      <c r="D245" s="661">
        <v>1131.43</v>
      </c>
      <c r="E245" s="661">
        <v>829.72</v>
      </c>
      <c r="F245" s="661">
        <v>582856.75220453006</v>
      </c>
      <c r="G245" s="605">
        <v>217083.19431435005</v>
      </c>
      <c r="H245" s="660" t="s">
        <v>1489</v>
      </c>
      <c r="I245" s="625"/>
      <c r="J245" s="657" t="s">
        <v>23</v>
      </c>
      <c r="K245" s="659">
        <v>4</v>
      </c>
      <c r="L245" s="660"/>
      <c r="M245" s="660"/>
      <c r="N245" s="659">
        <v>72</v>
      </c>
      <c r="O245" s="658" t="s">
        <v>3</v>
      </c>
      <c r="P245" s="658" t="s">
        <v>3</v>
      </c>
      <c r="Q245" s="658" t="s">
        <v>3</v>
      </c>
      <c r="R245" s="658" t="s">
        <v>3</v>
      </c>
      <c r="S245" s="657" t="s">
        <v>25</v>
      </c>
      <c r="T245" s="650" t="s">
        <v>994</v>
      </c>
      <c r="U245" s="650">
        <v>35</v>
      </c>
      <c r="V245" s="650" t="s">
        <v>15</v>
      </c>
      <c r="W245" s="650">
        <v>13</v>
      </c>
      <c r="X245" s="650" t="s">
        <v>722</v>
      </c>
      <c r="Y245" s="126">
        <v>2651</v>
      </c>
      <c r="AA245" s="128">
        <v>2651</v>
      </c>
      <c r="AB245" s="650"/>
      <c r="AC245" s="650"/>
      <c r="AD245" s="602" t="s">
        <v>558</v>
      </c>
      <c r="AE245" s="650">
        <v>72.900000000000006</v>
      </c>
      <c r="AF245" s="647">
        <v>2.08</v>
      </c>
      <c r="AG245" s="647">
        <v>1.64</v>
      </c>
      <c r="AH245" s="650">
        <v>1.68</v>
      </c>
      <c r="AI245" s="30">
        <f>Y245+U245-1</f>
        <v>2685</v>
      </c>
      <c r="AJ245" s="646" t="s">
        <v>808</v>
      </c>
    </row>
    <row r="246" spans="1:37" x14ac:dyDescent="0.25">
      <c r="A246" s="602">
        <v>43843</v>
      </c>
      <c r="B246" s="659">
        <v>10</v>
      </c>
      <c r="C246" s="51" t="s">
        <v>1491</v>
      </c>
      <c r="D246" s="661">
        <v>1131.3</v>
      </c>
      <c r="E246" s="661">
        <v>828.42</v>
      </c>
      <c r="F246" s="605">
        <v>582855.87353803997</v>
      </c>
      <c r="G246" s="605">
        <v>217082.22744416003</v>
      </c>
      <c r="H246" s="660" t="s">
        <v>1489</v>
      </c>
      <c r="I246" s="625"/>
      <c r="J246" s="657" t="s">
        <v>23</v>
      </c>
      <c r="K246" s="659">
        <v>4</v>
      </c>
      <c r="L246" s="660"/>
      <c r="M246" s="660"/>
      <c r="N246" s="659">
        <v>66</v>
      </c>
      <c r="O246" s="658" t="s">
        <v>3</v>
      </c>
      <c r="P246" s="658" t="s">
        <v>3</v>
      </c>
      <c r="Q246" s="658" t="s">
        <v>3</v>
      </c>
      <c r="R246" s="658"/>
      <c r="S246" s="657" t="s">
        <v>25</v>
      </c>
      <c r="T246" s="650" t="s">
        <v>994</v>
      </c>
      <c r="U246" s="650">
        <v>33</v>
      </c>
      <c r="V246" s="650" t="s">
        <v>673</v>
      </c>
      <c r="W246" s="650">
        <v>14</v>
      </c>
      <c r="X246" s="650" t="s">
        <v>722</v>
      </c>
      <c r="Y246" s="126">
        <v>2651</v>
      </c>
      <c r="AA246" s="128">
        <v>2651</v>
      </c>
      <c r="AB246" s="650"/>
      <c r="AC246" s="650"/>
      <c r="AD246" s="602" t="s">
        <v>558</v>
      </c>
      <c r="AE246" s="650">
        <v>56.6</v>
      </c>
      <c r="AF246" s="647">
        <v>1.72</v>
      </c>
      <c r="AG246" s="647">
        <v>1.29</v>
      </c>
      <c r="AH246" s="650">
        <v>2.0099999999999998</v>
      </c>
      <c r="AI246" s="30">
        <f>Y246+U246-1</f>
        <v>2683</v>
      </c>
      <c r="AJ246" s="646" t="s">
        <v>806</v>
      </c>
    </row>
    <row r="247" spans="1:37" x14ac:dyDescent="0.25">
      <c r="A247" s="602">
        <v>43844</v>
      </c>
      <c r="B247" s="659">
        <v>10</v>
      </c>
      <c r="C247" s="51" t="s">
        <v>1485</v>
      </c>
      <c r="D247" s="661">
        <v>1131.3</v>
      </c>
      <c r="E247" s="661">
        <v>821.84</v>
      </c>
      <c r="F247" s="605">
        <v>582851.95470718003</v>
      </c>
      <c r="G247" s="605">
        <v>217076.94171042004</v>
      </c>
      <c r="H247" s="660" t="s">
        <v>1489</v>
      </c>
      <c r="I247" s="625"/>
      <c r="J247" s="657" t="s">
        <v>23</v>
      </c>
      <c r="K247" s="659">
        <v>8</v>
      </c>
      <c r="L247" s="660"/>
      <c r="M247" s="660"/>
      <c r="N247" s="659">
        <v>12</v>
      </c>
      <c r="O247" s="658" t="s">
        <v>3</v>
      </c>
      <c r="P247" s="658"/>
      <c r="Q247" s="658" t="s">
        <v>3</v>
      </c>
      <c r="R247" s="658" t="s">
        <v>3</v>
      </c>
      <c r="S247" s="660" t="s">
        <v>500</v>
      </c>
      <c r="AI247" s="126"/>
    </row>
    <row r="248" spans="1:37" x14ac:dyDescent="0.25">
      <c r="A248" s="602">
        <v>43845</v>
      </c>
      <c r="B248" s="659">
        <v>10</v>
      </c>
      <c r="C248" s="51" t="s">
        <v>1490</v>
      </c>
      <c r="D248" s="661">
        <v>1131.58</v>
      </c>
      <c r="E248" s="661">
        <v>825.62</v>
      </c>
      <c r="F248" s="605">
        <v>582854.43087528006</v>
      </c>
      <c r="G248" s="605">
        <v>217079.81143700003</v>
      </c>
      <c r="H248" s="660" t="s">
        <v>1489</v>
      </c>
      <c r="I248" s="625"/>
      <c r="J248" s="657" t="s">
        <v>23</v>
      </c>
      <c r="K248" s="659">
        <v>4</v>
      </c>
      <c r="L248" s="660"/>
      <c r="M248" s="660" t="s">
        <v>32</v>
      </c>
      <c r="N248" s="659">
        <v>173</v>
      </c>
      <c r="O248" s="658" t="s">
        <v>3</v>
      </c>
      <c r="P248" s="658" t="s">
        <v>3</v>
      </c>
      <c r="Q248" s="658" t="s">
        <v>3</v>
      </c>
      <c r="R248" s="658" t="s">
        <v>3</v>
      </c>
      <c r="S248" s="657" t="s">
        <v>25</v>
      </c>
      <c r="T248" s="650" t="s">
        <v>994</v>
      </c>
      <c r="U248" s="650">
        <v>46</v>
      </c>
      <c r="V248" s="650" t="s">
        <v>1110</v>
      </c>
      <c r="W248" s="650">
        <v>13</v>
      </c>
      <c r="X248" s="650" t="s">
        <v>722</v>
      </c>
      <c r="Y248" s="126">
        <v>2651</v>
      </c>
      <c r="AA248" s="655">
        <v>2651</v>
      </c>
      <c r="AB248" s="650"/>
      <c r="AC248" s="650"/>
      <c r="AD248" s="602" t="s">
        <v>558</v>
      </c>
      <c r="AE248" s="650">
        <v>103.2</v>
      </c>
      <c r="AF248" s="647">
        <v>2.2400000000000002</v>
      </c>
      <c r="AG248" s="647">
        <v>1.42</v>
      </c>
      <c r="AH248" s="650">
        <v>1.46</v>
      </c>
      <c r="AI248" s="30">
        <f>Y248+U248-1</f>
        <v>2696</v>
      </c>
    </row>
    <row r="249" spans="1:37" s="610" customFormat="1" x14ac:dyDescent="0.25">
      <c r="A249" s="610">
        <v>43846</v>
      </c>
      <c r="B249" s="614"/>
      <c r="C249" s="67"/>
      <c r="D249" s="617"/>
      <c r="E249" s="617"/>
      <c r="F249" s="617"/>
      <c r="G249" s="617"/>
      <c r="I249" s="616"/>
      <c r="J249" s="610" t="s">
        <v>226</v>
      </c>
      <c r="K249" s="614">
        <v>13</v>
      </c>
      <c r="N249" s="614"/>
      <c r="O249" s="615"/>
      <c r="P249" s="615"/>
      <c r="Q249" s="615"/>
      <c r="R249" s="615"/>
      <c r="S249" s="610" t="s">
        <v>25</v>
      </c>
      <c r="T249" s="663" t="s">
        <v>817</v>
      </c>
      <c r="U249" s="663">
        <v>56</v>
      </c>
      <c r="V249" s="663"/>
      <c r="W249" s="663">
        <v>36</v>
      </c>
      <c r="X249" s="663" t="s">
        <v>775</v>
      </c>
      <c r="Y249" s="614" t="s">
        <v>646</v>
      </c>
      <c r="Z249" s="614"/>
      <c r="AA249" s="664"/>
      <c r="AB249" s="663"/>
      <c r="AC249" s="663"/>
      <c r="AE249" s="663">
        <v>47</v>
      </c>
      <c r="AF249" s="663">
        <v>0.84</v>
      </c>
      <c r="AG249" s="663">
        <v>0.56999999999999995</v>
      </c>
      <c r="AH249" s="663">
        <v>1.1100000000000001</v>
      </c>
      <c r="AI249" s="65"/>
      <c r="AJ249" s="610" t="s">
        <v>805</v>
      </c>
    </row>
    <row r="250" spans="1:37" x14ac:dyDescent="0.25">
      <c r="A250" s="602">
        <v>43847</v>
      </c>
      <c r="B250" s="659">
        <v>11</v>
      </c>
      <c r="C250" s="51" t="s">
        <v>1222</v>
      </c>
      <c r="D250" s="661">
        <v>1115.6300000000001</v>
      </c>
      <c r="E250" s="661">
        <v>831.68</v>
      </c>
      <c r="F250" s="605">
        <v>582845.22732845007</v>
      </c>
      <c r="G250" s="605">
        <v>217094.17874683003</v>
      </c>
      <c r="H250" s="660">
        <v>1</v>
      </c>
      <c r="I250" s="625"/>
      <c r="J250" s="657" t="s">
        <v>23</v>
      </c>
      <c r="K250" s="659">
        <v>2</v>
      </c>
      <c r="L250" s="660"/>
      <c r="M250" s="660" t="s">
        <v>32</v>
      </c>
      <c r="N250" s="659">
        <v>177</v>
      </c>
      <c r="O250" s="658" t="s">
        <v>3</v>
      </c>
      <c r="P250" s="658" t="s">
        <v>3</v>
      </c>
      <c r="Q250" s="658" t="s">
        <v>3</v>
      </c>
      <c r="R250" s="658" t="s">
        <v>3</v>
      </c>
      <c r="S250" s="657" t="s">
        <v>25</v>
      </c>
      <c r="T250" s="647" t="s">
        <v>994</v>
      </c>
      <c r="U250" s="647">
        <v>151</v>
      </c>
      <c r="V250" s="647"/>
      <c r="W250" s="647">
        <v>21</v>
      </c>
      <c r="X250" s="647"/>
      <c r="Y250" s="126">
        <v>2653</v>
      </c>
      <c r="AA250" s="648">
        <v>2653</v>
      </c>
      <c r="AB250" s="647"/>
      <c r="AC250" s="647"/>
      <c r="AD250" s="602" t="s">
        <v>560</v>
      </c>
      <c r="AE250" s="647">
        <v>146.30000000000001</v>
      </c>
      <c r="AF250" s="647">
        <v>0.97</v>
      </c>
      <c r="AG250" s="647">
        <v>0.55000000000000004</v>
      </c>
      <c r="AH250" s="647">
        <v>0.5</v>
      </c>
      <c r="AI250" s="30">
        <f>Y250+U250-1</f>
        <v>2803</v>
      </c>
      <c r="AJ250" s="602" t="s">
        <v>805</v>
      </c>
      <c r="AK250" s="602" t="s">
        <v>1488</v>
      </c>
    </row>
    <row r="251" spans="1:37" x14ac:dyDescent="0.25">
      <c r="A251" s="602">
        <v>43848</v>
      </c>
      <c r="B251" s="659">
        <v>11</v>
      </c>
      <c r="C251" s="51" t="s">
        <v>1223</v>
      </c>
      <c r="D251" s="661">
        <v>1115.75</v>
      </c>
      <c r="E251" s="661">
        <v>830.62</v>
      </c>
      <c r="F251" s="605">
        <v>582844.69242379011</v>
      </c>
      <c r="G251" s="605">
        <v>217093.25577761003</v>
      </c>
      <c r="H251" s="660">
        <v>1</v>
      </c>
      <c r="I251" s="625"/>
      <c r="J251" s="657" t="s">
        <v>23</v>
      </c>
      <c r="K251" s="659">
        <v>4</v>
      </c>
      <c r="L251" s="660"/>
      <c r="M251" s="660" t="s">
        <v>32</v>
      </c>
      <c r="N251" s="659">
        <v>173</v>
      </c>
      <c r="O251" s="658" t="s">
        <v>3</v>
      </c>
      <c r="P251" s="658" t="s">
        <v>3</v>
      </c>
      <c r="Q251" s="658" t="s">
        <v>3</v>
      </c>
      <c r="R251" s="658"/>
      <c r="S251" s="657" t="s">
        <v>25</v>
      </c>
      <c r="T251" s="650" t="s">
        <v>994</v>
      </c>
      <c r="U251" s="650">
        <v>38</v>
      </c>
      <c r="V251" s="650"/>
      <c r="W251" s="650">
        <v>13</v>
      </c>
      <c r="X251" s="650" t="s">
        <v>793</v>
      </c>
      <c r="Y251" s="126">
        <v>2648</v>
      </c>
      <c r="AA251" s="128">
        <v>2648</v>
      </c>
      <c r="AB251" s="650"/>
      <c r="AC251" s="650"/>
      <c r="AD251" s="602" t="s">
        <v>560</v>
      </c>
      <c r="AE251" s="650">
        <v>96.6</v>
      </c>
      <c r="AF251" s="647">
        <v>2.54</v>
      </c>
      <c r="AG251" s="647">
        <v>1.78</v>
      </c>
      <c r="AH251" s="650">
        <v>2.56</v>
      </c>
      <c r="AI251" s="30">
        <f>Y251+U251-1</f>
        <v>2685</v>
      </c>
      <c r="AJ251" s="646" t="s">
        <v>808</v>
      </c>
    </row>
    <row r="252" spans="1:37" x14ac:dyDescent="0.25">
      <c r="A252" s="602">
        <v>43849</v>
      </c>
      <c r="B252" s="659">
        <v>11</v>
      </c>
      <c r="C252" s="51" t="s">
        <v>1487</v>
      </c>
      <c r="D252" s="661">
        <v>1117.75</v>
      </c>
      <c r="E252" s="661">
        <v>830.62</v>
      </c>
      <c r="F252" s="605">
        <v>582846.2990297901</v>
      </c>
      <c r="G252" s="605">
        <v>217092.06464361004</v>
      </c>
      <c r="H252" s="660">
        <v>1</v>
      </c>
      <c r="I252" s="625"/>
      <c r="J252" s="657" t="s">
        <v>23</v>
      </c>
      <c r="K252" s="659">
        <v>4</v>
      </c>
      <c r="L252" s="660"/>
      <c r="M252" s="660" t="s">
        <v>32</v>
      </c>
      <c r="N252" s="659">
        <v>142</v>
      </c>
      <c r="O252" s="658" t="s">
        <v>3</v>
      </c>
      <c r="P252" s="658" t="s">
        <v>3</v>
      </c>
      <c r="Q252" s="658" t="s">
        <v>3</v>
      </c>
      <c r="R252" s="658" t="s">
        <v>3</v>
      </c>
      <c r="S252" s="657" t="s">
        <v>25</v>
      </c>
      <c r="T252" s="650" t="s">
        <v>994</v>
      </c>
      <c r="U252" s="650">
        <v>42</v>
      </c>
      <c r="V252" s="650" t="s">
        <v>673</v>
      </c>
      <c r="W252" s="650">
        <v>12</v>
      </c>
      <c r="X252" s="650" t="s">
        <v>793</v>
      </c>
      <c r="Y252" s="126">
        <v>2648</v>
      </c>
      <c r="AA252" s="128">
        <v>2648</v>
      </c>
      <c r="AB252" s="650"/>
      <c r="AC252" s="650"/>
      <c r="AD252" s="602" t="s">
        <v>560</v>
      </c>
      <c r="AE252" s="650">
        <v>87.5</v>
      </c>
      <c r="AF252" s="647">
        <v>2.08</v>
      </c>
      <c r="AG252" s="647">
        <v>1.25</v>
      </c>
      <c r="AH252" s="650">
        <v>1.87</v>
      </c>
      <c r="AI252" s="30">
        <f>Y252+U252-1</f>
        <v>2689</v>
      </c>
      <c r="AJ252" s="646" t="s">
        <v>808</v>
      </c>
    </row>
    <row r="253" spans="1:37" x14ac:dyDescent="0.25">
      <c r="A253" s="602">
        <v>43850</v>
      </c>
      <c r="B253" s="659">
        <v>11</v>
      </c>
      <c r="C253" s="51" t="s">
        <v>1486</v>
      </c>
      <c r="D253" s="661">
        <v>1119.03</v>
      </c>
      <c r="E253" s="661">
        <v>830.81</v>
      </c>
      <c r="F253" s="605">
        <v>582847.44041536003</v>
      </c>
      <c r="G253" s="605">
        <v>217091.45494542003</v>
      </c>
      <c r="H253" s="660">
        <v>1</v>
      </c>
      <c r="I253" s="625"/>
      <c r="J253" s="657" t="s">
        <v>23</v>
      </c>
      <c r="K253" s="659">
        <v>4</v>
      </c>
      <c r="L253" s="660"/>
      <c r="M253" s="660" t="s">
        <v>32</v>
      </c>
      <c r="N253" s="659">
        <v>157</v>
      </c>
      <c r="O253" s="658" t="s">
        <v>3</v>
      </c>
      <c r="P253" s="658" t="s">
        <v>3</v>
      </c>
      <c r="Q253" s="658" t="s">
        <v>3</v>
      </c>
      <c r="R253" s="658" t="s">
        <v>3</v>
      </c>
      <c r="S253" s="657" t="s">
        <v>25</v>
      </c>
      <c r="T253" s="650" t="s">
        <v>994</v>
      </c>
      <c r="U253" s="650">
        <v>45</v>
      </c>
      <c r="V253" s="650" t="s">
        <v>15</v>
      </c>
      <c r="W253" s="650">
        <v>10</v>
      </c>
      <c r="X253" s="650" t="s">
        <v>793</v>
      </c>
      <c r="Y253" s="126">
        <v>2648</v>
      </c>
      <c r="AA253" s="128">
        <v>2648</v>
      </c>
      <c r="AB253" s="650"/>
      <c r="AC253" s="650"/>
      <c r="AD253" s="602" t="s">
        <v>560</v>
      </c>
      <c r="AE253" s="650">
        <v>106</v>
      </c>
      <c r="AF253" s="647">
        <v>2.36</v>
      </c>
      <c r="AG253" s="647">
        <v>1.35</v>
      </c>
      <c r="AH253" s="650">
        <v>1.91</v>
      </c>
      <c r="AI253" s="30">
        <f>Y253+U253-1</f>
        <v>2692</v>
      </c>
      <c r="AJ253" s="646" t="s">
        <v>808</v>
      </c>
    </row>
    <row r="254" spans="1:37" x14ac:dyDescent="0.25">
      <c r="A254" s="602">
        <v>43851</v>
      </c>
      <c r="B254" s="659">
        <v>11</v>
      </c>
      <c r="C254" s="51" t="s">
        <v>1204</v>
      </c>
      <c r="D254" s="661">
        <v>1120.3599999999999</v>
      </c>
      <c r="E254" s="661">
        <v>831.4</v>
      </c>
      <c r="F254" s="605">
        <v>582848.86019288003</v>
      </c>
      <c r="G254" s="605">
        <v>217091.13679008003</v>
      </c>
      <c r="H254" s="660">
        <v>1</v>
      </c>
      <c r="I254" s="625"/>
      <c r="J254" s="657" t="s">
        <v>23</v>
      </c>
      <c r="K254" s="659">
        <v>4</v>
      </c>
      <c r="L254" s="660"/>
      <c r="M254" s="660" t="s">
        <v>32</v>
      </c>
      <c r="N254" s="659">
        <v>199</v>
      </c>
      <c r="O254" s="658" t="s">
        <v>3</v>
      </c>
      <c r="P254" s="658" t="s">
        <v>3</v>
      </c>
      <c r="Q254" s="658" t="s">
        <v>3</v>
      </c>
      <c r="R254" s="658" t="s">
        <v>3</v>
      </c>
      <c r="S254" s="657" t="s">
        <v>25</v>
      </c>
      <c r="T254" s="650" t="s">
        <v>994</v>
      </c>
      <c r="U254" s="650">
        <v>39</v>
      </c>
      <c r="V254" s="650" t="s">
        <v>1110</v>
      </c>
      <c r="W254" s="650">
        <v>10</v>
      </c>
      <c r="X254" s="650" t="s">
        <v>793</v>
      </c>
      <c r="Y254" s="126">
        <v>2648</v>
      </c>
      <c r="AA254" s="128">
        <v>2648</v>
      </c>
      <c r="AB254" s="650"/>
      <c r="AC254" s="650"/>
      <c r="AD254" s="602" t="s">
        <v>560</v>
      </c>
      <c r="AE254" s="650">
        <v>110.6</v>
      </c>
      <c r="AF254" s="647">
        <v>2.84</v>
      </c>
      <c r="AG254" s="647">
        <v>1.41</v>
      </c>
      <c r="AH254" s="650">
        <v>2.2799999999999998</v>
      </c>
      <c r="AI254" s="30">
        <f>Y254+U254-1</f>
        <v>2686</v>
      </c>
      <c r="AJ254" s="646" t="s">
        <v>808</v>
      </c>
    </row>
    <row r="255" spans="1:37" s="610" customFormat="1" x14ac:dyDescent="0.25">
      <c r="A255" s="610">
        <v>43852</v>
      </c>
      <c r="B255" s="614">
        <v>11</v>
      </c>
      <c r="C255" s="614">
        <v>139</v>
      </c>
      <c r="I255" s="616"/>
      <c r="J255" s="610" t="s">
        <v>226</v>
      </c>
      <c r="N255" s="614"/>
      <c r="S255" s="610" t="s">
        <v>25</v>
      </c>
      <c r="T255" s="610" t="s">
        <v>817</v>
      </c>
      <c r="U255" s="612">
        <v>37</v>
      </c>
      <c r="V255" s="612" t="s">
        <v>15</v>
      </c>
      <c r="W255" s="612">
        <v>12</v>
      </c>
      <c r="X255" s="612" t="s">
        <v>722</v>
      </c>
      <c r="Y255" s="614" t="s">
        <v>646</v>
      </c>
      <c r="Z255" s="614"/>
      <c r="AA255" s="664"/>
      <c r="AB255" s="663"/>
      <c r="AC255" s="663"/>
      <c r="AE255" s="612">
        <v>130.30000000000001</v>
      </c>
      <c r="AF255" s="663">
        <v>3.52</v>
      </c>
      <c r="AG255" s="663">
        <v>2.54</v>
      </c>
      <c r="AH255" s="612">
        <v>4.17</v>
      </c>
      <c r="AI255" s="65"/>
      <c r="AJ255" s="662" t="s">
        <v>858</v>
      </c>
    </row>
    <row r="256" spans="1:37" x14ac:dyDescent="0.25">
      <c r="A256" s="602">
        <v>43853</v>
      </c>
      <c r="B256" s="659">
        <v>11</v>
      </c>
      <c r="C256" s="51" t="s">
        <v>1485</v>
      </c>
      <c r="D256" s="661">
        <v>1131.6600000000001</v>
      </c>
      <c r="E256" s="661">
        <v>831.5</v>
      </c>
      <c r="F256" s="605">
        <v>582857.99707348004</v>
      </c>
      <c r="G256" s="605">
        <v>217084.48721328002</v>
      </c>
      <c r="H256" s="660" t="s">
        <v>1484</v>
      </c>
      <c r="I256" s="625"/>
      <c r="J256" s="657" t="s">
        <v>23</v>
      </c>
      <c r="K256" s="659">
        <v>4</v>
      </c>
      <c r="L256" s="660"/>
      <c r="M256" s="660" t="s">
        <v>32</v>
      </c>
      <c r="N256" s="659">
        <v>127</v>
      </c>
      <c r="O256" s="658" t="s">
        <v>3</v>
      </c>
      <c r="P256" s="658" t="s">
        <v>3</v>
      </c>
      <c r="Q256" s="658" t="s">
        <v>3</v>
      </c>
      <c r="R256" s="658" t="s">
        <v>3</v>
      </c>
      <c r="S256" s="657" t="s">
        <v>25</v>
      </c>
      <c r="T256" s="650" t="s">
        <v>817</v>
      </c>
      <c r="U256" s="650">
        <v>32</v>
      </c>
      <c r="V256" s="650" t="s">
        <v>15</v>
      </c>
      <c r="W256" s="650">
        <v>10</v>
      </c>
      <c r="X256" s="650" t="s">
        <v>722</v>
      </c>
      <c r="Y256" s="126" t="s">
        <v>646</v>
      </c>
      <c r="AA256" s="648"/>
      <c r="AB256" s="647"/>
      <c r="AC256" s="647"/>
      <c r="AD256" s="602" t="s">
        <v>558</v>
      </c>
      <c r="AE256" s="650">
        <v>76.400000000000006</v>
      </c>
      <c r="AF256" s="647">
        <v>2.39</v>
      </c>
      <c r="AG256" s="647">
        <v>2.02</v>
      </c>
      <c r="AH256" s="650">
        <v>1.99</v>
      </c>
      <c r="AI256" s="30"/>
      <c r="AJ256" s="646" t="s">
        <v>809</v>
      </c>
    </row>
    <row r="257" spans="1:37" x14ac:dyDescent="0.25">
      <c r="A257" s="47">
        <v>43854</v>
      </c>
      <c r="B257" s="620">
        <v>12</v>
      </c>
      <c r="C257" s="632" t="s">
        <v>1483</v>
      </c>
      <c r="D257" s="627">
        <v>1089.8900000000001</v>
      </c>
      <c r="E257" s="627">
        <v>804.67</v>
      </c>
      <c r="F257" s="626">
        <v>582808.46404455998</v>
      </c>
      <c r="G257" s="626">
        <v>217087.81142738002</v>
      </c>
      <c r="H257" s="624">
        <v>1</v>
      </c>
      <c r="I257" s="625"/>
      <c r="J257" s="624" t="s">
        <v>23</v>
      </c>
      <c r="K257" s="631">
        <v>8</v>
      </c>
      <c r="L257" s="620"/>
      <c r="M257" s="55" t="s">
        <v>32</v>
      </c>
      <c r="N257" s="622">
        <v>95</v>
      </c>
      <c r="O257" s="621" t="s">
        <v>3</v>
      </c>
      <c r="P257" s="621" t="s">
        <v>3</v>
      </c>
      <c r="Q257" s="621" t="s">
        <v>3</v>
      </c>
      <c r="R257" s="621" t="s">
        <v>3</v>
      </c>
      <c r="S257" s="620" t="s">
        <v>25</v>
      </c>
      <c r="T257" s="650" t="s">
        <v>817</v>
      </c>
      <c r="U257" s="650">
        <v>25</v>
      </c>
      <c r="V257" s="650" t="s">
        <v>15</v>
      </c>
      <c r="W257" s="650">
        <v>11</v>
      </c>
      <c r="X257" s="650" t="s">
        <v>793</v>
      </c>
      <c r="Y257" s="126" t="s">
        <v>646</v>
      </c>
      <c r="AA257" s="651"/>
      <c r="AB257" s="650"/>
      <c r="AC257" s="650"/>
      <c r="AD257" s="602" t="s">
        <v>557</v>
      </c>
      <c r="AE257" s="650">
        <v>55.2</v>
      </c>
      <c r="AF257" s="647">
        <v>2.21</v>
      </c>
      <c r="AG257" s="647">
        <v>1.5</v>
      </c>
      <c r="AH257" s="650">
        <v>2.67</v>
      </c>
      <c r="AI257" s="89"/>
      <c r="AJ257" s="646" t="s">
        <v>808</v>
      </c>
    </row>
    <row r="258" spans="1:37" x14ac:dyDescent="0.25">
      <c r="A258" s="47">
        <v>43855</v>
      </c>
      <c r="B258" s="620">
        <v>12</v>
      </c>
      <c r="C258" s="632" t="s">
        <v>1373</v>
      </c>
      <c r="D258" s="627">
        <v>1090.22</v>
      </c>
      <c r="E258" s="627">
        <v>800.01</v>
      </c>
      <c r="F258" s="626">
        <v>582805.95379232999</v>
      </c>
      <c r="G258" s="626">
        <v>217083.87149829004</v>
      </c>
      <c r="H258" s="624">
        <v>1</v>
      </c>
      <c r="I258" s="625"/>
      <c r="J258" s="624" t="s">
        <v>23</v>
      </c>
      <c r="K258" s="631">
        <v>4</v>
      </c>
      <c r="L258" s="620"/>
      <c r="M258" s="55"/>
      <c r="N258" s="622">
        <v>217</v>
      </c>
      <c r="O258" s="621" t="s">
        <v>3</v>
      </c>
      <c r="P258" s="621" t="s">
        <v>3</v>
      </c>
      <c r="Q258" s="621" t="s">
        <v>3</v>
      </c>
      <c r="R258" s="621" t="s">
        <v>3</v>
      </c>
      <c r="S258" s="620" t="s">
        <v>25</v>
      </c>
      <c r="T258" s="650" t="s">
        <v>994</v>
      </c>
      <c r="U258" s="650">
        <v>46</v>
      </c>
      <c r="V258" s="650" t="s">
        <v>15</v>
      </c>
      <c r="W258" s="650">
        <v>16</v>
      </c>
      <c r="X258" s="650" t="s">
        <v>722</v>
      </c>
      <c r="Y258" s="126">
        <v>2648</v>
      </c>
      <c r="AA258" s="655">
        <v>2648</v>
      </c>
      <c r="AB258" s="650"/>
      <c r="AC258" s="650"/>
      <c r="AD258" s="602" t="s">
        <v>557</v>
      </c>
      <c r="AE258" s="650">
        <v>107.6</v>
      </c>
      <c r="AF258" s="647">
        <v>2.34</v>
      </c>
      <c r="AG258" s="647">
        <v>1.48</v>
      </c>
      <c r="AH258" s="650">
        <v>2.19</v>
      </c>
      <c r="AI258" s="30">
        <f>Y258+U258-1</f>
        <v>2693</v>
      </c>
      <c r="AJ258" s="646" t="s">
        <v>808</v>
      </c>
    </row>
    <row r="259" spans="1:37" x14ac:dyDescent="0.25">
      <c r="A259" s="47">
        <v>43856</v>
      </c>
      <c r="B259" s="620">
        <v>12</v>
      </c>
      <c r="C259" s="632" t="s">
        <v>1482</v>
      </c>
      <c r="D259" s="627">
        <v>1090.52</v>
      </c>
      <c r="E259" s="627">
        <v>801.93</v>
      </c>
      <c r="F259" s="626">
        <v>582807.33827187004</v>
      </c>
      <c r="G259" s="626">
        <v>217085.23516995003</v>
      </c>
      <c r="H259" s="624">
        <v>1</v>
      </c>
      <c r="I259" s="625"/>
      <c r="J259" s="624" t="s">
        <v>23</v>
      </c>
      <c r="K259" s="631">
        <v>4</v>
      </c>
      <c r="L259" s="620"/>
      <c r="M259" s="55"/>
      <c r="N259" s="622">
        <v>121</v>
      </c>
      <c r="O259" s="621" t="s">
        <v>3</v>
      </c>
      <c r="P259" s="621" t="s">
        <v>3</v>
      </c>
      <c r="Q259" s="621" t="s">
        <v>3</v>
      </c>
      <c r="R259" s="621"/>
      <c r="S259" s="620" t="s">
        <v>25</v>
      </c>
      <c r="T259" s="650" t="s">
        <v>994</v>
      </c>
      <c r="U259" s="650">
        <v>46</v>
      </c>
      <c r="V259" s="650" t="s">
        <v>15</v>
      </c>
      <c r="W259" s="650">
        <v>12</v>
      </c>
      <c r="X259" s="650" t="s">
        <v>722</v>
      </c>
      <c r="Y259" s="126">
        <v>2648</v>
      </c>
      <c r="AA259" s="655">
        <v>2648</v>
      </c>
      <c r="AB259" s="650"/>
      <c r="AC259" s="650"/>
      <c r="AD259" s="602" t="s">
        <v>557</v>
      </c>
      <c r="AE259" s="650">
        <v>95.9</v>
      </c>
      <c r="AF259" s="647">
        <v>2.09</v>
      </c>
      <c r="AG259" s="647">
        <v>0.88</v>
      </c>
      <c r="AH259" s="650">
        <v>1.1499999999999999</v>
      </c>
      <c r="AI259" s="30">
        <f>Y259+U259-1</f>
        <v>2693</v>
      </c>
      <c r="AJ259" s="646" t="s">
        <v>853</v>
      </c>
    </row>
    <row r="260" spans="1:37" x14ac:dyDescent="0.25">
      <c r="A260" s="47">
        <v>43857</v>
      </c>
      <c r="B260" s="620">
        <v>12</v>
      </c>
      <c r="C260" s="632" t="s">
        <v>1371</v>
      </c>
      <c r="D260" s="627">
        <v>1090.57</v>
      </c>
      <c r="E260" s="627">
        <v>808.13</v>
      </c>
      <c r="F260" s="626">
        <v>582811.07095242001</v>
      </c>
      <c r="G260" s="626">
        <v>217090.18587020005</v>
      </c>
      <c r="H260" s="624">
        <v>1</v>
      </c>
      <c r="I260" s="625"/>
      <c r="J260" s="624" t="s">
        <v>23</v>
      </c>
      <c r="K260" s="631">
        <v>4</v>
      </c>
      <c r="L260" s="620"/>
      <c r="M260" s="55"/>
      <c r="N260" s="622">
        <v>115</v>
      </c>
      <c r="O260" s="621" t="s">
        <v>3</v>
      </c>
      <c r="P260" s="621" t="s">
        <v>3</v>
      </c>
      <c r="Q260" s="621" t="s">
        <v>3</v>
      </c>
      <c r="R260" s="621" t="s">
        <v>3</v>
      </c>
      <c r="S260" s="620" t="s">
        <v>25</v>
      </c>
      <c r="T260" s="650" t="s">
        <v>817</v>
      </c>
      <c r="U260" s="650">
        <v>36</v>
      </c>
      <c r="V260" s="650" t="s">
        <v>15</v>
      </c>
      <c r="W260" s="650">
        <v>15</v>
      </c>
      <c r="X260" s="650" t="s">
        <v>722</v>
      </c>
      <c r="Y260" s="126" t="s">
        <v>646</v>
      </c>
      <c r="AA260" s="651"/>
      <c r="AB260" s="650"/>
      <c r="AC260" s="650"/>
      <c r="AD260" s="602" t="s">
        <v>557</v>
      </c>
      <c r="AE260" s="650">
        <v>84</v>
      </c>
      <c r="AF260" s="647">
        <v>2.33</v>
      </c>
      <c r="AG260" s="647">
        <v>1.93</v>
      </c>
      <c r="AH260" s="650">
        <v>2.44</v>
      </c>
      <c r="AI260" s="30"/>
      <c r="AJ260" s="646" t="s">
        <v>808</v>
      </c>
    </row>
    <row r="261" spans="1:37" x14ac:dyDescent="0.25">
      <c r="A261" s="47">
        <v>43858</v>
      </c>
      <c r="B261" s="620">
        <v>12</v>
      </c>
      <c r="C261" s="632" t="s">
        <v>1481</v>
      </c>
      <c r="D261" s="627">
        <v>1090.1500000000001</v>
      </c>
      <c r="E261" s="627">
        <v>807.88</v>
      </c>
      <c r="F261" s="626">
        <v>582810.58467341005</v>
      </c>
      <c r="G261" s="626">
        <v>217090.23518259003</v>
      </c>
      <c r="H261" s="624">
        <v>1</v>
      </c>
      <c r="I261" s="625"/>
      <c r="J261" s="624" t="s">
        <v>23</v>
      </c>
      <c r="K261" s="631">
        <v>8</v>
      </c>
      <c r="L261" s="620"/>
      <c r="M261" s="55"/>
      <c r="N261" s="622">
        <v>107</v>
      </c>
      <c r="O261" s="621" t="s">
        <v>3</v>
      </c>
      <c r="P261" s="621" t="s">
        <v>3</v>
      </c>
      <c r="Q261" s="621" t="s">
        <v>3</v>
      </c>
      <c r="R261" s="621" t="s">
        <v>3</v>
      </c>
      <c r="S261" s="620" t="s">
        <v>25</v>
      </c>
      <c r="T261" s="650" t="s">
        <v>817</v>
      </c>
      <c r="U261" s="650">
        <v>27</v>
      </c>
      <c r="V261" s="650" t="s">
        <v>15</v>
      </c>
      <c r="W261" s="650">
        <v>13</v>
      </c>
      <c r="X261" s="650" t="s">
        <v>722</v>
      </c>
      <c r="Y261" s="126" t="s">
        <v>646</v>
      </c>
      <c r="AA261" s="651"/>
      <c r="AB261" s="650"/>
      <c r="AC261" s="650"/>
      <c r="AD261" s="602" t="s">
        <v>557</v>
      </c>
      <c r="AE261" s="650">
        <v>58.7</v>
      </c>
      <c r="AF261" s="647">
        <v>2.17</v>
      </c>
      <c r="AG261" s="647">
        <v>1.5</v>
      </c>
      <c r="AH261" s="650">
        <v>2.66</v>
      </c>
      <c r="AI261" s="89"/>
      <c r="AJ261" s="646" t="s">
        <v>808</v>
      </c>
    </row>
    <row r="262" spans="1:37" x14ac:dyDescent="0.25">
      <c r="A262" s="47">
        <v>43859</v>
      </c>
      <c r="B262" s="620">
        <v>12</v>
      </c>
      <c r="C262" s="632" t="s">
        <v>1370</v>
      </c>
      <c r="D262" s="627">
        <v>1090.1400000000001</v>
      </c>
      <c r="E262" s="627">
        <v>802.49</v>
      </c>
      <c r="F262" s="626">
        <v>582807.36653425009</v>
      </c>
      <c r="G262" s="626">
        <v>217085.91133509003</v>
      </c>
      <c r="H262" s="624">
        <v>1</v>
      </c>
      <c r="I262" s="625"/>
      <c r="J262" s="624" t="s">
        <v>23</v>
      </c>
      <c r="K262" s="631">
        <v>13</v>
      </c>
      <c r="L262" s="620"/>
      <c r="M262" s="55" t="s">
        <v>32</v>
      </c>
      <c r="N262" s="622">
        <v>87</v>
      </c>
      <c r="O262" s="621" t="s">
        <v>3</v>
      </c>
      <c r="P262" s="621" t="s">
        <v>3</v>
      </c>
      <c r="Q262" s="621" t="s">
        <v>3</v>
      </c>
      <c r="R262" s="621" t="s">
        <v>3</v>
      </c>
      <c r="S262" s="620" t="s">
        <v>25</v>
      </c>
      <c r="T262" s="650" t="s">
        <v>817</v>
      </c>
      <c r="U262" s="650">
        <v>35</v>
      </c>
      <c r="V262" s="650" t="s">
        <v>15</v>
      </c>
      <c r="W262" s="650">
        <v>15</v>
      </c>
      <c r="X262" s="650" t="s">
        <v>793</v>
      </c>
      <c r="Y262" s="126" t="s">
        <v>646</v>
      </c>
      <c r="AA262" s="651"/>
      <c r="AB262" s="650"/>
      <c r="AC262" s="650"/>
      <c r="AD262" s="602" t="s">
        <v>557</v>
      </c>
      <c r="AE262" s="650">
        <v>55.2</v>
      </c>
      <c r="AF262" s="647">
        <v>1.58</v>
      </c>
      <c r="AG262" s="647">
        <v>0.86</v>
      </c>
      <c r="AH262" s="650">
        <v>1.29</v>
      </c>
      <c r="AI262" s="30"/>
      <c r="AJ262" s="646" t="s">
        <v>807</v>
      </c>
    </row>
    <row r="263" spans="1:37" x14ac:dyDescent="0.25">
      <c r="A263" s="47">
        <v>43860</v>
      </c>
      <c r="B263" s="620">
        <v>12</v>
      </c>
      <c r="C263" s="632" t="s">
        <v>1365</v>
      </c>
      <c r="D263" s="627">
        <v>1091.8499999999999</v>
      </c>
      <c r="E263" s="627">
        <v>802.36</v>
      </c>
      <c r="F263" s="626">
        <v>582808.66275867005</v>
      </c>
      <c r="G263" s="626">
        <v>217084.78848613004</v>
      </c>
      <c r="H263" s="624">
        <v>1</v>
      </c>
      <c r="I263" s="625"/>
      <c r="J263" s="624" t="s">
        <v>23</v>
      </c>
      <c r="K263" s="631">
        <v>4</v>
      </c>
      <c r="L263" s="620" t="s">
        <v>1480</v>
      </c>
      <c r="M263" s="55" t="s">
        <v>32</v>
      </c>
      <c r="N263" s="622">
        <v>127</v>
      </c>
      <c r="O263" s="621" t="s">
        <v>3</v>
      </c>
      <c r="P263" s="621" t="s">
        <v>3</v>
      </c>
      <c r="Q263" s="621" t="s">
        <v>3</v>
      </c>
      <c r="R263" s="621"/>
      <c r="S263" s="620" t="s">
        <v>25</v>
      </c>
      <c r="T263" s="650" t="s">
        <v>994</v>
      </c>
      <c r="U263" s="650">
        <v>149</v>
      </c>
      <c r="V263" s="650"/>
      <c r="W263" s="650">
        <v>25</v>
      </c>
      <c r="X263" s="650" t="s">
        <v>39</v>
      </c>
      <c r="Y263" s="126">
        <v>2648</v>
      </c>
      <c r="AA263" s="655">
        <v>2648</v>
      </c>
      <c r="AB263" s="650"/>
      <c r="AC263" s="650"/>
      <c r="AD263" s="602" t="s">
        <v>557</v>
      </c>
      <c r="AE263" s="650">
        <v>101.8</v>
      </c>
      <c r="AF263" s="647">
        <v>0.68</v>
      </c>
      <c r="AG263" s="647">
        <v>0.33</v>
      </c>
      <c r="AH263" s="650">
        <v>0.37</v>
      </c>
      <c r="AI263" s="30">
        <f>Y263+U263-1</f>
        <v>2796</v>
      </c>
      <c r="AJ263" s="602" t="s">
        <v>805</v>
      </c>
      <c r="AK263" s="602" t="s">
        <v>1479</v>
      </c>
    </row>
    <row r="264" spans="1:37" x14ac:dyDescent="0.25">
      <c r="A264" s="47">
        <v>43861</v>
      </c>
      <c r="B264" s="620">
        <v>12</v>
      </c>
      <c r="C264" s="632" t="s">
        <v>1362</v>
      </c>
      <c r="D264" s="627">
        <v>1092.75</v>
      </c>
      <c r="E264" s="627">
        <v>807.62</v>
      </c>
      <c r="F264" s="626">
        <v>582812.51841379004</v>
      </c>
      <c r="G264" s="626">
        <v>217088.47784961003</v>
      </c>
      <c r="H264" s="624">
        <v>1</v>
      </c>
      <c r="I264" s="625"/>
      <c r="J264" s="624" t="s">
        <v>23</v>
      </c>
      <c r="K264" s="631">
        <v>4</v>
      </c>
      <c r="L264" s="620"/>
      <c r="M264" s="55" t="s">
        <v>32</v>
      </c>
      <c r="N264" s="622">
        <v>127</v>
      </c>
      <c r="O264" s="621" t="s">
        <v>3</v>
      </c>
      <c r="P264" s="621" t="s">
        <v>3</v>
      </c>
      <c r="Q264" s="621" t="s">
        <v>3</v>
      </c>
      <c r="R264" s="621"/>
      <c r="S264" s="620" t="s">
        <v>25</v>
      </c>
      <c r="T264" s="650" t="s">
        <v>817</v>
      </c>
      <c r="U264" s="650">
        <v>35</v>
      </c>
      <c r="V264" s="650" t="s">
        <v>1110</v>
      </c>
      <c r="W264" s="650">
        <v>14</v>
      </c>
      <c r="X264" s="650" t="s">
        <v>793</v>
      </c>
      <c r="Y264" s="126" t="s">
        <v>646</v>
      </c>
      <c r="AA264" s="651"/>
      <c r="AB264" s="650"/>
      <c r="AC264" s="650"/>
      <c r="AD264" s="602" t="s">
        <v>557</v>
      </c>
      <c r="AE264" s="650">
        <v>80.8</v>
      </c>
      <c r="AF264" s="647">
        <v>2.31</v>
      </c>
      <c r="AG264" s="647">
        <v>1.67</v>
      </c>
      <c r="AH264" s="650">
        <v>2.33</v>
      </c>
      <c r="AJ264" s="646" t="s">
        <v>808</v>
      </c>
    </row>
    <row r="265" spans="1:37" x14ac:dyDescent="0.25">
      <c r="A265" s="47">
        <v>43862</v>
      </c>
      <c r="B265" s="620">
        <v>12</v>
      </c>
      <c r="C265" s="632" t="s">
        <v>1360</v>
      </c>
      <c r="D265" s="627">
        <v>1092.8800000000001</v>
      </c>
      <c r="E265" s="627">
        <v>800.7</v>
      </c>
      <c r="F265" s="626">
        <v>582808.50151954009</v>
      </c>
      <c r="G265" s="626">
        <v>217082.84156914003</v>
      </c>
      <c r="H265" s="624">
        <v>1</v>
      </c>
      <c r="I265" s="625"/>
      <c r="J265" s="624" t="s">
        <v>23</v>
      </c>
      <c r="K265" s="631">
        <v>4</v>
      </c>
      <c r="L265" s="620"/>
      <c r="M265" s="55" t="s">
        <v>32</v>
      </c>
      <c r="N265" s="622">
        <v>173</v>
      </c>
      <c r="O265" s="621" t="s">
        <v>3</v>
      </c>
      <c r="P265" s="621" t="s">
        <v>3</v>
      </c>
      <c r="Q265" s="621" t="s">
        <v>3</v>
      </c>
      <c r="R265" s="621"/>
      <c r="S265" s="620" t="s">
        <v>25</v>
      </c>
      <c r="T265" s="650" t="s">
        <v>994</v>
      </c>
      <c r="U265" s="650">
        <v>49</v>
      </c>
      <c r="V265" s="650" t="s">
        <v>15</v>
      </c>
      <c r="W265" s="650">
        <v>14</v>
      </c>
      <c r="X265" s="650" t="s">
        <v>793</v>
      </c>
      <c r="Y265" s="126">
        <v>2648</v>
      </c>
      <c r="AA265" s="128">
        <v>2648</v>
      </c>
      <c r="AB265" s="650"/>
      <c r="AC265" s="650"/>
      <c r="AD265" s="602" t="s">
        <v>557</v>
      </c>
      <c r="AE265" s="650">
        <v>92.7</v>
      </c>
      <c r="AF265" s="647">
        <v>1.89</v>
      </c>
      <c r="AG265" s="647">
        <v>0.96</v>
      </c>
      <c r="AH265" s="650">
        <v>1.1299999999999999</v>
      </c>
      <c r="AI265" s="30">
        <f>Y265+U265-1</f>
        <v>2696</v>
      </c>
      <c r="AJ265" s="646" t="s">
        <v>807</v>
      </c>
    </row>
    <row r="266" spans="1:37" x14ac:dyDescent="0.25">
      <c r="A266" s="47">
        <v>43863</v>
      </c>
      <c r="B266" s="620">
        <v>12</v>
      </c>
      <c r="C266" s="632" t="s">
        <v>1478</v>
      </c>
      <c r="D266" s="627">
        <v>1092.8499999999999</v>
      </c>
      <c r="E266" s="627">
        <v>805.33</v>
      </c>
      <c r="F266" s="626">
        <v>582811.23489566008</v>
      </c>
      <c r="G266" s="626">
        <v>217086.57872904002</v>
      </c>
      <c r="H266" s="624">
        <v>1</v>
      </c>
      <c r="I266" s="625"/>
      <c r="J266" s="624" t="s">
        <v>23</v>
      </c>
      <c r="K266" s="631">
        <v>4</v>
      </c>
      <c r="L266" s="620"/>
      <c r="M266" s="55" t="s">
        <v>32</v>
      </c>
      <c r="N266" s="622">
        <v>142</v>
      </c>
      <c r="O266" s="621" t="s">
        <v>3</v>
      </c>
      <c r="P266" s="621" t="s">
        <v>3</v>
      </c>
      <c r="Q266" s="621" t="s">
        <v>3</v>
      </c>
      <c r="R266" s="621"/>
      <c r="S266" s="620" t="s">
        <v>25</v>
      </c>
      <c r="T266" s="650" t="s">
        <v>994</v>
      </c>
      <c r="U266" s="650">
        <v>48</v>
      </c>
      <c r="V266" s="650" t="s">
        <v>15</v>
      </c>
      <c r="W266" s="650">
        <v>12</v>
      </c>
      <c r="X266" s="650" t="s">
        <v>775</v>
      </c>
      <c r="Y266" s="126">
        <v>2648</v>
      </c>
      <c r="AA266" s="128">
        <v>2648</v>
      </c>
      <c r="AB266" s="650"/>
      <c r="AC266" s="650"/>
      <c r="AD266" s="602" t="s">
        <v>557</v>
      </c>
      <c r="AE266" s="650">
        <v>89.1</v>
      </c>
      <c r="AF266" s="647">
        <v>1.86</v>
      </c>
      <c r="AG266" s="647">
        <v>1.23</v>
      </c>
      <c r="AH266" s="650">
        <v>1.1599999999999999</v>
      </c>
      <c r="AI266" s="30">
        <f>Y266+U266-1</f>
        <v>2695</v>
      </c>
      <c r="AJ266" s="646" t="s">
        <v>806</v>
      </c>
    </row>
    <row r="267" spans="1:37" x14ac:dyDescent="0.25">
      <c r="A267" s="47">
        <v>43864</v>
      </c>
      <c r="B267" s="620">
        <v>12</v>
      </c>
      <c r="C267" s="632" t="s">
        <v>1359</v>
      </c>
      <c r="D267" s="627">
        <v>1092.96</v>
      </c>
      <c r="E267" s="627">
        <v>802.31</v>
      </c>
      <c r="F267" s="626">
        <v>582809.52464665007</v>
      </c>
      <c r="G267" s="626">
        <v>217084.08724161002</v>
      </c>
      <c r="H267" s="624">
        <v>1</v>
      </c>
      <c r="I267" s="625"/>
      <c r="J267" s="624" t="s">
        <v>23</v>
      </c>
      <c r="K267" s="631">
        <v>4</v>
      </c>
      <c r="L267" s="620"/>
      <c r="M267" s="55" t="s">
        <v>32</v>
      </c>
      <c r="N267" s="622">
        <v>87</v>
      </c>
      <c r="O267" s="621" t="s">
        <v>3</v>
      </c>
      <c r="P267" s="621" t="s">
        <v>3</v>
      </c>
      <c r="Q267" s="621" t="s">
        <v>3</v>
      </c>
      <c r="R267" s="621"/>
      <c r="S267" s="620" t="s">
        <v>25</v>
      </c>
      <c r="T267" s="650" t="s">
        <v>817</v>
      </c>
      <c r="U267" s="650">
        <v>37</v>
      </c>
      <c r="V267" s="650" t="s">
        <v>15</v>
      </c>
      <c r="W267" s="650">
        <v>14</v>
      </c>
      <c r="X267" s="650" t="s">
        <v>793</v>
      </c>
      <c r="Y267" s="126" t="s">
        <v>646</v>
      </c>
      <c r="AA267" s="651"/>
      <c r="AB267" s="650"/>
      <c r="AC267" s="650"/>
      <c r="AD267" s="602" t="s">
        <v>557</v>
      </c>
      <c r="AE267" s="650">
        <v>68.599999999999994</v>
      </c>
      <c r="AF267" s="647">
        <v>1.86</v>
      </c>
      <c r="AG267" s="647">
        <v>0.98</v>
      </c>
      <c r="AH267" s="650">
        <v>1.46</v>
      </c>
      <c r="AI267" s="89"/>
      <c r="AJ267" s="646" t="s">
        <v>807</v>
      </c>
    </row>
    <row r="268" spans="1:37" x14ac:dyDescent="0.25">
      <c r="A268" s="47">
        <v>43865</v>
      </c>
      <c r="B268" s="620">
        <v>12</v>
      </c>
      <c r="C268" s="632" t="s">
        <v>1355</v>
      </c>
      <c r="D268" s="627">
        <v>1093.6600000000001</v>
      </c>
      <c r="E268" s="627">
        <v>802.33</v>
      </c>
      <c r="F268" s="626">
        <v>582810.09887009009</v>
      </c>
      <c r="G268" s="626">
        <v>217083.68641077002</v>
      </c>
      <c r="H268" s="624">
        <v>1</v>
      </c>
      <c r="I268" s="625"/>
      <c r="J268" s="624" t="s">
        <v>23</v>
      </c>
      <c r="K268" s="631">
        <v>4</v>
      </c>
      <c r="L268" s="620"/>
      <c r="M268" s="55" t="s">
        <v>32</v>
      </c>
      <c r="N268" s="622">
        <v>377</v>
      </c>
      <c r="O268" s="621" t="s">
        <v>3</v>
      </c>
      <c r="P268" s="621" t="s">
        <v>3</v>
      </c>
      <c r="Q268" s="621" t="s">
        <v>3</v>
      </c>
      <c r="R268" s="621" t="s">
        <v>3</v>
      </c>
      <c r="S268" s="620" t="s">
        <v>25</v>
      </c>
      <c r="T268" s="650" t="s">
        <v>994</v>
      </c>
      <c r="U268" s="650">
        <v>171</v>
      </c>
      <c r="V268" s="650" t="s">
        <v>673</v>
      </c>
      <c r="W268" s="650">
        <v>30</v>
      </c>
      <c r="X268" s="650" t="s">
        <v>775</v>
      </c>
      <c r="Y268" s="126">
        <v>2648</v>
      </c>
      <c r="AA268" s="128">
        <v>2648</v>
      </c>
      <c r="AB268" s="650"/>
      <c r="AC268" s="650"/>
      <c r="AD268" s="602" t="s">
        <v>557</v>
      </c>
      <c r="AE268" s="650">
        <v>151.1</v>
      </c>
      <c r="AF268" s="647">
        <v>0.88</v>
      </c>
      <c r="AG268" s="647">
        <v>0.28000000000000003</v>
      </c>
      <c r="AH268" s="650">
        <v>0.42</v>
      </c>
      <c r="AI268" s="30">
        <f>Y268+U268-1</f>
        <v>2818</v>
      </c>
      <c r="AJ268" s="602" t="s">
        <v>805</v>
      </c>
      <c r="AK268" s="602" t="s">
        <v>1477</v>
      </c>
    </row>
    <row r="269" spans="1:37" x14ac:dyDescent="0.25">
      <c r="A269" s="47">
        <v>43866</v>
      </c>
      <c r="B269" s="620">
        <v>12</v>
      </c>
      <c r="C269" s="632" t="s">
        <v>1351</v>
      </c>
      <c r="D269" s="627">
        <v>1094.81</v>
      </c>
      <c r="E269" s="627">
        <v>800.11</v>
      </c>
      <c r="F269" s="626">
        <v>582809.70050980011</v>
      </c>
      <c r="G269" s="626">
        <v>217081.21817606004</v>
      </c>
      <c r="H269" s="624">
        <v>1</v>
      </c>
      <c r="I269" s="625"/>
      <c r="J269" s="624" t="s">
        <v>23</v>
      </c>
      <c r="K269" s="631">
        <v>4</v>
      </c>
      <c r="L269" s="620"/>
      <c r="M269" s="55" t="s">
        <v>32</v>
      </c>
      <c r="N269" s="622">
        <v>157</v>
      </c>
      <c r="O269" s="621" t="s">
        <v>3</v>
      </c>
      <c r="P269" s="621" t="s">
        <v>3</v>
      </c>
      <c r="Q269" s="621" t="s">
        <v>3</v>
      </c>
      <c r="R269" s="621"/>
      <c r="S269" s="620" t="s">
        <v>25</v>
      </c>
      <c r="T269" s="650" t="s">
        <v>994</v>
      </c>
      <c r="U269" s="650">
        <v>46</v>
      </c>
      <c r="V269" s="650" t="s">
        <v>15</v>
      </c>
      <c r="W269" s="650">
        <v>15</v>
      </c>
      <c r="X269" s="650" t="s">
        <v>793</v>
      </c>
      <c r="Y269" s="126">
        <v>2648</v>
      </c>
      <c r="AA269" s="128">
        <v>2648</v>
      </c>
      <c r="AB269" s="650"/>
      <c r="AC269" s="650"/>
      <c r="AD269" s="602" t="s">
        <v>557</v>
      </c>
      <c r="AE269" s="650">
        <v>101.1</v>
      </c>
      <c r="AF269" s="647">
        <v>2.2000000000000002</v>
      </c>
      <c r="AG269" s="647">
        <v>1.56</v>
      </c>
      <c r="AH269" s="647">
        <v>2.12</v>
      </c>
      <c r="AI269" s="30">
        <f>Y269+U269-1</f>
        <v>2693</v>
      </c>
      <c r="AJ269" s="646" t="s">
        <v>808</v>
      </c>
    </row>
    <row r="270" spans="1:37" x14ac:dyDescent="0.25">
      <c r="A270" s="47">
        <v>43867</v>
      </c>
      <c r="B270" s="620">
        <v>12</v>
      </c>
      <c r="C270" s="632" t="s">
        <v>1476</v>
      </c>
      <c r="D270" s="627">
        <v>1095.17</v>
      </c>
      <c r="E270" s="627">
        <v>802.39</v>
      </c>
      <c r="F270" s="626">
        <v>582811.34759164008</v>
      </c>
      <c r="G270" s="626">
        <v>217082.83530278003</v>
      </c>
      <c r="H270" s="624">
        <v>1</v>
      </c>
      <c r="I270" s="625"/>
      <c r="J270" s="624" t="s">
        <v>23</v>
      </c>
      <c r="K270" s="631">
        <v>4</v>
      </c>
      <c r="L270" s="620"/>
      <c r="M270" s="55" t="s">
        <v>32</v>
      </c>
      <c r="N270" s="622">
        <v>107</v>
      </c>
      <c r="O270" s="621" t="s">
        <v>3</v>
      </c>
      <c r="P270" s="621" t="s">
        <v>3</v>
      </c>
      <c r="Q270" s="621" t="s">
        <v>3</v>
      </c>
      <c r="R270" s="621" t="s">
        <v>3</v>
      </c>
      <c r="S270" s="620" t="s">
        <v>25</v>
      </c>
      <c r="T270" s="650" t="s">
        <v>994</v>
      </c>
      <c r="U270" s="650">
        <v>45</v>
      </c>
      <c r="V270" s="650" t="s">
        <v>15</v>
      </c>
      <c r="W270" s="650">
        <v>14</v>
      </c>
      <c r="X270" s="650" t="s">
        <v>722</v>
      </c>
      <c r="Y270" s="126">
        <v>2648</v>
      </c>
      <c r="AA270" s="128">
        <v>2648</v>
      </c>
      <c r="AB270" s="650"/>
      <c r="AC270" s="650"/>
      <c r="AD270" s="602" t="s">
        <v>557</v>
      </c>
      <c r="AE270" s="650">
        <v>78.2</v>
      </c>
      <c r="AF270" s="647">
        <v>1.74</v>
      </c>
      <c r="AG270" s="647">
        <v>0.96</v>
      </c>
      <c r="AH270" s="650">
        <v>1.21</v>
      </c>
      <c r="AI270" s="30">
        <f>Y270+U270-1</f>
        <v>2692</v>
      </c>
      <c r="AJ270" s="646" t="s">
        <v>807</v>
      </c>
    </row>
    <row r="271" spans="1:37" x14ac:dyDescent="0.25">
      <c r="A271" s="47">
        <v>43868</v>
      </c>
      <c r="B271" s="653">
        <v>12</v>
      </c>
      <c r="C271" s="632" t="s">
        <v>1476</v>
      </c>
      <c r="D271" s="627">
        <v>1095.18</v>
      </c>
      <c r="E271" s="627">
        <v>802.18</v>
      </c>
      <c r="F271" s="626">
        <v>582811.23055560002</v>
      </c>
      <c r="G271" s="626">
        <v>217082.66065348004</v>
      </c>
      <c r="H271" s="624">
        <v>1</v>
      </c>
      <c r="I271" s="625"/>
      <c r="J271" s="624" t="s">
        <v>23</v>
      </c>
      <c r="K271" s="631">
        <v>4</v>
      </c>
      <c r="L271" s="620"/>
      <c r="M271" s="55" t="s">
        <v>1119</v>
      </c>
      <c r="N271" s="622">
        <v>77</v>
      </c>
      <c r="O271" s="621" t="s">
        <v>3</v>
      </c>
      <c r="P271" s="621" t="s">
        <v>3</v>
      </c>
      <c r="Q271" s="621" t="s">
        <v>3</v>
      </c>
      <c r="R271" s="621"/>
      <c r="S271" s="620" t="s">
        <v>25</v>
      </c>
      <c r="T271" s="650" t="s">
        <v>817</v>
      </c>
      <c r="U271" s="650">
        <v>25</v>
      </c>
      <c r="V271" s="650" t="s">
        <v>15</v>
      </c>
      <c r="W271" s="650">
        <v>12</v>
      </c>
      <c r="X271" s="650" t="s">
        <v>793</v>
      </c>
      <c r="Y271" s="126" t="s">
        <v>646</v>
      </c>
      <c r="AA271" s="651"/>
      <c r="AB271" s="650"/>
      <c r="AC271" s="650"/>
      <c r="AD271" s="602" t="s">
        <v>557</v>
      </c>
      <c r="AE271" s="650">
        <v>71.900000000000006</v>
      </c>
      <c r="AF271" s="647">
        <v>2.87</v>
      </c>
      <c r="AG271" s="647">
        <v>1.93</v>
      </c>
      <c r="AH271" s="650">
        <v>3.32</v>
      </c>
      <c r="AI271" s="89"/>
      <c r="AJ271" s="646" t="s">
        <v>808</v>
      </c>
    </row>
    <row r="272" spans="1:37" x14ac:dyDescent="0.25">
      <c r="A272" s="47">
        <v>43869</v>
      </c>
      <c r="B272" s="633">
        <v>12</v>
      </c>
      <c r="C272" s="632" t="s">
        <v>1475</v>
      </c>
      <c r="D272" s="627">
        <v>1095.0899999999999</v>
      </c>
      <c r="E272" s="627">
        <v>807.83</v>
      </c>
      <c r="F272" s="626">
        <v>582814.52321188</v>
      </c>
      <c r="G272" s="626">
        <v>217087.25291646004</v>
      </c>
      <c r="H272" s="624">
        <v>1</v>
      </c>
      <c r="I272" s="625"/>
      <c r="J272" s="624" t="s">
        <v>23</v>
      </c>
      <c r="K272" s="656">
        <v>4</v>
      </c>
      <c r="L272" s="620"/>
      <c r="M272" s="55" t="s">
        <v>24</v>
      </c>
      <c r="N272" s="622">
        <v>85</v>
      </c>
      <c r="O272" s="621" t="s">
        <v>3</v>
      </c>
      <c r="P272" s="621" t="s">
        <v>3</v>
      </c>
      <c r="Q272" s="621" t="s">
        <v>3</v>
      </c>
      <c r="R272" s="621"/>
      <c r="S272" s="620" t="s">
        <v>25</v>
      </c>
      <c r="T272" s="650" t="s">
        <v>994</v>
      </c>
      <c r="U272" s="650">
        <v>40</v>
      </c>
      <c r="V272" s="650"/>
      <c r="W272" s="650">
        <v>11</v>
      </c>
      <c r="X272" s="650" t="s">
        <v>775</v>
      </c>
      <c r="Y272" s="126">
        <v>2648</v>
      </c>
      <c r="AA272" s="128">
        <v>2648</v>
      </c>
      <c r="AB272" s="650"/>
      <c r="AC272" s="650"/>
      <c r="AD272" s="602" t="s">
        <v>557</v>
      </c>
      <c r="AE272" s="650">
        <v>90.5</v>
      </c>
      <c r="AF272" s="647">
        <v>2.2599999999999998</v>
      </c>
      <c r="AG272" s="647">
        <v>1.45</v>
      </c>
      <c r="AH272" s="650">
        <v>1.67</v>
      </c>
      <c r="AI272" s="30">
        <f>Y272+U272-1</f>
        <v>2687</v>
      </c>
      <c r="AJ272" s="646" t="s">
        <v>808</v>
      </c>
    </row>
    <row r="273" spans="1:37" x14ac:dyDescent="0.25">
      <c r="A273" s="47">
        <v>43870</v>
      </c>
      <c r="B273" s="633">
        <v>12</v>
      </c>
      <c r="C273" s="632" t="s">
        <v>1475</v>
      </c>
      <c r="D273" s="627">
        <v>1095.42</v>
      </c>
      <c r="E273" s="627">
        <v>807.86</v>
      </c>
      <c r="F273" s="626">
        <v>582814.80616888008</v>
      </c>
      <c r="G273" s="626">
        <v>217087.08047844004</v>
      </c>
      <c r="H273" s="624">
        <v>1</v>
      </c>
      <c r="I273" s="625"/>
      <c r="J273" s="624" t="s">
        <v>23</v>
      </c>
      <c r="K273" s="631">
        <v>4</v>
      </c>
      <c r="L273" s="620"/>
      <c r="M273" s="55" t="s">
        <v>32</v>
      </c>
      <c r="N273" s="622">
        <v>115</v>
      </c>
      <c r="O273" s="621" t="s">
        <v>3</v>
      </c>
      <c r="P273" s="621" t="s">
        <v>3</v>
      </c>
      <c r="Q273" s="621" t="s">
        <v>3</v>
      </c>
      <c r="R273" s="621" t="s">
        <v>3</v>
      </c>
      <c r="S273" s="620" t="s">
        <v>25</v>
      </c>
      <c r="T273" s="650" t="s">
        <v>817</v>
      </c>
      <c r="U273" s="650">
        <v>32</v>
      </c>
      <c r="V273" s="650" t="s">
        <v>15</v>
      </c>
      <c r="W273" s="650">
        <v>11</v>
      </c>
      <c r="X273" s="650" t="s">
        <v>722</v>
      </c>
      <c r="Y273" s="126" t="s">
        <v>646</v>
      </c>
      <c r="AA273" s="651"/>
      <c r="AB273" s="650"/>
      <c r="AC273" s="650"/>
      <c r="AD273" s="602" t="s">
        <v>557</v>
      </c>
      <c r="AE273" s="650">
        <v>77.2</v>
      </c>
      <c r="AF273" s="647">
        <v>2.41</v>
      </c>
      <c r="AG273" s="647">
        <v>1.58</v>
      </c>
      <c r="AH273" s="650">
        <v>1.96</v>
      </c>
      <c r="AI273" s="89"/>
      <c r="AJ273" s="646" t="s">
        <v>808</v>
      </c>
    </row>
    <row r="274" spans="1:37" x14ac:dyDescent="0.25">
      <c r="A274" s="47">
        <v>43871</v>
      </c>
      <c r="B274" s="633">
        <v>12</v>
      </c>
      <c r="C274" s="632" t="s">
        <v>1474</v>
      </c>
      <c r="D274" s="627">
        <v>1095.1099999999999</v>
      </c>
      <c r="E274" s="627">
        <v>805.49</v>
      </c>
      <c r="F274" s="626">
        <v>582813.14565116004</v>
      </c>
      <c r="G274" s="626">
        <v>217085.36127610004</v>
      </c>
      <c r="H274" s="624">
        <v>1</v>
      </c>
      <c r="I274" s="625"/>
      <c r="J274" s="624" t="s">
        <v>23</v>
      </c>
      <c r="K274" s="631">
        <v>2</v>
      </c>
      <c r="L274" s="620"/>
      <c r="M274" s="55" t="s">
        <v>32</v>
      </c>
      <c r="N274" s="622">
        <v>71</v>
      </c>
      <c r="O274" s="621" t="s">
        <v>3</v>
      </c>
      <c r="P274" s="621" t="s">
        <v>3</v>
      </c>
      <c r="Q274" s="621" t="s">
        <v>3</v>
      </c>
      <c r="R274" s="621" t="s">
        <v>3</v>
      </c>
      <c r="S274" s="620" t="s">
        <v>25</v>
      </c>
      <c r="T274" s="650" t="s">
        <v>994</v>
      </c>
      <c r="U274" s="650">
        <v>46</v>
      </c>
      <c r="V274" s="650" t="s">
        <v>15</v>
      </c>
      <c r="W274" s="650">
        <v>12</v>
      </c>
      <c r="X274" s="650" t="s">
        <v>722</v>
      </c>
      <c r="Y274" s="126">
        <v>2648</v>
      </c>
      <c r="AA274" s="655">
        <v>2648</v>
      </c>
      <c r="AB274" s="650"/>
      <c r="AC274" s="650"/>
      <c r="AD274" s="602" t="s">
        <v>557</v>
      </c>
      <c r="AE274" s="650">
        <v>97.4</v>
      </c>
      <c r="AF274" s="647">
        <v>2.12</v>
      </c>
      <c r="AG274" s="647">
        <v>0.96</v>
      </c>
      <c r="AH274" s="650">
        <v>1.1000000000000001</v>
      </c>
      <c r="AI274" s="30">
        <f>Y274+U274-1</f>
        <v>2693</v>
      </c>
      <c r="AJ274" s="646" t="s">
        <v>853</v>
      </c>
    </row>
    <row r="275" spans="1:37" x14ac:dyDescent="0.25">
      <c r="A275" s="47">
        <v>43872</v>
      </c>
      <c r="B275" s="633">
        <v>12</v>
      </c>
      <c r="C275" s="632" t="s">
        <v>1473</v>
      </c>
      <c r="D275" s="627">
        <v>1095.03</v>
      </c>
      <c r="E275" s="627">
        <v>804.75</v>
      </c>
      <c r="F275" s="626">
        <v>582812.64066734002</v>
      </c>
      <c r="G275" s="626">
        <v>217084.81447724003</v>
      </c>
      <c r="H275" s="624">
        <v>1</v>
      </c>
      <c r="I275" s="625"/>
      <c r="J275" s="624" t="s">
        <v>23</v>
      </c>
      <c r="K275" s="631">
        <v>8</v>
      </c>
      <c r="L275" s="620"/>
      <c r="M275" s="55"/>
      <c r="N275" s="622">
        <v>87</v>
      </c>
      <c r="O275" s="621" t="s">
        <v>3</v>
      </c>
      <c r="P275" s="621" t="s">
        <v>3</v>
      </c>
      <c r="Q275" s="621" t="s">
        <v>3</v>
      </c>
      <c r="R275" s="621" t="s">
        <v>3</v>
      </c>
      <c r="S275" s="620" t="s">
        <v>25</v>
      </c>
      <c r="T275" s="650" t="s">
        <v>817</v>
      </c>
      <c r="U275" s="650">
        <v>35</v>
      </c>
      <c r="V275" s="650" t="s">
        <v>15</v>
      </c>
      <c r="W275" s="650">
        <v>21</v>
      </c>
      <c r="X275" s="650" t="s">
        <v>775</v>
      </c>
      <c r="Y275" s="126" t="s">
        <v>646</v>
      </c>
      <c r="AA275" s="651"/>
      <c r="AB275" s="650"/>
      <c r="AC275" s="650"/>
      <c r="AD275" s="602" t="s">
        <v>557</v>
      </c>
      <c r="AE275" s="650">
        <v>49.5</v>
      </c>
      <c r="AF275" s="647">
        <v>1.41</v>
      </c>
      <c r="AG275" s="647">
        <v>0.82</v>
      </c>
      <c r="AH275" s="650">
        <v>1.86</v>
      </c>
      <c r="AI275" s="89"/>
      <c r="AJ275" s="646" t="s">
        <v>807</v>
      </c>
    </row>
    <row r="276" spans="1:37" x14ac:dyDescent="0.25">
      <c r="A276" s="47">
        <v>43873</v>
      </c>
      <c r="B276" s="633">
        <v>12</v>
      </c>
      <c r="C276" s="51" t="s">
        <v>1342</v>
      </c>
      <c r="D276" s="627">
        <v>1096.72</v>
      </c>
      <c r="E276" s="627">
        <v>801.01</v>
      </c>
      <c r="F276" s="626">
        <v>582811.77082882996</v>
      </c>
      <c r="G276" s="626">
        <v>217080.80361579004</v>
      </c>
      <c r="H276" s="624">
        <v>1</v>
      </c>
      <c r="I276" s="625"/>
      <c r="J276" s="624" t="s">
        <v>23</v>
      </c>
      <c r="K276" s="631">
        <v>8</v>
      </c>
      <c r="L276" s="620"/>
      <c r="M276" s="55"/>
      <c r="N276" s="622">
        <v>95</v>
      </c>
      <c r="O276" s="621" t="s">
        <v>3</v>
      </c>
      <c r="P276" s="621" t="s">
        <v>3</v>
      </c>
      <c r="Q276" s="621" t="s">
        <v>3</v>
      </c>
      <c r="R276" s="621" t="s">
        <v>3</v>
      </c>
      <c r="S276" s="620" t="s">
        <v>25</v>
      </c>
      <c r="T276" s="650" t="s">
        <v>817</v>
      </c>
      <c r="U276" s="650">
        <v>27</v>
      </c>
      <c r="V276" s="650" t="s">
        <v>15</v>
      </c>
      <c r="W276" s="650">
        <v>10</v>
      </c>
      <c r="X276" s="650" t="s">
        <v>793</v>
      </c>
      <c r="Y276" s="126" t="s">
        <v>646</v>
      </c>
      <c r="AA276" s="651"/>
      <c r="AB276" s="650"/>
      <c r="AC276" s="650"/>
      <c r="AD276" s="602" t="s">
        <v>556</v>
      </c>
      <c r="AE276" s="650">
        <v>52.6</v>
      </c>
      <c r="AF276" s="647">
        <v>1.95</v>
      </c>
      <c r="AG276" s="647">
        <v>1.24</v>
      </c>
      <c r="AH276" s="650">
        <v>2.0699999999999998</v>
      </c>
      <c r="AI276" s="89"/>
      <c r="AJ276" s="646" t="s">
        <v>806</v>
      </c>
    </row>
    <row r="277" spans="1:37" x14ac:dyDescent="0.25">
      <c r="A277" s="47">
        <v>43874</v>
      </c>
      <c r="B277" s="633">
        <v>12</v>
      </c>
      <c r="C277" s="632" t="s">
        <v>1342</v>
      </c>
      <c r="D277" s="627">
        <v>1096.9100000000001</v>
      </c>
      <c r="E277" s="627">
        <v>801.08</v>
      </c>
      <c r="F277" s="626">
        <v>582811.96514609014</v>
      </c>
      <c r="G277" s="626">
        <v>217080.74668927005</v>
      </c>
      <c r="H277" s="624">
        <v>1</v>
      </c>
      <c r="I277" s="625"/>
      <c r="J277" s="624" t="s">
        <v>23</v>
      </c>
      <c r="K277" s="631">
        <v>4</v>
      </c>
      <c r="L277" s="620"/>
      <c r="M277" s="55" t="s">
        <v>32</v>
      </c>
      <c r="N277" s="622">
        <v>190</v>
      </c>
      <c r="O277" s="621" t="s">
        <v>3</v>
      </c>
      <c r="P277" s="621" t="s">
        <v>3</v>
      </c>
      <c r="Q277" s="621" t="s">
        <v>3</v>
      </c>
      <c r="R277" s="621" t="s">
        <v>3</v>
      </c>
      <c r="S277" s="620" t="s">
        <v>25</v>
      </c>
      <c r="T277" s="650" t="s">
        <v>817</v>
      </c>
      <c r="U277" s="650">
        <v>41</v>
      </c>
      <c r="V277" s="650" t="s">
        <v>15</v>
      </c>
      <c r="W277" s="650">
        <v>16</v>
      </c>
      <c r="X277" s="650" t="s">
        <v>24</v>
      </c>
      <c r="Y277" s="126" t="s">
        <v>646</v>
      </c>
      <c r="AA277" s="651"/>
      <c r="AB277" s="650"/>
      <c r="AC277" s="650"/>
      <c r="AD277" s="602" t="s">
        <v>556</v>
      </c>
      <c r="AE277" s="650">
        <v>115.7</v>
      </c>
      <c r="AF277" s="647">
        <v>2.82</v>
      </c>
      <c r="AG277" s="647">
        <v>2.02</v>
      </c>
      <c r="AH277" s="650">
        <v>2.98</v>
      </c>
      <c r="AI277" s="89"/>
      <c r="AJ277" s="646" t="s">
        <v>809</v>
      </c>
    </row>
    <row r="278" spans="1:37" x14ac:dyDescent="0.25">
      <c r="A278" s="47">
        <v>43875</v>
      </c>
      <c r="B278" s="633">
        <v>12</v>
      </c>
      <c r="C278" s="632" t="s">
        <v>1472</v>
      </c>
      <c r="D278" s="627">
        <v>1096.74</v>
      </c>
      <c r="E278" s="627">
        <v>804.04</v>
      </c>
      <c r="F278" s="626">
        <v>582813.59146290005</v>
      </c>
      <c r="G278" s="626">
        <v>217083.22571254004</v>
      </c>
      <c r="H278" s="624">
        <v>1</v>
      </c>
      <c r="I278" s="625"/>
      <c r="J278" s="624" t="s">
        <v>23</v>
      </c>
      <c r="K278" s="631">
        <v>4</v>
      </c>
      <c r="L278" s="620"/>
      <c r="M278" s="55"/>
      <c r="N278" s="622">
        <v>72</v>
      </c>
      <c r="O278" s="621" t="s">
        <v>3</v>
      </c>
      <c r="P278" s="621" t="s">
        <v>3</v>
      </c>
      <c r="Q278" s="621" t="s">
        <v>3</v>
      </c>
      <c r="R278" s="621" t="s">
        <v>3</v>
      </c>
      <c r="S278" s="620" t="s">
        <v>25</v>
      </c>
      <c r="T278" s="650" t="s">
        <v>817</v>
      </c>
      <c r="U278" s="650">
        <v>31</v>
      </c>
      <c r="V278" s="650" t="s">
        <v>1007</v>
      </c>
      <c r="W278" s="650">
        <v>14</v>
      </c>
      <c r="X278" s="650" t="s">
        <v>793</v>
      </c>
      <c r="Y278" s="126" t="s">
        <v>646</v>
      </c>
      <c r="AA278" s="651"/>
      <c r="AB278" s="650"/>
      <c r="AC278" s="650"/>
      <c r="AD278" s="602" t="s">
        <v>556</v>
      </c>
      <c r="AE278" s="650">
        <v>59.7</v>
      </c>
      <c r="AF278" s="647">
        <v>1.93</v>
      </c>
      <c r="AG278" s="647">
        <v>1.29</v>
      </c>
      <c r="AH278" s="650">
        <v>2.0499999999999998</v>
      </c>
      <c r="AI278" s="89"/>
      <c r="AJ278" s="646" t="s">
        <v>806</v>
      </c>
    </row>
    <row r="279" spans="1:37" x14ac:dyDescent="0.25">
      <c r="A279" s="47">
        <v>43876</v>
      </c>
      <c r="B279" s="633">
        <v>12</v>
      </c>
      <c r="C279" s="632" t="s">
        <v>1471</v>
      </c>
      <c r="D279" s="627">
        <v>1097.6300000000001</v>
      </c>
      <c r="E279" s="627">
        <v>808.79</v>
      </c>
      <c r="F279" s="626">
        <v>582817.13534581999</v>
      </c>
      <c r="G279" s="626">
        <v>217086.51134716003</v>
      </c>
      <c r="H279" s="624">
        <v>1</v>
      </c>
      <c r="I279" s="625"/>
      <c r="J279" s="624" t="s">
        <v>23</v>
      </c>
      <c r="K279" s="631">
        <v>8</v>
      </c>
      <c r="L279" s="620"/>
      <c r="M279" s="55"/>
      <c r="N279" s="622">
        <v>133</v>
      </c>
      <c r="O279" s="621" t="s">
        <v>3</v>
      </c>
      <c r="P279" s="621" t="s">
        <v>3</v>
      </c>
      <c r="Q279" s="621" t="s">
        <v>3</v>
      </c>
      <c r="R279" s="621" t="s">
        <v>3</v>
      </c>
      <c r="S279" s="620" t="s">
        <v>25</v>
      </c>
      <c r="T279" s="650" t="s">
        <v>817</v>
      </c>
      <c r="U279" s="650">
        <v>25</v>
      </c>
      <c r="V279" s="650" t="s">
        <v>15</v>
      </c>
      <c r="W279" s="650">
        <v>9</v>
      </c>
      <c r="X279" s="650" t="s">
        <v>722</v>
      </c>
      <c r="Y279" s="126" t="s">
        <v>646</v>
      </c>
      <c r="AA279" s="651"/>
      <c r="AB279" s="650"/>
      <c r="AC279" s="650"/>
      <c r="AD279" s="602" t="s">
        <v>556</v>
      </c>
      <c r="AE279" s="650">
        <v>68.3</v>
      </c>
      <c r="AF279" s="647">
        <v>2.73</v>
      </c>
      <c r="AG279" s="647">
        <v>1.98</v>
      </c>
      <c r="AH279" s="650">
        <v>2.46</v>
      </c>
      <c r="AI279" s="89"/>
      <c r="AJ279" s="646" t="s">
        <v>808</v>
      </c>
    </row>
    <row r="280" spans="1:37" x14ac:dyDescent="0.25">
      <c r="A280" s="47">
        <v>43877</v>
      </c>
      <c r="B280" s="633">
        <v>12</v>
      </c>
      <c r="C280" s="632" t="s">
        <v>1471</v>
      </c>
      <c r="D280" s="627">
        <v>1097.2</v>
      </c>
      <c r="E280" s="627">
        <v>808.79</v>
      </c>
      <c r="F280" s="626">
        <v>582816.78992553009</v>
      </c>
      <c r="G280" s="626">
        <v>217086.76744097006</v>
      </c>
      <c r="H280" s="624">
        <v>1</v>
      </c>
      <c r="I280" s="625"/>
      <c r="J280" s="624" t="s">
        <v>23</v>
      </c>
      <c r="K280" s="631">
        <v>4</v>
      </c>
      <c r="L280" s="620"/>
      <c r="M280" s="55" t="s">
        <v>1119</v>
      </c>
      <c r="N280" s="622">
        <v>107</v>
      </c>
      <c r="O280" s="621" t="s">
        <v>3</v>
      </c>
      <c r="P280" s="621" t="s">
        <v>3</v>
      </c>
      <c r="Q280" s="621" t="s">
        <v>3</v>
      </c>
      <c r="R280" s="621"/>
      <c r="S280" s="620" t="s">
        <v>25</v>
      </c>
      <c r="T280" s="650" t="s">
        <v>817</v>
      </c>
      <c r="U280" s="650">
        <v>23</v>
      </c>
      <c r="V280" s="650"/>
      <c r="W280" s="650">
        <v>10</v>
      </c>
      <c r="X280" s="650" t="s">
        <v>722</v>
      </c>
      <c r="Y280" s="126" t="s">
        <v>646</v>
      </c>
      <c r="AA280" s="651"/>
      <c r="AB280" s="650"/>
      <c r="AC280" s="650"/>
      <c r="AD280" s="602" t="s">
        <v>556</v>
      </c>
      <c r="AE280" s="650">
        <v>62.6</v>
      </c>
      <c r="AF280" s="647">
        <v>2.72</v>
      </c>
      <c r="AG280" s="647">
        <v>2.64</v>
      </c>
      <c r="AH280" s="650">
        <v>2.87</v>
      </c>
      <c r="AI280" s="89"/>
      <c r="AJ280" s="646" t="s">
        <v>809</v>
      </c>
    </row>
    <row r="281" spans="1:37" x14ac:dyDescent="0.25">
      <c r="A281" s="47">
        <v>43878</v>
      </c>
      <c r="B281" s="633">
        <v>12</v>
      </c>
      <c r="C281" s="632" t="s">
        <v>1470</v>
      </c>
      <c r="D281" s="627">
        <v>1097.23</v>
      </c>
      <c r="E281" s="627">
        <v>807.99</v>
      </c>
      <c r="F281" s="626">
        <v>582816.33757102001</v>
      </c>
      <c r="G281" s="626">
        <v>217086.10693156</v>
      </c>
      <c r="H281" s="624">
        <v>1</v>
      </c>
      <c r="I281" s="625"/>
      <c r="J281" s="624" t="s">
        <v>23</v>
      </c>
      <c r="K281" s="631">
        <v>4</v>
      </c>
      <c r="L281" s="620"/>
      <c r="M281" s="55"/>
      <c r="N281" s="622">
        <v>77</v>
      </c>
      <c r="O281" s="621" t="s">
        <v>3</v>
      </c>
      <c r="P281" s="621" t="s">
        <v>3</v>
      </c>
      <c r="Q281" s="621" t="s">
        <v>3</v>
      </c>
      <c r="R281" s="621" t="s">
        <v>3</v>
      </c>
      <c r="S281" s="620" t="s">
        <v>25</v>
      </c>
      <c r="T281" s="650" t="s">
        <v>817</v>
      </c>
      <c r="U281" s="650">
        <v>32</v>
      </c>
      <c r="V281" s="650" t="s">
        <v>15</v>
      </c>
      <c r="W281" s="650">
        <v>12</v>
      </c>
      <c r="X281" s="650" t="s">
        <v>793</v>
      </c>
      <c r="Y281" s="126" t="s">
        <v>646</v>
      </c>
      <c r="AA281" s="651"/>
      <c r="AB281" s="650"/>
      <c r="AC281" s="650"/>
      <c r="AD281" s="602" t="s">
        <v>556</v>
      </c>
      <c r="AE281" s="650">
        <v>67.3</v>
      </c>
      <c r="AF281" s="649">
        <v>2.1</v>
      </c>
      <c r="AG281" s="647">
        <v>1.38</v>
      </c>
      <c r="AH281" s="650">
        <v>1.82</v>
      </c>
      <c r="AI281" s="89"/>
      <c r="AJ281" s="646" t="s">
        <v>808</v>
      </c>
      <c r="AK281" s="620" t="s">
        <v>1469</v>
      </c>
    </row>
    <row r="282" spans="1:37" x14ac:dyDescent="0.25">
      <c r="A282" s="47">
        <v>43879</v>
      </c>
      <c r="B282" s="633">
        <v>12</v>
      </c>
      <c r="C282" s="632" t="s">
        <v>1334</v>
      </c>
      <c r="D282" s="627">
        <v>1097.78</v>
      </c>
      <c r="E282" s="627">
        <v>803.32</v>
      </c>
      <c r="F282" s="626">
        <v>582813.9980897801</v>
      </c>
      <c r="G282" s="626">
        <v>217082.02794470004</v>
      </c>
      <c r="H282" s="624">
        <v>1</v>
      </c>
      <c r="I282" s="625"/>
      <c r="J282" s="624" t="s">
        <v>23</v>
      </c>
      <c r="K282" s="631">
        <v>8</v>
      </c>
      <c r="L282" s="620"/>
      <c r="M282" s="55"/>
      <c r="N282" s="622">
        <v>241</v>
      </c>
      <c r="O282" s="621" t="s">
        <v>3</v>
      </c>
      <c r="P282" s="621" t="s">
        <v>3</v>
      </c>
      <c r="Q282" s="621" t="s">
        <v>3</v>
      </c>
      <c r="R282" s="621" t="s">
        <v>3</v>
      </c>
      <c r="S282" s="620" t="s">
        <v>25</v>
      </c>
      <c r="T282" s="650" t="s">
        <v>817</v>
      </c>
      <c r="U282" s="650">
        <v>32</v>
      </c>
      <c r="V282" s="650" t="s">
        <v>15</v>
      </c>
      <c r="W282" s="650">
        <v>13</v>
      </c>
      <c r="X282" s="650" t="s">
        <v>793</v>
      </c>
      <c r="Y282" s="126" t="s">
        <v>646</v>
      </c>
      <c r="AA282" s="651"/>
      <c r="AB282" s="650"/>
      <c r="AC282" s="650"/>
      <c r="AD282" s="602" t="s">
        <v>556</v>
      </c>
      <c r="AE282" s="650">
        <v>69.5</v>
      </c>
      <c r="AF282" s="647">
        <v>2.17</v>
      </c>
      <c r="AG282" s="647">
        <v>1.48</v>
      </c>
      <c r="AH282" s="650">
        <v>2.1800000000000002</v>
      </c>
      <c r="AI282" s="89"/>
      <c r="AJ282" s="646" t="s">
        <v>808</v>
      </c>
    </row>
    <row r="283" spans="1:37" x14ac:dyDescent="0.25">
      <c r="A283" s="47">
        <v>43880</v>
      </c>
      <c r="B283" s="633">
        <v>12</v>
      </c>
      <c r="C283" s="632" t="s">
        <v>1336</v>
      </c>
      <c r="D283" s="627">
        <v>1097.6300000000001</v>
      </c>
      <c r="E283" s="627">
        <v>805.72</v>
      </c>
      <c r="F283" s="626">
        <v>582815.30695512996</v>
      </c>
      <c r="G283" s="626">
        <v>217084.04520695002</v>
      </c>
      <c r="H283" s="624">
        <v>1</v>
      </c>
      <c r="I283" s="625"/>
      <c r="J283" s="624" t="s">
        <v>23</v>
      </c>
      <c r="K283" s="631">
        <v>4</v>
      </c>
      <c r="L283" s="620"/>
      <c r="M283" s="55" t="s">
        <v>32</v>
      </c>
      <c r="N283" s="622">
        <v>142</v>
      </c>
      <c r="O283" s="621" t="s">
        <v>3</v>
      </c>
      <c r="P283" s="621" t="s">
        <v>3</v>
      </c>
      <c r="Q283" s="621" t="s">
        <v>3</v>
      </c>
      <c r="R283" s="621" t="s">
        <v>3</v>
      </c>
      <c r="S283" s="620" t="s">
        <v>25</v>
      </c>
      <c r="T283" s="650" t="s">
        <v>994</v>
      </c>
      <c r="U283" s="650">
        <v>42</v>
      </c>
      <c r="V283" s="650" t="s">
        <v>15</v>
      </c>
      <c r="W283" s="650">
        <v>19</v>
      </c>
      <c r="X283" s="650" t="s">
        <v>793</v>
      </c>
      <c r="Y283" s="30">
        <v>2652</v>
      </c>
      <c r="Z283" s="30"/>
      <c r="AA283" s="648">
        <v>2652</v>
      </c>
      <c r="AB283" s="650"/>
      <c r="AC283" s="650"/>
      <c r="AD283" s="602" t="s">
        <v>556</v>
      </c>
      <c r="AE283" s="650">
        <v>89.3</v>
      </c>
      <c r="AF283" s="647">
        <v>2.13</v>
      </c>
      <c r="AG283" s="647">
        <v>1.83</v>
      </c>
      <c r="AH283" s="650">
        <v>2.2799999999999998</v>
      </c>
      <c r="AI283" s="30">
        <f>Y283+U283-1</f>
        <v>2693</v>
      </c>
      <c r="AJ283" s="646" t="s">
        <v>808</v>
      </c>
    </row>
    <row r="284" spans="1:37" x14ac:dyDescent="0.25">
      <c r="A284" s="47">
        <v>43881</v>
      </c>
      <c r="B284" s="633">
        <v>12</v>
      </c>
      <c r="C284" s="632" t="s">
        <v>1331</v>
      </c>
      <c r="D284" s="627">
        <v>1098.68</v>
      </c>
      <c r="E284" s="627">
        <v>800.73</v>
      </c>
      <c r="F284" s="626">
        <v>582813.17854394997</v>
      </c>
      <c r="G284" s="626">
        <v>217079.41137963004</v>
      </c>
      <c r="H284" s="624">
        <v>1</v>
      </c>
      <c r="I284" s="625"/>
      <c r="J284" s="624" t="s">
        <v>23</v>
      </c>
      <c r="K284" s="631">
        <v>4</v>
      </c>
      <c r="L284" s="620"/>
      <c r="M284" s="55" t="s">
        <v>32</v>
      </c>
      <c r="N284" s="622">
        <v>127</v>
      </c>
      <c r="O284" s="621" t="s">
        <v>3</v>
      </c>
      <c r="P284" s="621" t="s">
        <v>3</v>
      </c>
      <c r="Q284" s="621" t="s">
        <v>3</v>
      </c>
      <c r="R284" s="621" t="s">
        <v>3</v>
      </c>
      <c r="S284" s="620" t="s">
        <v>25</v>
      </c>
      <c r="T284" s="650" t="s">
        <v>817</v>
      </c>
      <c r="U284" s="650">
        <v>34</v>
      </c>
      <c r="V284" s="650" t="s">
        <v>1110</v>
      </c>
      <c r="W284" s="650">
        <v>10</v>
      </c>
      <c r="X284" s="650" t="s">
        <v>793</v>
      </c>
      <c r="Y284" s="30" t="s">
        <v>646</v>
      </c>
      <c r="Z284" s="30"/>
      <c r="AA284" s="652"/>
      <c r="AB284" s="650"/>
      <c r="AC284" s="650"/>
      <c r="AD284" s="602" t="s">
        <v>556</v>
      </c>
      <c r="AE284" s="650">
        <v>86.7</v>
      </c>
      <c r="AF284" s="647">
        <v>2.5499999999999998</v>
      </c>
      <c r="AG284" s="647">
        <v>1.67</v>
      </c>
      <c r="AH284" s="650">
        <v>2.14</v>
      </c>
      <c r="AI284" s="654"/>
      <c r="AJ284" s="646" t="s">
        <v>808</v>
      </c>
    </row>
    <row r="285" spans="1:37" x14ac:dyDescent="0.25">
      <c r="A285" s="47">
        <v>43882</v>
      </c>
      <c r="B285" s="633">
        <v>12</v>
      </c>
      <c r="C285" s="632" t="s">
        <v>1468</v>
      </c>
      <c r="D285" s="627">
        <v>1098.0999999999999</v>
      </c>
      <c r="E285" s="627">
        <v>807.89</v>
      </c>
      <c r="F285" s="626">
        <v>582816.97688792995</v>
      </c>
      <c r="G285" s="626">
        <v>217085.50845797002</v>
      </c>
      <c r="H285" s="624">
        <v>1</v>
      </c>
      <c r="I285" s="625"/>
      <c r="J285" s="624" t="s">
        <v>23</v>
      </c>
      <c r="K285" s="631">
        <v>4</v>
      </c>
      <c r="L285" s="620"/>
      <c r="M285" s="55" t="s">
        <v>32</v>
      </c>
      <c r="N285" s="622">
        <v>134</v>
      </c>
      <c r="O285" s="621" t="s">
        <v>3</v>
      </c>
      <c r="P285" s="621" t="s">
        <v>3</v>
      </c>
      <c r="Q285" s="621" t="s">
        <v>3</v>
      </c>
      <c r="R285" s="621" t="s">
        <v>3</v>
      </c>
      <c r="S285" s="620" t="s">
        <v>25</v>
      </c>
      <c r="T285" s="650" t="s">
        <v>994</v>
      </c>
      <c r="U285" s="650">
        <v>51</v>
      </c>
      <c r="V285" s="650" t="s">
        <v>15</v>
      </c>
      <c r="W285" s="650">
        <v>24</v>
      </c>
      <c r="X285" s="650" t="s">
        <v>793</v>
      </c>
      <c r="Y285" s="30">
        <v>2652</v>
      </c>
      <c r="Z285" s="30"/>
      <c r="AA285" s="82">
        <v>2652</v>
      </c>
      <c r="AB285" s="650"/>
      <c r="AC285" s="650"/>
      <c r="AD285" s="602" t="s">
        <v>556</v>
      </c>
      <c r="AE285" s="650">
        <v>90.3</v>
      </c>
      <c r="AF285" s="647">
        <v>1.77</v>
      </c>
      <c r="AG285" s="647">
        <v>1.01</v>
      </c>
      <c r="AH285" s="650">
        <v>1.94</v>
      </c>
      <c r="AI285" s="30">
        <f>Y285+U285-1</f>
        <v>2702</v>
      </c>
      <c r="AJ285" s="646" t="s">
        <v>806</v>
      </c>
    </row>
    <row r="286" spans="1:37" x14ac:dyDescent="0.25">
      <c r="A286" s="47">
        <v>43883</v>
      </c>
      <c r="B286" s="633">
        <v>12</v>
      </c>
      <c r="C286" s="632" t="s">
        <v>1467</v>
      </c>
      <c r="D286" s="627">
        <v>1099.82</v>
      </c>
      <c r="E286" s="627">
        <v>800.68</v>
      </c>
      <c r="F286" s="626">
        <v>582814.06453102012</v>
      </c>
      <c r="G286" s="626">
        <v>217078.69226810004</v>
      </c>
      <c r="H286" s="624">
        <v>1</v>
      </c>
      <c r="I286" s="625"/>
      <c r="J286" s="624" t="s">
        <v>23</v>
      </c>
      <c r="K286" s="631">
        <v>13</v>
      </c>
      <c r="M286" s="55" t="s">
        <v>24</v>
      </c>
      <c r="N286" s="622">
        <v>128</v>
      </c>
      <c r="O286" s="621"/>
      <c r="P286" s="621" t="s">
        <v>3</v>
      </c>
      <c r="Q286" s="621" t="s">
        <v>3</v>
      </c>
      <c r="R286" s="621" t="s">
        <v>3</v>
      </c>
      <c r="S286" s="620" t="s">
        <v>25</v>
      </c>
      <c r="T286" s="650" t="s">
        <v>817</v>
      </c>
      <c r="U286" s="650">
        <v>90</v>
      </c>
      <c r="V286" s="650" t="s">
        <v>15</v>
      </c>
      <c r="W286" s="650">
        <v>3</v>
      </c>
      <c r="X286" s="650" t="s">
        <v>989</v>
      </c>
      <c r="Y286" s="30" t="s">
        <v>646</v>
      </c>
      <c r="Z286" s="30"/>
      <c r="AA286" s="652"/>
      <c r="AB286" s="650"/>
      <c r="AC286" s="650"/>
      <c r="AD286" s="602" t="s">
        <v>556</v>
      </c>
      <c r="AE286" s="650">
        <v>97.9</v>
      </c>
      <c r="AF286" s="647">
        <v>1.0900000000000001</v>
      </c>
      <c r="AG286" s="647">
        <v>0.37</v>
      </c>
      <c r="AH286" s="650">
        <v>0.43</v>
      </c>
      <c r="AI286" s="89"/>
      <c r="AJ286" s="646" t="s">
        <v>807</v>
      </c>
      <c r="AK286" s="620" t="s">
        <v>1466</v>
      </c>
    </row>
    <row r="287" spans="1:37" x14ac:dyDescent="0.25">
      <c r="A287" s="47">
        <v>43884</v>
      </c>
      <c r="B287" s="633">
        <v>12</v>
      </c>
      <c r="C287" s="632" t="s">
        <v>1323</v>
      </c>
      <c r="D287" s="627">
        <v>1099.21</v>
      </c>
      <c r="E287" s="627">
        <v>801.06</v>
      </c>
      <c r="F287" s="626">
        <v>582813.80083165003</v>
      </c>
      <c r="G287" s="626">
        <v>217079.36081911001</v>
      </c>
      <c r="H287" s="624">
        <v>1</v>
      </c>
      <c r="I287" s="625"/>
      <c r="J287" s="624" t="s">
        <v>23</v>
      </c>
      <c r="K287" s="631">
        <v>4</v>
      </c>
      <c r="L287" s="620"/>
      <c r="M287" s="55" t="s">
        <v>32</v>
      </c>
      <c r="N287" s="622">
        <v>173</v>
      </c>
      <c r="O287" s="621" t="s">
        <v>3</v>
      </c>
      <c r="P287" s="621" t="s">
        <v>3</v>
      </c>
      <c r="Q287" s="621" t="s">
        <v>3</v>
      </c>
      <c r="R287" s="621" t="s">
        <v>3</v>
      </c>
      <c r="S287" s="620" t="s">
        <v>25</v>
      </c>
      <c r="T287" s="650" t="s">
        <v>994</v>
      </c>
      <c r="U287" s="650">
        <v>40</v>
      </c>
      <c r="V287" s="650" t="s">
        <v>15</v>
      </c>
      <c r="W287" s="650">
        <v>11</v>
      </c>
      <c r="X287" s="650" t="s">
        <v>722</v>
      </c>
      <c r="Y287" s="30">
        <v>2653</v>
      </c>
      <c r="Z287" s="30"/>
      <c r="AA287" s="82">
        <v>2653</v>
      </c>
      <c r="AB287" s="650"/>
      <c r="AC287" s="650"/>
      <c r="AD287" s="602" t="s">
        <v>556</v>
      </c>
      <c r="AE287" s="650">
        <v>98.9</v>
      </c>
      <c r="AF287" s="647">
        <v>2.4700000000000002</v>
      </c>
      <c r="AG287" s="647">
        <v>1.72</v>
      </c>
      <c r="AH287" s="650">
        <v>1.74</v>
      </c>
      <c r="AI287" s="30">
        <f>Y287+U287-1</f>
        <v>2692</v>
      </c>
      <c r="AJ287" s="646" t="s">
        <v>808</v>
      </c>
      <c r="AK287" s="602" t="s">
        <v>357</v>
      </c>
    </row>
    <row r="288" spans="1:37" x14ac:dyDescent="0.25">
      <c r="A288" s="47">
        <v>43885</v>
      </c>
      <c r="B288" s="633">
        <v>12</v>
      </c>
      <c r="C288" s="632" t="s">
        <v>1465</v>
      </c>
      <c r="D288" s="627">
        <v>1099.42</v>
      </c>
      <c r="E288" s="627">
        <v>809.23</v>
      </c>
      <c r="F288" s="626">
        <v>582818.83530767006</v>
      </c>
      <c r="G288" s="626">
        <v>217085.79873555002</v>
      </c>
      <c r="H288" s="624">
        <v>1</v>
      </c>
      <c r="I288" s="625"/>
      <c r="J288" s="624" t="s">
        <v>23</v>
      </c>
      <c r="K288" s="631">
        <v>8</v>
      </c>
      <c r="L288" s="620"/>
      <c r="M288" s="55"/>
      <c r="N288" s="622">
        <v>20</v>
      </c>
      <c r="O288" s="621" t="s">
        <v>3</v>
      </c>
      <c r="P288" s="621"/>
      <c r="Q288" s="621" t="s">
        <v>3</v>
      </c>
      <c r="R288" s="621" t="s">
        <v>3</v>
      </c>
      <c r="S288" s="620" t="s">
        <v>511</v>
      </c>
      <c r="Y288" s="30"/>
      <c r="Z288" s="30"/>
      <c r="AA288" s="82"/>
      <c r="AB288" s="647"/>
      <c r="AC288" s="647"/>
      <c r="AI288" s="126"/>
    </row>
    <row r="289" spans="1:37" x14ac:dyDescent="0.25">
      <c r="A289" s="47">
        <v>43886</v>
      </c>
      <c r="B289" s="633">
        <v>12</v>
      </c>
      <c r="C289" s="632" t="s">
        <v>1324</v>
      </c>
      <c r="D289" s="627">
        <v>1099.72</v>
      </c>
      <c r="E289" s="627">
        <v>808.72</v>
      </c>
      <c r="F289" s="626">
        <v>582818.77255940007</v>
      </c>
      <c r="G289" s="626">
        <v>217085.21038092003</v>
      </c>
      <c r="H289" s="624">
        <v>1</v>
      </c>
      <c r="I289" s="625"/>
      <c r="J289" s="624" t="s">
        <v>23</v>
      </c>
      <c r="K289" s="631">
        <v>4</v>
      </c>
      <c r="L289" s="620"/>
      <c r="M289" s="55" t="s">
        <v>32</v>
      </c>
      <c r="N289" s="622">
        <v>157</v>
      </c>
      <c r="O289" s="621" t="s">
        <v>3</v>
      </c>
      <c r="P289" s="621" t="s">
        <v>3</v>
      </c>
      <c r="Q289" s="621" t="s">
        <v>3</v>
      </c>
      <c r="R289" s="621"/>
      <c r="S289" s="620" t="s">
        <v>25</v>
      </c>
      <c r="T289" s="650" t="s">
        <v>817</v>
      </c>
      <c r="U289" s="650">
        <v>34</v>
      </c>
      <c r="V289" s="650"/>
      <c r="W289" s="650">
        <v>10</v>
      </c>
      <c r="X289" s="650" t="s">
        <v>722</v>
      </c>
      <c r="Y289" s="30" t="s">
        <v>646</v>
      </c>
      <c r="Z289" s="30"/>
      <c r="AA289" s="651"/>
      <c r="AB289" s="650"/>
      <c r="AC289" s="650"/>
      <c r="AD289" s="602" t="s">
        <v>556</v>
      </c>
      <c r="AE289" s="650">
        <v>85.1</v>
      </c>
      <c r="AF289" s="647">
        <v>2.5</v>
      </c>
      <c r="AG289" s="647">
        <v>2.11</v>
      </c>
      <c r="AH289" s="647">
        <v>2.48</v>
      </c>
      <c r="AI289" s="89"/>
      <c r="AJ289" s="646" t="s">
        <v>809</v>
      </c>
    </row>
    <row r="290" spans="1:37" x14ac:dyDescent="0.25">
      <c r="A290" s="47">
        <v>43887</v>
      </c>
      <c r="B290" s="633">
        <v>12</v>
      </c>
      <c r="C290" s="632" t="s">
        <v>1319</v>
      </c>
      <c r="D290" s="627">
        <v>1099.53</v>
      </c>
      <c r="E290" s="627">
        <v>803.22</v>
      </c>
      <c r="F290" s="626">
        <v>582815.34431333002</v>
      </c>
      <c r="G290" s="626">
        <v>217080.90537215004</v>
      </c>
      <c r="H290" s="624">
        <v>1</v>
      </c>
      <c r="I290" s="625"/>
      <c r="J290" s="624" t="s">
        <v>23</v>
      </c>
      <c r="K290" s="631">
        <v>4</v>
      </c>
      <c r="L290" s="620"/>
      <c r="M290" s="55" t="s">
        <v>32</v>
      </c>
      <c r="N290" s="622">
        <v>113</v>
      </c>
      <c r="O290" s="621" t="s">
        <v>3</v>
      </c>
      <c r="P290" s="621" t="s">
        <v>3</v>
      </c>
      <c r="Q290" s="621" t="s">
        <v>3</v>
      </c>
      <c r="R290" s="621" t="s">
        <v>3</v>
      </c>
      <c r="S290" s="620" t="s">
        <v>25</v>
      </c>
      <c r="T290" s="650" t="s">
        <v>994</v>
      </c>
      <c r="U290" s="650">
        <v>43</v>
      </c>
      <c r="V290" s="650" t="s">
        <v>15</v>
      </c>
      <c r="W290" s="650">
        <v>13</v>
      </c>
      <c r="X290" s="650" t="s">
        <v>793</v>
      </c>
      <c r="Y290" s="30">
        <v>2653</v>
      </c>
      <c r="Z290" s="30"/>
      <c r="AA290" s="82">
        <v>2653</v>
      </c>
      <c r="AB290" s="650"/>
      <c r="AC290" s="650"/>
      <c r="AD290" s="602" t="s">
        <v>556</v>
      </c>
      <c r="AE290" s="650">
        <v>87.8</v>
      </c>
      <c r="AF290" s="647">
        <v>2.04</v>
      </c>
      <c r="AG290" s="647">
        <v>1.54</v>
      </c>
      <c r="AH290" s="647">
        <v>1.63</v>
      </c>
      <c r="AI290" s="30">
        <f>Y290+U290-1</f>
        <v>2695</v>
      </c>
      <c r="AJ290" s="646" t="s">
        <v>808</v>
      </c>
      <c r="AK290" s="602" t="s">
        <v>357</v>
      </c>
    </row>
    <row r="291" spans="1:37" x14ac:dyDescent="0.25">
      <c r="A291" s="47">
        <v>43888</v>
      </c>
      <c r="B291" s="633">
        <v>12</v>
      </c>
      <c r="C291" s="632" t="s">
        <v>1321</v>
      </c>
      <c r="D291" s="627">
        <v>1099.54</v>
      </c>
      <c r="E291" s="627">
        <v>805.68</v>
      </c>
      <c r="F291" s="626">
        <v>582816.81744118</v>
      </c>
      <c r="G291" s="626">
        <v>217082.87554186003</v>
      </c>
      <c r="H291" s="624">
        <v>1</v>
      </c>
      <c r="I291" s="625"/>
      <c r="J291" s="624" t="s">
        <v>23</v>
      </c>
      <c r="K291" s="631">
        <v>4</v>
      </c>
      <c r="L291" s="620"/>
      <c r="M291" s="55" t="s">
        <v>32</v>
      </c>
      <c r="N291" s="622">
        <v>190</v>
      </c>
      <c r="O291" s="621" t="s">
        <v>3</v>
      </c>
      <c r="P291" s="621" t="s">
        <v>3</v>
      </c>
      <c r="Q291" s="621" t="s">
        <v>3</v>
      </c>
      <c r="R291" s="621"/>
      <c r="S291" s="620" t="s">
        <v>25</v>
      </c>
      <c r="T291" s="650" t="s">
        <v>994</v>
      </c>
      <c r="U291" s="650">
        <v>45</v>
      </c>
      <c r="V291" s="650" t="s">
        <v>15</v>
      </c>
      <c r="W291" s="650">
        <v>12</v>
      </c>
      <c r="X291" s="650" t="s">
        <v>793</v>
      </c>
      <c r="Y291" s="30">
        <v>2652</v>
      </c>
      <c r="Z291" s="30"/>
      <c r="AA291" s="82">
        <v>2652</v>
      </c>
      <c r="AB291" s="650"/>
      <c r="AC291" s="650"/>
      <c r="AD291" s="602" t="s">
        <v>556</v>
      </c>
      <c r="AE291" s="650">
        <v>97.7</v>
      </c>
      <c r="AF291" s="647">
        <v>2.17</v>
      </c>
      <c r="AG291" s="647">
        <v>1.82</v>
      </c>
      <c r="AH291" s="647">
        <v>1.59</v>
      </c>
      <c r="AI291" s="30">
        <f>Y291+U291-1</f>
        <v>2696</v>
      </c>
      <c r="AJ291" s="646" t="s">
        <v>808</v>
      </c>
    </row>
    <row r="292" spans="1:37" x14ac:dyDescent="0.25">
      <c r="A292" s="47">
        <v>43889</v>
      </c>
      <c r="B292" s="633">
        <v>12</v>
      </c>
      <c r="C292" s="632" t="s">
        <v>1464</v>
      </c>
      <c r="D292" s="627">
        <v>1100.01</v>
      </c>
      <c r="E292" s="627">
        <v>807.58</v>
      </c>
      <c r="F292" s="626">
        <v>582818.32657089003</v>
      </c>
      <c r="G292" s="626">
        <v>217084.12190107003</v>
      </c>
      <c r="H292" s="624">
        <v>1</v>
      </c>
      <c r="I292" s="625"/>
      <c r="J292" s="624" t="s">
        <v>23</v>
      </c>
      <c r="K292" s="631">
        <v>4</v>
      </c>
      <c r="L292" s="620"/>
      <c r="M292" s="55" t="s">
        <v>32</v>
      </c>
      <c r="N292" s="622">
        <v>127</v>
      </c>
      <c r="O292" s="621" t="s">
        <v>3</v>
      </c>
      <c r="P292" s="621" t="s">
        <v>3</v>
      </c>
      <c r="Q292" s="621" t="s">
        <v>3</v>
      </c>
      <c r="R292" s="621" t="s">
        <v>3</v>
      </c>
      <c r="S292" s="620" t="s">
        <v>25</v>
      </c>
      <c r="T292" s="650" t="s">
        <v>994</v>
      </c>
      <c r="U292" s="650">
        <v>42</v>
      </c>
      <c r="V292" s="650" t="s">
        <v>15</v>
      </c>
      <c r="W292" s="650">
        <v>19</v>
      </c>
      <c r="X292" s="650" t="s">
        <v>793</v>
      </c>
      <c r="Y292" s="30">
        <v>2652</v>
      </c>
      <c r="Z292" s="30"/>
      <c r="AA292" s="82">
        <v>2652</v>
      </c>
      <c r="AB292" s="650"/>
      <c r="AC292" s="650"/>
      <c r="AD292" s="602" t="s">
        <v>556</v>
      </c>
      <c r="AE292" s="650">
        <v>89.4</v>
      </c>
      <c r="AF292" s="647">
        <v>2.13</v>
      </c>
      <c r="AG292" s="647">
        <v>1.85</v>
      </c>
      <c r="AH292" s="647">
        <v>2.2000000000000002</v>
      </c>
      <c r="AI292" s="30">
        <f>Y292+U292-1</f>
        <v>2693</v>
      </c>
      <c r="AJ292" s="646" t="s">
        <v>808</v>
      </c>
    </row>
    <row r="293" spans="1:37" x14ac:dyDescent="0.25">
      <c r="A293" s="47">
        <v>43890</v>
      </c>
      <c r="B293" s="653">
        <v>12</v>
      </c>
      <c r="C293" s="632" t="s">
        <v>1312</v>
      </c>
      <c r="D293" s="627">
        <v>1101.95</v>
      </c>
      <c r="E293" s="627">
        <v>808.67</v>
      </c>
      <c r="F293" s="626">
        <v>582820.5341467401</v>
      </c>
      <c r="G293" s="626">
        <v>217083.84210136003</v>
      </c>
      <c r="H293" s="624">
        <v>1</v>
      </c>
      <c r="I293" s="625"/>
      <c r="J293" s="624" t="s">
        <v>23</v>
      </c>
      <c r="K293" s="631">
        <v>4</v>
      </c>
      <c r="L293" s="620"/>
      <c r="M293" s="55" t="s">
        <v>32</v>
      </c>
      <c r="N293" s="622">
        <v>157</v>
      </c>
      <c r="O293" s="621" t="s">
        <v>3</v>
      </c>
      <c r="P293" s="621" t="s">
        <v>3</v>
      </c>
      <c r="Q293" s="621" t="s">
        <v>3</v>
      </c>
      <c r="R293" s="621" t="s">
        <v>3</v>
      </c>
      <c r="S293" s="620" t="s">
        <v>25</v>
      </c>
      <c r="T293" s="650" t="s">
        <v>817</v>
      </c>
      <c r="U293" s="650">
        <v>37</v>
      </c>
      <c r="V293" s="650" t="s">
        <v>15</v>
      </c>
      <c r="W293" s="650">
        <v>10</v>
      </c>
      <c r="X293" s="650" t="s">
        <v>722</v>
      </c>
      <c r="Y293" s="30" t="s">
        <v>646</v>
      </c>
      <c r="Z293" s="30"/>
      <c r="AA293" s="651"/>
      <c r="AB293" s="650"/>
      <c r="AC293" s="650"/>
      <c r="AD293" s="602" t="s">
        <v>556</v>
      </c>
      <c r="AE293" s="650">
        <v>96.6</v>
      </c>
      <c r="AF293" s="647">
        <v>2.61</v>
      </c>
      <c r="AG293" s="647">
        <v>2.38</v>
      </c>
      <c r="AH293" s="647">
        <v>2.75</v>
      </c>
      <c r="AI293" s="89"/>
      <c r="AJ293" s="646" t="s">
        <v>809</v>
      </c>
    </row>
    <row r="294" spans="1:37" x14ac:dyDescent="0.25">
      <c r="A294" s="47">
        <v>43891</v>
      </c>
      <c r="B294" s="653">
        <v>12</v>
      </c>
      <c r="C294" s="630" t="s">
        <v>1312</v>
      </c>
      <c r="D294" s="627">
        <v>1101.94</v>
      </c>
      <c r="E294" s="627">
        <v>808.22</v>
      </c>
      <c r="F294" s="626">
        <v>582820.25810856</v>
      </c>
      <c r="G294" s="626">
        <v>217083.48657068005</v>
      </c>
      <c r="H294" s="624">
        <v>1</v>
      </c>
      <c r="I294" s="625"/>
      <c r="J294" s="624" t="s">
        <v>23</v>
      </c>
      <c r="K294" s="631">
        <v>4</v>
      </c>
      <c r="L294" s="620"/>
      <c r="M294" s="55"/>
      <c r="N294" s="622">
        <v>83</v>
      </c>
      <c r="O294" s="621" t="s">
        <v>3</v>
      </c>
      <c r="P294" s="621" t="s">
        <v>3</v>
      </c>
      <c r="Q294" s="621" t="s">
        <v>3</v>
      </c>
      <c r="R294" s="621" t="s">
        <v>3</v>
      </c>
      <c r="S294" s="620" t="s">
        <v>25</v>
      </c>
      <c r="T294" s="650" t="s">
        <v>817</v>
      </c>
      <c r="U294" s="650">
        <v>30</v>
      </c>
      <c r="V294" s="650" t="s">
        <v>15</v>
      </c>
      <c r="W294" s="650">
        <v>10</v>
      </c>
      <c r="X294" s="650">
        <v>3</v>
      </c>
      <c r="Y294" s="30" t="s">
        <v>646</v>
      </c>
      <c r="Z294" s="30"/>
      <c r="AA294" s="651"/>
      <c r="AB294" s="650"/>
      <c r="AC294" s="650"/>
      <c r="AD294" s="602" t="s">
        <v>556</v>
      </c>
      <c r="AE294" s="650">
        <v>74</v>
      </c>
      <c r="AF294" s="647">
        <v>2.4700000000000002</v>
      </c>
      <c r="AG294" s="647">
        <v>2.4300000000000002</v>
      </c>
      <c r="AH294" s="647">
        <v>2.83</v>
      </c>
      <c r="AI294" s="89"/>
      <c r="AJ294" s="646" t="s">
        <v>809</v>
      </c>
    </row>
    <row r="295" spans="1:37" x14ac:dyDescent="0.25">
      <c r="A295" s="47">
        <v>43892</v>
      </c>
      <c r="B295" s="633">
        <v>12</v>
      </c>
      <c r="C295" s="632" t="s">
        <v>1309</v>
      </c>
      <c r="D295" s="627">
        <v>1101.46</v>
      </c>
      <c r="E295" s="627">
        <v>800.61</v>
      </c>
      <c r="F295" s="626">
        <v>582815.34025825001</v>
      </c>
      <c r="G295" s="626">
        <v>217077.65930701004</v>
      </c>
      <c r="H295" s="624">
        <v>1</v>
      </c>
      <c r="I295" s="625"/>
      <c r="J295" s="624" t="s">
        <v>23</v>
      </c>
      <c r="K295" s="631">
        <v>8</v>
      </c>
      <c r="L295" s="620"/>
      <c r="M295" s="55" t="s">
        <v>32</v>
      </c>
      <c r="N295" s="622">
        <v>177</v>
      </c>
      <c r="O295" s="621" t="s">
        <v>3</v>
      </c>
      <c r="P295" s="621" t="s">
        <v>3</v>
      </c>
      <c r="Q295" s="621" t="s">
        <v>3</v>
      </c>
      <c r="R295" s="621" t="s">
        <v>3</v>
      </c>
      <c r="S295" s="620" t="s">
        <v>25</v>
      </c>
      <c r="T295" s="650" t="s">
        <v>817</v>
      </c>
      <c r="U295" s="650">
        <v>34</v>
      </c>
      <c r="V295" s="650" t="s">
        <v>15</v>
      </c>
      <c r="W295" s="650">
        <v>12</v>
      </c>
      <c r="X295" s="650">
        <v>6</v>
      </c>
      <c r="Y295" s="30" t="s">
        <v>646</v>
      </c>
      <c r="Z295" s="30"/>
      <c r="AA295" s="651"/>
      <c r="AB295" s="650"/>
      <c r="AC295" s="650"/>
      <c r="AD295" s="602" t="s">
        <v>556</v>
      </c>
      <c r="AE295" s="650">
        <v>79.2</v>
      </c>
      <c r="AF295" s="647">
        <v>2.33</v>
      </c>
      <c r="AG295" s="647">
        <v>1.53</v>
      </c>
      <c r="AH295" s="647">
        <v>2.4700000000000002</v>
      </c>
      <c r="AI295" s="89"/>
      <c r="AJ295" s="646" t="s">
        <v>808</v>
      </c>
    </row>
    <row r="296" spans="1:37" x14ac:dyDescent="0.25">
      <c r="A296" s="47">
        <v>43893</v>
      </c>
      <c r="B296" s="633">
        <v>12</v>
      </c>
      <c r="C296" s="51" t="s">
        <v>1463</v>
      </c>
      <c r="D296" s="627">
        <v>1101</v>
      </c>
      <c r="E296" s="627">
        <v>801.02</v>
      </c>
      <c r="F296" s="626">
        <v>582815.21492134</v>
      </c>
      <c r="G296" s="626">
        <v>217078.26262206002</v>
      </c>
      <c r="H296" s="624">
        <v>1</v>
      </c>
      <c r="I296" s="625"/>
      <c r="J296" s="624" t="s">
        <v>23</v>
      </c>
      <c r="K296" s="631">
        <v>4</v>
      </c>
      <c r="L296" s="620"/>
      <c r="M296" s="55" t="s">
        <v>32</v>
      </c>
      <c r="N296" s="622">
        <v>226</v>
      </c>
      <c r="O296" s="621" t="s">
        <v>3</v>
      </c>
      <c r="P296" s="621" t="s">
        <v>3</v>
      </c>
      <c r="Q296" s="621" t="s">
        <v>3</v>
      </c>
      <c r="R296" s="621" t="s">
        <v>3</v>
      </c>
      <c r="S296" s="620" t="s">
        <v>25</v>
      </c>
      <c r="T296" s="650" t="s">
        <v>994</v>
      </c>
      <c r="U296" s="650">
        <v>40</v>
      </c>
      <c r="V296" s="650" t="s">
        <v>1007</v>
      </c>
      <c r="W296" s="650">
        <v>11</v>
      </c>
      <c r="X296" s="650">
        <v>6</v>
      </c>
      <c r="Y296" s="30">
        <v>2652</v>
      </c>
      <c r="Z296" s="30"/>
      <c r="AA296" s="82">
        <v>2652</v>
      </c>
      <c r="AB296" s="650"/>
      <c r="AC296" s="650"/>
      <c r="AD296" s="602" t="s">
        <v>556</v>
      </c>
      <c r="AE296" s="650">
        <v>125.8</v>
      </c>
      <c r="AF296" s="647">
        <v>3.15</v>
      </c>
      <c r="AG296" s="647">
        <v>1.92</v>
      </c>
      <c r="AH296" s="647">
        <v>2.25</v>
      </c>
      <c r="AI296" s="30">
        <f>Y296+U296-1</f>
        <v>2691</v>
      </c>
      <c r="AJ296" s="646" t="s">
        <v>1460</v>
      </c>
    </row>
    <row r="297" spans="1:37" x14ac:dyDescent="0.25">
      <c r="A297" s="47">
        <v>43894</v>
      </c>
      <c r="B297" s="633">
        <v>12</v>
      </c>
      <c r="C297" s="632" t="s">
        <v>1462</v>
      </c>
      <c r="D297" s="627">
        <v>1101.69</v>
      </c>
      <c r="E297" s="627">
        <v>805.45</v>
      </c>
      <c r="F297" s="626">
        <v>582818.40756222</v>
      </c>
      <c r="G297" s="626">
        <v>217081.41031312002</v>
      </c>
      <c r="H297" s="624">
        <v>1</v>
      </c>
      <c r="I297" s="625"/>
      <c r="J297" s="624" t="s">
        <v>23</v>
      </c>
      <c r="K297" s="631">
        <v>4</v>
      </c>
      <c r="L297" s="620"/>
      <c r="M297" s="55" t="s">
        <v>32</v>
      </c>
      <c r="N297" s="622">
        <v>142</v>
      </c>
      <c r="O297" s="621" t="s">
        <v>3</v>
      </c>
      <c r="P297" s="621" t="s">
        <v>3</v>
      </c>
      <c r="Q297" s="621" t="s">
        <v>3</v>
      </c>
      <c r="R297" s="621"/>
      <c r="S297" s="620" t="s">
        <v>25</v>
      </c>
      <c r="T297" s="650" t="s">
        <v>994</v>
      </c>
      <c r="U297" s="650">
        <v>41</v>
      </c>
      <c r="V297" s="650"/>
      <c r="W297" s="650">
        <v>11</v>
      </c>
      <c r="X297" s="650">
        <v>6</v>
      </c>
      <c r="Y297" s="30">
        <v>2652</v>
      </c>
      <c r="Z297" s="30"/>
      <c r="AA297" s="82">
        <v>2652</v>
      </c>
      <c r="AB297" s="650"/>
      <c r="AC297" s="650"/>
      <c r="AD297" s="602" t="s">
        <v>556</v>
      </c>
      <c r="AE297" s="650">
        <v>82.2</v>
      </c>
      <c r="AF297" s="649">
        <v>2</v>
      </c>
      <c r="AG297" s="649">
        <v>1.3</v>
      </c>
      <c r="AH297" s="647">
        <v>1.41</v>
      </c>
      <c r="AI297" s="30">
        <f>Y297+U297-1</f>
        <v>2692</v>
      </c>
      <c r="AJ297" s="646" t="s">
        <v>808</v>
      </c>
    </row>
    <row r="298" spans="1:37" x14ac:dyDescent="0.25">
      <c r="A298" s="47">
        <v>43895</v>
      </c>
      <c r="B298" s="633">
        <v>12</v>
      </c>
      <c r="C298" s="632" t="s">
        <v>1462</v>
      </c>
      <c r="D298" s="627">
        <v>1101.96</v>
      </c>
      <c r="E298" s="627">
        <v>805.46</v>
      </c>
      <c r="F298" s="626">
        <v>582818.6304097001</v>
      </c>
      <c r="G298" s="626">
        <v>217081.25754306003</v>
      </c>
      <c r="H298" s="624">
        <v>1</v>
      </c>
      <c r="I298" s="625"/>
      <c r="J298" s="624" t="s">
        <v>23</v>
      </c>
      <c r="K298" s="631">
        <v>4</v>
      </c>
      <c r="L298" s="620"/>
      <c r="M298" s="55"/>
      <c r="N298" s="622">
        <v>77</v>
      </c>
      <c r="O298" s="621" t="s">
        <v>3</v>
      </c>
      <c r="P298" s="621" t="s">
        <v>3</v>
      </c>
      <c r="Q298" s="621" t="s">
        <v>3</v>
      </c>
      <c r="R298" s="621"/>
      <c r="S298" s="620" t="s">
        <v>25</v>
      </c>
      <c r="T298" s="650" t="s">
        <v>817</v>
      </c>
      <c r="U298" s="650">
        <v>25</v>
      </c>
      <c r="V298" s="650"/>
      <c r="W298" s="650">
        <v>10</v>
      </c>
      <c r="X298" s="650">
        <v>6</v>
      </c>
      <c r="Y298" s="30" t="s">
        <v>646</v>
      </c>
      <c r="Z298" s="30"/>
      <c r="AA298" s="651"/>
      <c r="AB298" s="650"/>
      <c r="AC298" s="650"/>
      <c r="AD298" s="602" t="s">
        <v>556</v>
      </c>
      <c r="AE298" s="650">
        <v>62.2</v>
      </c>
      <c r="AF298" s="649">
        <v>2.4900000000000002</v>
      </c>
      <c r="AG298" s="649">
        <v>2.04</v>
      </c>
      <c r="AH298" s="647">
        <v>2.65</v>
      </c>
      <c r="AI298" s="89"/>
      <c r="AJ298" s="646" t="s">
        <v>809</v>
      </c>
    </row>
    <row r="299" spans="1:37" x14ac:dyDescent="0.25">
      <c r="A299" s="47">
        <v>43896</v>
      </c>
      <c r="B299" s="633">
        <v>12</v>
      </c>
      <c r="C299" s="632" t="s">
        <v>1461</v>
      </c>
      <c r="D299" s="627">
        <v>1101.6199999999999</v>
      </c>
      <c r="E299" s="627">
        <v>803.29</v>
      </c>
      <c r="F299" s="626">
        <v>582817.06490629003</v>
      </c>
      <c r="G299" s="626">
        <v>217079.71686833003</v>
      </c>
      <c r="H299" s="624">
        <v>1</v>
      </c>
      <c r="I299" s="625"/>
      <c r="J299" s="624" t="s">
        <v>23</v>
      </c>
      <c r="K299" s="631">
        <v>8</v>
      </c>
      <c r="L299" s="620"/>
      <c r="M299" s="55"/>
      <c r="N299" s="622">
        <v>104</v>
      </c>
      <c r="O299" s="621" t="s">
        <v>3</v>
      </c>
      <c r="P299" s="621" t="s">
        <v>3</v>
      </c>
      <c r="Q299" s="621" t="s">
        <v>3</v>
      </c>
      <c r="R299" s="621" t="s">
        <v>3</v>
      </c>
      <c r="S299" s="620" t="s">
        <v>25</v>
      </c>
      <c r="T299" s="650" t="s">
        <v>817</v>
      </c>
      <c r="U299" s="650">
        <v>28</v>
      </c>
      <c r="V299" s="650" t="s">
        <v>15</v>
      </c>
      <c r="W299" s="650">
        <v>12</v>
      </c>
      <c r="X299" s="650">
        <v>6</v>
      </c>
      <c r="Y299" s="30" t="s">
        <v>646</v>
      </c>
      <c r="Z299" s="30"/>
      <c r="AA299" s="651"/>
      <c r="AB299" s="650"/>
      <c r="AC299" s="650"/>
      <c r="AD299" s="602" t="s">
        <v>556</v>
      </c>
      <c r="AE299" s="650">
        <v>53.7</v>
      </c>
      <c r="AF299" s="649">
        <v>1.92</v>
      </c>
      <c r="AG299" s="649">
        <v>1.33</v>
      </c>
      <c r="AH299" s="647">
        <v>2.16</v>
      </c>
      <c r="AI299" s="89"/>
      <c r="AJ299" s="646" t="s">
        <v>806</v>
      </c>
    </row>
    <row r="300" spans="1:37" x14ac:dyDescent="0.25">
      <c r="A300" s="47">
        <v>43897</v>
      </c>
      <c r="B300" s="633">
        <v>12</v>
      </c>
      <c r="C300" s="632" t="s">
        <v>1461</v>
      </c>
      <c r="D300" s="627">
        <v>1101.46</v>
      </c>
      <c r="E300" s="627">
        <v>803.36</v>
      </c>
      <c r="F300" s="626">
        <v>582816.97806750005</v>
      </c>
      <c r="G300" s="626">
        <v>217079.86839026003</v>
      </c>
      <c r="H300" s="624">
        <v>1</v>
      </c>
      <c r="I300" s="625"/>
      <c r="J300" s="624" t="s">
        <v>23</v>
      </c>
      <c r="K300" s="631">
        <v>4</v>
      </c>
      <c r="L300" s="620"/>
      <c r="M300" s="55" t="s">
        <v>32</v>
      </c>
      <c r="N300" s="622">
        <v>226</v>
      </c>
      <c r="O300" s="621" t="s">
        <v>3</v>
      </c>
      <c r="P300" s="621" t="s">
        <v>3</v>
      </c>
      <c r="Q300" s="621" t="s">
        <v>3</v>
      </c>
      <c r="R300" s="621" t="s">
        <v>3</v>
      </c>
      <c r="S300" s="620" t="s">
        <v>25</v>
      </c>
      <c r="T300" s="650" t="s">
        <v>817</v>
      </c>
      <c r="U300" s="650">
        <v>37</v>
      </c>
      <c r="V300" s="650" t="s">
        <v>15</v>
      </c>
      <c r="W300" s="650">
        <v>14</v>
      </c>
      <c r="X300" s="650">
        <v>6</v>
      </c>
      <c r="Y300" s="30" t="s">
        <v>646</v>
      </c>
      <c r="Z300" s="30"/>
      <c r="AA300" s="651"/>
      <c r="AB300" s="650"/>
      <c r="AC300" s="650"/>
      <c r="AD300" s="602" t="s">
        <v>556</v>
      </c>
      <c r="AE300" s="650">
        <v>123.9</v>
      </c>
      <c r="AF300" s="649">
        <v>3.35</v>
      </c>
      <c r="AG300" s="649">
        <v>1.67</v>
      </c>
      <c r="AH300" s="647">
        <v>3.47</v>
      </c>
      <c r="AI300" s="89"/>
      <c r="AJ300" s="646" t="s">
        <v>1460</v>
      </c>
    </row>
    <row r="301" spans="1:37" x14ac:dyDescent="0.25">
      <c r="A301" s="47">
        <v>43898</v>
      </c>
      <c r="B301" s="633">
        <v>12</v>
      </c>
      <c r="C301" s="632" t="s">
        <v>1305</v>
      </c>
      <c r="D301" s="627">
        <v>1102.74</v>
      </c>
      <c r="E301" s="627">
        <v>800.51</v>
      </c>
      <c r="F301" s="626">
        <v>582816.30892939004</v>
      </c>
      <c r="G301" s="626">
        <v>217076.81665095003</v>
      </c>
      <c r="H301" s="624">
        <v>1</v>
      </c>
      <c r="I301" s="625"/>
      <c r="J301" s="624" t="s">
        <v>23</v>
      </c>
      <c r="K301" s="631">
        <v>8</v>
      </c>
      <c r="L301" s="620"/>
      <c r="M301" s="55"/>
      <c r="N301" s="622">
        <v>20</v>
      </c>
      <c r="O301" s="621" t="s">
        <v>3</v>
      </c>
      <c r="P301" s="621" t="s">
        <v>3</v>
      </c>
      <c r="Q301" s="621" t="s">
        <v>3</v>
      </c>
      <c r="R301" s="621" t="s">
        <v>3</v>
      </c>
      <c r="S301" s="620" t="s">
        <v>25</v>
      </c>
      <c r="T301" s="650" t="s">
        <v>817</v>
      </c>
      <c r="U301" s="650">
        <v>11</v>
      </c>
      <c r="V301" s="650" t="s">
        <v>15</v>
      </c>
      <c r="W301" s="650">
        <v>8</v>
      </c>
      <c r="X301" s="650">
        <v>3</v>
      </c>
      <c r="Y301" s="30" t="s">
        <v>646</v>
      </c>
      <c r="Z301" s="30"/>
      <c r="AA301" s="652"/>
      <c r="AB301" s="650"/>
      <c r="AC301" s="650"/>
      <c r="AD301" s="602" t="s">
        <v>555</v>
      </c>
      <c r="AE301" s="650">
        <v>24.2</v>
      </c>
      <c r="AF301" s="649">
        <v>2.2000000000000002</v>
      </c>
      <c r="AG301" s="649">
        <v>2.38</v>
      </c>
      <c r="AH301" s="647">
        <v>2.1800000000000002</v>
      </c>
      <c r="AI301" s="89"/>
      <c r="AJ301" s="646" t="s">
        <v>809</v>
      </c>
    </row>
    <row r="302" spans="1:37" x14ac:dyDescent="0.25">
      <c r="A302" s="47">
        <v>43899</v>
      </c>
      <c r="B302" s="633">
        <v>12</v>
      </c>
      <c r="C302" s="632" t="s">
        <v>1306</v>
      </c>
      <c r="D302" s="627">
        <v>1102.01</v>
      </c>
      <c r="E302" s="627">
        <v>807.53</v>
      </c>
      <c r="F302" s="626">
        <v>582819.90339853999</v>
      </c>
      <c r="G302" s="626">
        <v>217082.89060192005</v>
      </c>
      <c r="H302" s="624">
        <v>1</v>
      </c>
      <c r="I302" s="625"/>
      <c r="J302" s="624" t="s">
        <v>23</v>
      </c>
      <c r="K302" s="631">
        <v>4</v>
      </c>
      <c r="L302" s="620"/>
      <c r="M302" s="55" t="s">
        <v>32</v>
      </c>
      <c r="N302" s="622">
        <v>142</v>
      </c>
      <c r="O302" s="621" t="s">
        <v>3</v>
      </c>
      <c r="P302" s="621" t="s">
        <v>3</v>
      </c>
      <c r="Q302" s="621" t="s">
        <v>3</v>
      </c>
      <c r="R302" s="621" t="s">
        <v>3</v>
      </c>
      <c r="S302" s="620" t="s">
        <v>25</v>
      </c>
      <c r="T302" s="650" t="s">
        <v>994</v>
      </c>
      <c r="U302" s="650">
        <v>46</v>
      </c>
      <c r="V302" s="650" t="s">
        <v>15</v>
      </c>
      <c r="W302" s="650">
        <v>14</v>
      </c>
      <c r="X302" s="650">
        <v>6</v>
      </c>
      <c r="Y302" s="30">
        <v>2652</v>
      </c>
      <c r="Z302" s="30"/>
      <c r="AA302" s="82">
        <v>2652</v>
      </c>
      <c r="AB302" s="650"/>
      <c r="AC302" s="650"/>
      <c r="AD302" s="602" t="s">
        <v>556</v>
      </c>
      <c r="AE302" s="650">
        <v>95.2</v>
      </c>
      <c r="AF302" s="649">
        <v>2.0699999999999998</v>
      </c>
      <c r="AG302" s="649">
        <v>1.3</v>
      </c>
      <c r="AH302" s="647">
        <v>1.58</v>
      </c>
      <c r="AI302" s="30">
        <f>Y302+U302-1</f>
        <v>2697</v>
      </c>
      <c r="AJ302" s="646" t="s">
        <v>808</v>
      </c>
    </row>
    <row r="303" spans="1:37" x14ac:dyDescent="0.25">
      <c r="A303" s="47">
        <v>43900</v>
      </c>
      <c r="B303" s="633">
        <v>12</v>
      </c>
      <c r="C303" s="632" t="s">
        <v>1306</v>
      </c>
      <c r="D303" s="627">
        <v>1102.07</v>
      </c>
      <c r="E303" s="627">
        <v>807.35</v>
      </c>
      <c r="F303" s="626">
        <v>582819.84439466009</v>
      </c>
      <c r="G303" s="626">
        <v>217082.71027336005</v>
      </c>
      <c r="H303" s="624">
        <v>1</v>
      </c>
      <c r="I303" s="625"/>
      <c r="J303" s="624" t="s">
        <v>23</v>
      </c>
      <c r="K303" s="631">
        <v>8</v>
      </c>
      <c r="L303" s="620"/>
      <c r="M303" s="55" t="s">
        <v>32</v>
      </c>
      <c r="N303" s="622">
        <v>113</v>
      </c>
      <c r="O303" s="621" t="s">
        <v>3</v>
      </c>
      <c r="P303" s="621" t="s">
        <v>3</v>
      </c>
      <c r="Q303" s="621" t="s">
        <v>3</v>
      </c>
      <c r="R303" s="621" t="s">
        <v>3</v>
      </c>
      <c r="S303" s="620" t="s">
        <v>25</v>
      </c>
      <c r="T303" s="650" t="s">
        <v>817</v>
      </c>
      <c r="U303" s="650">
        <v>29</v>
      </c>
      <c r="V303" s="650" t="s">
        <v>15</v>
      </c>
      <c r="W303" s="650">
        <v>12</v>
      </c>
      <c r="X303" s="650">
        <v>6</v>
      </c>
      <c r="Y303" s="30" t="s">
        <v>646</v>
      </c>
      <c r="Z303" s="30"/>
      <c r="AA303" s="651"/>
      <c r="AB303" s="650"/>
      <c r="AC303" s="650"/>
      <c r="AD303" s="602" t="s">
        <v>556</v>
      </c>
      <c r="AE303" s="650">
        <v>57.4</v>
      </c>
      <c r="AF303" s="649">
        <v>1.98</v>
      </c>
      <c r="AG303" s="649">
        <v>1.45</v>
      </c>
      <c r="AH303" s="647">
        <v>2.2999999999999998</v>
      </c>
      <c r="AI303" s="89"/>
      <c r="AJ303" s="646" t="s">
        <v>806</v>
      </c>
    </row>
    <row r="304" spans="1:37" x14ac:dyDescent="0.25">
      <c r="A304" s="47">
        <v>43901</v>
      </c>
      <c r="B304" s="633">
        <v>12</v>
      </c>
      <c r="C304" s="632" t="s">
        <v>1297</v>
      </c>
      <c r="D304" s="627">
        <v>1103.21</v>
      </c>
      <c r="E304" s="627">
        <v>800.89</v>
      </c>
      <c r="F304" s="626">
        <v>582816.91279725998</v>
      </c>
      <c r="G304" s="626">
        <v>217076.84198960004</v>
      </c>
      <c r="H304" s="624">
        <v>1</v>
      </c>
      <c r="I304" s="625"/>
      <c r="J304" s="624" t="s">
        <v>23</v>
      </c>
      <c r="K304" s="631">
        <v>8</v>
      </c>
      <c r="L304" s="620"/>
      <c r="M304" s="55"/>
      <c r="N304" s="622">
        <v>154</v>
      </c>
      <c r="O304" s="621" t="s">
        <v>3</v>
      </c>
      <c r="P304" s="621" t="s">
        <v>3</v>
      </c>
      <c r="Q304" s="621" t="s">
        <v>3</v>
      </c>
      <c r="R304" s="621" t="s">
        <v>3</v>
      </c>
      <c r="S304" s="620" t="s">
        <v>25</v>
      </c>
      <c r="T304" s="647" t="s">
        <v>817</v>
      </c>
      <c r="U304" s="647">
        <v>36</v>
      </c>
      <c r="V304" s="647" t="s">
        <v>15</v>
      </c>
      <c r="W304" s="647">
        <v>13</v>
      </c>
      <c r="X304" s="647">
        <v>6</v>
      </c>
      <c r="Y304" s="30" t="s">
        <v>646</v>
      </c>
      <c r="Z304" s="30"/>
      <c r="AA304" s="648"/>
      <c r="AB304" s="647"/>
      <c r="AC304" s="647"/>
      <c r="AD304" s="602" t="s">
        <v>555</v>
      </c>
      <c r="AE304" s="647">
        <v>73.599999999999994</v>
      </c>
      <c r="AF304" s="647">
        <v>2.0499999999999998</v>
      </c>
      <c r="AG304" s="647">
        <v>1.23</v>
      </c>
      <c r="AH304" s="647">
        <v>1.8</v>
      </c>
      <c r="AI304" s="30"/>
      <c r="AJ304" s="646" t="s">
        <v>808</v>
      </c>
    </row>
    <row r="305" spans="1:37" x14ac:dyDescent="0.25">
      <c r="A305" s="47">
        <v>43902</v>
      </c>
      <c r="B305" s="633">
        <v>12</v>
      </c>
      <c r="C305" s="632" t="s">
        <v>1296</v>
      </c>
      <c r="D305" s="627">
        <v>1103.46</v>
      </c>
      <c r="E305" s="627">
        <v>801.45</v>
      </c>
      <c r="F305" s="626">
        <v>582817.44714052998</v>
      </c>
      <c r="G305" s="626">
        <v>217077.14294753002</v>
      </c>
      <c r="H305" s="624">
        <v>1</v>
      </c>
      <c r="I305" s="625"/>
      <c r="J305" s="624" t="s">
        <v>23</v>
      </c>
      <c r="K305" s="631">
        <v>8</v>
      </c>
      <c r="L305" s="620"/>
      <c r="M305" s="55" t="s">
        <v>32</v>
      </c>
      <c r="N305" s="622">
        <v>214</v>
      </c>
      <c r="O305" s="621" t="s">
        <v>3</v>
      </c>
      <c r="P305" s="621" t="s">
        <v>3</v>
      </c>
      <c r="Q305" s="621" t="s">
        <v>3</v>
      </c>
      <c r="R305" s="621" t="s">
        <v>3</v>
      </c>
      <c r="S305" s="620" t="s">
        <v>25</v>
      </c>
      <c r="T305" s="647" t="s">
        <v>817</v>
      </c>
      <c r="U305" s="647">
        <v>30</v>
      </c>
      <c r="V305" s="647" t="s">
        <v>15</v>
      </c>
      <c r="W305" s="647">
        <v>12</v>
      </c>
      <c r="X305" s="647">
        <v>3</v>
      </c>
      <c r="Y305" s="30" t="s">
        <v>646</v>
      </c>
      <c r="Z305" s="30"/>
      <c r="AA305" s="648"/>
      <c r="AB305" s="647"/>
      <c r="AC305" s="647"/>
      <c r="AD305" s="602" t="s">
        <v>555</v>
      </c>
      <c r="AE305" s="647">
        <v>82.4</v>
      </c>
      <c r="AF305" s="647">
        <v>2.75</v>
      </c>
      <c r="AG305" s="647">
        <v>2.85</v>
      </c>
      <c r="AH305" s="647">
        <v>2.76</v>
      </c>
      <c r="AI305" s="30"/>
      <c r="AJ305" s="646" t="s">
        <v>809</v>
      </c>
    </row>
    <row r="306" spans="1:37" x14ac:dyDescent="0.25">
      <c r="A306" s="47">
        <v>43903</v>
      </c>
      <c r="B306" s="633">
        <v>12</v>
      </c>
      <c r="C306" s="632" t="s">
        <v>1459</v>
      </c>
      <c r="D306" s="627">
        <v>1103.06</v>
      </c>
      <c r="E306" s="627">
        <v>803.57</v>
      </c>
      <c r="F306" s="626">
        <v>582818.38842137007</v>
      </c>
      <c r="G306" s="626">
        <v>217079.08417669003</v>
      </c>
      <c r="H306" s="624">
        <v>1</v>
      </c>
      <c r="I306" s="625"/>
      <c r="J306" s="624" t="s">
        <v>23</v>
      </c>
      <c r="K306" s="631">
        <v>8</v>
      </c>
      <c r="L306" s="620"/>
      <c r="M306" s="55"/>
      <c r="N306" s="622">
        <v>64</v>
      </c>
      <c r="O306" s="621" t="s">
        <v>3</v>
      </c>
      <c r="P306" s="621" t="s">
        <v>3</v>
      </c>
      <c r="Q306" s="621" t="s">
        <v>3</v>
      </c>
      <c r="R306" s="621" t="s">
        <v>3</v>
      </c>
      <c r="S306" s="620" t="s">
        <v>25</v>
      </c>
      <c r="T306" s="647" t="s">
        <v>817</v>
      </c>
      <c r="U306" s="647">
        <v>20</v>
      </c>
      <c r="V306" s="647" t="s">
        <v>15</v>
      </c>
      <c r="W306" s="647">
        <v>12</v>
      </c>
      <c r="X306" s="647">
        <v>6</v>
      </c>
      <c r="Y306" s="30" t="s">
        <v>646</v>
      </c>
      <c r="Z306" s="30"/>
      <c r="AA306" s="648"/>
      <c r="AB306" s="647"/>
      <c r="AC306" s="647"/>
      <c r="AD306" s="602" t="s">
        <v>555</v>
      </c>
      <c r="AE306" s="647">
        <v>44.1</v>
      </c>
      <c r="AF306" s="647">
        <v>2.21</v>
      </c>
      <c r="AG306" s="647">
        <v>1.78</v>
      </c>
      <c r="AH306" s="647">
        <v>2.84</v>
      </c>
      <c r="AI306" s="30"/>
      <c r="AJ306" s="646" t="s">
        <v>808</v>
      </c>
    </row>
    <row r="307" spans="1:37" x14ac:dyDescent="0.25">
      <c r="A307" s="47">
        <v>43904</v>
      </c>
      <c r="B307" s="633">
        <v>12</v>
      </c>
      <c r="C307" s="632" t="s">
        <v>1459</v>
      </c>
      <c r="D307" s="627">
        <v>1103.56</v>
      </c>
      <c r="E307" s="627">
        <v>803.28</v>
      </c>
      <c r="F307" s="626">
        <v>582818.61735844007</v>
      </c>
      <c r="G307" s="626">
        <v>217078.55343532003</v>
      </c>
      <c r="H307" s="624">
        <v>1</v>
      </c>
      <c r="I307" s="625"/>
      <c r="J307" s="624" t="s">
        <v>23</v>
      </c>
      <c r="K307" s="631">
        <v>4</v>
      </c>
      <c r="L307" s="620"/>
      <c r="M307" s="55" t="s">
        <v>32</v>
      </c>
      <c r="N307" s="622">
        <v>157</v>
      </c>
      <c r="O307" s="621" t="s">
        <v>3</v>
      </c>
      <c r="P307" s="621" t="s">
        <v>3</v>
      </c>
      <c r="Q307" s="621" t="s">
        <v>3</v>
      </c>
      <c r="R307" s="621"/>
      <c r="S307" s="620" t="s">
        <v>25</v>
      </c>
      <c r="T307" s="647" t="s">
        <v>817</v>
      </c>
      <c r="U307" s="647">
        <v>18</v>
      </c>
      <c r="V307" s="647"/>
      <c r="W307" s="647">
        <v>8</v>
      </c>
      <c r="X307" s="647">
        <v>3</v>
      </c>
      <c r="Y307" s="30" t="s">
        <v>646</v>
      </c>
      <c r="Z307" s="30"/>
      <c r="AA307" s="648"/>
      <c r="AB307" s="647"/>
      <c r="AC307" s="647"/>
      <c r="AD307" s="602" t="s">
        <v>555</v>
      </c>
      <c r="AE307" s="647">
        <v>91.3</v>
      </c>
      <c r="AF307" s="647">
        <v>5.07</v>
      </c>
      <c r="AG307" s="647">
        <v>4.05</v>
      </c>
      <c r="AH307" s="647">
        <v>5.62</v>
      </c>
      <c r="AI307" s="30"/>
      <c r="AJ307" s="646" t="s">
        <v>1458</v>
      </c>
    </row>
    <row r="308" spans="1:37" x14ac:dyDescent="0.25">
      <c r="A308" s="47">
        <v>43905</v>
      </c>
      <c r="B308" s="633">
        <v>12</v>
      </c>
      <c r="C308" s="632" t="s">
        <v>1300</v>
      </c>
      <c r="D308" s="627">
        <v>1103.19</v>
      </c>
      <c r="E308" s="627">
        <v>807.87</v>
      </c>
      <c r="F308" s="626">
        <v>582821.0537888601</v>
      </c>
      <c r="G308" s="626">
        <v>217082.46095588003</v>
      </c>
      <c r="H308" s="624">
        <v>1</v>
      </c>
      <c r="I308" s="625"/>
      <c r="J308" s="624" t="s">
        <v>23</v>
      </c>
      <c r="K308" s="631">
        <v>8</v>
      </c>
      <c r="L308" s="620"/>
      <c r="M308" s="55"/>
      <c r="N308" s="622">
        <v>133</v>
      </c>
      <c r="O308" s="621" t="s">
        <v>3</v>
      </c>
      <c r="P308" s="621" t="s">
        <v>3</v>
      </c>
      <c r="Q308" s="621" t="s">
        <v>3</v>
      </c>
      <c r="R308" s="621" t="s">
        <v>3</v>
      </c>
      <c r="S308" s="620" t="s">
        <v>25</v>
      </c>
      <c r="T308" s="647" t="s">
        <v>817</v>
      </c>
      <c r="U308" s="647">
        <v>23</v>
      </c>
      <c r="V308" s="647" t="s">
        <v>15</v>
      </c>
      <c r="W308" s="647">
        <v>7</v>
      </c>
      <c r="X308" s="647">
        <v>3</v>
      </c>
      <c r="Y308" s="30" t="s">
        <v>646</v>
      </c>
      <c r="Z308" s="30"/>
      <c r="AA308" s="648"/>
      <c r="AB308" s="647"/>
      <c r="AC308" s="647"/>
      <c r="AD308" s="602" t="s">
        <v>555</v>
      </c>
      <c r="AE308" s="647">
        <v>62</v>
      </c>
      <c r="AF308" s="647">
        <v>2.7</v>
      </c>
      <c r="AG308" s="647">
        <v>2.88</v>
      </c>
      <c r="AH308" s="647">
        <v>3.14</v>
      </c>
      <c r="AI308" s="30"/>
      <c r="AJ308" s="646" t="s">
        <v>809</v>
      </c>
    </row>
    <row r="309" spans="1:37" x14ac:dyDescent="0.25">
      <c r="A309" s="47">
        <v>43906</v>
      </c>
      <c r="B309" s="633">
        <v>12</v>
      </c>
      <c r="C309" s="632" t="s">
        <v>1300</v>
      </c>
      <c r="D309" s="627">
        <v>1103.77</v>
      </c>
      <c r="E309" s="627">
        <v>807.2</v>
      </c>
      <c r="F309" s="626">
        <v>582821.12067471014</v>
      </c>
      <c r="G309" s="626">
        <v>217081.57731401001</v>
      </c>
      <c r="H309" s="624">
        <v>1</v>
      </c>
      <c r="I309" s="625"/>
      <c r="J309" s="624" t="s">
        <v>23</v>
      </c>
      <c r="K309" s="631">
        <v>4</v>
      </c>
      <c r="L309" s="620"/>
      <c r="M309" s="55" t="s">
        <v>32</v>
      </c>
      <c r="N309" s="622">
        <v>120</v>
      </c>
      <c r="O309" s="621" t="s">
        <v>3</v>
      </c>
      <c r="P309" s="621" t="s">
        <v>3</v>
      </c>
      <c r="Q309" s="621" t="s">
        <v>3</v>
      </c>
      <c r="R309" s="621" t="s">
        <v>3</v>
      </c>
      <c r="S309" s="620" t="s">
        <v>25</v>
      </c>
      <c r="T309" s="647" t="s">
        <v>817</v>
      </c>
      <c r="U309" s="647">
        <v>38</v>
      </c>
      <c r="V309" s="647" t="s">
        <v>15</v>
      </c>
      <c r="W309" s="647">
        <v>10</v>
      </c>
      <c r="X309" s="647">
        <v>3</v>
      </c>
      <c r="Y309" s="30" t="s">
        <v>646</v>
      </c>
      <c r="Z309" s="30"/>
      <c r="AA309" s="648"/>
      <c r="AB309" s="647"/>
      <c r="AC309" s="647"/>
      <c r="AD309" s="602" t="s">
        <v>555</v>
      </c>
      <c r="AE309" s="647">
        <v>91.6</v>
      </c>
      <c r="AF309" s="647">
        <v>2.41</v>
      </c>
      <c r="AG309" s="647">
        <v>2.93</v>
      </c>
      <c r="AH309" s="647">
        <v>2.4300000000000002</v>
      </c>
      <c r="AI309" s="30"/>
      <c r="AJ309" s="646" t="s">
        <v>809</v>
      </c>
    </row>
    <row r="310" spans="1:37" x14ac:dyDescent="0.25">
      <c r="A310" s="47">
        <v>43907</v>
      </c>
      <c r="B310" s="633">
        <v>12</v>
      </c>
      <c r="C310" s="632" t="s">
        <v>1298</v>
      </c>
      <c r="D310" s="627">
        <v>1103.1400000000001</v>
      </c>
      <c r="E310" s="627">
        <v>805.94</v>
      </c>
      <c r="F310" s="626">
        <v>582819.86417940003</v>
      </c>
      <c r="G310" s="626">
        <v>217080.94035944002</v>
      </c>
      <c r="H310" s="624">
        <v>1</v>
      </c>
      <c r="I310" s="625"/>
      <c r="J310" s="624" t="s">
        <v>23</v>
      </c>
      <c r="K310" s="631">
        <v>4</v>
      </c>
      <c r="M310" s="55" t="s">
        <v>32</v>
      </c>
      <c r="N310" s="622">
        <v>113</v>
      </c>
      <c r="O310" s="621" t="s">
        <v>3</v>
      </c>
      <c r="P310" s="621" t="s">
        <v>3</v>
      </c>
      <c r="Q310" s="621" t="s">
        <v>3</v>
      </c>
      <c r="R310" s="621" t="s">
        <v>3</v>
      </c>
      <c r="S310" s="620" t="s">
        <v>25</v>
      </c>
      <c r="T310" s="647" t="s">
        <v>817</v>
      </c>
      <c r="U310" s="647">
        <v>95</v>
      </c>
      <c r="V310" s="647" t="s">
        <v>15</v>
      </c>
      <c r="W310" s="647">
        <v>31</v>
      </c>
      <c r="X310" s="647"/>
      <c r="Y310" s="30" t="s">
        <v>646</v>
      </c>
      <c r="Z310" s="30"/>
      <c r="AA310" s="648"/>
      <c r="AB310" s="647"/>
      <c r="AC310" s="647"/>
      <c r="AD310" s="602" t="s">
        <v>555</v>
      </c>
      <c r="AE310" s="647">
        <v>83.8</v>
      </c>
      <c r="AF310" s="647">
        <v>0.88</v>
      </c>
      <c r="AG310" s="647">
        <v>0.42</v>
      </c>
      <c r="AH310" s="647">
        <v>0.6</v>
      </c>
      <c r="AI310" s="30"/>
      <c r="AJ310" s="602" t="s">
        <v>805</v>
      </c>
      <c r="AK310" s="620"/>
    </row>
    <row r="311" spans="1:37" x14ac:dyDescent="0.25">
      <c r="A311" s="47">
        <v>43908</v>
      </c>
      <c r="B311" s="633">
        <v>12</v>
      </c>
      <c r="C311" s="632" t="s">
        <v>1298</v>
      </c>
      <c r="D311" s="627">
        <v>1103.02</v>
      </c>
      <c r="E311" s="627">
        <v>805.37</v>
      </c>
      <c r="F311" s="626">
        <v>582819.42830985005</v>
      </c>
      <c r="G311" s="626">
        <v>217080.55394477004</v>
      </c>
      <c r="H311" s="624">
        <v>1</v>
      </c>
      <c r="I311" s="625"/>
      <c r="J311" s="624" t="s">
        <v>23</v>
      </c>
      <c r="K311" s="631">
        <v>13</v>
      </c>
      <c r="M311" s="55" t="s">
        <v>32</v>
      </c>
      <c r="N311" s="622">
        <v>111</v>
      </c>
      <c r="O311" s="621" t="s">
        <v>3</v>
      </c>
      <c r="P311" s="621" t="s">
        <v>3</v>
      </c>
      <c r="Q311" s="621" t="s">
        <v>3</v>
      </c>
      <c r="R311" s="621"/>
      <c r="S311" s="620" t="s">
        <v>25</v>
      </c>
      <c r="T311" s="647" t="s">
        <v>817</v>
      </c>
      <c r="U311" s="647">
        <v>21</v>
      </c>
      <c r="V311" s="647"/>
      <c r="W311" s="647">
        <v>8</v>
      </c>
      <c r="X311" s="647">
        <v>3</v>
      </c>
      <c r="Y311" s="30" t="s">
        <v>646</v>
      </c>
      <c r="Z311" s="30"/>
      <c r="AA311" s="648"/>
      <c r="AB311" s="647"/>
      <c r="AC311" s="647"/>
      <c r="AD311" s="602" t="s">
        <v>555</v>
      </c>
      <c r="AE311" s="647">
        <v>74</v>
      </c>
      <c r="AF311" s="647">
        <v>3.52</v>
      </c>
      <c r="AG311" s="647">
        <v>2.81</v>
      </c>
      <c r="AH311" s="647">
        <v>3.94</v>
      </c>
      <c r="AI311" s="30"/>
      <c r="AJ311" s="646" t="s">
        <v>858</v>
      </c>
      <c r="AK311" s="620" t="s">
        <v>1147</v>
      </c>
    </row>
    <row r="312" spans="1:37" x14ac:dyDescent="0.25">
      <c r="A312" s="47">
        <v>43909</v>
      </c>
      <c r="B312" s="633">
        <v>12</v>
      </c>
      <c r="C312" s="632" t="s">
        <v>1293</v>
      </c>
      <c r="D312" s="627">
        <v>1104.43</v>
      </c>
      <c r="E312" s="627">
        <v>800.85</v>
      </c>
      <c r="F312" s="626">
        <v>582817.86900424003</v>
      </c>
      <c r="G312" s="626">
        <v>217076.08326574002</v>
      </c>
      <c r="H312" s="624">
        <v>1</v>
      </c>
      <c r="I312" s="625"/>
      <c r="J312" s="624" t="s">
        <v>23</v>
      </c>
      <c r="K312" s="631">
        <v>4</v>
      </c>
      <c r="L312" s="620"/>
      <c r="M312" s="55" t="s">
        <v>32</v>
      </c>
      <c r="N312" s="622">
        <v>157</v>
      </c>
      <c r="O312" s="621" t="s">
        <v>3</v>
      </c>
      <c r="P312" s="621" t="s">
        <v>3</v>
      </c>
      <c r="Q312" s="621" t="s">
        <v>3</v>
      </c>
      <c r="R312" s="621" t="s">
        <v>3</v>
      </c>
      <c r="S312" s="620" t="s">
        <v>25</v>
      </c>
      <c r="T312" s="647" t="s">
        <v>817</v>
      </c>
      <c r="U312" s="647">
        <v>107</v>
      </c>
      <c r="V312" s="647" t="s">
        <v>15</v>
      </c>
      <c r="W312" s="647">
        <v>41</v>
      </c>
      <c r="X312" s="647">
        <v>3</v>
      </c>
      <c r="Y312" s="30" t="s">
        <v>646</v>
      </c>
      <c r="AA312" s="648"/>
      <c r="AB312" s="647"/>
      <c r="AC312" s="647"/>
      <c r="AD312" s="602" t="s">
        <v>555</v>
      </c>
      <c r="AE312" s="647">
        <v>109.5</v>
      </c>
      <c r="AF312" s="647">
        <v>1.02</v>
      </c>
      <c r="AG312" s="647">
        <v>0.63</v>
      </c>
      <c r="AH312" s="647">
        <v>0.65</v>
      </c>
      <c r="AI312" s="30"/>
      <c r="AJ312" s="646" t="s">
        <v>807</v>
      </c>
    </row>
    <row r="313" spans="1:37" x14ac:dyDescent="0.25">
      <c r="A313" s="47">
        <v>43910</v>
      </c>
      <c r="B313" s="633">
        <v>12</v>
      </c>
      <c r="C313" s="632" t="s">
        <v>1294</v>
      </c>
      <c r="D313" s="627">
        <v>1104.1199999999999</v>
      </c>
      <c r="E313" s="627">
        <v>808.59</v>
      </c>
      <c r="F313" s="626">
        <v>582822.22966889001</v>
      </c>
      <c r="G313" s="626">
        <v>217082.48545673001</v>
      </c>
      <c r="H313" s="624">
        <v>1</v>
      </c>
      <c r="I313" s="625"/>
      <c r="J313" s="624" t="s">
        <v>23</v>
      </c>
      <c r="K313" s="631">
        <v>4</v>
      </c>
      <c r="L313" s="620"/>
      <c r="M313" s="55" t="s">
        <v>32</v>
      </c>
      <c r="N313" s="622">
        <v>134</v>
      </c>
      <c r="O313" s="621" t="s">
        <v>3</v>
      </c>
      <c r="P313" s="621" t="s">
        <v>3</v>
      </c>
      <c r="Q313" s="621" t="s">
        <v>3</v>
      </c>
      <c r="R313" s="621" t="s">
        <v>3</v>
      </c>
      <c r="S313" s="620" t="s">
        <v>25</v>
      </c>
      <c r="T313" s="647" t="s">
        <v>817</v>
      </c>
      <c r="U313" s="647">
        <v>31</v>
      </c>
      <c r="V313" s="647" t="s">
        <v>15</v>
      </c>
      <c r="W313" s="647">
        <v>7</v>
      </c>
      <c r="X313" s="647">
        <v>3</v>
      </c>
      <c r="Y313" s="30" t="s">
        <v>646</v>
      </c>
      <c r="Z313" s="30"/>
      <c r="AA313" s="648"/>
      <c r="AB313" s="647"/>
      <c r="AC313" s="647"/>
      <c r="AD313" s="602" t="s">
        <v>555</v>
      </c>
      <c r="AE313" s="647">
        <v>95.9</v>
      </c>
      <c r="AF313" s="647">
        <v>3.09</v>
      </c>
      <c r="AG313" s="647">
        <v>2.98</v>
      </c>
      <c r="AH313" s="647">
        <v>3.81</v>
      </c>
      <c r="AI313" s="30"/>
      <c r="AJ313" s="646" t="s">
        <v>858</v>
      </c>
    </row>
    <row r="314" spans="1:37" x14ac:dyDescent="0.25">
      <c r="A314" s="47"/>
      <c r="B314" s="633"/>
      <c r="C314" s="632"/>
      <c r="D314" s="627"/>
      <c r="E314" s="627"/>
      <c r="F314" s="626"/>
      <c r="G314" s="626"/>
      <c r="H314" s="624"/>
      <c r="I314" s="625"/>
      <c r="J314" s="624"/>
      <c r="K314" s="631"/>
      <c r="L314" s="620"/>
      <c r="M314" s="55"/>
      <c r="N314" s="622"/>
      <c r="O314" s="621"/>
      <c r="P314" s="621"/>
      <c r="Q314" s="621"/>
      <c r="R314" s="621"/>
      <c r="S314" s="620"/>
      <c r="Y314" s="30"/>
      <c r="Z314" s="30"/>
    </row>
    <row r="315" spans="1:37" s="117" customFormat="1" x14ac:dyDescent="0.25">
      <c r="A315" s="14" t="s">
        <v>1457</v>
      </c>
      <c r="B315" s="645"/>
      <c r="C315" s="644"/>
      <c r="D315" s="643"/>
      <c r="E315" s="643"/>
      <c r="F315" s="642"/>
      <c r="G315" s="642"/>
      <c r="H315" s="640"/>
      <c r="I315" s="641"/>
      <c r="J315" s="640"/>
      <c r="K315" s="639"/>
      <c r="L315" s="636"/>
      <c r="M315" s="24"/>
      <c r="N315" s="638"/>
      <c r="O315" s="637"/>
      <c r="P315" s="637"/>
      <c r="Q315" s="637"/>
      <c r="R315" s="637"/>
      <c r="S315" s="636"/>
      <c r="Y315" s="501"/>
      <c r="Z315" s="501"/>
      <c r="AA315" s="635"/>
      <c r="AI315" s="634"/>
    </row>
    <row r="316" spans="1:37" x14ac:dyDescent="0.25">
      <c r="A316" s="47">
        <v>43911</v>
      </c>
      <c r="B316" s="633">
        <v>12</v>
      </c>
      <c r="C316" s="632" t="s">
        <v>1456</v>
      </c>
      <c r="D316" s="627">
        <v>1105.7</v>
      </c>
      <c r="E316" s="627">
        <v>808.72</v>
      </c>
      <c r="F316" s="626">
        <v>582823.57631134009</v>
      </c>
      <c r="G316" s="626">
        <v>217081.64889026002</v>
      </c>
      <c r="H316" s="624">
        <v>1</v>
      </c>
      <c r="I316" s="625"/>
      <c r="J316" s="624" t="s">
        <v>23</v>
      </c>
      <c r="K316" s="631">
        <v>4</v>
      </c>
      <c r="L316" s="620"/>
      <c r="M316" s="55" t="s">
        <v>32</v>
      </c>
      <c r="N316" s="622">
        <v>105</v>
      </c>
      <c r="O316" s="621" t="s">
        <v>3</v>
      </c>
      <c r="P316" s="621" t="s">
        <v>3</v>
      </c>
      <c r="Q316" s="621" t="s">
        <v>3</v>
      </c>
      <c r="R316" s="621"/>
      <c r="S316" s="620" t="s">
        <v>25</v>
      </c>
      <c r="Y316" s="30"/>
      <c r="Z316" s="30"/>
    </row>
    <row r="317" spans="1:37" x14ac:dyDescent="0.25">
      <c r="A317" s="47">
        <v>43912</v>
      </c>
      <c r="B317" s="633">
        <v>12</v>
      </c>
      <c r="C317" s="632" t="s">
        <v>1290</v>
      </c>
      <c r="D317" s="627">
        <v>1105.8499999999999</v>
      </c>
      <c r="E317" s="627">
        <v>800.92</v>
      </c>
      <c r="F317" s="626">
        <v>582819.0513841901</v>
      </c>
      <c r="G317" s="626">
        <v>217075.29379181002</v>
      </c>
      <c r="H317" s="624">
        <v>1</v>
      </c>
      <c r="I317" s="625"/>
      <c r="J317" s="624" t="s">
        <v>23</v>
      </c>
      <c r="K317" s="631">
        <v>4</v>
      </c>
      <c r="L317" s="620"/>
      <c r="M317" s="55" t="s">
        <v>32</v>
      </c>
      <c r="N317" s="622">
        <v>167</v>
      </c>
      <c r="O317" s="621" t="s">
        <v>3</v>
      </c>
      <c r="P317" s="621" t="s">
        <v>3</v>
      </c>
      <c r="Q317" s="621" t="s">
        <v>3</v>
      </c>
      <c r="R317" s="621" t="s">
        <v>3</v>
      </c>
      <c r="S317" s="620" t="s">
        <v>25</v>
      </c>
      <c r="Y317" s="30"/>
      <c r="Z317" s="30"/>
    </row>
    <row r="318" spans="1:37" x14ac:dyDescent="0.25">
      <c r="A318" s="47">
        <v>43913</v>
      </c>
      <c r="B318" s="633">
        <v>12</v>
      </c>
      <c r="C318" s="632" t="s">
        <v>1286</v>
      </c>
      <c r="D318" s="627">
        <v>1105.67</v>
      </c>
      <c r="E318" s="627">
        <v>803.61</v>
      </c>
      <c r="F318" s="626">
        <v>582820.50886488007</v>
      </c>
      <c r="G318" s="626">
        <v>217077.56187894003</v>
      </c>
      <c r="H318" s="624">
        <v>1</v>
      </c>
      <c r="I318" s="625"/>
      <c r="J318" s="624" t="s">
        <v>23</v>
      </c>
      <c r="K318" s="631">
        <v>4</v>
      </c>
      <c r="L318" s="620"/>
      <c r="M318" s="55"/>
      <c r="N318" s="622">
        <v>145</v>
      </c>
      <c r="O318" s="621" t="s">
        <v>3</v>
      </c>
      <c r="P318" s="621" t="s">
        <v>3</v>
      </c>
      <c r="Q318" s="621" t="s">
        <v>3</v>
      </c>
      <c r="R318" s="621" t="s">
        <v>3</v>
      </c>
      <c r="S318" s="620" t="s">
        <v>25</v>
      </c>
      <c r="Y318" s="30"/>
      <c r="Z318" s="30"/>
    </row>
    <row r="319" spans="1:37" x14ac:dyDescent="0.25">
      <c r="A319" s="47">
        <v>43914</v>
      </c>
      <c r="B319" s="633">
        <v>12</v>
      </c>
      <c r="C319" s="632" t="s">
        <v>1288</v>
      </c>
      <c r="D319" s="627">
        <v>1105.45</v>
      </c>
      <c r="E319" s="627">
        <v>805.66</v>
      </c>
      <c r="F319" s="626">
        <v>582821.55305057007</v>
      </c>
      <c r="G319" s="626">
        <v>217079.33967483003</v>
      </c>
      <c r="H319" s="624">
        <v>1</v>
      </c>
      <c r="I319" s="625"/>
      <c r="J319" s="624" t="s">
        <v>23</v>
      </c>
      <c r="K319" s="631">
        <v>4</v>
      </c>
      <c r="L319" s="620"/>
      <c r="M319" s="55" t="s">
        <v>32</v>
      </c>
      <c r="N319" s="622">
        <v>157</v>
      </c>
      <c r="O319" s="621" t="s">
        <v>3</v>
      </c>
      <c r="P319" s="621" t="s">
        <v>3</v>
      </c>
      <c r="Q319" s="621" t="s">
        <v>3</v>
      </c>
      <c r="R319" s="621" t="s">
        <v>3</v>
      </c>
      <c r="S319" s="620" t="s">
        <v>25</v>
      </c>
      <c r="Y319" s="30"/>
      <c r="Z319" s="30"/>
    </row>
    <row r="320" spans="1:37" x14ac:dyDescent="0.25">
      <c r="A320" s="47">
        <v>43915</v>
      </c>
      <c r="B320" s="633">
        <v>12</v>
      </c>
      <c r="C320" s="632" t="s">
        <v>1455</v>
      </c>
      <c r="D320" s="627">
        <v>1106.8</v>
      </c>
      <c r="E320" s="627">
        <v>801.1</v>
      </c>
      <c r="F320" s="626">
        <v>582819.92172410002</v>
      </c>
      <c r="G320" s="626">
        <v>217074.87259770004</v>
      </c>
      <c r="H320" s="624">
        <v>1</v>
      </c>
      <c r="I320" s="625"/>
      <c r="J320" s="624" t="s">
        <v>23</v>
      </c>
      <c r="K320" s="631">
        <v>4</v>
      </c>
      <c r="L320" s="620"/>
      <c r="M320" s="55" t="s">
        <v>32</v>
      </c>
      <c r="N320" s="622">
        <v>135</v>
      </c>
      <c r="O320" s="621" t="s">
        <v>3</v>
      </c>
      <c r="P320" s="621" t="s">
        <v>3</v>
      </c>
      <c r="Q320" s="621" t="s">
        <v>3</v>
      </c>
      <c r="R320" s="621" t="s">
        <v>3</v>
      </c>
      <c r="S320" s="620" t="s">
        <v>25</v>
      </c>
      <c r="Y320" s="30"/>
      <c r="Z320" s="30"/>
    </row>
    <row r="321" spans="1:37" x14ac:dyDescent="0.25">
      <c r="A321" s="47">
        <v>43916</v>
      </c>
      <c r="B321" s="633">
        <v>12</v>
      </c>
      <c r="C321" s="632" t="s">
        <v>1454</v>
      </c>
      <c r="D321" s="627">
        <v>1106.46</v>
      </c>
      <c r="E321" s="627">
        <v>809.64</v>
      </c>
      <c r="F321" s="626">
        <v>582824.73474326008</v>
      </c>
      <c r="G321" s="626">
        <v>217081.93529810003</v>
      </c>
      <c r="H321" s="624">
        <v>1</v>
      </c>
      <c r="I321" s="625"/>
      <c r="J321" s="624" t="s">
        <v>23</v>
      </c>
      <c r="K321" s="631">
        <v>13</v>
      </c>
      <c r="M321" s="55" t="s">
        <v>24</v>
      </c>
      <c r="N321" s="622">
        <v>88</v>
      </c>
      <c r="O321" s="621" t="s">
        <v>3</v>
      </c>
      <c r="P321" s="621" t="s">
        <v>3</v>
      </c>
      <c r="Q321" s="621" t="s">
        <v>3</v>
      </c>
      <c r="R321" s="621"/>
      <c r="S321" s="620" t="s">
        <v>25</v>
      </c>
      <c r="Y321" s="30"/>
      <c r="Z321" s="30"/>
      <c r="AK321" s="620" t="s">
        <v>1453</v>
      </c>
    </row>
    <row r="322" spans="1:37" x14ac:dyDescent="0.25">
      <c r="A322" s="47">
        <v>43917</v>
      </c>
      <c r="B322" s="633">
        <v>12</v>
      </c>
      <c r="C322" s="632" t="s">
        <v>1452</v>
      </c>
      <c r="D322" s="627">
        <v>1106.1099999999999</v>
      </c>
      <c r="E322" s="627">
        <v>807.31</v>
      </c>
      <c r="F322" s="626">
        <v>582823.06591610005</v>
      </c>
      <c r="G322" s="626">
        <v>217080.27205056002</v>
      </c>
      <c r="H322" s="624">
        <v>1</v>
      </c>
      <c r="I322" s="625"/>
      <c r="J322" s="624" t="s">
        <v>23</v>
      </c>
      <c r="K322" s="631">
        <v>2</v>
      </c>
      <c r="L322" s="620"/>
      <c r="M322" s="55"/>
      <c r="N322" s="622">
        <v>125</v>
      </c>
      <c r="O322" s="621" t="s">
        <v>3</v>
      </c>
      <c r="P322" s="621" t="s">
        <v>3</v>
      </c>
      <c r="Q322" s="621" t="s">
        <v>3</v>
      </c>
      <c r="R322" s="621" t="s">
        <v>3</v>
      </c>
      <c r="S322" s="620" t="s">
        <v>25</v>
      </c>
      <c r="Y322" s="30"/>
      <c r="Z322" s="30"/>
    </row>
    <row r="323" spans="1:37" x14ac:dyDescent="0.25">
      <c r="A323" s="47">
        <v>43918</v>
      </c>
      <c r="B323" s="633">
        <v>12</v>
      </c>
      <c r="C323" s="632" t="s">
        <v>1451</v>
      </c>
      <c r="D323" s="627">
        <v>1106.5</v>
      </c>
      <c r="E323" s="627">
        <v>805.24</v>
      </c>
      <c r="F323" s="626">
        <v>582822.14638058003</v>
      </c>
      <c r="G323" s="626">
        <v>217078.37694222003</v>
      </c>
      <c r="H323" s="624">
        <v>1</v>
      </c>
      <c r="I323" s="625">
        <v>100</v>
      </c>
      <c r="J323" s="624" t="s">
        <v>23</v>
      </c>
      <c r="K323" s="631">
        <v>8</v>
      </c>
      <c r="L323" s="620"/>
      <c r="M323" s="55" t="s">
        <v>1196</v>
      </c>
      <c r="N323" s="622">
        <v>13</v>
      </c>
      <c r="O323" s="621" t="s">
        <v>3</v>
      </c>
      <c r="P323" s="621"/>
      <c r="Q323" s="621"/>
      <c r="R323" s="621" t="s">
        <v>3</v>
      </c>
      <c r="S323" s="620" t="s">
        <v>473</v>
      </c>
      <c r="Y323" s="30"/>
      <c r="Z323" s="30"/>
      <c r="AI323" s="30"/>
      <c r="AK323" s="602" t="s">
        <v>1189</v>
      </c>
    </row>
    <row r="324" spans="1:37" x14ac:dyDescent="0.25">
      <c r="A324" s="47">
        <v>43919</v>
      </c>
      <c r="B324" s="633">
        <v>12</v>
      </c>
      <c r="C324" s="632" t="s">
        <v>1450</v>
      </c>
      <c r="D324" s="627">
        <v>1107.55</v>
      </c>
      <c r="E324" s="627">
        <v>801.21</v>
      </c>
      <c r="F324" s="626">
        <v>582820.58971372002</v>
      </c>
      <c r="G324" s="626">
        <v>217074.51428578002</v>
      </c>
      <c r="H324" s="624">
        <v>1</v>
      </c>
      <c r="I324" s="625"/>
      <c r="J324" s="624" t="s">
        <v>23</v>
      </c>
      <c r="K324" s="631">
        <v>4</v>
      </c>
      <c r="L324" s="620"/>
      <c r="M324" s="55" t="s">
        <v>32</v>
      </c>
      <c r="N324" s="622">
        <v>148</v>
      </c>
      <c r="O324" s="621" t="s">
        <v>3</v>
      </c>
      <c r="P324" s="621" t="s">
        <v>3</v>
      </c>
      <c r="Q324" s="621" t="s">
        <v>3</v>
      </c>
      <c r="R324" s="621" t="s">
        <v>3</v>
      </c>
      <c r="S324" s="620" t="s">
        <v>25</v>
      </c>
      <c r="Y324" s="30"/>
      <c r="Z324" s="30"/>
    </row>
    <row r="325" spans="1:37" x14ac:dyDescent="0.25">
      <c r="A325" s="47">
        <v>43920</v>
      </c>
      <c r="B325" s="633">
        <v>12</v>
      </c>
      <c r="C325" s="632" t="s">
        <v>1449</v>
      </c>
      <c r="D325" s="627">
        <v>1107.74</v>
      </c>
      <c r="E325" s="627">
        <v>803.7</v>
      </c>
      <c r="F325" s="626">
        <v>582822.22530311998</v>
      </c>
      <c r="G325" s="626">
        <v>217076.40135252001</v>
      </c>
      <c r="H325" s="624">
        <v>1</v>
      </c>
      <c r="I325" s="625"/>
      <c r="J325" s="624" t="s">
        <v>23</v>
      </c>
      <c r="K325" s="631">
        <v>8</v>
      </c>
      <c r="L325" s="620"/>
      <c r="M325" s="55" t="s">
        <v>32</v>
      </c>
      <c r="N325" s="622">
        <v>142</v>
      </c>
      <c r="O325" s="621" t="s">
        <v>3</v>
      </c>
      <c r="P325" s="621" t="s">
        <v>3</v>
      </c>
      <c r="Q325" s="621" t="s">
        <v>3</v>
      </c>
      <c r="R325" s="621" t="s">
        <v>3</v>
      </c>
      <c r="S325" s="620" t="s">
        <v>25</v>
      </c>
      <c r="Y325" s="30"/>
      <c r="Z325" s="30"/>
    </row>
    <row r="326" spans="1:37" x14ac:dyDescent="0.25">
      <c r="A326" s="47">
        <v>43921</v>
      </c>
      <c r="B326" s="633">
        <v>12</v>
      </c>
      <c r="C326" s="632" t="s">
        <v>1279</v>
      </c>
      <c r="D326" s="627">
        <v>1108.1199999999999</v>
      </c>
      <c r="E326" s="627">
        <v>800.87</v>
      </c>
      <c r="F326" s="626">
        <v>582820.84510365012</v>
      </c>
      <c r="G326" s="626">
        <v>217073.90168957005</v>
      </c>
      <c r="H326" s="624">
        <v>1</v>
      </c>
      <c r="I326" s="625"/>
      <c r="J326" s="624" t="s">
        <v>23</v>
      </c>
      <c r="K326" s="631">
        <v>8</v>
      </c>
      <c r="L326" s="620"/>
      <c r="M326" s="55"/>
      <c r="N326" s="622">
        <v>87</v>
      </c>
      <c r="O326" s="621" t="s">
        <v>3</v>
      </c>
      <c r="P326" s="621" t="s">
        <v>3</v>
      </c>
      <c r="Q326" s="621" t="s">
        <v>3</v>
      </c>
      <c r="R326" s="621" t="s">
        <v>3</v>
      </c>
      <c r="S326" s="620" t="s">
        <v>25</v>
      </c>
      <c r="Y326" s="30"/>
      <c r="Z326" s="30"/>
    </row>
    <row r="327" spans="1:37" x14ac:dyDescent="0.25">
      <c r="A327" s="47">
        <v>43922</v>
      </c>
      <c r="B327" s="633">
        <v>12</v>
      </c>
      <c r="C327" s="632" t="s">
        <v>1448</v>
      </c>
      <c r="D327" s="627">
        <v>1108.56</v>
      </c>
      <c r="E327" s="627">
        <v>809.61</v>
      </c>
      <c r="F327" s="626">
        <v>582826.40381255012</v>
      </c>
      <c r="G327" s="626">
        <v>217080.66050831004</v>
      </c>
      <c r="H327" s="624">
        <v>1</v>
      </c>
      <c r="I327" s="625"/>
      <c r="J327" s="624" t="s">
        <v>23</v>
      </c>
      <c r="K327" s="631">
        <v>4</v>
      </c>
      <c r="L327" s="620"/>
      <c r="M327" s="55" t="s">
        <v>32</v>
      </c>
      <c r="N327" s="622">
        <v>127</v>
      </c>
      <c r="O327" s="621" t="s">
        <v>3</v>
      </c>
      <c r="P327" s="621" t="s">
        <v>3</v>
      </c>
      <c r="Q327" s="621" t="s">
        <v>3</v>
      </c>
      <c r="R327" s="621" t="s">
        <v>3</v>
      </c>
      <c r="S327" s="620" t="s">
        <v>25</v>
      </c>
      <c r="Y327" s="30"/>
      <c r="Z327" s="30"/>
    </row>
    <row r="328" spans="1:37" x14ac:dyDescent="0.25">
      <c r="A328" s="47">
        <v>43923</v>
      </c>
      <c r="B328" s="633">
        <v>12</v>
      </c>
      <c r="C328" s="632" t="s">
        <v>1447</v>
      </c>
      <c r="D328" s="627">
        <v>1108.17</v>
      </c>
      <c r="E328" s="627">
        <v>808.29</v>
      </c>
      <c r="F328" s="626">
        <v>582825.30437594</v>
      </c>
      <c r="G328" s="626">
        <v>217079.83241948002</v>
      </c>
      <c r="H328" s="624">
        <v>1</v>
      </c>
      <c r="I328" s="625"/>
      <c r="J328" s="624" t="s">
        <v>23</v>
      </c>
      <c r="K328" s="631">
        <v>4</v>
      </c>
      <c r="L328" s="620"/>
      <c r="M328" s="55" t="s">
        <v>32</v>
      </c>
      <c r="N328" s="622">
        <v>190</v>
      </c>
      <c r="O328" s="621" t="s">
        <v>3</v>
      </c>
      <c r="P328" s="621" t="s">
        <v>3</v>
      </c>
      <c r="Q328" s="621" t="s">
        <v>3</v>
      </c>
      <c r="R328" s="621"/>
      <c r="S328" s="620" t="s">
        <v>25</v>
      </c>
      <c r="Y328" s="30"/>
      <c r="Z328" s="30"/>
    </row>
    <row r="329" spans="1:37" x14ac:dyDescent="0.25">
      <c r="A329" s="47">
        <v>43924</v>
      </c>
      <c r="B329" s="633">
        <v>12</v>
      </c>
      <c r="C329" s="632" t="s">
        <v>1446</v>
      </c>
      <c r="D329" s="627">
        <v>1108.1199999999999</v>
      </c>
      <c r="E329" s="627">
        <v>803.22</v>
      </c>
      <c r="F329" s="626">
        <v>582822.24468610005</v>
      </c>
      <c r="G329" s="626">
        <v>217075.78945162005</v>
      </c>
      <c r="H329" s="624">
        <v>1</v>
      </c>
      <c r="I329" s="625"/>
      <c r="J329" s="624" t="s">
        <v>23</v>
      </c>
      <c r="K329" s="631">
        <v>8</v>
      </c>
      <c r="L329" s="620"/>
      <c r="M329" s="55"/>
      <c r="N329" s="622">
        <v>87</v>
      </c>
      <c r="O329" s="621" t="s">
        <v>3</v>
      </c>
      <c r="P329" s="621" t="s">
        <v>3</v>
      </c>
      <c r="Q329" s="621" t="s">
        <v>3</v>
      </c>
      <c r="R329" s="621" t="s">
        <v>3</v>
      </c>
      <c r="S329" s="620" t="s">
        <v>25</v>
      </c>
      <c r="Y329" s="30"/>
      <c r="Z329" s="30"/>
    </row>
    <row r="330" spans="1:37" x14ac:dyDescent="0.25">
      <c r="A330" s="47">
        <v>43925</v>
      </c>
      <c r="B330" s="633">
        <v>12</v>
      </c>
      <c r="C330" s="632" t="s">
        <v>1445</v>
      </c>
      <c r="D330" s="627">
        <v>1108.1199999999999</v>
      </c>
      <c r="E330" s="627">
        <v>804.76</v>
      </c>
      <c r="F330" s="626">
        <v>582823.16185928008</v>
      </c>
      <c r="G330" s="626">
        <v>217077.02653824002</v>
      </c>
      <c r="H330" s="624">
        <v>1</v>
      </c>
      <c r="I330" s="625"/>
      <c r="J330" s="624" t="s">
        <v>23</v>
      </c>
      <c r="K330" s="631">
        <v>4</v>
      </c>
      <c r="L330" s="620"/>
      <c r="M330" s="55"/>
      <c r="N330" s="622">
        <v>134</v>
      </c>
      <c r="O330" s="621" t="s">
        <v>3</v>
      </c>
      <c r="P330" s="621" t="s">
        <v>3</v>
      </c>
      <c r="Q330" s="621" t="s">
        <v>3</v>
      </c>
      <c r="R330" s="621"/>
      <c r="S330" s="620" t="s">
        <v>25</v>
      </c>
      <c r="Y330" s="30"/>
      <c r="Z330" s="30"/>
    </row>
    <row r="331" spans="1:37" x14ac:dyDescent="0.25">
      <c r="A331" s="47">
        <v>43926</v>
      </c>
      <c r="B331" s="633">
        <v>12</v>
      </c>
      <c r="C331" s="632" t="s">
        <v>1445</v>
      </c>
      <c r="D331" s="627">
        <v>1108.6300000000001</v>
      </c>
      <c r="E331" s="627">
        <v>804.48</v>
      </c>
      <c r="F331" s="626">
        <v>582823.40478505008</v>
      </c>
      <c r="G331" s="626">
        <v>217076.49787423003</v>
      </c>
      <c r="H331" s="624">
        <v>1</v>
      </c>
      <c r="I331" s="625"/>
      <c r="J331" s="624" t="s">
        <v>23</v>
      </c>
      <c r="K331" s="631">
        <v>8</v>
      </c>
      <c r="L331" s="620"/>
      <c r="M331" s="55"/>
      <c r="N331" s="622">
        <v>87</v>
      </c>
      <c r="O331" s="621" t="s">
        <v>3</v>
      </c>
      <c r="P331" s="621" t="s">
        <v>3</v>
      </c>
      <c r="Q331" s="621" t="s">
        <v>3</v>
      </c>
      <c r="R331" s="621" t="s">
        <v>3</v>
      </c>
      <c r="S331" s="620" t="s">
        <v>25</v>
      </c>
      <c r="Y331" s="30"/>
      <c r="Z331" s="30"/>
    </row>
    <row r="332" spans="1:37" x14ac:dyDescent="0.25">
      <c r="A332" s="47">
        <v>43927</v>
      </c>
      <c r="B332" s="633">
        <v>12</v>
      </c>
      <c r="C332" s="632" t="s">
        <v>1278</v>
      </c>
      <c r="D332" s="627">
        <v>1108.8599999999999</v>
      </c>
      <c r="E332" s="627">
        <v>807.79</v>
      </c>
      <c r="F332" s="626">
        <v>582825.56087151007</v>
      </c>
      <c r="G332" s="626">
        <v>217079.01982675001</v>
      </c>
      <c r="H332" s="624">
        <v>1</v>
      </c>
      <c r="I332" s="625"/>
      <c r="J332" s="624" t="s">
        <v>23</v>
      </c>
      <c r="K332" s="631">
        <v>4</v>
      </c>
      <c r="L332" s="620"/>
      <c r="M332" s="55"/>
      <c r="N332" s="622">
        <v>113</v>
      </c>
      <c r="O332" s="621" t="s">
        <v>3</v>
      </c>
      <c r="P332" s="621" t="s">
        <v>3</v>
      </c>
      <c r="Q332" s="621" t="s">
        <v>3</v>
      </c>
      <c r="R332" s="621" t="s">
        <v>3</v>
      </c>
      <c r="S332" s="620" t="s">
        <v>25</v>
      </c>
      <c r="Y332" s="30"/>
      <c r="Z332" s="30"/>
    </row>
    <row r="333" spans="1:37" x14ac:dyDescent="0.25">
      <c r="A333" s="47">
        <v>43928</v>
      </c>
      <c r="B333" s="633">
        <v>12</v>
      </c>
      <c r="C333" s="51" t="s">
        <v>1444</v>
      </c>
      <c r="D333" s="627">
        <v>1108.27</v>
      </c>
      <c r="E333" s="627">
        <v>806.88</v>
      </c>
      <c r="F333" s="626">
        <v>582824.54495677003</v>
      </c>
      <c r="G333" s="626">
        <v>217078.64020555004</v>
      </c>
      <c r="H333" s="624">
        <v>1</v>
      </c>
      <c r="I333" s="625"/>
      <c r="J333" s="624" t="s">
        <v>23</v>
      </c>
      <c r="K333" s="631">
        <v>4</v>
      </c>
      <c r="L333" s="620"/>
      <c r="M333" s="55" t="s">
        <v>32</v>
      </c>
      <c r="N333" s="622">
        <v>157</v>
      </c>
      <c r="O333" s="621" t="s">
        <v>3</v>
      </c>
      <c r="P333" s="621" t="s">
        <v>3</v>
      </c>
      <c r="Q333" s="621" t="s">
        <v>3</v>
      </c>
      <c r="R333" s="621"/>
      <c r="S333" s="620" t="s">
        <v>25</v>
      </c>
      <c r="Y333" s="30"/>
      <c r="Z333" s="30"/>
    </row>
    <row r="334" spans="1:37" x14ac:dyDescent="0.25">
      <c r="A334" s="47">
        <v>43929</v>
      </c>
      <c r="B334" s="633">
        <v>12</v>
      </c>
      <c r="C334" s="51" t="s">
        <v>1443</v>
      </c>
      <c r="D334" s="627">
        <v>1109.93</v>
      </c>
      <c r="E334" s="627">
        <v>803.05</v>
      </c>
      <c r="F334" s="626">
        <v>582823.59741814004</v>
      </c>
      <c r="G334" s="626">
        <v>217074.57491384004</v>
      </c>
      <c r="H334" s="624">
        <v>1</v>
      </c>
      <c r="I334" s="625"/>
      <c r="J334" s="624" t="s">
        <v>23</v>
      </c>
      <c r="K334" s="631">
        <v>8</v>
      </c>
      <c r="L334" s="620"/>
      <c r="M334" s="55"/>
      <c r="N334" s="622">
        <v>127</v>
      </c>
      <c r="O334" s="621" t="s">
        <v>3</v>
      </c>
      <c r="P334" s="621" t="s">
        <v>3</v>
      </c>
      <c r="Q334" s="621" t="s">
        <v>3</v>
      </c>
      <c r="R334" s="621" t="s">
        <v>3</v>
      </c>
      <c r="S334" s="620" t="s">
        <v>25</v>
      </c>
      <c r="Y334" s="30"/>
      <c r="Z334" s="30"/>
    </row>
    <row r="335" spans="1:37" x14ac:dyDescent="0.25">
      <c r="A335" s="47">
        <v>43930</v>
      </c>
      <c r="B335" s="633">
        <v>12</v>
      </c>
      <c r="C335" s="51" t="s">
        <v>1265</v>
      </c>
      <c r="D335" s="627">
        <v>1110.8699999999999</v>
      </c>
      <c r="E335" s="627">
        <v>800.61</v>
      </c>
      <c r="F335" s="626">
        <v>582822.89933947998</v>
      </c>
      <c r="G335" s="626">
        <v>217072.05502154003</v>
      </c>
      <c r="H335" s="624">
        <v>1</v>
      </c>
      <c r="I335" s="625"/>
      <c r="J335" s="624" t="s">
        <v>23</v>
      </c>
      <c r="K335" s="631">
        <v>4</v>
      </c>
      <c r="L335" s="620"/>
      <c r="M335" s="55" t="s">
        <v>32</v>
      </c>
      <c r="N335" s="622">
        <v>77</v>
      </c>
      <c r="O335" s="621" t="s">
        <v>3</v>
      </c>
      <c r="P335" s="621" t="s">
        <v>3</v>
      </c>
      <c r="Q335" s="621" t="s">
        <v>3</v>
      </c>
      <c r="R335" s="621" t="s">
        <v>3</v>
      </c>
      <c r="S335" s="620" t="s">
        <v>25</v>
      </c>
      <c r="Y335" s="30"/>
      <c r="Z335" s="30"/>
    </row>
    <row r="336" spans="1:37" x14ac:dyDescent="0.25">
      <c r="A336" s="47">
        <v>43931</v>
      </c>
      <c r="B336" s="633">
        <v>12</v>
      </c>
      <c r="C336" s="51" t="s">
        <v>1267</v>
      </c>
      <c r="D336" s="627">
        <v>1110.1300000000001</v>
      </c>
      <c r="E336" s="627">
        <v>808.13</v>
      </c>
      <c r="F336" s="626">
        <v>582826.7835591</v>
      </c>
      <c r="G336" s="626">
        <v>217078.53657968005</v>
      </c>
      <c r="H336" s="624">
        <v>1</v>
      </c>
      <c r="I336" s="625"/>
      <c r="J336" s="624" t="s">
        <v>23</v>
      </c>
      <c r="K336" s="631">
        <v>4</v>
      </c>
      <c r="L336" s="620"/>
      <c r="M336" s="55" t="s">
        <v>32</v>
      </c>
      <c r="N336" s="622">
        <v>101</v>
      </c>
      <c r="O336" s="621" t="s">
        <v>3</v>
      </c>
      <c r="P336" s="621" t="s">
        <v>3</v>
      </c>
      <c r="Q336" s="621" t="s">
        <v>3</v>
      </c>
      <c r="R336" s="621" t="s">
        <v>3</v>
      </c>
      <c r="S336" s="620" t="s">
        <v>25</v>
      </c>
      <c r="Y336" s="30"/>
      <c r="Z336" s="30"/>
    </row>
    <row r="337" spans="1:37" x14ac:dyDescent="0.25">
      <c r="A337" s="47">
        <v>43932</v>
      </c>
      <c r="B337" s="633">
        <v>12</v>
      </c>
      <c r="C337" s="51" t="s">
        <v>1268</v>
      </c>
      <c r="D337" s="627">
        <v>1110.23</v>
      </c>
      <c r="E337" s="627">
        <v>809</v>
      </c>
      <c r="F337" s="626">
        <v>582827.3820326901</v>
      </c>
      <c r="G337" s="626">
        <v>217079.17589659005</v>
      </c>
      <c r="H337" s="624">
        <v>1</v>
      </c>
      <c r="I337" s="625"/>
      <c r="J337" s="624" t="s">
        <v>23</v>
      </c>
      <c r="K337" s="631">
        <v>8</v>
      </c>
      <c r="L337" s="620"/>
      <c r="M337" s="55"/>
      <c r="N337" s="622">
        <v>71</v>
      </c>
      <c r="O337" s="621" t="s">
        <v>3</v>
      </c>
      <c r="P337" s="621" t="s">
        <v>3</v>
      </c>
      <c r="Q337" s="621" t="s">
        <v>3</v>
      </c>
      <c r="R337" s="621" t="s">
        <v>3</v>
      </c>
      <c r="S337" s="620" t="s">
        <v>25</v>
      </c>
      <c r="Y337" s="30"/>
      <c r="Z337" s="30"/>
    </row>
    <row r="338" spans="1:37" x14ac:dyDescent="0.25">
      <c r="A338" s="47">
        <v>43933</v>
      </c>
      <c r="B338" s="633">
        <v>12</v>
      </c>
      <c r="C338" s="51" t="s">
        <v>1267</v>
      </c>
      <c r="D338" s="627">
        <v>1110.42</v>
      </c>
      <c r="E338" s="627">
        <v>808.48</v>
      </c>
      <c r="F338" s="626">
        <v>582827.22496542009</v>
      </c>
      <c r="G338" s="626">
        <v>217078.64502130001</v>
      </c>
      <c r="H338" s="624">
        <v>1</v>
      </c>
      <c r="I338" s="625"/>
      <c r="J338" s="624" t="s">
        <v>23</v>
      </c>
      <c r="K338" s="631">
        <v>4</v>
      </c>
      <c r="L338" s="620"/>
      <c r="M338" s="55"/>
      <c r="N338" s="622">
        <v>142</v>
      </c>
      <c r="O338" s="621" t="s">
        <v>3</v>
      </c>
      <c r="P338" s="621" t="s">
        <v>3</v>
      </c>
      <c r="Q338" s="621" t="s">
        <v>3</v>
      </c>
      <c r="R338" s="621"/>
      <c r="S338" s="620" t="s">
        <v>25</v>
      </c>
      <c r="Y338" s="30"/>
      <c r="Z338" s="30"/>
      <c r="AA338" s="602"/>
      <c r="AI338" s="602"/>
    </row>
    <row r="339" spans="1:37" x14ac:dyDescent="0.25">
      <c r="A339" s="47">
        <v>43934</v>
      </c>
      <c r="B339" s="633">
        <v>12</v>
      </c>
      <c r="C339" s="51" t="s">
        <v>1442</v>
      </c>
      <c r="D339" s="627">
        <v>1110.0899999999999</v>
      </c>
      <c r="E339" s="627">
        <v>801.15</v>
      </c>
      <c r="F339" s="626">
        <v>582822.59436932008</v>
      </c>
      <c r="G339" s="626">
        <v>217072.95334742003</v>
      </c>
      <c r="H339" s="624">
        <v>1</v>
      </c>
      <c r="I339" s="625"/>
      <c r="J339" s="624" t="s">
        <v>23</v>
      </c>
      <c r="K339" s="631">
        <v>8</v>
      </c>
      <c r="L339" s="620"/>
      <c r="M339" s="55"/>
      <c r="N339" s="622">
        <v>95</v>
      </c>
      <c r="O339" s="621" t="s">
        <v>3</v>
      </c>
      <c r="P339" s="621" t="s">
        <v>3</v>
      </c>
      <c r="Q339" s="621" t="s">
        <v>3</v>
      </c>
      <c r="R339" s="621" t="s">
        <v>3</v>
      </c>
      <c r="S339" s="620" t="s">
        <v>25</v>
      </c>
      <c r="Y339" s="30"/>
      <c r="Z339" s="30"/>
      <c r="AA339" s="602"/>
      <c r="AI339" s="602"/>
    </row>
    <row r="340" spans="1:37" x14ac:dyDescent="0.25">
      <c r="A340" s="47">
        <v>43935</v>
      </c>
      <c r="B340" s="633">
        <v>12</v>
      </c>
      <c r="C340" s="51" t="s">
        <v>1442</v>
      </c>
      <c r="D340" s="627">
        <v>1110.45</v>
      </c>
      <c r="E340" s="627">
        <v>801.86</v>
      </c>
      <c r="F340" s="626">
        <v>582823.30641097005</v>
      </c>
      <c r="G340" s="626">
        <v>217073.30928843003</v>
      </c>
      <c r="H340" s="624">
        <v>1</v>
      </c>
      <c r="I340" s="625"/>
      <c r="J340" s="624" t="s">
        <v>23</v>
      </c>
      <c r="K340" s="631">
        <v>4</v>
      </c>
      <c r="L340" s="620"/>
      <c r="M340" s="55" t="s">
        <v>32</v>
      </c>
      <c r="N340" s="622">
        <v>286</v>
      </c>
      <c r="O340" s="621" t="s">
        <v>3</v>
      </c>
      <c r="P340" s="621" t="s">
        <v>3</v>
      </c>
      <c r="Q340" s="621" t="s">
        <v>3</v>
      </c>
      <c r="R340" s="621" t="s">
        <v>3</v>
      </c>
      <c r="S340" s="620" t="s">
        <v>25</v>
      </c>
      <c r="Y340" s="30"/>
      <c r="Z340" s="30"/>
      <c r="AA340" s="602"/>
      <c r="AI340" s="602"/>
    </row>
    <row r="341" spans="1:37" x14ac:dyDescent="0.25">
      <c r="A341" s="47">
        <v>43936</v>
      </c>
      <c r="B341" s="633">
        <v>12</v>
      </c>
      <c r="C341" s="51" t="s">
        <v>1261</v>
      </c>
      <c r="D341" s="627">
        <v>1110.81</v>
      </c>
      <c r="E341" s="627">
        <v>803.43</v>
      </c>
      <c r="F341" s="626">
        <v>582824.53064024006</v>
      </c>
      <c r="G341" s="626">
        <v>217074.35607002003</v>
      </c>
      <c r="H341" s="624">
        <v>1</v>
      </c>
      <c r="I341" s="625"/>
      <c r="J341" s="624" t="s">
        <v>23</v>
      </c>
      <c r="K341" s="631">
        <v>8</v>
      </c>
      <c r="L341" s="620"/>
      <c r="M341" s="55"/>
      <c r="N341" s="622">
        <v>95</v>
      </c>
      <c r="O341" s="621" t="s">
        <v>3</v>
      </c>
      <c r="P341" s="621" t="s">
        <v>3</v>
      </c>
      <c r="Q341" s="621" t="s">
        <v>3</v>
      </c>
      <c r="R341" s="621" t="s">
        <v>3</v>
      </c>
      <c r="S341" s="620" t="s">
        <v>25</v>
      </c>
      <c r="Y341" s="30"/>
      <c r="Z341" s="30"/>
      <c r="AA341" s="602"/>
      <c r="AI341" s="602"/>
    </row>
    <row r="342" spans="1:37" x14ac:dyDescent="0.25">
      <c r="A342" s="47">
        <v>43937</v>
      </c>
      <c r="B342" s="633">
        <v>12</v>
      </c>
      <c r="C342" s="51" t="s">
        <v>1263</v>
      </c>
      <c r="D342" s="627">
        <v>1110.24</v>
      </c>
      <c r="E342" s="627">
        <v>806.72</v>
      </c>
      <c r="F342" s="626">
        <v>582826.03217296</v>
      </c>
      <c r="G342" s="626">
        <v>217077.33841008003</v>
      </c>
      <c r="H342" s="624">
        <v>1</v>
      </c>
      <c r="I342" s="625"/>
      <c r="J342" s="624" t="s">
        <v>23</v>
      </c>
      <c r="K342" s="631">
        <v>4</v>
      </c>
      <c r="L342" s="620"/>
      <c r="M342" s="55"/>
      <c r="N342" s="622">
        <v>88</v>
      </c>
      <c r="O342" s="621" t="s">
        <v>3</v>
      </c>
      <c r="P342" s="621" t="s">
        <v>3</v>
      </c>
      <c r="Q342" s="621" t="s">
        <v>3</v>
      </c>
      <c r="R342" s="621" t="s">
        <v>3</v>
      </c>
      <c r="S342" s="620" t="s">
        <v>25</v>
      </c>
      <c r="Y342" s="30"/>
      <c r="Z342" s="30"/>
      <c r="AA342" s="602"/>
      <c r="AI342" s="602"/>
    </row>
    <row r="343" spans="1:37" x14ac:dyDescent="0.25">
      <c r="A343" s="47">
        <v>43938</v>
      </c>
      <c r="B343" s="633">
        <v>12</v>
      </c>
      <c r="C343" s="51" t="s">
        <v>1260</v>
      </c>
      <c r="D343" s="627">
        <v>1110.1199999999999</v>
      </c>
      <c r="E343" s="627">
        <v>805.44</v>
      </c>
      <c r="F343" s="626">
        <v>582825.17345084006</v>
      </c>
      <c r="G343" s="626">
        <v>217076.38165028003</v>
      </c>
      <c r="H343" s="624">
        <v>1</v>
      </c>
      <c r="I343" s="625"/>
      <c r="J343" s="624" t="s">
        <v>23</v>
      </c>
      <c r="K343" s="631">
        <v>8</v>
      </c>
      <c r="L343" s="620"/>
      <c r="M343" s="55"/>
      <c r="N343" s="622">
        <v>104</v>
      </c>
      <c r="O343" s="621" t="s">
        <v>3</v>
      </c>
      <c r="P343" s="621" t="s">
        <v>3</v>
      </c>
      <c r="Q343" s="621" t="s">
        <v>3</v>
      </c>
      <c r="R343" s="621" t="s">
        <v>3</v>
      </c>
      <c r="S343" s="620" t="s">
        <v>25</v>
      </c>
      <c r="Y343" s="30"/>
      <c r="Z343" s="30"/>
      <c r="AA343" s="602"/>
      <c r="AI343" s="602"/>
    </row>
    <row r="344" spans="1:37" x14ac:dyDescent="0.25">
      <c r="A344" s="47">
        <v>43939</v>
      </c>
      <c r="B344" s="633">
        <v>12</v>
      </c>
      <c r="C344" s="51" t="s">
        <v>1260</v>
      </c>
      <c r="D344" s="627">
        <v>1110.8499999999999</v>
      </c>
      <c r="E344" s="627">
        <v>805.58</v>
      </c>
      <c r="F344" s="626">
        <v>582825.8432414101</v>
      </c>
      <c r="G344" s="626">
        <v>217076.05934879003</v>
      </c>
      <c r="H344" s="624">
        <v>1</v>
      </c>
      <c r="I344" s="625"/>
      <c r="J344" s="624" t="s">
        <v>23</v>
      </c>
      <c r="K344" s="631">
        <v>8</v>
      </c>
      <c r="L344" s="620"/>
      <c r="M344" s="55"/>
      <c r="N344" s="622">
        <v>104</v>
      </c>
      <c r="O344" s="621" t="s">
        <v>3</v>
      </c>
      <c r="P344" s="621" t="s">
        <v>3</v>
      </c>
      <c r="Q344" s="621" t="s">
        <v>3</v>
      </c>
      <c r="R344" s="621" t="s">
        <v>3</v>
      </c>
      <c r="S344" s="620" t="s">
        <v>25</v>
      </c>
      <c r="Y344" s="30"/>
      <c r="Z344" s="30"/>
      <c r="AA344" s="602"/>
      <c r="AI344" s="602"/>
    </row>
    <row r="345" spans="1:37" x14ac:dyDescent="0.25">
      <c r="A345" s="47">
        <v>43940</v>
      </c>
      <c r="B345" s="633">
        <v>12</v>
      </c>
      <c r="C345" s="51" t="s">
        <v>1441</v>
      </c>
      <c r="D345" s="627">
        <v>1110.3699999999999</v>
      </c>
      <c r="E345" s="627">
        <v>804.57</v>
      </c>
      <c r="F345" s="626">
        <v>582824.85613330011</v>
      </c>
      <c r="G345" s="626">
        <v>217075.53388492001</v>
      </c>
      <c r="H345" s="624">
        <v>1</v>
      </c>
      <c r="I345" s="625"/>
      <c r="J345" s="624" t="s">
        <v>23</v>
      </c>
      <c r="K345" s="631">
        <v>4</v>
      </c>
      <c r="L345" s="620"/>
      <c r="M345" s="55"/>
      <c r="N345" s="622">
        <v>157</v>
      </c>
      <c r="O345" s="621" t="s">
        <v>3</v>
      </c>
      <c r="P345" s="621" t="s">
        <v>3</v>
      </c>
      <c r="Q345" s="621" t="s">
        <v>3</v>
      </c>
      <c r="R345" s="621"/>
      <c r="S345" s="620" t="s">
        <v>25</v>
      </c>
      <c r="Y345" s="30"/>
      <c r="Z345" s="30"/>
      <c r="AA345" s="602"/>
      <c r="AI345" s="602"/>
    </row>
    <row r="346" spans="1:37" x14ac:dyDescent="0.25">
      <c r="A346" s="47">
        <v>43941</v>
      </c>
      <c r="B346" s="633">
        <v>12</v>
      </c>
      <c r="C346" s="51" t="s">
        <v>1440</v>
      </c>
      <c r="D346" s="627">
        <v>1111.25</v>
      </c>
      <c r="E346" s="627">
        <v>809.59</v>
      </c>
      <c r="F346" s="626">
        <v>582828.55278628005</v>
      </c>
      <c r="G346" s="626">
        <v>217079.04236702004</v>
      </c>
      <c r="H346" s="624">
        <v>1</v>
      </c>
      <c r="I346" s="625"/>
      <c r="J346" s="624" t="s">
        <v>23</v>
      </c>
      <c r="K346" s="631">
        <v>4</v>
      </c>
      <c r="L346" s="620"/>
      <c r="M346" s="55" t="s">
        <v>32</v>
      </c>
      <c r="N346" s="622">
        <v>107</v>
      </c>
      <c r="O346" s="621" t="s">
        <v>3</v>
      </c>
      <c r="P346" s="621" t="s">
        <v>3</v>
      </c>
      <c r="Q346" s="621" t="s">
        <v>3</v>
      </c>
      <c r="R346" s="621" t="s">
        <v>3</v>
      </c>
      <c r="S346" s="620" t="s">
        <v>25</v>
      </c>
      <c r="Y346" s="30"/>
      <c r="Z346" s="30"/>
      <c r="AA346" s="602"/>
      <c r="AI346" s="602"/>
    </row>
    <row r="347" spans="1:37" x14ac:dyDescent="0.25">
      <c r="A347" s="47">
        <v>43942</v>
      </c>
      <c r="B347" s="633">
        <v>12</v>
      </c>
      <c r="C347" s="51" t="s">
        <v>1439</v>
      </c>
      <c r="D347" s="627">
        <v>1111.3800000000001</v>
      </c>
      <c r="E347" s="627">
        <v>807.68</v>
      </c>
      <c r="F347" s="626">
        <v>582827.51968270005</v>
      </c>
      <c r="G347" s="626">
        <v>217077.43063458003</v>
      </c>
      <c r="H347" s="624">
        <v>1</v>
      </c>
      <c r="I347" s="625"/>
      <c r="J347" s="624" t="s">
        <v>23</v>
      </c>
      <c r="K347" s="631">
        <v>8</v>
      </c>
      <c r="L347" s="620"/>
      <c r="M347" s="55"/>
      <c r="N347" s="622">
        <v>87</v>
      </c>
      <c r="O347" s="621" t="s">
        <v>3</v>
      </c>
      <c r="P347" s="621" t="s">
        <v>3</v>
      </c>
      <c r="Q347" s="621" t="s">
        <v>3</v>
      </c>
      <c r="R347" s="621" t="s">
        <v>3</v>
      </c>
      <c r="S347" s="620" t="s">
        <v>25</v>
      </c>
      <c r="Y347" s="30"/>
      <c r="Z347" s="30"/>
      <c r="AA347" s="602"/>
      <c r="AI347" s="602"/>
    </row>
    <row r="348" spans="1:37" x14ac:dyDescent="0.25">
      <c r="A348" s="47">
        <v>43943</v>
      </c>
      <c r="B348" s="633">
        <v>12</v>
      </c>
      <c r="C348" s="51" t="s">
        <v>1254</v>
      </c>
      <c r="D348" s="627">
        <v>1111.22</v>
      </c>
      <c r="E348" s="627">
        <v>806.86</v>
      </c>
      <c r="F348" s="626">
        <v>582826.90278928005</v>
      </c>
      <c r="G348" s="626">
        <v>217076.86721684004</v>
      </c>
      <c r="H348" s="624">
        <v>1</v>
      </c>
      <c r="I348" s="625"/>
      <c r="J348" s="624" t="s">
        <v>23</v>
      </c>
      <c r="K348" s="631">
        <v>4</v>
      </c>
      <c r="L348" s="620"/>
      <c r="M348" s="55" t="s">
        <v>32</v>
      </c>
      <c r="N348" s="622">
        <v>142</v>
      </c>
      <c r="O348" s="621" t="s">
        <v>3</v>
      </c>
      <c r="P348" s="621" t="s">
        <v>3</v>
      </c>
      <c r="Q348" s="621" t="s">
        <v>3</v>
      </c>
      <c r="R348" s="621" t="s">
        <v>3</v>
      </c>
      <c r="S348" s="620" t="s">
        <v>25</v>
      </c>
      <c r="Y348" s="30"/>
      <c r="Z348" s="30"/>
      <c r="AA348" s="602"/>
      <c r="AI348" s="602"/>
    </row>
    <row r="349" spans="1:37" x14ac:dyDescent="0.25">
      <c r="A349" s="47">
        <v>43944</v>
      </c>
      <c r="B349" s="633">
        <v>12</v>
      </c>
      <c r="C349" s="51" t="s">
        <v>1253</v>
      </c>
      <c r="D349" s="627">
        <v>1111.0999999999999</v>
      </c>
      <c r="E349" s="627">
        <v>805.67</v>
      </c>
      <c r="F349" s="626">
        <v>582826.09766819014</v>
      </c>
      <c r="G349" s="626">
        <v>217075.98275431004</v>
      </c>
      <c r="H349" s="624">
        <v>1</v>
      </c>
      <c r="I349" s="625"/>
      <c r="J349" s="624" t="s">
        <v>23</v>
      </c>
      <c r="K349" s="631">
        <v>4</v>
      </c>
      <c r="L349" s="620"/>
      <c r="M349" s="55"/>
      <c r="N349" s="622">
        <v>157</v>
      </c>
      <c r="O349" s="621" t="s">
        <v>3</v>
      </c>
      <c r="P349" s="621" t="s">
        <v>3</v>
      </c>
      <c r="Q349" s="621" t="s">
        <v>3</v>
      </c>
      <c r="R349" s="621" t="s">
        <v>3</v>
      </c>
      <c r="S349" s="620" t="s">
        <v>25</v>
      </c>
      <c r="Y349" s="30"/>
      <c r="Z349" s="30"/>
      <c r="AA349" s="602"/>
      <c r="AI349" s="602"/>
    </row>
    <row r="350" spans="1:37" x14ac:dyDescent="0.25">
      <c r="A350" s="47">
        <v>43945</v>
      </c>
      <c r="B350" s="633">
        <v>12</v>
      </c>
      <c r="C350" s="51" t="s">
        <v>1255</v>
      </c>
      <c r="D350" s="627">
        <v>1111.18</v>
      </c>
      <c r="E350" s="627">
        <v>802.52</v>
      </c>
      <c r="F350" s="626">
        <v>582824.28589638008</v>
      </c>
      <c r="G350" s="626">
        <v>217073.40470450002</v>
      </c>
      <c r="H350" s="624">
        <v>1</v>
      </c>
      <c r="I350" s="625"/>
      <c r="J350" s="624" t="s">
        <v>23</v>
      </c>
      <c r="K350" s="631">
        <v>4</v>
      </c>
      <c r="L350" s="620"/>
      <c r="M350" s="55"/>
      <c r="N350" s="622">
        <v>173</v>
      </c>
      <c r="O350" s="621" t="s">
        <v>3</v>
      </c>
      <c r="P350" s="621" t="s">
        <v>3</v>
      </c>
      <c r="Q350" s="621" t="s">
        <v>3</v>
      </c>
      <c r="R350" s="621"/>
      <c r="S350" s="620" t="s">
        <v>25</v>
      </c>
      <c r="Y350" s="30"/>
      <c r="Z350" s="30"/>
      <c r="AA350" s="602"/>
      <c r="AI350" s="602"/>
    </row>
    <row r="351" spans="1:37" x14ac:dyDescent="0.25">
      <c r="A351" s="47">
        <v>43946</v>
      </c>
      <c r="B351" s="633">
        <v>12</v>
      </c>
      <c r="C351" s="51" t="s">
        <v>1438</v>
      </c>
      <c r="D351" s="627">
        <v>1111.83</v>
      </c>
      <c r="E351" s="627">
        <v>804.57</v>
      </c>
      <c r="F351" s="626">
        <v>582826.02895568009</v>
      </c>
      <c r="G351" s="626">
        <v>217074.66435710003</v>
      </c>
      <c r="H351" s="624">
        <v>1</v>
      </c>
      <c r="I351" s="625"/>
      <c r="J351" s="624" t="s">
        <v>23</v>
      </c>
      <c r="K351" s="631">
        <v>13</v>
      </c>
      <c r="M351" s="55" t="s">
        <v>24</v>
      </c>
      <c r="N351" s="622">
        <v>148</v>
      </c>
      <c r="O351" s="621" t="s">
        <v>3</v>
      </c>
      <c r="P351" s="621" t="s">
        <v>3</v>
      </c>
      <c r="Q351" s="621" t="s">
        <v>3</v>
      </c>
      <c r="R351" s="621"/>
      <c r="S351" s="620" t="s">
        <v>25</v>
      </c>
      <c r="Y351" s="30"/>
      <c r="Z351" s="30"/>
      <c r="AA351" s="602"/>
      <c r="AI351" s="602"/>
      <c r="AK351" s="620" t="s">
        <v>1437</v>
      </c>
    </row>
    <row r="352" spans="1:37" x14ac:dyDescent="0.25">
      <c r="A352" s="47">
        <v>43947</v>
      </c>
      <c r="B352" s="633">
        <v>12</v>
      </c>
      <c r="C352" s="51" t="s">
        <v>1245</v>
      </c>
      <c r="D352" s="627">
        <v>1112.33</v>
      </c>
      <c r="E352" s="627">
        <v>800.15</v>
      </c>
      <c r="F352" s="626">
        <v>582823.79820104013</v>
      </c>
      <c r="G352" s="626">
        <v>217070.81597434002</v>
      </c>
      <c r="H352" s="624">
        <v>1</v>
      </c>
      <c r="I352" s="625"/>
      <c r="J352" s="624" t="s">
        <v>23</v>
      </c>
      <c r="K352" s="631">
        <v>4</v>
      </c>
      <c r="L352" s="620"/>
      <c r="M352" s="55"/>
      <c r="N352" s="622">
        <v>182</v>
      </c>
      <c r="O352" s="621" t="s">
        <v>3</v>
      </c>
      <c r="P352" s="621" t="s">
        <v>3</v>
      </c>
      <c r="Q352" s="621" t="s">
        <v>3</v>
      </c>
      <c r="R352" s="621" t="s">
        <v>3</v>
      </c>
      <c r="S352" s="620" t="s">
        <v>25</v>
      </c>
      <c r="Y352" s="30"/>
      <c r="Z352" s="30"/>
      <c r="AA352" s="602"/>
      <c r="AI352" s="602"/>
    </row>
    <row r="353" spans="1:37" x14ac:dyDescent="0.25">
      <c r="A353" s="47">
        <v>43948</v>
      </c>
      <c r="B353" s="633">
        <v>12</v>
      </c>
      <c r="C353" s="51" t="s">
        <v>1244</v>
      </c>
      <c r="D353" s="627">
        <v>1112.1300000000001</v>
      </c>
      <c r="E353" s="627">
        <v>801.21</v>
      </c>
      <c r="F353" s="626">
        <v>582824.26884146</v>
      </c>
      <c r="G353" s="626">
        <v>217071.78658892002</v>
      </c>
      <c r="H353" s="624">
        <v>1</v>
      </c>
      <c r="I353" s="625"/>
      <c r="J353" s="624" t="s">
        <v>23</v>
      </c>
      <c r="K353" s="631">
        <v>13</v>
      </c>
      <c r="M353" s="55" t="s">
        <v>24</v>
      </c>
      <c r="N353" s="622">
        <v>152</v>
      </c>
      <c r="O353" s="621" t="s">
        <v>3</v>
      </c>
      <c r="P353" s="621" t="s">
        <v>3</v>
      </c>
      <c r="Q353" s="621" t="s">
        <v>3</v>
      </c>
      <c r="R353" s="621"/>
      <c r="S353" s="620" t="s">
        <v>25</v>
      </c>
      <c r="Y353" s="30"/>
      <c r="Z353" s="30"/>
      <c r="AA353" s="602"/>
      <c r="AI353" s="602"/>
      <c r="AK353" s="620" t="s">
        <v>1436</v>
      </c>
    </row>
    <row r="354" spans="1:37" x14ac:dyDescent="0.25">
      <c r="A354" s="47">
        <v>43949</v>
      </c>
      <c r="B354" s="633">
        <v>12</v>
      </c>
      <c r="C354" s="51" t="s">
        <v>1244</v>
      </c>
      <c r="D354" s="627">
        <v>1112.54</v>
      </c>
      <c r="E354" s="627">
        <v>801.83</v>
      </c>
      <c r="F354" s="626">
        <v>582824.96744723001</v>
      </c>
      <c r="G354" s="626">
        <v>217072.04045431002</v>
      </c>
      <c r="H354" s="624">
        <v>1</v>
      </c>
      <c r="I354" s="625"/>
      <c r="J354" s="624" t="s">
        <v>23</v>
      </c>
      <c r="K354" s="631">
        <v>8</v>
      </c>
      <c r="L354" s="620"/>
      <c r="M354" s="55"/>
      <c r="N354" s="622">
        <v>189</v>
      </c>
      <c r="O354" s="621" t="s">
        <v>3</v>
      </c>
      <c r="P354" s="621" t="s">
        <v>3</v>
      </c>
      <c r="Q354" s="621" t="s">
        <v>3</v>
      </c>
      <c r="R354" s="621" t="s">
        <v>3</v>
      </c>
      <c r="S354" s="620" t="s">
        <v>25</v>
      </c>
      <c r="Y354" s="30"/>
      <c r="Z354" s="30"/>
      <c r="AA354" s="602"/>
      <c r="AI354" s="602"/>
    </row>
    <row r="355" spans="1:37" x14ac:dyDescent="0.25">
      <c r="A355" s="47">
        <v>43950</v>
      </c>
      <c r="B355" s="633">
        <v>12</v>
      </c>
      <c r="C355" s="51" t="s">
        <v>1251</v>
      </c>
      <c r="D355" s="627">
        <v>1112.82</v>
      </c>
      <c r="E355" s="627">
        <v>808.21</v>
      </c>
      <c r="F355" s="626">
        <v>582828.99208952999</v>
      </c>
      <c r="G355" s="626">
        <v>217076.99876869004</v>
      </c>
      <c r="H355" s="624">
        <v>1</v>
      </c>
      <c r="I355" s="625"/>
      <c r="J355" s="624" t="s">
        <v>23</v>
      </c>
      <c r="K355" s="631">
        <v>4</v>
      </c>
      <c r="L355" s="620"/>
      <c r="M355" s="55"/>
      <c r="N355" s="622">
        <v>120</v>
      </c>
      <c r="O355" s="621" t="s">
        <v>3</v>
      </c>
      <c r="P355" s="621" t="s">
        <v>3</v>
      </c>
      <c r="Q355" s="621" t="s">
        <v>3</v>
      </c>
      <c r="R355" s="621" t="s">
        <v>3</v>
      </c>
      <c r="S355" s="620" t="s">
        <v>25</v>
      </c>
      <c r="Y355" s="30"/>
      <c r="Z355" s="30"/>
      <c r="AA355" s="602"/>
      <c r="AI355" s="602"/>
    </row>
    <row r="356" spans="1:37" x14ac:dyDescent="0.25">
      <c r="A356" s="47">
        <v>43951</v>
      </c>
      <c r="B356" s="633">
        <v>12</v>
      </c>
      <c r="C356" s="51" t="s">
        <v>1247</v>
      </c>
      <c r="D356" s="627">
        <v>1112.98</v>
      </c>
      <c r="E356" s="627">
        <v>805</v>
      </c>
      <c r="F356" s="626">
        <v>582827.20884794008</v>
      </c>
      <c r="G356" s="626">
        <v>217074.32487534004</v>
      </c>
      <c r="H356" s="624">
        <v>1</v>
      </c>
      <c r="I356" s="625"/>
      <c r="J356" s="624" t="s">
        <v>23</v>
      </c>
      <c r="K356" s="631">
        <v>4</v>
      </c>
      <c r="L356" s="620"/>
      <c r="M356" s="55" t="s">
        <v>32</v>
      </c>
      <c r="N356" s="622">
        <v>208</v>
      </c>
      <c r="O356" s="621" t="s">
        <v>3</v>
      </c>
      <c r="P356" s="621" t="s">
        <v>3</v>
      </c>
      <c r="Q356" s="621" t="s">
        <v>3</v>
      </c>
      <c r="R356" s="621"/>
      <c r="S356" s="620" t="s">
        <v>25</v>
      </c>
      <c r="Y356" s="30"/>
      <c r="Z356" s="30"/>
      <c r="AA356" s="602"/>
      <c r="AI356" s="602"/>
    </row>
    <row r="357" spans="1:37" x14ac:dyDescent="0.25">
      <c r="A357" s="47">
        <v>43952</v>
      </c>
      <c r="B357" s="633">
        <v>12</v>
      </c>
      <c r="C357" s="51" t="s">
        <v>1435</v>
      </c>
      <c r="D357" s="627">
        <v>1112.8399999999999</v>
      </c>
      <c r="E357" s="627">
        <v>802.15</v>
      </c>
      <c r="F357" s="626">
        <v>582825.39901957009</v>
      </c>
      <c r="G357" s="626">
        <v>217072.11884117004</v>
      </c>
      <c r="H357" s="624">
        <v>1</v>
      </c>
      <c r="I357" s="625"/>
      <c r="J357" s="624" t="s">
        <v>23</v>
      </c>
      <c r="K357" s="631">
        <v>13</v>
      </c>
      <c r="M357" s="55" t="s">
        <v>24</v>
      </c>
      <c r="N357" s="622">
        <v>101</v>
      </c>
      <c r="O357" s="621" t="s">
        <v>3</v>
      </c>
      <c r="P357" s="621" t="s">
        <v>3</v>
      </c>
      <c r="Q357" s="621" t="s">
        <v>3</v>
      </c>
      <c r="R357" s="621"/>
      <c r="S357" s="620" t="s">
        <v>25</v>
      </c>
      <c r="Y357" s="30"/>
      <c r="Z357" s="30"/>
      <c r="AA357" s="602"/>
      <c r="AI357" s="602"/>
      <c r="AK357" s="620" t="s">
        <v>1147</v>
      </c>
    </row>
    <row r="358" spans="1:37" x14ac:dyDescent="0.25">
      <c r="A358" s="47">
        <v>43953</v>
      </c>
      <c r="B358" s="633">
        <v>12</v>
      </c>
      <c r="C358" s="51" t="s">
        <v>1434</v>
      </c>
      <c r="D358" s="627">
        <v>1113.5999999999999</v>
      </c>
      <c r="E358" s="627">
        <v>801.26</v>
      </c>
      <c r="F358" s="626">
        <v>582825.47947522008</v>
      </c>
      <c r="G358" s="626">
        <v>217070.95127058</v>
      </c>
      <c r="H358" s="624">
        <v>1</v>
      </c>
      <c r="I358" s="625"/>
      <c r="J358" s="624" t="s">
        <v>23</v>
      </c>
      <c r="K358" s="631">
        <v>4</v>
      </c>
      <c r="L358" s="620"/>
      <c r="M358" s="55" t="s">
        <v>32</v>
      </c>
      <c r="N358" s="622">
        <v>308</v>
      </c>
      <c r="O358" s="621" t="s">
        <v>3</v>
      </c>
      <c r="P358" s="621" t="s">
        <v>3</v>
      </c>
      <c r="Q358" s="621" t="s">
        <v>3</v>
      </c>
      <c r="R358" s="621" t="s">
        <v>3</v>
      </c>
      <c r="S358" s="620" t="s">
        <v>25</v>
      </c>
      <c r="Y358" s="30"/>
      <c r="Z358" s="30"/>
      <c r="AA358" s="602"/>
      <c r="AI358" s="602"/>
    </row>
    <row r="359" spans="1:37" x14ac:dyDescent="0.25">
      <c r="A359" s="47">
        <v>43954</v>
      </c>
      <c r="B359" s="633">
        <v>12</v>
      </c>
      <c r="C359" s="51" t="s">
        <v>1434</v>
      </c>
      <c r="D359" s="627">
        <v>1113.8800000000001</v>
      </c>
      <c r="E359" s="627">
        <v>801.69</v>
      </c>
      <c r="F359" s="626">
        <v>582825.96049386996</v>
      </c>
      <c r="G359" s="626">
        <v>217071.12993211002</v>
      </c>
      <c r="H359" s="624">
        <v>1</v>
      </c>
      <c r="I359" s="625"/>
      <c r="J359" s="624" t="s">
        <v>23</v>
      </c>
      <c r="K359" s="631">
        <v>8</v>
      </c>
      <c r="L359" s="620"/>
      <c r="M359" s="55" t="s">
        <v>32</v>
      </c>
      <c r="N359" s="622">
        <v>154</v>
      </c>
      <c r="O359" s="621" t="s">
        <v>3</v>
      </c>
      <c r="P359" s="621" t="s">
        <v>3</v>
      </c>
      <c r="Q359" s="621" t="s">
        <v>3</v>
      </c>
      <c r="R359" s="621" t="s">
        <v>3</v>
      </c>
      <c r="S359" s="620" t="s">
        <v>25</v>
      </c>
      <c r="Y359" s="30"/>
      <c r="Z359" s="30"/>
      <c r="AA359" s="602"/>
      <c r="AI359" s="602"/>
    </row>
    <row r="360" spans="1:37" x14ac:dyDescent="0.25">
      <c r="A360" s="47">
        <v>43955</v>
      </c>
      <c r="B360" s="633">
        <v>12</v>
      </c>
      <c r="C360" s="51" t="s">
        <v>1243</v>
      </c>
      <c r="D360" s="627">
        <v>1113.47</v>
      </c>
      <c r="E360" s="627">
        <v>809.49</v>
      </c>
      <c r="F360" s="626">
        <v>582830.27656224009</v>
      </c>
      <c r="G360" s="626">
        <v>217077.63987798005</v>
      </c>
      <c r="H360" s="624">
        <v>1</v>
      </c>
      <c r="I360" s="625"/>
      <c r="J360" s="624" t="s">
        <v>23</v>
      </c>
      <c r="K360" s="631">
        <v>4</v>
      </c>
      <c r="L360" s="620"/>
      <c r="M360" s="55" t="s">
        <v>32</v>
      </c>
      <c r="N360" s="622">
        <v>94</v>
      </c>
      <c r="O360" s="621" t="s">
        <v>3</v>
      </c>
      <c r="P360" s="621" t="s">
        <v>3</v>
      </c>
      <c r="Q360" s="621" t="s">
        <v>3</v>
      </c>
      <c r="R360" s="621" t="s">
        <v>3</v>
      </c>
      <c r="S360" s="620" t="s">
        <v>25</v>
      </c>
      <c r="Y360" s="30"/>
      <c r="Z360" s="30"/>
      <c r="AA360" s="602"/>
      <c r="AI360" s="602"/>
    </row>
    <row r="361" spans="1:37" x14ac:dyDescent="0.25">
      <c r="A361" s="47">
        <v>43956</v>
      </c>
      <c r="B361" s="633">
        <v>12</v>
      </c>
      <c r="C361" s="632" t="s">
        <v>1433</v>
      </c>
      <c r="D361" s="627">
        <v>1113.8399999999999</v>
      </c>
      <c r="E361" s="627">
        <v>806.83</v>
      </c>
      <c r="F361" s="626">
        <v>582828.98957613006</v>
      </c>
      <c r="G361" s="626">
        <v>217075.28273221001</v>
      </c>
      <c r="H361" s="624">
        <v>1</v>
      </c>
      <c r="I361" s="625"/>
      <c r="J361" s="624" t="s">
        <v>23</v>
      </c>
      <c r="K361" s="631">
        <v>8</v>
      </c>
      <c r="L361" s="620"/>
      <c r="M361" s="55" t="s">
        <v>24</v>
      </c>
      <c r="N361" s="622">
        <v>38</v>
      </c>
      <c r="O361" s="621" t="s">
        <v>3</v>
      </c>
      <c r="P361" s="621" t="s">
        <v>3</v>
      </c>
      <c r="Q361" s="621" t="s">
        <v>3</v>
      </c>
      <c r="R361" s="621" t="s">
        <v>3</v>
      </c>
      <c r="S361" s="620" t="s">
        <v>25</v>
      </c>
      <c r="Y361" s="30"/>
      <c r="Z361" s="30"/>
      <c r="AA361" s="602"/>
      <c r="AI361" s="602"/>
    </row>
    <row r="362" spans="1:37" x14ac:dyDescent="0.25">
      <c r="A362" s="47">
        <v>43957</v>
      </c>
      <c r="B362" s="633">
        <v>12</v>
      </c>
      <c r="C362" s="632" t="s">
        <v>1433</v>
      </c>
      <c r="D362" s="627">
        <v>1113.54</v>
      </c>
      <c r="E362" s="627">
        <v>806.66</v>
      </c>
      <c r="F362" s="626">
        <v>582828.64733884006</v>
      </c>
      <c r="G362" s="626">
        <v>217075.32484080005</v>
      </c>
      <c r="H362" s="624">
        <v>1</v>
      </c>
      <c r="I362" s="625"/>
      <c r="J362" s="624" t="s">
        <v>23</v>
      </c>
      <c r="K362" s="631">
        <v>4</v>
      </c>
      <c r="L362" s="620"/>
      <c r="M362" s="55" t="s">
        <v>32</v>
      </c>
      <c r="N362" s="622">
        <v>190</v>
      </c>
      <c r="O362" s="621" t="s">
        <v>3</v>
      </c>
      <c r="P362" s="621" t="s">
        <v>3</v>
      </c>
      <c r="Q362" s="621" t="s">
        <v>3</v>
      </c>
      <c r="R362" s="621" t="s">
        <v>3</v>
      </c>
      <c r="S362" s="620" t="s">
        <v>25</v>
      </c>
      <c r="Y362" s="30"/>
      <c r="Z362" s="30"/>
      <c r="AA362" s="602"/>
      <c r="AI362" s="602"/>
    </row>
    <row r="363" spans="1:37" x14ac:dyDescent="0.25">
      <c r="A363" s="47">
        <v>43958</v>
      </c>
      <c r="B363" s="633">
        <v>12</v>
      </c>
      <c r="C363" s="632" t="s">
        <v>1433</v>
      </c>
      <c r="D363" s="627">
        <v>1113.1400000000001</v>
      </c>
      <c r="E363" s="627">
        <v>806.81</v>
      </c>
      <c r="F363" s="626">
        <v>582828.41535269003</v>
      </c>
      <c r="G363" s="626">
        <v>217075.68356305003</v>
      </c>
      <c r="H363" s="624">
        <v>1</v>
      </c>
      <c r="I363" s="625"/>
      <c r="J363" s="624" t="s">
        <v>23</v>
      </c>
      <c r="K363" s="631">
        <v>4</v>
      </c>
      <c r="L363" s="620"/>
      <c r="M363" s="55" t="s">
        <v>32</v>
      </c>
      <c r="N363" s="622">
        <v>107</v>
      </c>
      <c r="O363" s="621" t="s">
        <v>3</v>
      </c>
      <c r="P363" s="621" t="s">
        <v>3</v>
      </c>
      <c r="Q363" s="621" t="s">
        <v>3</v>
      </c>
      <c r="R363" s="621" t="s">
        <v>3</v>
      </c>
      <c r="S363" s="620" t="s">
        <v>25</v>
      </c>
      <c r="Y363" s="30"/>
      <c r="Z363" s="30"/>
      <c r="AA363" s="602"/>
      <c r="AI363" s="602"/>
    </row>
    <row r="364" spans="1:37" x14ac:dyDescent="0.25">
      <c r="A364" s="47">
        <v>43959</v>
      </c>
      <c r="B364" s="633">
        <v>12</v>
      </c>
      <c r="C364" s="632" t="s">
        <v>1227</v>
      </c>
      <c r="D364" s="627">
        <v>1114.9000000000001</v>
      </c>
      <c r="E364" s="627">
        <v>801.44</v>
      </c>
      <c r="F364" s="626">
        <v>582826.63097118004</v>
      </c>
      <c r="G364" s="626">
        <v>217070.32162802003</v>
      </c>
      <c r="H364" s="624">
        <v>1</v>
      </c>
      <c r="I364" s="625"/>
      <c r="J364" s="624" t="s">
        <v>23</v>
      </c>
      <c r="K364" s="631">
        <v>8</v>
      </c>
      <c r="L364" s="620"/>
      <c r="M364" s="55"/>
      <c r="N364" s="622">
        <v>113</v>
      </c>
      <c r="O364" s="621" t="s">
        <v>3</v>
      </c>
      <c r="P364" s="621" t="s">
        <v>3</v>
      </c>
      <c r="Q364" s="621" t="s">
        <v>3</v>
      </c>
      <c r="R364" s="621" t="s">
        <v>3</v>
      </c>
      <c r="S364" s="620" t="s">
        <v>25</v>
      </c>
      <c r="Y364" s="30"/>
      <c r="Z364" s="30"/>
      <c r="AA364" s="602"/>
      <c r="AI364" s="602"/>
    </row>
    <row r="365" spans="1:37" x14ac:dyDescent="0.25">
      <c r="A365" s="47">
        <v>43960</v>
      </c>
      <c r="B365" s="633">
        <v>12</v>
      </c>
      <c r="C365" s="632" t="s">
        <v>1222</v>
      </c>
      <c r="D365" s="627">
        <v>1115</v>
      </c>
      <c r="E365" s="627">
        <v>801.57</v>
      </c>
      <c r="F365" s="626">
        <v>582826.78872518998</v>
      </c>
      <c r="G365" s="626">
        <v>217070.36650071005</v>
      </c>
      <c r="H365" s="624">
        <v>1</v>
      </c>
      <c r="I365" s="625"/>
      <c r="J365" s="624" t="s">
        <v>23</v>
      </c>
      <c r="K365" s="631">
        <v>4</v>
      </c>
      <c r="L365" s="620"/>
      <c r="M365" s="55" t="s">
        <v>32</v>
      </c>
      <c r="N365" s="622">
        <v>308</v>
      </c>
      <c r="O365" s="621" t="s">
        <v>3</v>
      </c>
      <c r="P365" s="621" t="s">
        <v>3</v>
      </c>
      <c r="Q365" s="621" t="s">
        <v>3</v>
      </c>
      <c r="R365" s="621" t="s">
        <v>3</v>
      </c>
      <c r="S365" s="620" t="s">
        <v>25</v>
      </c>
      <c r="Y365" s="30"/>
      <c r="Z365" s="30"/>
      <c r="AA365" s="602"/>
      <c r="AI365" s="602"/>
    </row>
    <row r="366" spans="1:37" x14ac:dyDescent="0.25">
      <c r="A366" s="47">
        <v>43961</v>
      </c>
      <c r="B366" s="633">
        <v>12</v>
      </c>
      <c r="C366" s="632" t="s">
        <v>1222</v>
      </c>
      <c r="D366" s="627">
        <v>1115.02</v>
      </c>
      <c r="E366" s="627">
        <v>801.81</v>
      </c>
      <c r="F366" s="626">
        <v>582826.94772733003</v>
      </c>
      <c r="G366" s="626">
        <v>217070.54738209004</v>
      </c>
      <c r="H366" s="624">
        <v>1</v>
      </c>
      <c r="I366" s="625"/>
      <c r="J366" s="624" t="s">
        <v>23</v>
      </c>
      <c r="K366" s="631">
        <v>13</v>
      </c>
      <c r="M366" s="55"/>
      <c r="N366" s="622">
        <v>142</v>
      </c>
      <c r="O366" s="621" t="s">
        <v>3</v>
      </c>
      <c r="P366" s="621" t="s">
        <v>3</v>
      </c>
      <c r="Q366" s="621" t="s">
        <v>3</v>
      </c>
      <c r="R366" s="621" t="s">
        <v>3</v>
      </c>
      <c r="S366" s="620" t="s">
        <v>25</v>
      </c>
      <c r="Y366" s="30"/>
      <c r="Z366" s="30"/>
      <c r="AA366" s="602"/>
      <c r="AI366" s="602"/>
      <c r="AK366" s="620" t="s">
        <v>1432</v>
      </c>
    </row>
    <row r="367" spans="1:37" x14ac:dyDescent="0.25">
      <c r="A367" s="47">
        <v>43962</v>
      </c>
      <c r="B367" s="633">
        <v>12</v>
      </c>
      <c r="C367" s="632" t="s">
        <v>1431</v>
      </c>
      <c r="D367" s="627">
        <v>1114.23</v>
      </c>
      <c r="E367" s="627">
        <v>804.39</v>
      </c>
      <c r="F367" s="626">
        <v>582827.84968082001</v>
      </c>
      <c r="G367" s="626">
        <v>217073.09040176004</v>
      </c>
      <c r="H367" s="624">
        <v>1</v>
      </c>
      <c r="I367" s="625"/>
      <c r="J367" s="624" t="s">
        <v>23</v>
      </c>
      <c r="K367" s="631">
        <v>4</v>
      </c>
      <c r="L367" s="620"/>
      <c r="M367" s="55" t="s">
        <v>32</v>
      </c>
      <c r="N367" s="622">
        <v>190</v>
      </c>
      <c r="O367" s="621" t="s">
        <v>3</v>
      </c>
      <c r="P367" s="621" t="s">
        <v>3</v>
      </c>
      <c r="Q367" s="621" t="s">
        <v>3</v>
      </c>
      <c r="R367" s="621" t="s">
        <v>3</v>
      </c>
      <c r="S367" s="620" t="s">
        <v>25</v>
      </c>
      <c r="Y367" s="30"/>
      <c r="Z367" s="30"/>
      <c r="AA367" s="602"/>
      <c r="AI367" s="602"/>
    </row>
    <row r="368" spans="1:37" x14ac:dyDescent="0.25">
      <c r="A368" s="47">
        <v>43963</v>
      </c>
      <c r="B368" s="633">
        <v>12</v>
      </c>
      <c r="C368" s="632" t="s">
        <v>1430</v>
      </c>
      <c r="D368" s="627">
        <v>1114.26</v>
      </c>
      <c r="E368" s="627">
        <v>803.37</v>
      </c>
      <c r="F368" s="626">
        <v>582827.26630157011</v>
      </c>
      <c r="G368" s="626">
        <v>217072.25316569002</v>
      </c>
      <c r="H368" s="624">
        <v>1</v>
      </c>
      <c r="I368" s="625"/>
      <c r="J368" s="624" t="s">
        <v>23</v>
      </c>
      <c r="K368" s="631">
        <v>8</v>
      </c>
      <c r="L368" s="620"/>
      <c r="M368" s="55"/>
      <c r="N368" s="622">
        <v>7</v>
      </c>
      <c r="O368" s="621" t="s">
        <v>3</v>
      </c>
      <c r="P368" s="621"/>
      <c r="Q368" s="621" t="s">
        <v>3</v>
      </c>
      <c r="R368" s="621" t="s">
        <v>3</v>
      </c>
      <c r="S368" s="620" t="s">
        <v>500</v>
      </c>
      <c r="Y368" s="30"/>
      <c r="Z368" s="30"/>
      <c r="AA368" s="602"/>
      <c r="AI368" s="602"/>
    </row>
    <row r="369" spans="1:37" x14ac:dyDescent="0.25">
      <c r="A369" s="47">
        <v>43964</v>
      </c>
      <c r="B369" s="633">
        <v>12</v>
      </c>
      <c r="C369" s="632" t="s">
        <v>1222</v>
      </c>
      <c r="D369" s="627">
        <v>1115.4000000000001</v>
      </c>
      <c r="E369" s="627">
        <v>801.96</v>
      </c>
      <c r="F369" s="626">
        <v>582827.34231752006</v>
      </c>
      <c r="G369" s="626">
        <v>217070.44156208003</v>
      </c>
      <c r="H369" s="624">
        <v>1</v>
      </c>
      <c r="I369" s="625"/>
      <c r="J369" s="624" t="s">
        <v>23</v>
      </c>
      <c r="K369" s="631">
        <v>8</v>
      </c>
      <c r="L369" s="620"/>
      <c r="M369" s="55"/>
      <c r="N369" s="622">
        <v>79</v>
      </c>
      <c r="O369" s="621" t="s">
        <v>3</v>
      </c>
      <c r="P369" s="621" t="s">
        <v>3</v>
      </c>
      <c r="Q369" s="621" t="s">
        <v>3</v>
      </c>
      <c r="R369" s="621" t="s">
        <v>3</v>
      </c>
      <c r="S369" s="620" t="s">
        <v>25</v>
      </c>
      <c r="Y369" s="30"/>
      <c r="Z369" s="30"/>
      <c r="AA369" s="602"/>
      <c r="AI369" s="602"/>
    </row>
    <row r="370" spans="1:37" x14ac:dyDescent="0.25">
      <c r="A370" s="47">
        <v>43965</v>
      </c>
      <c r="B370" s="633">
        <v>12</v>
      </c>
      <c r="C370" s="632" t="s">
        <v>1224</v>
      </c>
      <c r="D370" s="627">
        <v>1115.3399999999999</v>
      </c>
      <c r="E370" s="627">
        <v>808.75</v>
      </c>
      <c r="F370" s="626">
        <v>582831.3380192701</v>
      </c>
      <c r="G370" s="626">
        <v>217075.93172347001</v>
      </c>
      <c r="H370" s="624">
        <v>1</v>
      </c>
      <c r="I370" s="625"/>
      <c r="J370" s="624" t="s">
        <v>23</v>
      </c>
      <c r="K370" s="631">
        <v>8</v>
      </c>
      <c r="L370" s="620"/>
      <c r="M370" s="55"/>
      <c r="N370" s="622">
        <v>87</v>
      </c>
      <c r="O370" s="621" t="s">
        <v>3</v>
      </c>
      <c r="P370" s="621" t="s">
        <v>3</v>
      </c>
      <c r="Q370" s="621" t="s">
        <v>3</v>
      </c>
      <c r="R370" s="621" t="s">
        <v>3</v>
      </c>
      <c r="S370" s="620" t="s">
        <v>25</v>
      </c>
      <c r="Y370" s="30"/>
      <c r="Z370" s="30"/>
    </row>
    <row r="371" spans="1:37" x14ac:dyDescent="0.25">
      <c r="A371" s="47">
        <v>43966</v>
      </c>
      <c r="B371" s="633">
        <v>12</v>
      </c>
      <c r="C371" s="632" t="s">
        <v>1224</v>
      </c>
      <c r="D371" s="627">
        <v>1115.33</v>
      </c>
      <c r="E371" s="627">
        <v>808.12</v>
      </c>
      <c r="F371" s="626">
        <v>582830.95477903006</v>
      </c>
      <c r="G371" s="626">
        <v>217075.43159825003</v>
      </c>
      <c r="H371" s="624">
        <v>1</v>
      </c>
      <c r="I371" s="625"/>
      <c r="J371" s="624" t="s">
        <v>23</v>
      </c>
      <c r="K371" s="631">
        <v>4</v>
      </c>
      <c r="L371" s="620"/>
      <c r="M371" s="55"/>
      <c r="N371" s="622">
        <v>88</v>
      </c>
      <c r="O371" s="621" t="s">
        <v>3</v>
      </c>
      <c r="P371" s="621" t="s">
        <v>3</v>
      </c>
      <c r="Q371" s="621" t="s">
        <v>3</v>
      </c>
      <c r="R371" s="621" t="s">
        <v>3</v>
      </c>
      <c r="S371" s="620" t="s">
        <v>25</v>
      </c>
      <c r="Y371" s="30"/>
      <c r="Z371" s="30"/>
    </row>
    <row r="372" spans="1:37" x14ac:dyDescent="0.25">
      <c r="A372" s="47">
        <v>43967</v>
      </c>
      <c r="B372" s="633">
        <v>12</v>
      </c>
      <c r="C372" s="632" t="s">
        <v>1429</v>
      </c>
      <c r="D372" s="627">
        <v>1115.76</v>
      </c>
      <c r="E372" s="627">
        <v>807.03</v>
      </c>
      <c r="F372" s="626">
        <v>582830.65103129006</v>
      </c>
      <c r="G372" s="626">
        <v>217074.29990417004</v>
      </c>
      <c r="H372" s="624">
        <v>1</v>
      </c>
      <c r="I372" s="625"/>
      <c r="J372" s="624" t="s">
        <v>23</v>
      </c>
      <c r="K372" s="631">
        <v>8</v>
      </c>
      <c r="L372" s="620"/>
      <c r="M372" s="55"/>
      <c r="N372" s="622">
        <v>95</v>
      </c>
      <c r="O372" s="621" t="s">
        <v>3</v>
      </c>
      <c r="P372" s="621" t="s">
        <v>3</v>
      </c>
      <c r="Q372" s="621" t="s">
        <v>3</v>
      </c>
      <c r="R372" s="621" t="s">
        <v>3</v>
      </c>
      <c r="S372" s="620" t="s">
        <v>25</v>
      </c>
      <c r="Y372" s="30"/>
      <c r="Z372" s="30"/>
    </row>
    <row r="373" spans="1:37" x14ac:dyDescent="0.25">
      <c r="A373" s="47">
        <v>43968</v>
      </c>
      <c r="B373" s="633">
        <v>12</v>
      </c>
      <c r="C373" s="632" t="s">
        <v>1428</v>
      </c>
      <c r="D373" s="627">
        <v>1115.18</v>
      </c>
      <c r="E373" s="627">
        <v>802.76</v>
      </c>
      <c r="F373" s="626">
        <v>582827.64204446005</v>
      </c>
      <c r="G373" s="626">
        <v>217071.21522922005</v>
      </c>
      <c r="H373" s="624">
        <v>1</v>
      </c>
      <c r="I373" s="625"/>
      <c r="J373" s="624" t="s">
        <v>23</v>
      </c>
      <c r="K373" s="631">
        <v>8</v>
      </c>
      <c r="L373" s="620"/>
      <c r="M373" s="55"/>
      <c r="N373" s="622">
        <v>64</v>
      </c>
      <c r="O373" s="621" t="s">
        <v>3</v>
      </c>
      <c r="P373" s="621" t="s">
        <v>3</v>
      </c>
      <c r="Q373" s="621" t="s">
        <v>3</v>
      </c>
      <c r="R373" s="621" t="s">
        <v>3</v>
      </c>
      <c r="S373" s="620" t="s">
        <v>25</v>
      </c>
      <c r="Y373" s="30"/>
      <c r="Z373" s="30"/>
    </row>
    <row r="374" spans="1:37" x14ac:dyDescent="0.25">
      <c r="A374" s="47">
        <v>43969</v>
      </c>
      <c r="B374" s="633">
        <v>12</v>
      </c>
      <c r="C374" s="632" t="s">
        <v>1427</v>
      </c>
      <c r="D374" s="627">
        <v>1115.75</v>
      </c>
      <c r="E374" s="627">
        <v>806.49</v>
      </c>
      <c r="F374" s="626">
        <v>582830.32139208005</v>
      </c>
      <c r="G374" s="626">
        <v>217073.87207622002</v>
      </c>
      <c r="H374" s="624">
        <v>1</v>
      </c>
      <c r="I374" s="625"/>
      <c r="J374" s="624" t="s">
        <v>23</v>
      </c>
      <c r="K374" s="631">
        <v>4</v>
      </c>
      <c r="L374" s="620"/>
      <c r="M374" s="55" t="s">
        <v>32</v>
      </c>
      <c r="N374" s="622">
        <v>173</v>
      </c>
      <c r="O374" s="621" t="s">
        <v>3</v>
      </c>
      <c r="P374" s="621" t="s">
        <v>3</v>
      </c>
      <c r="Q374" s="621" t="s">
        <v>3</v>
      </c>
      <c r="R374" s="621" t="s">
        <v>3</v>
      </c>
      <c r="S374" s="620" t="s">
        <v>25</v>
      </c>
      <c r="Y374" s="30"/>
      <c r="Z374" s="30"/>
    </row>
    <row r="375" spans="1:37" x14ac:dyDescent="0.25">
      <c r="A375" s="47">
        <v>43970</v>
      </c>
      <c r="B375" s="633">
        <v>12</v>
      </c>
      <c r="C375" s="632" t="s">
        <v>1230</v>
      </c>
      <c r="D375" s="627">
        <v>1115.29</v>
      </c>
      <c r="E375" s="627">
        <v>805.35</v>
      </c>
      <c r="F375" s="626">
        <v>582829.27292631997</v>
      </c>
      <c r="G375" s="626">
        <v>217073.23027162001</v>
      </c>
      <c r="H375" s="624">
        <v>1</v>
      </c>
      <c r="I375" s="625"/>
      <c r="J375" s="624" t="s">
        <v>23</v>
      </c>
      <c r="K375" s="631">
        <v>8</v>
      </c>
      <c r="L375" s="620"/>
      <c r="M375" s="55"/>
      <c r="N375" s="622">
        <v>95</v>
      </c>
      <c r="O375" s="621" t="s">
        <v>3</v>
      </c>
      <c r="P375" s="621" t="s">
        <v>3</v>
      </c>
      <c r="Q375" s="621" t="s">
        <v>3</v>
      </c>
      <c r="R375" s="621" t="s">
        <v>3</v>
      </c>
      <c r="S375" s="620" t="s">
        <v>25</v>
      </c>
      <c r="Y375" s="30"/>
      <c r="Z375" s="30"/>
    </row>
    <row r="376" spans="1:37" x14ac:dyDescent="0.25">
      <c r="A376" s="47">
        <v>43971</v>
      </c>
      <c r="B376" s="633">
        <v>12</v>
      </c>
      <c r="C376" s="632" t="s">
        <v>1426</v>
      </c>
      <c r="D376" s="627">
        <v>1115.5899999999999</v>
      </c>
      <c r="E376" s="626">
        <v>804.68</v>
      </c>
      <c r="F376" s="626">
        <v>582829.11488732998</v>
      </c>
      <c r="G376" s="626">
        <v>217072.51338851001</v>
      </c>
      <c r="H376" s="624">
        <v>1</v>
      </c>
      <c r="I376" s="625"/>
      <c r="J376" s="624" t="s">
        <v>23</v>
      </c>
      <c r="K376" s="631">
        <v>8</v>
      </c>
      <c r="L376" s="620"/>
      <c r="M376" s="55"/>
      <c r="N376" s="622">
        <v>57</v>
      </c>
      <c r="O376" s="621" t="s">
        <v>3</v>
      </c>
      <c r="P376" s="621" t="s">
        <v>3</v>
      </c>
      <c r="Q376" s="621" t="s">
        <v>3</v>
      </c>
      <c r="R376" s="621" t="s">
        <v>3</v>
      </c>
      <c r="S376" s="620" t="s">
        <v>25</v>
      </c>
      <c r="Y376" s="30"/>
      <c r="Z376" s="30"/>
    </row>
    <row r="377" spans="1:37" x14ac:dyDescent="0.25">
      <c r="A377" s="47">
        <v>43972</v>
      </c>
      <c r="B377" s="633">
        <v>12</v>
      </c>
      <c r="C377" s="632" t="s">
        <v>1426</v>
      </c>
      <c r="D377" s="627">
        <v>1115.1600000000001</v>
      </c>
      <c r="E377" s="627">
        <v>804.68</v>
      </c>
      <c r="F377" s="626">
        <v>582828.76946704008</v>
      </c>
      <c r="G377" s="626">
        <v>217072.76948232003</v>
      </c>
      <c r="H377" s="624">
        <v>1</v>
      </c>
      <c r="I377" s="625"/>
      <c r="J377" s="624" t="s">
        <v>23</v>
      </c>
      <c r="K377" s="631">
        <v>4</v>
      </c>
      <c r="L377" s="620"/>
      <c r="M377" s="55" t="s">
        <v>32</v>
      </c>
      <c r="N377" s="622">
        <v>190</v>
      </c>
      <c r="O377" s="621" t="s">
        <v>3</v>
      </c>
      <c r="P377" s="621" t="s">
        <v>3</v>
      </c>
      <c r="Q377" s="621" t="s">
        <v>3</v>
      </c>
      <c r="R377" s="621" t="s">
        <v>3</v>
      </c>
      <c r="S377" s="620" t="s">
        <v>25</v>
      </c>
      <c r="Y377" s="30"/>
      <c r="Z377" s="30"/>
    </row>
    <row r="378" spans="1:37" x14ac:dyDescent="0.25">
      <c r="A378" s="47">
        <v>43973</v>
      </c>
      <c r="B378" s="633">
        <v>12</v>
      </c>
      <c r="C378" s="632" t="s">
        <v>1214</v>
      </c>
      <c r="D378" s="627">
        <v>1116.6099999999999</v>
      </c>
      <c r="E378" s="627">
        <v>801.92</v>
      </c>
      <c r="F378" s="626">
        <v>582828.29049147014</v>
      </c>
      <c r="G378" s="626">
        <v>217069.68879389003</v>
      </c>
      <c r="H378" s="624">
        <v>1</v>
      </c>
      <c r="I378" s="625"/>
      <c r="J378" s="624" t="s">
        <v>23</v>
      </c>
      <c r="K378" s="631">
        <v>4</v>
      </c>
      <c r="L378" s="620"/>
      <c r="M378" s="55"/>
      <c r="N378" s="622">
        <v>142</v>
      </c>
      <c r="O378" s="621" t="s">
        <v>3</v>
      </c>
      <c r="P378" s="621" t="s">
        <v>3</v>
      </c>
      <c r="Q378" s="621" t="s">
        <v>3</v>
      </c>
      <c r="R378" s="621" t="s">
        <v>3</v>
      </c>
      <c r="S378" s="620" t="s">
        <v>25</v>
      </c>
      <c r="Y378" s="30"/>
      <c r="Z378" s="30"/>
    </row>
    <row r="379" spans="1:37" x14ac:dyDescent="0.25">
      <c r="A379" s="47">
        <v>43974</v>
      </c>
      <c r="B379" s="633">
        <v>12</v>
      </c>
      <c r="C379" s="632" t="s">
        <v>1215</v>
      </c>
      <c r="D379" s="627">
        <v>1116.73</v>
      </c>
      <c r="E379" s="627">
        <v>802.09</v>
      </c>
      <c r="F379" s="626">
        <v>582828.48813422001</v>
      </c>
      <c r="G379" s="626">
        <v>217069.75388736004</v>
      </c>
      <c r="H379" s="624">
        <v>1</v>
      </c>
      <c r="I379" s="625"/>
      <c r="J379" s="624" t="s">
        <v>23</v>
      </c>
      <c r="K379" s="631">
        <v>2</v>
      </c>
      <c r="L379" s="620"/>
      <c r="M379" s="55" t="s">
        <v>32</v>
      </c>
      <c r="N379" s="622">
        <v>50</v>
      </c>
      <c r="O379" s="621" t="s">
        <v>3</v>
      </c>
      <c r="P379" s="621" t="s">
        <v>3</v>
      </c>
      <c r="Q379" s="621" t="s">
        <v>3</v>
      </c>
      <c r="R379" s="621" t="s">
        <v>3</v>
      </c>
      <c r="S379" s="620" t="s">
        <v>25</v>
      </c>
      <c r="Y379" s="30"/>
      <c r="Z379" s="30"/>
    </row>
    <row r="380" spans="1:37" x14ac:dyDescent="0.25">
      <c r="A380" s="47">
        <v>43975</v>
      </c>
      <c r="B380" s="633">
        <v>12</v>
      </c>
      <c r="C380" s="632" t="s">
        <v>1215</v>
      </c>
      <c r="D380" s="627">
        <v>1116.67</v>
      </c>
      <c r="E380" s="627">
        <v>802.79</v>
      </c>
      <c r="F380" s="626">
        <v>582828.85683294002</v>
      </c>
      <c r="G380" s="626">
        <v>217070.35193348004</v>
      </c>
      <c r="H380" s="624">
        <v>1</v>
      </c>
      <c r="I380" s="625"/>
      <c r="J380" s="624" t="s">
        <v>23</v>
      </c>
      <c r="K380" s="631">
        <v>8</v>
      </c>
      <c r="L380" s="620"/>
      <c r="M380" s="55"/>
      <c r="N380" s="622">
        <v>79</v>
      </c>
      <c r="O380" s="621" t="s">
        <v>3</v>
      </c>
      <c r="P380" s="621" t="s">
        <v>3</v>
      </c>
      <c r="Q380" s="621" t="s">
        <v>3</v>
      </c>
      <c r="R380" s="621" t="s">
        <v>3</v>
      </c>
      <c r="S380" s="620" t="s">
        <v>25</v>
      </c>
      <c r="Y380" s="30"/>
      <c r="Z380" s="30"/>
    </row>
    <row r="381" spans="1:37" x14ac:dyDescent="0.25">
      <c r="A381" s="47">
        <v>43976</v>
      </c>
      <c r="B381" s="628">
        <v>12</v>
      </c>
      <c r="C381" s="51" t="s">
        <v>1221</v>
      </c>
      <c r="D381" s="627">
        <v>1116.1199999999999</v>
      </c>
      <c r="E381" s="627">
        <v>809.39</v>
      </c>
      <c r="F381" s="626">
        <v>582832.34575849003</v>
      </c>
      <c r="G381" s="626">
        <v>217075.98129513004</v>
      </c>
      <c r="H381" s="624">
        <v>1</v>
      </c>
      <c r="I381" s="625"/>
      <c r="J381" s="624" t="s">
        <v>23</v>
      </c>
      <c r="K381" s="623">
        <v>4</v>
      </c>
      <c r="L381" s="620"/>
      <c r="M381" s="629"/>
      <c r="N381" s="622">
        <v>113</v>
      </c>
      <c r="O381" s="621" t="s">
        <v>3</v>
      </c>
      <c r="P381" s="621" t="s">
        <v>3</v>
      </c>
      <c r="Q381" s="621" t="s">
        <v>3</v>
      </c>
      <c r="R381" s="621" t="s">
        <v>3</v>
      </c>
      <c r="S381" s="620" t="s">
        <v>25</v>
      </c>
      <c r="Y381" s="30"/>
      <c r="Z381" s="30"/>
    </row>
    <row r="382" spans="1:37" x14ac:dyDescent="0.25">
      <c r="A382" s="47">
        <v>43977</v>
      </c>
      <c r="B382" s="628">
        <v>12</v>
      </c>
      <c r="C382" s="51" t="s">
        <v>1220</v>
      </c>
      <c r="D382" s="627">
        <v>1116.3699999999999</v>
      </c>
      <c r="E382" s="627">
        <v>808.09</v>
      </c>
      <c r="F382" s="626">
        <v>582831.77234714001</v>
      </c>
      <c r="G382" s="626">
        <v>217074.78810948003</v>
      </c>
      <c r="H382" s="624">
        <v>1</v>
      </c>
      <c r="I382" s="625"/>
      <c r="J382" s="624" t="s">
        <v>23</v>
      </c>
      <c r="K382" s="623">
        <v>8</v>
      </c>
      <c r="L382" s="620"/>
      <c r="M382" s="629"/>
      <c r="N382" s="622">
        <v>13</v>
      </c>
      <c r="O382" s="621" t="s">
        <v>3</v>
      </c>
      <c r="P382" s="621"/>
      <c r="Q382" s="621" t="s">
        <v>3</v>
      </c>
      <c r="R382" s="621" t="s">
        <v>3</v>
      </c>
      <c r="S382" s="620" t="s">
        <v>503</v>
      </c>
      <c r="Y382" s="30"/>
      <c r="Z382" s="30"/>
      <c r="AK382" s="602" t="s">
        <v>1189</v>
      </c>
    </row>
    <row r="383" spans="1:37" x14ac:dyDescent="0.25">
      <c r="A383" s="47">
        <v>43978</v>
      </c>
      <c r="B383" s="628">
        <v>12</v>
      </c>
      <c r="C383" s="51" t="s">
        <v>1218</v>
      </c>
      <c r="D383" s="627">
        <v>1116.8499999999999</v>
      </c>
      <c r="E383" s="627">
        <v>807.93</v>
      </c>
      <c r="F383" s="626">
        <v>582832.06264185999</v>
      </c>
      <c r="G383" s="626">
        <v>217074.37370884002</v>
      </c>
      <c r="H383" s="624">
        <v>1</v>
      </c>
      <c r="I383" s="625"/>
      <c r="J383" s="624" t="s">
        <v>23</v>
      </c>
      <c r="K383" s="623">
        <v>4</v>
      </c>
      <c r="L383" s="620"/>
      <c r="M383" s="629"/>
      <c r="N383" s="622">
        <v>88</v>
      </c>
      <c r="O383" s="621" t="s">
        <v>3</v>
      </c>
      <c r="P383" s="621" t="s">
        <v>3</v>
      </c>
      <c r="Q383" s="621" t="s">
        <v>3</v>
      </c>
      <c r="R383" s="621" t="s">
        <v>3</v>
      </c>
      <c r="S383" s="620" t="s">
        <v>25</v>
      </c>
      <c r="Y383" s="30"/>
      <c r="Z383" s="30"/>
    </row>
    <row r="384" spans="1:37" x14ac:dyDescent="0.25">
      <c r="A384" s="47">
        <v>43979</v>
      </c>
      <c r="B384" s="628">
        <v>12</v>
      </c>
      <c r="C384" s="51" t="s">
        <v>1216</v>
      </c>
      <c r="D384" s="627">
        <v>1116.69</v>
      </c>
      <c r="E384" s="627">
        <v>804.96</v>
      </c>
      <c r="F384" s="626">
        <v>582830.16527939006</v>
      </c>
      <c r="G384" s="626">
        <v>217072.08318965003</v>
      </c>
      <c r="H384" s="624">
        <v>1</v>
      </c>
      <c r="I384" s="625"/>
      <c r="J384" s="624" t="s">
        <v>23</v>
      </c>
      <c r="K384" s="623">
        <v>4</v>
      </c>
      <c r="L384" s="620"/>
      <c r="M384" s="629"/>
      <c r="N384" s="622">
        <v>77</v>
      </c>
      <c r="O384" s="621" t="s">
        <v>3</v>
      </c>
      <c r="P384" s="621" t="s">
        <v>3</v>
      </c>
      <c r="Q384" s="621" t="s">
        <v>3</v>
      </c>
      <c r="R384" s="621" t="s">
        <v>3</v>
      </c>
      <c r="S384" s="620" t="s">
        <v>25</v>
      </c>
      <c r="Y384" s="30"/>
      <c r="Z384" s="30"/>
    </row>
    <row r="385" spans="1:37" x14ac:dyDescent="0.25">
      <c r="A385" s="47">
        <v>43980</v>
      </c>
      <c r="B385" s="628">
        <v>12</v>
      </c>
      <c r="C385" s="51" t="s">
        <v>1425</v>
      </c>
      <c r="D385" s="627">
        <v>1117</v>
      </c>
      <c r="E385" s="627">
        <v>806.18</v>
      </c>
      <c r="F385" s="626">
        <v>582831.14089506003</v>
      </c>
      <c r="G385" s="626">
        <v>217072.87859354002</v>
      </c>
      <c r="H385" s="624">
        <v>1</v>
      </c>
      <c r="I385" s="625"/>
      <c r="J385" s="624" t="s">
        <v>23</v>
      </c>
      <c r="K385" s="623">
        <v>4</v>
      </c>
      <c r="L385" s="620"/>
      <c r="M385" s="629"/>
      <c r="N385" s="622">
        <v>101</v>
      </c>
      <c r="O385" s="621" t="s">
        <v>3</v>
      </c>
      <c r="P385" s="621" t="s">
        <v>3</v>
      </c>
      <c r="Q385" s="621" t="s">
        <v>3</v>
      </c>
      <c r="R385" s="621" t="s">
        <v>3</v>
      </c>
      <c r="S385" s="620" t="s">
        <v>25</v>
      </c>
      <c r="Y385" s="30"/>
      <c r="Z385" s="30"/>
      <c r="AK385" s="620" t="s">
        <v>1424</v>
      </c>
    </row>
    <row r="386" spans="1:37" x14ac:dyDescent="0.25">
      <c r="A386" s="47">
        <v>43981</v>
      </c>
      <c r="B386" s="628">
        <v>12</v>
      </c>
      <c r="C386" s="51" t="s">
        <v>1217</v>
      </c>
      <c r="D386" s="627">
        <v>1116.82</v>
      </c>
      <c r="E386" s="627">
        <v>806.37</v>
      </c>
      <c r="F386" s="626">
        <v>582831.10945824999</v>
      </c>
      <c r="G386" s="626">
        <v>217073.13842317005</v>
      </c>
      <c r="H386" s="624">
        <v>1</v>
      </c>
      <c r="I386" s="625"/>
      <c r="J386" s="624" t="s">
        <v>23</v>
      </c>
      <c r="K386" s="623">
        <v>8</v>
      </c>
      <c r="L386" s="620"/>
      <c r="M386" s="629"/>
      <c r="N386" s="622">
        <v>28</v>
      </c>
      <c r="O386" s="621" t="s">
        <v>3</v>
      </c>
      <c r="P386" s="621" t="s">
        <v>3</v>
      </c>
      <c r="Q386" s="621" t="s">
        <v>3</v>
      </c>
      <c r="R386" s="621" t="s">
        <v>3</v>
      </c>
      <c r="S386" s="620" t="s">
        <v>25</v>
      </c>
      <c r="Y386" s="30"/>
      <c r="Z386" s="30"/>
    </row>
    <row r="387" spans="1:37" x14ac:dyDescent="0.25">
      <c r="A387" s="47">
        <v>43982</v>
      </c>
      <c r="B387" s="628">
        <v>12</v>
      </c>
      <c r="C387" s="51" t="s">
        <v>1212</v>
      </c>
      <c r="D387" s="627">
        <v>1117.98</v>
      </c>
      <c r="E387" s="627">
        <v>801.71</v>
      </c>
      <c r="F387" s="626">
        <v>582829.26594751002</v>
      </c>
      <c r="G387" s="626">
        <v>217068.70417347003</v>
      </c>
      <c r="H387" s="624">
        <v>1</v>
      </c>
      <c r="I387" s="625"/>
      <c r="J387" s="624" t="s">
        <v>23</v>
      </c>
      <c r="K387" s="623">
        <v>13</v>
      </c>
      <c r="L387" s="620"/>
      <c r="M387" s="629" t="s">
        <v>24</v>
      </c>
      <c r="N387" s="622">
        <v>103</v>
      </c>
      <c r="O387" s="621"/>
      <c r="P387" s="621" t="s">
        <v>3</v>
      </c>
      <c r="Q387" s="621" t="s">
        <v>3</v>
      </c>
      <c r="R387" s="621" t="s">
        <v>3</v>
      </c>
      <c r="S387" s="620" t="s">
        <v>25</v>
      </c>
      <c r="Y387" s="30"/>
      <c r="Z387" s="30"/>
    </row>
    <row r="388" spans="1:37" x14ac:dyDescent="0.25">
      <c r="A388" s="47">
        <v>43983</v>
      </c>
      <c r="B388" s="628">
        <v>12</v>
      </c>
      <c r="C388" s="51" t="s">
        <v>1213</v>
      </c>
      <c r="D388" s="627">
        <v>1117.98</v>
      </c>
      <c r="E388" s="627">
        <v>808.05</v>
      </c>
      <c r="F388" s="626">
        <v>582833.04184228997</v>
      </c>
      <c r="G388" s="626">
        <v>217073.79711449004</v>
      </c>
      <c r="H388" s="624">
        <v>1</v>
      </c>
      <c r="I388" s="625"/>
      <c r="J388" s="624" t="s">
        <v>23</v>
      </c>
      <c r="K388" s="623">
        <v>8</v>
      </c>
      <c r="L388" s="620"/>
      <c r="M388" s="629"/>
      <c r="N388" s="622">
        <v>165</v>
      </c>
      <c r="O388" s="621" t="s">
        <v>3</v>
      </c>
      <c r="P388" s="621" t="s">
        <v>3</v>
      </c>
      <c r="Q388" s="621" t="s">
        <v>3</v>
      </c>
      <c r="R388" s="621" t="s">
        <v>3</v>
      </c>
      <c r="S388" s="620" t="s">
        <v>25</v>
      </c>
      <c r="Y388" s="30"/>
      <c r="Z388" s="30"/>
    </row>
    <row r="389" spans="1:37" x14ac:dyDescent="0.25">
      <c r="A389" s="47">
        <v>43984</v>
      </c>
      <c r="B389" s="628">
        <v>12</v>
      </c>
      <c r="C389" s="51" t="s">
        <v>1423</v>
      </c>
      <c r="D389" s="627">
        <v>1117.0899999999999</v>
      </c>
      <c r="E389" s="627">
        <v>807.78</v>
      </c>
      <c r="F389" s="626">
        <v>582832.16609953006</v>
      </c>
      <c r="G389" s="626">
        <v>217074.11027731001</v>
      </c>
      <c r="H389" s="624">
        <v>1</v>
      </c>
      <c r="I389" s="625"/>
      <c r="J389" s="624" t="s">
        <v>23</v>
      </c>
      <c r="K389" s="623">
        <v>4</v>
      </c>
      <c r="L389" s="620"/>
      <c r="M389" s="629"/>
      <c r="N389" s="622">
        <v>94</v>
      </c>
      <c r="O389" s="621" t="s">
        <v>3</v>
      </c>
      <c r="P389" s="621" t="s">
        <v>3</v>
      </c>
      <c r="Q389" s="621" t="s">
        <v>3</v>
      </c>
      <c r="R389" s="621" t="s">
        <v>3</v>
      </c>
      <c r="S389" s="620" t="s">
        <v>25</v>
      </c>
      <c r="Y389" s="30"/>
      <c r="Z389" s="30"/>
    </row>
    <row r="390" spans="1:37" x14ac:dyDescent="0.25">
      <c r="A390" s="47">
        <v>43985</v>
      </c>
      <c r="B390" s="628">
        <v>12</v>
      </c>
      <c r="C390" s="51" t="s">
        <v>1422</v>
      </c>
      <c r="D390" s="627">
        <v>1117.05</v>
      </c>
      <c r="E390" s="627">
        <v>804.54</v>
      </c>
      <c r="F390" s="626">
        <v>582830.20433033013</v>
      </c>
      <c r="G390" s="626">
        <v>217071.53139827002</v>
      </c>
      <c r="H390" s="624">
        <v>1</v>
      </c>
      <c r="I390" s="625"/>
      <c r="J390" s="624" t="s">
        <v>23</v>
      </c>
      <c r="K390" s="623">
        <v>4</v>
      </c>
      <c r="L390" s="620"/>
      <c r="M390" s="629"/>
      <c r="N390" s="622">
        <v>107</v>
      </c>
      <c r="O390" s="621" t="s">
        <v>3</v>
      </c>
      <c r="P390" s="621" t="s">
        <v>3</v>
      </c>
      <c r="Q390" s="621" t="s">
        <v>3</v>
      </c>
      <c r="R390" s="621" t="s">
        <v>3</v>
      </c>
      <c r="S390" s="620" t="s">
        <v>25</v>
      </c>
      <c r="Y390" s="30"/>
      <c r="Z390" s="30"/>
    </row>
    <row r="391" spans="1:37" x14ac:dyDescent="0.25">
      <c r="A391" s="47">
        <v>43986</v>
      </c>
      <c r="B391" s="628">
        <v>12</v>
      </c>
      <c r="C391" s="51" t="s">
        <v>1209</v>
      </c>
      <c r="D391" s="627">
        <v>1118.3900000000001</v>
      </c>
      <c r="E391" s="627">
        <v>801.51</v>
      </c>
      <c r="F391" s="626">
        <v>582829.47618834011</v>
      </c>
      <c r="G391" s="626">
        <v>217068.29933040004</v>
      </c>
      <c r="H391" s="624">
        <v>1</v>
      </c>
      <c r="I391" s="625"/>
      <c r="J391" s="624" t="s">
        <v>23</v>
      </c>
      <c r="K391" s="623">
        <v>4</v>
      </c>
      <c r="L391" s="620"/>
      <c r="M391" s="629"/>
      <c r="N391" s="622">
        <v>199</v>
      </c>
      <c r="O391" s="621" t="s">
        <v>3</v>
      </c>
      <c r="P391" s="621" t="s">
        <v>3</v>
      </c>
      <c r="Q391" s="621" t="s">
        <v>3</v>
      </c>
      <c r="R391" s="621" t="s">
        <v>3</v>
      </c>
      <c r="S391" s="620" t="s">
        <v>25</v>
      </c>
      <c r="Y391" s="30"/>
      <c r="Z391" s="30"/>
      <c r="AK391" s="620" t="s">
        <v>1421</v>
      </c>
    </row>
    <row r="392" spans="1:37" x14ac:dyDescent="0.25">
      <c r="A392" s="47">
        <v>43987</v>
      </c>
      <c r="B392" s="628">
        <v>12</v>
      </c>
      <c r="C392" s="51" t="s">
        <v>1207</v>
      </c>
      <c r="D392" s="627">
        <v>1118.52</v>
      </c>
      <c r="E392" s="627">
        <v>804.33</v>
      </c>
      <c r="F392" s="626">
        <v>582831.26011667005</v>
      </c>
      <c r="G392" s="626">
        <v>217070.48722115002</v>
      </c>
      <c r="H392" s="624">
        <v>1</v>
      </c>
      <c r="I392" s="625"/>
      <c r="J392" s="624" t="s">
        <v>23</v>
      </c>
      <c r="K392" s="623">
        <v>4</v>
      </c>
      <c r="L392" s="620"/>
      <c r="M392" s="629"/>
      <c r="N392" s="622">
        <v>145</v>
      </c>
      <c r="O392" s="621" t="s">
        <v>3</v>
      </c>
      <c r="P392" s="621" t="s">
        <v>3</v>
      </c>
      <c r="Q392" s="621" t="s">
        <v>3</v>
      </c>
      <c r="R392" s="621"/>
      <c r="S392" s="620" t="s">
        <v>25</v>
      </c>
      <c r="Y392" s="30"/>
      <c r="Z392" s="30"/>
      <c r="AK392" s="620" t="s">
        <v>1420</v>
      </c>
    </row>
    <row r="393" spans="1:37" x14ac:dyDescent="0.25">
      <c r="A393" s="47">
        <v>43988</v>
      </c>
      <c r="B393" s="628">
        <v>12</v>
      </c>
      <c r="C393" s="51" t="s">
        <v>1207</v>
      </c>
      <c r="D393" s="627">
        <v>1118.83</v>
      </c>
      <c r="E393" s="627">
        <v>804.53</v>
      </c>
      <c r="F393" s="626">
        <v>582831.6282540001</v>
      </c>
      <c r="G393" s="626">
        <v>217070.46325598002</v>
      </c>
      <c r="H393" s="624">
        <v>1</v>
      </c>
      <c r="I393" s="625"/>
      <c r="J393" s="624" t="s">
        <v>23</v>
      </c>
      <c r="K393" s="623">
        <v>8</v>
      </c>
      <c r="L393" s="620"/>
      <c r="M393" s="629"/>
      <c r="N393" s="622">
        <v>13</v>
      </c>
      <c r="O393" s="621" t="s">
        <v>3</v>
      </c>
      <c r="P393" s="621"/>
      <c r="Q393" s="621" t="s">
        <v>3</v>
      </c>
      <c r="R393" s="621" t="s">
        <v>3</v>
      </c>
      <c r="S393" s="620" t="s">
        <v>521</v>
      </c>
      <c r="Y393" s="30"/>
      <c r="Z393" s="30"/>
    </row>
    <row r="394" spans="1:37" x14ac:dyDescent="0.25">
      <c r="A394" s="47">
        <v>43989</v>
      </c>
      <c r="B394" s="628">
        <v>12</v>
      </c>
      <c r="C394" s="51" t="s">
        <v>1419</v>
      </c>
      <c r="D394" s="627">
        <v>1119.6199999999999</v>
      </c>
      <c r="E394" s="627">
        <v>801.75</v>
      </c>
      <c r="F394" s="626">
        <v>582830.60718711</v>
      </c>
      <c r="G394" s="626">
        <v>217067.75957571005</v>
      </c>
      <c r="H394" s="624">
        <v>1</v>
      </c>
      <c r="I394" s="625"/>
      <c r="J394" s="624" t="s">
        <v>23</v>
      </c>
      <c r="K394" s="623">
        <v>4</v>
      </c>
      <c r="M394" s="629" t="s">
        <v>32</v>
      </c>
      <c r="N394" s="622">
        <v>125</v>
      </c>
      <c r="O394" s="621" t="s">
        <v>3</v>
      </c>
      <c r="P394" s="621" t="s">
        <v>3</v>
      </c>
      <c r="Q394" s="621" t="s">
        <v>3</v>
      </c>
      <c r="R394" s="621" t="s">
        <v>3</v>
      </c>
      <c r="S394" s="620" t="s">
        <v>25</v>
      </c>
      <c r="Y394" s="30"/>
      <c r="Z394" s="30"/>
      <c r="AK394" s="620" t="s">
        <v>1418</v>
      </c>
    </row>
    <row r="395" spans="1:37" x14ac:dyDescent="0.25">
      <c r="A395" s="47">
        <v>43990</v>
      </c>
      <c r="B395" s="628">
        <v>12</v>
      </c>
      <c r="C395" s="51" t="s">
        <v>1417</v>
      </c>
      <c r="D395" s="627">
        <v>1119.4100000000001</v>
      </c>
      <c r="E395" s="627">
        <v>807.85</v>
      </c>
      <c r="F395" s="626">
        <v>582834.07145218004</v>
      </c>
      <c r="G395" s="626">
        <v>217072.78479308003</v>
      </c>
      <c r="H395" s="624">
        <v>1</v>
      </c>
      <c r="I395" s="625"/>
      <c r="J395" s="624" t="s">
        <v>23</v>
      </c>
      <c r="K395" s="623">
        <v>8</v>
      </c>
      <c r="L395" s="620"/>
      <c r="M395" s="629"/>
      <c r="N395" s="622">
        <v>165</v>
      </c>
      <c r="O395" s="621" t="s">
        <v>3</v>
      </c>
      <c r="P395" s="621" t="s">
        <v>3</v>
      </c>
      <c r="Q395" s="621" t="s">
        <v>3</v>
      </c>
      <c r="R395" s="621" t="s">
        <v>3</v>
      </c>
      <c r="S395" s="620" t="s">
        <v>25</v>
      </c>
      <c r="Y395" s="30"/>
      <c r="Z395" s="30"/>
    </row>
    <row r="396" spans="1:37" x14ac:dyDescent="0.25">
      <c r="A396" s="47">
        <v>43991</v>
      </c>
      <c r="B396" s="628">
        <v>12</v>
      </c>
      <c r="C396" s="51" t="s">
        <v>1416</v>
      </c>
      <c r="D396" s="627">
        <v>1119.74</v>
      </c>
      <c r="E396" s="627">
        <v>806.67</v>
      </c>
      <c r="F396" s="626">
        <v>582833.63377311011</v>
      </c>
      <c r="G396" s="626">
        <v>217071.64035843004</v>
      </c>
      <c r="H396" s="624">
        <v>1</v>
      </c>
      <c r="I396" s="625"/>
      <c r="J396" s="624" t="s">
        <v>23</v>
      </c>
      <c r="K396" s="623">
        <v>8</v>
      </c>
      <c r="L396" s="620"/>
      <c r="M396" s="629"/>
      <c r="N396" s="622">
        <v>59</v>
      </c>
      <c r="O396" s="621" t="s">
        <v>3</v>
      </c>
      <c r="P396" s="621"/>
      <c r="Q396" s="621" t="s">
        <v>3</v>
      </c>
      <c r="R396" s="621" t="s">
        <v>3</v>
      </c>
      <c r="S396" s="620" t="s">
        <v>503</v>
      </c>
      <c r="Y396" s="30"/>
      <c r="Z396" s="30"/>
      <c r="AK396" s="602" t="s">
        <v>1189</v>
      </c>
    </row>
    <row r="397" spans="1:37" x14ac:dyDescent="0.25">
      <c r="A397" s="47">
        <v>43992</v>
      </c>
      <c r="B397" s="628">
        <v>12</v>
      </c>
      <c r="C397" s="51" t="s">
        <v>1415</v>
      </c>
      <c r="D397" s="627">
        <v>1119.32</v>
      </c>
      <c r="E397" s="627">
        <v>805.6</v>
      </c>
      <c r="F397" s="626">
        <v>582832.65912915999</v>
      </c>
      <c r="G397" s="626">
        <v>217071.03096236003</v>
      </c>
      <c r="H397" s="624">
        <v>1</v>
      </c>
      <c r="I397" s="625"/>
      <c r="J397" s="624" t="s">
        <v>23</v>
      </c>
      <c r="K397" s="623">
        <v>4</v>
      </c>
      <c r="L397" s="620"/>
      <c r="M397" s="629"/>
      <c r="N397" s="622">
        <v>130</v>
      </c>
      <c r="O397" s="621" t="s">
        <v>3</v>
      </c>
      <c r="P397" s="621" t="s">
        <v>3</v>
      </c>
      <c r="Q397" s="621" t="s">
        <v>3</v>
      </c>
      <c r="R397" s="621" t="s">
        <v>3</v>
      </c>
      <c r="S397" s="620" t="s">
        <v>25</v>
      </c>
      <c r="Y397" s="30"/>
      <c r="Z397" s="30"/>
    </row>
    <row r="398" spans="1:37" x14ac:dyDescent="0.25">
      <c r="A398" s="47">
        <v>43993</v>
      </c>
      <c r="B398" s="628">
        <v>12</v>
      </c>
      <c r="C398" s="51" t="s">
        <v>1204</v>
      </c>
      <c r="D398" s="627">
        <v>1120.8</v>
      </c>
      <c r="E398" s="627">
        <v>801.54</v>
      </c>
      <c r="F398" s="626">
        <v>582831.43001558003</v>
      </c>
      <c r="G398" s="626">
        <v>217066.88811302002</v>
      </c>
      <c r="H398" s="624">
        <v>1</v>
      </c>
      <c r="I398" s="625"/>
      <c r="J398" s="624" t="s">
        <v>23</v>
      </c>
      <c r="K398" s="623">
        <v>8</v>
      </c>
      <c r="M398" s="629" t="s">
        <v>32</v>
      </c>
      <c r="N398" s="622">
        <v>201</v>
      </c>
      <c r="O398" s="621" t="s">
        <v>3</v>
      </c>
      <c r="P398" s="621" t="s">
        <v>3</v>
      </c>
      <c r="Q398" s="621" t="s">
        <v>3</v>
      </c>
      <c r="R398" s="621" t="s">
        <v>3</v>
      </c>
      <c r="S398" s="620" t="s">
        <v>25</v>
      </c>
      <c r="Y398" s="30"/>
      <c r="Z398" s="30"/>
      <c r="AK398" s="620" t="s">
        <v>1147</v>
      </c>
    </row>
    <row r="399" spans="1:37" x14ac:dyDescent="0.25">
      <c r="A399" s="47">
        <v>43994</v>
      </c>
      <c r="B399" s="628">
        <v>12</v>
      </c>
      <c r="C399" s="51" t="s">
        <v>1414</v>
      </c>
      <c r="D399" s="627">
        <v>1120.81</v>
      </c>
      <c r="E399" s="627">
        <v>803.87</v>
      </c>
      <c r="F399" s="626">
        <v>582832.82571971999</v>
      </c>
      <c r="G399" s="626">
        <v>217068.75385334002</v>
      </c>
      <c r="H399" s="624">
        <v>1</v>
      </c>
      <c r="I399" s="625"/>
      <c r="J399" s="624" t="s">
        <v>23</v>
      </c>
      <c r="K399" s="623">
        <v>4</v>
      </c>
      <c r="L399" s="620"/>
      <c r="M399" s="629" t="s">
        <v>32</v>
      </c>
      <c r="N399" s="622">
        <v>101</v>
      </c>
      <c r="O399" s="621" t="s">
        <v>3</v>
      </c>
      <c r="P399" s="621" t="s">
        <v>3</v>
      </c>
      <c r="Q399" s="621" t="s">
        <v>3</v>
      </c>
      <c r="R399" s="621" t="s">
        <v>3</v>
      </c>
      <c r="S399" s="620" t="s">
        <v>25</v>
      </c>
      <c r="Y399" s="30"/>
      <c r="Z399" s="30"/>
    </row>
    <row r="400" spans="1:37" x14ac:dyDescent="0.25">
      <c r="A400" s="47">
        <v>43995</v>
      </c>
      <c r="B400" s="628">
        <v>12</v>
      </c>
      <c r="C400" s="51" t="s">
        <v>1413</v>
      </c>
      <c r="D400" s="627">
        <v>1121.99</v>
      </c>
      <c r="E400" s="627">
        <v>809.74</v>
      </c>
      <c r="F400" s="626">
        <v>582837.26959555002</v>
      </c>
      <c r="G400" s="626">
        <v>217072.76647289001</v>
      </c>
      <c r="H400" s="624">
        <v>1</v>
      </c>
      <c r="I400" s="625"/>
      <c r="J400" s="624" t="s">
        <v>23</v>
      </c>
      <c r="K400" s="623">
        <v>4</v>
      </c>
      <c r="L400" s="620"/>
      <c r="M400" s="629" t="s">
        <v>32</v>
      </c>
      <c r="N400" s="622">
        <v>142</v>
      </c>
      <c r="O400" s="621" t="s">
        <v>3</v>
      </c>
      <c r="P400" s="621" t="s">
        <v>3</v>
      </c>
      <c r="Q400" s="621" t="s">
        <v>3</v>
      </c>
      <c r="R400" s="621" t="s">
        <v>3</v>
      </c>
      <c r="S400" s="620" t="s">
        <v>25</v>
      </c>
      <c r="Y400" s="30"/>
      <c r="Z400" s="30"/>
    </row>
    <row r="401" spans="1:37" x14ac:dyDescent="0.25">
      <c r="A401" s="47">
        <v>43996</v>
      </c>
      <c r="B401" s="628">
        <v>12</v>
      </c>
      <c r="C401" s="51" t="s">
        <v>1412</v>
      </c>
      <c r="D401" s="627">
        <v>1121.3</v>
      </c>
      <c r="E401" s="627">
        <v>800.58</v>
      </c>
      <c r="F401" s="626">
        <v>582831.25992276007</v>
      </c>
      <c r="G401" s="626">
        <v>217065.81915864005</v>
      </c>
      <c r="H401" s="624">
        <v>1</v>
      </c>
      <c r="I401" s="625"/>
      <c r="J401" s="624" t="s">
        <v>23</v>
      </c>
      <c r="K401" s="623">
        <v>8</v>
      </c>
      <c r="L401" s="620"/>
      <c r="M401" s="629"/>
      <c r="N401" s="622">
        <v>38</v>
      </c>
      <c r="O401" s="621" t="s">
        <v>3</v>
      </c>
      <c r="P401" s="621" t="s">
        <v>3</v>
      </c>
      <c r="Q401" s="621" t="s">
        <v>3</v>
      </c>
      <c r="R401" s="621" t="s">
        <v>3</v>
      </c>
      <c r="S401" s="620" t="s">
        <v>25</v>
      </c>
      <c r="Y401" s="30"/>
      <c r="Z401" s="30"/>
    </row>
    <row r="402" spans="1:37" x14ac:dyDescent="0.25">
      <c r="A402" s="47">
        <v>43997</v>
      </c>
      <c r="B402" s="628">
        <v>12</v>
      </c>
      <c r="C402" s="51" t="s">
        <v>1200</v>
      </c>
      <c r="D402" s="627">
        <v>1121.32</v>
      </c>
      <c r="E402" s="627">
        <v>801.81</v>
      </c>
      <c r="F402" s="626">
        <v>582832.00853622996</v>
      </c>
      <c r="G402" s="626">
        <v>217066.79530999003</v>
      </c>
      <c r="H402" s="624">
        <v>1</v>
      </c>
      <c r="I402" s="625"/>
      <c r="J402" s="624" t="s">
        <v>23</v>
      </c>
      <c r="K402" s="623">
        <v>8</v>
      </c>
      <c r="M402" s="629" t="s">
        <v>32</v>
      </c>
      <c r="N402" s="622">
        <v>227</v>
      </c>
      <c r="O402" s="621" t="s">
        <v>3</v>
      </c>
      <c r="P402" s="621" t="s">
        <v>3</v>
      </c>
      <c r="Q402" s="621" t="s">
        <v>3</v>
      </c>
      <c r="R402" s="621" t="s">
        <v>3</v>
      </c>
      <c r="S402" s="620" t="s">
        <v>25</v>
      </c>
      <c r="Y402" s="30"/>
      <c r="Z402" s="30"/>
      <c r="AK402" s="620" t="s">
        <v>1147</v>
      </c>
    </row>
    <row r="403" spans="1:37" x14ac:dyDescent="0.25">
      <c r="A403" s="47">
        <v>43998</v>
      </c>
      <c r="B403" s="628">
        <v>12</v>
      </c>
      <c r="C403" s="51" t="s">
        <v>1411</v>
      </c>
      <c r="D403" s="627">
        <v>1121.6500000000001</v>
      </c>
      <c r="E403" s="627">
        <v>807.47</v>
      </c>
      <c r="F403" s="626">
        <v>582835.64453544002</v>
      </c>
      <c r="G403" s="626">
        <v>217071.14546786004</v>
      </c>
      <c r="H403" s="624">
        <v>1</v>
      </c>
      <c r="I403" s="625"/>
      <c r="J403" s="624" t="s">
        <v>23</v>
      </c>
      <c r="K403" s="623">
        <v>8</v>
      </c>
      <c r="L403" s="620"/>
      <c r="M403" s="629"/>
      <c r="N403" s="622">
        <v>154</v>
      </c>
      <c r="O403" s="621" t="s">
        <v>3</v>
      </c>
      <c r="P403" s="621" t="s">
        <v>3</v>
      </c>
      <c r="Q403" s="621" t="s">
        <v>3</v>
      </c>
      <c r="R403" s="621" t="s">
        <v>3</v>
      </c>
      <c r="S403" s="620" t="s">
        <v>25</v>
      </c>
      <c r="Y403" s="30"/>
      <c r="Z403" s="30"/>
    </row>
    <row r="404" spans="1:37" x14ac:dyDescent="0.25">
      <c r="A404" s="47">
        <v>43999</v>
      </c>
      <c r="B404" s="628">
        <v>12</v>
      </c>
      <c r="C404" s="51" t="s">
        <v>1411</v>
      </c>
      <c r="D404" s="627">
        <v>1121.8399999999999</v>
      </c>
      <c r="E404" s="627">
        <v>807.64</v>
      </c>
      <c r="F404" s="626">
        <v>582835.89840940014</v>
      </c>
      <c r="G404" s="626">
        <v>217071.16887164002</v>
      </c>
      <c r="H404" s="624">
        <v>1</v>
      </c>
      <c r="I404" s="625"/>
      <c r="J404" s="624" t="s">
        <v>23</v>
      </c>
      <c r="K404" s="623">
        <v>8</v>
      </c>
      <c r="L404" s="620"/>
      <c r="M404" s="629"/>
      <c r="N404" s="622">
        <v>123</v>
      </c>
      <c r="O404" s="621" t="s">
        <v>3</v>
      </c>
      <c r="P404" s="621" t="s">
        <v>3</v>
      </c>
      <c r="Q404" s="621" t="s">
        <v>3</v>
      </c>
      <c r="R404" s="621" t="s">
        <v>3</v>
      </c>
      <c r="S404" s="620" t="s">
        <v>25</v>
      </c>
      <c r="Y404" s="30"/>
      <c r="Z404" s="30"/>
    </row>
    <row r="405" spans="1:37" x14ac:dyDescent="0.25">
      <c r="A405" s="47">
        <v>44000</v>
      </c>
      <c r="B405" s="628">
        <v>12</v>
      </c>
      <c r="C405" s="51" t="s">
        <v>1410</v>
      </c>
      <c r="D405" s="627">
        <v>1121.47</v>
      </c>
      <c r="E405" s="627">
        <v>804.09</v>
      </c>
      <c r="F405" s="626">
        <v>582833.48692444002</v>
      </c>
      <c r="G405" s="626">
        <v>217068.53750578003</v>
      </c>
      <c r="H405" s="624">
        <v>1</v>
      </c>
      <c r="I405" s="625"/>
      <c r="J405" s="624" t="s">
        <v>23</v>
      </c>
      <c r="K405" s="623">
        <v>4</v>
      </c>
      <c r="L405" s="620"/>
      <c r="M405" s="629"/>
      <c r="N405" s="622">
        <v>72</v>
      </c>
      <c r="O405" s="621" t="s">
        <v>3</v>
      </c>
      <c r="P405" s="621" t="s">
        <v>3</v>
      </c>
      <c r="Q405" s="621" t="s">
        <v>3</v>
      </c>
      <c r="R405" s="621" t="s">
        <v>3</v>
      </c>
      <c r="S405" s="620" t="s">
        <v>25</v>
      </c>
      <c r="Y405" s="30"/>
      <c r="Z405" s="30"/>
    </row>
    <row r="406" spans="1:37" x14ac:dyDescent="0.25">
      <c r="A406" s="47">
        <v>44001</v>
      </c>
      <c r="B406" s="628">
        <v>12</v>
      </c>
      <c r="C406" s="51" t="s">
        <v>1410</v>
      </c>
      <c r="D406" s="627">
        <v>1121.8599999999999</v>
      </c>
      <c r="E406" s="627">
        <v>804.58</v>
      </c>
      <c r="F406" s="626">
        <v>582834.09204044007</v>
      </c>
      <c r="G406" s="626">
        <v>217068.69885312</v>
      </c>
      <c r="H406" s="624">
        <v>9</v>
      </c>
      <c r="I406" s="625"/>
      <c r="J406" s="624" t="s">
        <v>23</v>
      </c>
      <c r="K406" s="623">
        <v>8</v>
      </c>
      <c r="L406" s="620"/>
      <c r="M406" s="629"/>
      <c r="N406" s="622">
        <v>108</v>
      </c>
      <c r="O406" s="621" t="s">
        <v>3</v>
      </c>
      <c r="P406" s="621" t="s">
        <v>3</v>
      </c>
      <c r="Q406" s="621" t="s">
        <v>3</v>
      </c>
      <c r="R406" s="621" t="s">
        <v>3</v>
      </c>
      <c r="S406" s="620" t="s">
        <v>25</v>
      </c>
      <c r="Y406" s="30"/>
      <c r="Z406" s="30"/>
      <c r="AK406" s="620" t="s">
        <v>1409</v>
      </c>
    </row>
    <row r="407" spans="1:37" x14ac:dyDescent="0.25">
      <c r="A407" s="47">
        <v>44002</v>
      </c>
      <c r="B407" s="628">
        <v>12</v>
      </c>
      <c r="C407" s="51" t="s">
        <v>1408</v>
      </c>
      <c r="D407" s="627">
        <v>1121.18</v>
      </c>
      <c r="E407" s="627">
        <v>805.21</v>
      </c>
      <c r="F407" s="626">
        <v>582833.92100161</v>
      </c>
      <c r="G407" s="626">
        <v>217069.60991957004</v>
      </c>
      <c r="H407" s="624">
        <v>1</v>
      </c>
      <c r="I407" s="625"/>
      <c r="J407" s="624" t="s">
        <v>23</v>
      </c>
      <c r="K407" s="623">
        <v>4</v>
      </c>
      <c r="L407" s="620"/>
      <c r="M407" s="629"/>
      <c r="N407" s="622">
        <v>107</v>
      </c>
      <c r="O407" s="621" t="s">
        <v>3</v>
      </c>
      <c r="P407" s="621" t="s">
        <v>3</v>
      </c>
      <c r="Q407" s="621" t="s">
        <v>3</v>
      </c>
      <c r="R407" s="621"/>
      <c r="S407" s="620" t="s">
        <v>25</v>
      </c>
      <c r="Y407" s="30"/>
      <c r="Z407" s="30"/>
    </row>
    <row r="408" spans="1:37" x14ac:dyDescent="0.25">
      <c r="A408" s="47">
        <v>44003</v>
      </c>
      <c r="B408" s="628">
        <v>12</v>
      </c>
      <c r="C408" s="51" t="s">
        <v>1407</v>
      </c>
      <c r="D408" s="627">
        <v>1122.22</v>
      </c>
      <c r="E408" s="627">
        <v>804</v>
      </c>
      <c r="F408" s="626">
        <v>582834.03580066003</v>
      </c>
      <c r="G408" s="626">
        <v>217068.01853326004</v>
      </c>
      <c r="H408" s="624">
        <v>1</v>
      </c>
      <c r="I408" s="625"/>
      <c r="J408" s="624" t="s">
        <v>23</v>
      </c>
      <c r="K408" s="623">
        <v>8</v>
      </c>
      <c r="L408" s="620"/>
      <c r="M408" s="629"/>
      <c r="N408" s="622">
        <v>177</v>
      </c>
      <c r="O408" s="621" t="s">
        <v>3</v>
      </c>
      <c r="P408" s="621" t="s">
        <v>3</v>
      </c>
      <c r="Q408" s="621" t="s">
        <v>3</v>
      </c>
      <c r="R408" s="621" t="s">
        <v>3</v>
      </c>
      <c r="S408" s="620" t="s">
        <v>25</v>
      </c>
      <c r="Y408" s="30"/>
      <c r="Z408" s="30"/>
    </row>
    <row r="409" spans="1:37" x14ac:dyDescent="0.25">
      <c r="A409" s="47">
        <v>44004</v>
      </c>
      <c r="B409" s="628">
        <v>12</v>
      </c>
      <c r="C409" s="51" t="s">
        <v>1190</v>
      </c>
      <c r="D409" s="627">
        <v>1123.21</v>
      </c>
      <c r="E409" s="627">
        <v>800.59</v>
      </c>
      <c r="F409" s="626">
        <v>582832.80018716003</v>
      </c>
      <c r="G409" s="626">
        <v>217064.68965870005</v>
      </c>
      <c r="H409" s="624">
        <v>1</v>
      </c>
      <c r="I409" s="625"/>
      <c r="J409" s="624" t="s">
        <v>23</v>
      </c>
      <c r="K409" s="623">
        <v>4</v>
      </c>
      <c r="L409" s="620"/>
      <c r="M409" s="629" t="s">
        <v>32</v>
      </c>
      <c r="N409" s="622">
        <v>245</v>
      </c>
      <c r="O409" s="621" t="s">
        <v>3</v>
      </c>
      <c r="P409" s="621" t="s">
        <v>3</v>
      </c>
      <c r="Q409" s="621" t="s">
        <v>3</v>
      </c>
      <c r="R409" s="621" t="s">
        <v>3</v>
      </c>
      <c r="S409" s="620" t="s">
        <v>25</v>
      </c>
      <c r="Y409" s="30"/>
      <c r="Z409" s="30"/>
    </row>
    <row r="410" spans="1:37" x14ac:dyDescent="0.25">
      <c r="A410" s="47">
        <v>44005</v>
      </c>
      <c r="B410" s="628">
        <v>9</v>
      </c>
      <c r="C410" s="51" t="s">
        <v>1190</v>
      </c>
      <c r="D410" s="627">
        <v>1123.03</v>
      </c>
      <c r="E410" s="627">
        <v>810.04</v>
      </c>
      <c r="F410" s="626">
        <v>582838.28370077</v>
      </c>
      <c r="G410" s="626">
        <v>217072.38807411003</v>
      </c>
      <c r="H410" s="624">
        <v>1</v>
      </c>
      <c r="I410" s="625"/>
      <c r="J410" s="624" t="s">
        <v>23</v>
      </c>
      <c r="K410" s="623">
        <v>8</v>
      </c>
      <c r="L410" s="620"/>
      <c r="M410" s="629"/>
      <c r="N410" s="622">
        <v>28</v>
      </c>
      <c r="O410" s="621" t="s">
        <v>3</v>
      </c>
      <c r="P410" s="621"/>
      <c r="Q410" s="621" t="s">
        <v>3</v>
      </c>
      <c r="R410" s="621" t="s">
        <v>3</v>
      </c>
      <c r="S410" s="620" t="s">
        <v>466</v>
      </c>
      <c r="Y410" s="30"/>
      <c r="Z410" s="30"/>
      <c r="AK410" s="620" t="s">
        <v>1406</v>
      </c>
    </row>
    <row r="411" spans="1:37" x14ac:dyDescent="0.25">
      <c r="A411" s="47">
        <v>44006</v>
      </c>
      <c r="B411" s="628">
        <v>12</v>
      </c>
      <c r="C411" s="51" t="s">
        <v>1405</v>
      </c>
      <c r="D411" s="627">
        <v>1123.6099999999999</v>
      </c>
      <c r="E411" s="627">
        <v>809.08</v>
      </c>
      <c r="F411" s="626">
        <v>582838.17787219002</v>
      </c>
      <c r="G411" s="626">
        <v>217071.27147437003</v>
      </c>
      <c r="H411" s="624">
        <v>1</v>
      </c>
      <c r="I411" s="625"/>
      <c r="J411" s="624" t="s">
        <v>23</v>
      </c>
      <c r="K411" s="623">
        <v>8</v>
      </c>
      <c r="L411" s="620"/>
      <c r="M411" s="629"/>
      <c r="N411" s="622">
        <v>50</v>
      </c>
      <c r="O411" s="621" t="s">
        <v>3</v>
      </c>
      <c r="P411" s="621" t="s">
        <v>3</v>
      </c>
      <c r="Q411" s="621" t="s">
        <v>3</v>
      </c>
      <c r="R411" s="621" t="s">
        <v>3</v>
      </c>
      <c r="S411" s="620" t="s">
        <v>25</v>
      </c>
      <c r="Y411" s="30"/>
      <c r="Z411" s="30"/>
    </row>
    <row r="412" spans="1:37" x14ac:dyDescent="0.25">
      <c r="A412" s="47">
        <v>44007</v>
      </c>
      <c r="B412" s="628">
        <v>12</v>
      </c>
      <c r="C412" s="51" t="s">
        <v>1405</v>
      </c>
      <c r="D412" s="627">
        <v>1123.9100000000001</v>
      </c>
      <c r="E412" s="627">
        <v>809.6</v>
      </c>
      <c r="F412" s="626">
        <v>582838.7285579301</v>
      </c>
      <c r="G412" s="626">
        <v>217071.51052183003</v>
      </c>
      <c r="H412" s="624">
        <v>1</v>
      </c>
      <c r="I412" s="625"/>
      <c r="J412" s="624" t="s">
        <v>23</v>
      </c>
      <c r="K412" s="623">
        <v>4</v>
      </c>
      <c r="L412" s="620"/>
      <c r="M412" s="629" t="s">
        <v>32</v>
      </c>
      <c r="N412" s="622">
        <v>113</v>
      </c>
      <c r="O412" s="621" t="s">
        <v>3</v>
      </c>
      <c r="P412" s="621" t="s">
        <v>3</v>
      </c>
      <c r="Q412" s="621" t="s">
        <v>3</v>
      </c>
      <c r="R412" s="621" t="s">
        <v>3</v>
      </c>
      <c r="S412" s="620" t="s">
        <v>25</v>
      </c>
      <c r="Y412" s="30"/>
      <c r="Z412" s="30"/>
    </row>
    <row r="413" spans="1:37" x14ac:dyDescent="0.25">
      <c r="A413" s="47">
        <v>44008</v>
      </c>
      <c r="B413" s="628">
        <v>12</v>
      </c>
      <c r="C413" s="51" t="s">
        <v>1178</v>
      </c>
      <c r="D413" s="627">
        <v>1123.82</v>
      </c>
      <c r="E413" s="627">
        <v>807.77</v>
      </c>
      <c r="F413" s="626">
        <v>582837.56637304998</v>
      </c>
      <c r="G413" s="626">
        <v>217070.09407837002</v>
      </c>
      <c r="H413" s="624">
        <v>1</v>
      </c>
      <c r="I413" s="625"/>
      <c r="J413" s="624" t="s">
        <v>23</v>
      </c>
      <c r="K413" s="623">
        <v>4</v>
      </c>
      <c r="L413" s="620"/>
      <c r="M413" s="629"/>
      <c r="N413" s="622">
        <v>72</v>
      </c>
      <c r="O413" s="621" t="s">
        <v>3</v>
      </c>
      <c r="P413" s="621" t="s">
        <v>3</v>
      </c>
      <c r="Q413" s="621" t="s">
        <v>3</v>
      </c>
      <c r="R413" s="621" t="s">
        <v>3</v>
      </c>
      <c r="S413" s="620" t="s">
        <v>25</v>
      </c>
      <c r="Y413" s="30"/>
      <c r="Z413" s="30"/>
    </row>
    <row r="414" spans="1:37" x14ac:dyDescent="0.25">
      <c r="A414" s="47">
        <v>44009</v>
      </c>
      <c r="B414" s="628">
        <v>12</v>
      </c>
      <c r="C414" s="51" t="s">
        <v>1186</v>
      </c>
      <c r="D414" s="627">
        <v>1123.04</v>
      </c>
      <c r="E414" s="627">
        <v>802.41</v>
      </c>
      <c r="F414" s="626">
        <v>582833.74755759013</v>
      </c>
      <c r="G414" s="626">
        <v>217066.25291655003</v>
      </c>
      <c r="H414" s="624">
        <v>1</v>
      </c>
      <c r="I414" s="625"/>
      <c r="J414" s="624" t="s">
        <v>23</v>
      </c>
      <c r="K414" s="623">
        <v>4</v>
      </c>
      <c r="L414" s="620"/>
      <c r="M414" s="629"/>
      <c r="N414" s="622">
        <v>101</v>
      </c>
      <c r="O414" s="621" t="s">
        <v>3</v>
      </c>
      <c r="P414" s="621" t="s">
        <v>3</v>
      </c>
      <c r="Q414" s="621" t="s">
        <v>3</v>
      </c>
      <c r="R414" s="621" t="s">
        <v>3</v>
      </c>
      <c r="S414" s="620" t="s">
        <v>25</v>
      </c>
      <c r="Y414" s="30"/>
      <c r="Z414" s="30"/>
    </row>
    <row r="415" spans="1:37" x14ac:dyDescent="0.25">
      <c r="A415" s="47">
        <v>44010</v>
      </c>
      <c r="B415" s="628">
        <v>12</v>
      </c>
      <c r="C415" s="51" t="s">
        <v>1186</v>
      </c>
      <c r="D415" s="627">
        <v>1123.3699999999999</v>
      </c>
      <c r="E415" s="627">
        <v>802.49</v>
      </c>
      <c r="F415" s="626">
        <v>582834.06029294012</v>
      </c>
      <c r="G415" s="626">
        <v>217066.12064368004</v>
      </c>
      <c r="H415" s="624">
        <v>1</v>
      </c>
      <c r="I415" s="625"/>
      <c r="J415" s="624" t="s">
        <v>23</v>
      </c>
      <c r="K415" s="623">
        <v>4</v>
      </c>
      <c r="L415" s="620"/>
      <c r="M415" s="629"/>
      <c r="N415" s="622">
        <v>70</v>
      </c>
      <c r="O415" s="621" t="s">
        <v>3</v>
      </c>
      <c r="P415" s="621" t="s">
        <v>3</v>
      </c>
      <c r="Q415" s="621" t="s">
        <v>3</v>
      </c>
      <c r="R415" s="621" t="s">
        <v>3</v>
      </c>
      <c r="S415" s="620" t="s">
        <v>25</v>
      </c>
      <c r="Y415" s="30"/>
      <c r="Z415" s="30"/>
    </row>
    <row r="416" spans="1:37" x14ac:dyDescent="0.25">
      <c r="A416" s="47">
        <v>44011</v>
      </c>
      <c r="B416" s="628">
        <v>12</v>
      </c>
      <c r="C416" s="51" t="s">
        <v>1186</v>
      </c>
      <c r="D416" s="627">
        <v>1123.67</v>
      </c>
      <c r="E416" s="627">
        <v>802.22</v>
      </c>
      <c r="F416" s="626">
        <v>582834.14048075001</v>
      </c>
      <c r="G416" s="626">
        <v>217065.72508177001</v>
      </c>
      <c r="H416" s="624">
        <v>1</v>
      </c>
      <c r="I416" s="625"/>
      <c r="J416" s="624" t="s">
        <v>23</v>
      </c>
      <c r="K416" s="623">
        <v>4</v>
      </c>
      <c r="L416" s="620"/>
      <c r="M416" s="629"/>
      <c r="N416" s="622">
        <v>101</v>
      </c>
      <c r="O416" s="621" t="s">
        <v>3</v>
      </c>
      <c r="P416" s="621" t="s">
        <v>3</v>
      </c>
      <c r="Q416" s="621" t="s">
        <v>3</v>
      </c>
      <c r="R416" s="621" t="s">
        <v>3</v>
      </c>
      <c r="S416" s="620" t="s">
        <v>25</v>
      </c>
      <c r="Y416" s="30"/>
      <c r="Z416" s="30"/>
    </row>
    <row r="417" spans="1:37" x14ac:dyDescent="0.25">
      <c r="A417" s="47">
        <v>44012</v>
      </c>
      <c r="B417" s="628">
        <v>12</v>
      </c>
      <c r="C417" s="51" t="s">
        <v>1185</v>
      </c>
      <c r="D417" s="627">
        <v>1123.6600000000001</v>
      </c>
      <c r="E417" s="627">
        <v>806.95</v>
      </c>
      <c r="F417" s="626">
        <v>582836.9494796301</v>
      </c>
      <c r="G417" s="626">
        <v>217069.53066063003</v>
      </c>
      <c r="H417" s="624">
        <v>1</v>
      </c>
      <c r="I417" s="625"/>
      <c r="J417" s="624" t="s">
        <v>23</v>
      </c>
      <c r="K417" s="623">
        <v>8</v>
      </c>
      <c r="L417" s="620"/>
      <c r="M417" s="629"/>
      <c r="N417" s="622">
        <v>79</v>
      </c>
      <c r="O417" s="621" t="s">
        <v>3</v>
      </c>
      <c r="P417" s="621" t="s">
        <v>3</v>
      </c>
      <c r="Q417" s="621" t="s">
        <v>3</v>
      </c>
      <c r="R417" s="621" t="s">
        <v>3</v>
      </c>
      <c r="S417" s="620" t="s">
        <v>25</v>
      </c>
      <c r="Y417" s="30"/>
      <c r="Z417" s="30"/>
    </row>
    <row r="418" spans="1:37" x14ac:dyDescent="0.25">
      <c r="A418" s="47">
        <v>44013</v>
      </c>
      <c r="B418" s="628">
        <v>12</v>
      </c>
      <c r="C418" s="51" t="s">
        <v>1185</v>
      </c>
      <c r="D418" s="627">
        <v>1123.3</v>
      </c>
      <c r="E418" s="627">
        <v>806.54</v>
      </c>
      <c r="F418" s="626">
        <v>582836.41610808007</v>
      </c>
      <c r="G418" s="626">
        <v>217069.41571052006</v>
      </c>
      <c r="H418" s="624">
        <v>1</v>
      </c>
      <c r="I418" s="625"/>
      <c r="J418" s="624" t="s">
        <v>23</v>
      </c>
      <c r="K418" s="623">
        <v>4</v>
      </c>
      <c r="L418" s="620"/>
      <c r="M418" s="629" t="s">
        <v>32</v>
      </c>
      <c r="N418" s="622">
        <v>120</v>
      </c>
      <c r="O418" s="621" t="s">
        <v>3</v>
      </c>
      <c r="P418" s="621" t="s">
        <v>3</v>
      </c>
      <c r="Q418" s="621" t="s">
        <v>3</v>
      </c>
      <c r="R418" s="621" t="s">
        <v>3</v>
      </c>
      <c r="S418" s="620" t="s">
        <v>25</v>
      </c>
      <c r="Y418" s="30"/>
      <c r="Z418" s="30"/>
    </row>
    <row r="419" spans="1:37" x14ac:dyDescent="0.25">
      <c r="A419" s="47">
        <v>44014</v>
      </c>
      <c r="B419" s="628">
        <v>12</v>
      </c>
      <c r="C419" s="51" t="s">
        <v>1183</v>
      </c>
      <c r="D419" s="627">
        <v>1123.19</v>
      </c>
      <c r="E419" s="627">
        <v>803.42</v>
      </c>
      <c r="F419" s="626">
        <v>582834.46957571001</v>
      </c>
      <c r="G419" s="626">
        <v>217066.97491753005</v>
      </c>
      <c r="H419" s="624">
        <v>1</v>
      </c>
      <c r="I419" s="625"/>
      <c r="J419" s="624" t="s">
        <v>23</v>
      </c>
      <c r="K419" s="623">
        <v>8</v>
      </c>
      <c r="L419" s="620"/>
      <c r="M419" s="629"/>
      <c r="N419" s="622">
        <v>113</v>
      </c>
      <c r="O419" s="621" t="s">
        <v>3</v>
      </c>
      <c r="P419" s="621" t="s">
        <v>3</v>
      </c>
      <c r="Q419" s="621" t="s">
        <v>3</v>
      </c>
      <c r="R419" s="621" t="s">
        <v>3</v>
      </c>
      <c r="S419" s="620" t="s">
        <v>25</v>
      </c>
      <c r="Y419" s="30"/>
      <c r="Z419" s="30"/>
    </row>
    <row r="420" spans="1:37" x14ac:dyDescent="0.25">
      <c r="A420" s="47">
        <v>44015</v>
      </c>
      <c r="B420" s="628">
        <v>12</v>
      </c>
      <c r="C420" s="51" t="s">
        <v>1404</v>
      </c>
      <c r="D420" s="627">
        <v>1123.01</v>
      </c>
      <c r="E420" s="627">
        <v>804.4</v>
      </c>
      <c r="F420" s="626">
        <v>582834.90863683005</v>
      </c>
      <c r="G420" s="626">
        <v>217067.86935653005</v>
      </c>
      <c r="H420" s="624">
        <v>1</v>
      </c>
      <c r="I420" s="625"/>
      <c r="J420" s="624" t="s">
        <v>23</v>
      </c>
      <c r="K420" s="623">
        <v>8</v>
      </c>
      <c r="L420" s="620"/>
      <c r="M420" s="629"/>
      <c r="N420" s="622">
        <v>165</v>
      </c>
      <c r="O420" s="621" t="s">
        <v>3</v>
      </c>
      <c r="P420" s="621" t="s">
        <v>3</v>
      </c>
      <c r="Q420" s="621" t="s">
        <v>3</v>
      </c>
      <c r="R420" s="621" t="s">
        <v>3</v>
      </c>
      <c r="S420" s="620" t="s">
        <v>25</v>
      </c>
      <c r="Y420" s="30"/>
      <c r="Z420" s="30"/>
    </row>
    <row r="421" spans="1:37" x14ac:dyDescent="0.25">
      <c r="A421" s="47">
        <v>44016</v>
      </c>
      <c r="B421" s="628">
        <v>12</v>
      </c>
      <c r="C421" s="51" t="s">
        <v>1404</v>
      </c>
      <c r="D421" s="627">
        <v>1123.57</v>
      </c>
      <c r="E421" s="627">
        <v>804.49</v>
      </c>
      <c r="F421" s="626">
        <v>582835.41208754003</v>
      </c>
      <c r="G421" s="626">
        <v>217067.60813628003</v>
      </c>
      <c r="H421" s="624">
        <v>1</v>
      </c>
      <c r="I421" s="625"/>
      <c r="J421" s="624" t="s">
        <v>23</v>
      </c>
      <c r="K421" s="623">
        <v>8</v>
      </c>
      <c r="L421" s="620"/>
      <c r="M421" s="629"/>
      <c r="N421" s="622">
        <v>79</v>
      </c>
      <c r="O421" s="621" t="s">
        <v>3</v>
      </c>
      <c r="P421" s="621" t="s">
        <v>3</v>
      </c>
      <c r="Q421" s="621" t="s">
        <v>3</v>
      </c>
      <c r="R421" s="621" t="s">
        <v>3</v>
      </c>
      <c r="S421" s="620" t="s">
        <v>25</v>
      </c>
      <c r="Y421" s="30"/>
      <c r="Z421" s="30"/>
    </row>
    <row r="422" spans="1:37" x14ac:dyDescent="0.25">
      <c r="A422" s="47">
        <v>44017</v>
      </c>
      <c r="B422" s="628">
        <v>12</v>
      </c>
      <c r="C422" s="51" t="s">
        <v>1184</v>
      </c>
      <c r="D422" s="627">
        <v>1123.73</v>
      </c>
      <c r="E422" s="627">
        <v>805.18</v>
      </c>
      <c r="F422" s="626">
        <v>582835.95155725011</v>
      </c>
      <c r="G422" s="626">
        <v>217068.06712463003</v>
      </c>
      <c r="H422" s="624">
        <v>1</v>
      </c>
      <c r="I422" s="625"/>
      <c r="J422" s="624" t="s">
        <v>23</v>
      </c>
      <c r="K422" s="623">
        <v>8</v>
      </c>
      <c r="L422" s="620"/>
      <c r="M422" s="629"/>
      <c r="N422" s="622">
        <v>95</v>
      </c>
      <c r="O422" s="621" t="s">
        <v>3</v>
      </c>
      <c r="P422" s="621" t="s">
        <v>3</v>
      </c>
      <c r="Q422" s="621" t="s">
        <v>3</v>
      </c>
      <c r="R422" s="621" t="s">
        <v>3</v>
      </c>
      <c r="S422" s="620" t="s">
        <v>25</v>
      </c>
      <c r="Y422" s="30"/>
      <c r="Z422" s="30"/>
    </row>
    <row r="423" spans="1:37" x14ac:dyDescent="0.25">
      <c r="A423" s="47">
        <v>44018</v>
      </c>
      <c r="B423" s="628">
        <v>12</v>
      </c>
      <c r="C423" s="51" t="s">
        <v>1181</v>
      </c>
      <c r="D423" s="627">
        <v>1124.93</v>
      </c>
      <c r="E423" s="627">
        <v>801</v>
      </c>
      <c r="F423" s="626">
        <v>582834.42605079012</v>
      </c>
      <c r="G423" s="626">
        <v>217063.99463769005</v>
      </c>
      <c r="H423" s="624">
        <v>1</v>
      </c>
      <c r="I423" s="625"/>
      <c r="J423" s="624" t="s">
        <v>23</v>
      </c>
      <c r="K423" s="623">
        <v>4</v>
      </c>
      <c r="L423" s="620"/>
      <c r="M423" s="629" t="s">
        <v>32</v>
      </c>
      <c r="N423" s="622">
        <v>127</v>
      </c>
      <c r="O423" s="621" t="s">
        <v>3</v>
      </c>
      <c r="P423" s="621" t="s">
        <v>3</v>
      </c>
      <c r="Q423" s="621" t="s">
        <v>3</v>
      </c>
      <c r="R423" s="621" t="s">
        <v>3</v>
      </c>
      <c r="S423" s="620" t="s">
        <v>25</v>
      </c>
      <c r="Y423" s="30"/>
      <c r="Z423" s="30"/>
    </row>
    <row r="424" spans="1:37" x14ac:dyDescent="0.25">
      <c r="A424" s="47">
        <v>44019</v>
      </c>
      <c r="B424" s="628">
        <v>12</v>
      </c>
      <c r="C424" s="51" t="s">
        <v>1180</v>
      </c>
      <c r="D424" s="627">
        <v>1124.9100000000001</v>
      </c>
      <c r="E424" s="627">
        <v>809.84</v>
      </c>
      <c r="F424" s="626">
        <v>582839.67479701003</v>
      </c>
      <c r="G424" s="626">
        <v>217071.10774755004</v>
      </c>
      <c r="H424" s="624">
        <v>1</v>
      </c>
      <c r="I424" s="625"/>
      <c r="J424" s="624" t="s">
        <v>23</v>
      </c>
      <c r="K424" s="623">
        <v>8</v>
      </c>
      <c r="L424" s="620"/>
      <c r="M424" s="629"/>
      <c r="N424" s="622">
        <v>24</v>
      </c>
      <c r="O424" s="621" t="s">
        <v>3</v>
      </c>
      <c r="P424" s="621"/>
      <c r="Q424" s="621" t="s">
        <v>3</v>
      </c>
      <c r="R424" s="621" t="s">
        <v>3</v>
      </c>
      <c r="S424" s="620" t="s">
        <v>466</v>
      </c>
      <c r="Y424" s="30"/>
      <c r="Z424" s="30"/>
    </row>
    <row r="425" spans="1:37" x14ac:dyDescent="0.25">
      <c r="A425" s="47">
        <v>44020</v>
      </c>
      <c r="B425" s="628">
        <v>12</v>
      </c>
      <c r="C425" s="51" t="s">
        <v>1179</v>
      </c>
      <c r="D425" s="627">
        <v>1124.1199999999999</v>
      </c>
      <c r="E425" s="627">
        <v>808.57</v>
      </c>
      <c r="F425" s="626">
        <v>582838.28381754993</v>
      </c>
      <c r="G425" s="626">
        <v>217070.55805067002</v>
      </c>
      <c r="H425" s="624">
        <v>1</v>
      </c>
      <c r="I425" s="625"/>
      <c r="J425" s="624" t="s">
        <v>23</v>
      </c>
      <c r="K425" s="623">
        <v>8</v>
      </c>
      <c r="L425" s="620"/>
      <c r="M425" s="629"/>
      <c r="N425" s="622">
        <v>95</v>
      </c>
      <c r="O425" s="621" t="s">
        <v>3</v>
      </c>
      <c r="P425" s="621" t="s">
        <v>3</v>
      </c>
      <c r="Q425" s="621" t="s">
        <v>3</v>
      </c>
      <c r="R425" s="621" t="s">
        <v>3</v>
      </c>
      <c r="S425" s="620" t="s">
        <v>25</v>
      </c>
      <c r="Y425" s="30"/>
      <c r="Z425" s="30"/>
    </row>
    <row r="426" spans="1:37" x14ac:dyDescent="0.25">
      <c r="A426" s="47">
        <v>44021</v>
      </c>
      <c r="B426" s="628">
        <v>12</v>
      </c>
      <c r="C426" s="51" t="s">
        <v>1180</v>
      </c>
      <c r="D426" s="627">
        <v>1124.99</v>
      </c>
      <c r="E426" s="627">
        <v>809.68</v>
      </c>
      <c r="F426" s="626">
        <v>582839.64377053</v>
      </c>
      <c r="G426" s="626">
        <v>217070.93157371006</v>
      </c>
      <c r="H426" s="624">
        <v>1</v>
      </c>
      <c r="I426" s="625"/>
      <c r="J426" s="624" t="s">
        <v>23</v>
      </c>
      <c r="K426" s="623">
        <v>8</v>
      </c>
      <c r="L426" s="620"/>
      <c r="M426" s="629"/>
      <c r="N426" s="622">
        <v>16</v>
      </c>
      <c r="O426" s="621" t="s">
        <v>3</v>
      </c>
      <c r="P426" s="621"/>
      <c r="Q426" s="621" t="s">
        <v>3</v>
      </c>
      <c r="R426" s="621" t="s">
        <v>3</v>
      </c>
      <c r="S426" s="620" t="s">
        <v>466</v>
      </c>
      <c r="Y426" s="30"/>
      <c r="Z426" s="30"/>
      <c r="AK426" s="602" t="s">
        <v>1189</v>
      </c>
    </row>
    <row r="427" spans="1:37" x14ac:dyDescent="0.25">
      <c r="A427" s="47">
        <v>44022</v>
      </c>
      <c r="B427" s="628">
        <v>12</v>
      </c>
      <c r="C427" s="51" t="s">
        <v>1174</v>
      </c>
      <c r="D427" s="627">
        <v>1125.92</v>
      </c>
      <c r="E427" s="627">
        <v>808.47</v>
      </c>
      <c r="F427" s="626">
        <v>582839.67020625004</v>
      </c>
      <c r="G427" s="626">
        <v>217069.40569977002</v>
      </c>
      <c r="H427" s="624">
        <v>1</v>
      </c>
      <c r="I427" s="625"/>
      <c r="J427" s="624" t="s">
        <v>23</v>
      </c>
      <c r="K427" s="623">
        <v>4</v>
      </c>
      <c r="L427" s="620"/>
      <c r="M427" s="629"/>
      <c r="N427" s="622">
        <v>94</v>
      </c>
      <c r="O427" s="621" t="s">
        <v>3</v>
      </c>
      <c r="P427" s="621" t="s">
        <v>3</v>
      </c>
      <c r="Q427" s="621" t="s">
        <v>3</v>
      </c>
      <c r="R427" s="621" t="s">
        <v>3</v>
      </c>
      <c r="S427" s="620" t="s">
        <v>25</v>
      </c>
      <c r="Y427" s="30"/>
      <c r="Z427" s="30"/>
    </row>
    <row r="428" spans="1:37" x14ac:dyDescent="0.25">
      <c r="A428" s="47">
        <v>44023</v>
      </c>
      <c r="B428" s="628">
        <v>12</v>
      </c>
      <c r="C428" s="51" t="s">
        <v>1172</v>
      </c>
      <c r="D428" s="627">
        <v>1125.27</v>
      </c>
      <c r="E428" s="627">
        <v>802.94</v>
      </c>
      <c r="F428" s="626">
        <v>582835.85457378998</v>
      </c>
      <c r="G428" s="626">
        <v>217065.35055273003</v>
      </c>
      <c r="H428" s="624">
        <v>1</v>
      </c>
      <c r="I428" s="625"/>
      <c r="J428" s="624" t="s">
        <v>23</v>
      </c>
      <c r="K428" s="623">
        <v>8</v>
      </c>
      <c r="L428" s="620"/>
      <c r="M428" s="629"/>
      <c r="N428" s="622">
        <v>113</v>
      </c>
      <c r="O428" s="621" t="s">
        <v>3</v>
      </c>
      <c r="P428" s="621"/>
      <c r="Q428" s="621" t="s">
        <v>3</v>
      </c>
      <c r="R428" s="621" t="s">
        <v>3</v>
      </c>
      <c r="S428" s="620" t="s">
        <v>511</v>
      </c>
      <c r="Y428" s="30"/>
      <c r="Z428" s="30"/>
    </row>
    <row r="429" spans="1:37" x14ac:dyDescent="0.25">
      <c r="A429" s="47">
        <v>44024</v>
      </c>
      <c r="B429" s="628">
        <v>12</v>
      </c>
      <c r="C429" s="51" t="s">
        <v>1172</v>
      </c>
      <c r="D429" s="627">
        <v>1125.07</v>
      </c>
      <c r="E429" s="627">
        <v>802.95</v>
      </c>
      <c r="F429" s="626">
        <v>582835.69986886007</v>
      </c>
      <c r="G429" s="626">
        <v>217065.47769916002</v>
      </c>
      <c r="H429" s="624">
        <v>1</v>
      </c>
      <c r="I429" s="625"/>
      <c r="J429" s="624" t="s">
        <v>23</v>
      </c>
      <c r="K429" s="623">
        <v>8</v>
      </c>
      <c r="L429" s="620"/>
      <c r="M429" s="629"/>
      <c r="N429" s="622">
        <v>102</v>
      </c>
      <c r="O429" s="621" t="s">
        <v>3</v>
      </c>
      <c r="P429" s="621" t="s">
        <v>3</v>
      </c>
      <c r="Q429" s="621" t="s">
        <v>3</v>
      </c>
      <c r="R429" s="621" t="s">
        <v>3</v>
      </c>
      <c r="S429" s="620" t="s">
        <v>25</v>
      </c>
      <c r="Y429" s="30"/>
      <c r="Z429" s="30"/>
    </row>
    <row r="430" spans="1:37" x14ac:dyDescent="0.25">
      <c r="A430" s="47">
        <v>44025</v>
      </c>
      <c r="B430" s="628">
        <v>12</v>
      </c>
      <c r="C430" s="51" t="s">
        <v>1172</v>
      </c>
      <c r="D430" s="627">
        <v>1125.99</v>
      </c>
      <c r="E430" s="627">
        <v>802.09</v>
      </c>
      <c r="F430" s="626">
        <v>582835.92671999999</v>
      </c>
      <c r="G430" s="626">
        <v>217064.23893694003</v>
      </c>
      <c r="H430" s="624">
        <v>1</v>
      </c>
      <c r="I430" s="625"/>
      <c r="J430" s="624" t="s">
        <v>23</v>
      </c>
      <c r="K430" s="623">
        <v>4</v>
      </c>
      <c r="L430" s="620"/>
      <c r="M430" s="629" t="s">
        <v>32</v>
      </c>
      <c r="N430" s="622">
        <v>134</v>
      </c>
      <c r="O430" s="621" t="s">
        <v>3</v>
      </c>
      <c r="P430" s="621" t="s">
        <v>3</v>
      </c>
      <c r="Q430" s="621" t="s">
        <v>3</v>
      </c>
      <c r="R430" s="621" t="s">
        <v>3</v>
      </c>
      <c r="S430" s="620" t="s">
        <v>25</v>
      </c>
      <c r="Y430" s="30"/>
      <c r="Z430" s="30"/>
    </row>
    <row r="431" spans="1:37" x14ac:dyDescent="0.25">
      <c r="A431" s="47">
        <v>44026</v>
      </c>
      <c r="B431" s="628">
        <v>12</v>
      </c>
      <c r="C431" s="51" t="s">
        <v>1403</v>
      </c>
      <c r="D431" s="627">
        <v>1125.73</v>
      </c>
      <c r="E431" s="627">
        <v>806.66</v>
      </c>
      <c r="F431" s="626">
        <v>582838.43960241007</v>
      </c>
      <c r="G431" s="626">
        <v>217068.06487907004</v>
      </c>
      <c r="H431" s="624">
        <v>1</v>
      </c>
      <c r="I431" s="625"/>
      <c r="J431" s="624" t="s">
        <v>23</v>
      </c>
      <c r="K431" s="623">
        <v>8</v>
      </c>
      <c r="L431" s="620"/>
      <c r="M431" s="629"/>
      <c r="N431" s="622">
        <v>95</v>
      </c>
      <c r="O431" s="621" t="s">
        <v>3</v>
      </c>
      <c r="P431" s="621" t="s">
        <v>3</v>
      </c>
      <c r="Q431" s="621" t="s">
        <v>3</v>
      </c>
      <c r="R431" s="621" t="s">
        <v>3</v>
      </c>
      <c r="S431" s="620" t="s">
        <v>25</v>
      </c>
      <c r="Y431" s="30"/>
      <c r="Z431" s="30"/>
    </row>
    <row r="432" spans="1:37" x14ac:dyDescent="0.25">
      <c r="A432" s="47">
        <v>44027</v>
      </c>
      <c r="B432" s="628">
        <v>12</v>
      </c>
      <c r="C432" s="51" t="s">
        <v>1171</v>
      </c>
      <c r="D432" s="627">
        <v>1125.5899999999999</v>
      </c>
      <c r="E432" s="627">
        <v>803.42</v>
      </c>
      <c r="F432" s="626">
        <v>582836.39750291</v>
      </c>
      <c r="G432" s="626">
        <v>217065.54555673004</v>
      </c>
      <c r="H432" s="624">
        <v>1</v>
      </c>
      <c r="I432" s="625"/>
      <c r="J432" s="624" t="s">
        <v>23</v>
      </c>
      <c r="K432" s="623">
        <v>8</v>
      </c>
      <c r="L432" s="620"/>
      <c r="M432" s="629" t="s">
        <v>32</v>
      </c>
      <c r="N432" s="622">
        <v>177</v>
      </c>
      <c r="O432" s="621" t="s">
        <v>3</v>
      </c>
      <c r="P432" s="621" t="s">
        <v>3</v>
      </c>
      <c r="Q432" s="621" t="s">
        <v>3</v>
      </c>
      <c r="R432" s="621" t="s">
        <v>3</v>
      </c>
      <c r="S432" s="620" t="s">
        <v>25</v>
      </c>
      <c r="Y432" s="30"/>
      <c r="Z432" s="30"/>
    </row>
    <row r="433" spans="1:37" x14ac:dyDescent="0.25">
      <c r="A433" s="47">
        <v>44028</v>
      </c>
      <c r="B433" s="628">
        <v>12</v>
      </c>
      <c r="C433" s="51" t="s">
        <v>1402</v>
      </c>
      <c r="D433" s="627">
        <v>1125.99</v>
      </c>
      <c r="E433" s="627">
        <v>804.49</v>
      </c>
      <c r="F433" s="626">
        <v>582837.35608080006</v>
      </c>
      <c r="G433" s="626">
        <v>217066.16686414005</v>
      </c>
      <c r="H433" s="624">
        <v>1</v>
      </c>
      <c r="I433" s="625"/>
      <c r="J433" s="624" t="s">
        <v>23</v>
      </c>
      <c r="K433" s="623">
        <v>8</v>
      </c>
      <c r="L433" s="620"/>
      <c r="M433" s="629"/>
      <c r="N433" s="622">
        <v>165</v>
      </c>
      <c r="O433" s="621" t="s">
        <v>3</v>
      </c>
      <c r="P433" s="621" t="s">
        <v>3</v>
      </c>
      <c r="Q433" s="621" t="s">
        <v>3</v>
      </c>
      <c r="R433" s="621" t="s">
        <v>3</v>
      </c>
      <c r="S433" s="620" t="s">
        <v>25</v>
      </c>
      <c r="Y433" s="30"/>
      <c r="Z433" s="30"/>
    </row>
    <row r="434" spans="1:37" x14ac:dyDescent="0.25">
      <c r="A434" s="47">
        <v>44029</v>
      </c>
      <c r="B434" s="628">
        <v>12</v>
      </c>
      <c r="C434" s="51" t="s">
        <v>1401</v>
      </c>
      <c r="D434" s="627">
        <v>1125.6300000000001</v>
      </c>
      <c r="E434" s="627">
        <v>805.06</v>
      </c>
      <c r="F434" s="626">
        <v>582837.40636491007</v>
      </c>
      <c r="G434" s="626">
        <v>217066.83915097002</v>
      </c>
      <c r="H434" s="624">
        <v>1</v>
      </c>
      <c r="I434" s="625"/>
      <c r="J434" s="624" t="s">
        <v>23</v>
      </c>
      <c r="K434" s="623">
        <v>4</v>
      </c>
      <c r="L434" s="620"/>
      <c r="M434" s="629" t="s">
        <v>32</v>
      </c>
      <c r="N434" s="622">
        <v>157</v>
      </c>
      <c r="O434" s="621" t="s">
        <v>3</v>
      </c>
      <c r="P434" s="621" t="s">
        <v>3</v>
      </c>
      <c r="Q434" s="621" t="s">
        <v>3</v>
      </c>
      <c r="R434" s="621" t="s">
        <v>3</v>
      </c>
      <c r="S434" s="620" t="s">
        <v>25</v>
      </c>
      <c r="Y434" s="30"/>
      <c r="Z434" s="30"/>
    </row>
    <row r="435" spans="1:37" x14ac:dyDescent="0.25">
      <c r="A435" s="47">
        <v>44030</v>
      </c>
      <c r="B435" s="628">
        <v>12</v>
      </c>
      <c r="C435" s="51" t="s">
        <v>1170</v>
      </c>
      <c r="D435" s="627">
        <v>1126.54</v>
      </c>
      <c r="E435" s="627">
        <v>809.51</v>
      </c>
      <c r="F435" s="626">
        <v>582840.78764379001</v>
      </c>
      <c r="G435" s="626">
        <v>217069.87188335005</v>
      </c>
      <c r="H435" s="624">
        <v>1</v>
      </c>
      <c r="I435" s="625"/>
      <c r="J435" s="624" t="s">
        <v>23</v>
      </c>
      <c r="K435" s="623">
        <v>4</v>
      </c>
      <c r="L435" s="620"/>
      <c r="M435" s="629"/>
      <c r="N435" s="622">
        <v>72</v>
      </c>
      <c r="O435" s="621" t="s">
        <v>3</v>
      </c>
      <c r="P435" s="621" t="s">
        <v>3</v>
      </c>
      <c r="Q435" s="621" t="s">
        <v>3</v>
      </c>
      <c r="R435" s="621" t="s">
        <v>3</v>
      </c>
      <c r="S435" s="620" t="s">
        <v>25</v>
      </c>
      <c r="Y435" s="30"/>
      <c r="Z435" s="30"/>
      <c r="AK435" s="620" t="s">
        <v>1395</v>
      </c>
    </row>
    <row r="436" spans="1:37" x14ac:dyDescent="0.25">
      <c r="A436" s="47">
        <v>44031</v>
      </c>
      <c r="B436" s="628">
        <v>12</v>
      </c>
      <c r="C436" s="51" t="s">
        <v>1168</v>
      </c>
      <c r="D436" s="627">
        <v>1126.93</v>
      </c>
      <c r="E436" s="627">
        <v>800.64</v>
      </c>
      <c r="F436" s="626">
        <v>582835.81825267</v>
      </c>
      <c r="G436" s="626">
        <v>217062.51431461002</v>
      </c>
      <c r="H436" s="624">
        <v>1</v>
      </c>
      <c r="I436" s="625"/>
      <c r="J436" s="624" t="s">
        <v>23</v>
      </c>
      <c r="K436" s="623">
        <v>4</v>
      </c>
      <c r="L436" s="620"/>
      <c r="M436" s="629" t="s">
        <v>32</v>
      </c>
      <c r="N436" s="622">
        <v>142</v>
      </c>
      <c r="O436" s="621" t="s">
        <v>3</v>
      </c>
      <c r="P436" s="621" t="s">
        <v>3</v>
      </c>
      <c r="Q436" s="621" t="s">
        <v>3</v>
      </c>
      <c r="R436" s="621" t="s">
        <v>3</v>
      </c>
      <c r="S436" s="620" t="s">
        <v>25</v>
      </c>
      <c r="Y436" s="30"/>
      <c r="Z436" s="30"/>
    </row>
    <row r="437" spans="1:37" x14ac:dyDescent="0.25">
      <c r="A437" s="47">
        <v>44032</v>
      </c>
      <c r="B437" s="628">
        <v>12</v>
      </c>
      <c r="C437" s="51" t="s">
        <v>1400</v>
      </c>
      <c r="D437" s="627">
        <v>1126.0899999999999</v>
      </c>
      <c r="E437" s="627">
        <v>808.67</v>
      </c>
      <c r="F437" s="626">
        <v>582839.92588116007</v>
      </c>
      <c r="G437" s="626">
        <v>217069.46511398003</v>
      </c>
      <c r="H437" s="624">
        <v>1</v>
      </c>
      <c r="I437" s="625"/>
      <c r="J437" s="624" t="s">
        <v>23</v>
      </c>
      <c r="K437" s="623">
        <v>8</v>
      </c>
      <c r="L437" s="620"/>
      <c r="M437" s="629"/>
      <c r="N437" s="622">
        <v>87</v>
      </c>
      <c r="O437" s="621" t="s">
        <v>3</v>
      </c>
      <c r="P437" s="621" t="s">
        <v>3</v>
      </c>
      <c r="Q437" s="621" t="s">
        <v>3</v>
      </c>
      <c r="R437" s="621" t="s">
        <v>3</v>
      </c>
      <c r="S437" s="620" t="s">
        <v>25</v>
      </c>
      <c r="Y437" s="30"/>
      <c r="Z437" s="30"/>
    </row>
    <row r="438" spans="1:37" x14ac:dyDescent="0.25">
      <c r="A438" s="47">
        <v>44033</v>
      </c>
      <c r="B438" s="628">
        <v>12</v>
      </c>
      <c r="C438" s="51" t="s">
        <v>1169</v>
      </c>
      <c r="D438" s="627">
        <v>1126.78</v>
      </c>
      <c r="E438" s="627">
        <v>807.81</v>
      </c>
      <c r="F438" s="626">
        <v>582839.96797261003</v>
      </c>
      <c r="G438" s="626">
        <v>217068.36333217003</v>
      </c>
      <c r="H438" s="624">
        <v>1</v>
      </c>
      <c r="I438" s="625"/>
      <c r="J438" s="624" t="s">
        <v>23</v>
      </c>
      <c r="K438" s="623">
        <v>8</v>
      </c>
      <c r="L438" s="620"/>
      <c r="M438" s="629"/>
      <c r="N438" s="622">
        <v>104</v>
      </c>
      <c r="O438" s="621" t="s">
        <v>3</v>
      </c>
      <c r="P438" s="621" t="s">
        <v>3</v>
      </c>
      <c r="Q438" s="621" t="s">
        <v>3</v>
      </c>
      <c r="R438" s="621" t="s">
        <v>3</v>
      </c>
      <c r="S438" s="620" t="s">
        <v>25</v>
      </c>
      <c r="Y438" s="30"/>
      <c r="Z438" s="30"/>
    </row>
    <row r="439" spans="1:37" x14ac:dyDescent="0.25">
      <c r="A439" s="47">
        <v>44034</v>
      </c>
      <c r="B439" s="628">
        <v>12</v>
      </c>
      <c r="C439" s="51" t="s">
        <v>1161</v>
      </c>
      <c r="D439" s="627">
        <v>1127.9000000000001</v>
      </c>
      <c r="E439" s="627">
        <v>801.93</v>
      </c>
      <c r="F439" s="626">
        <v>582837.36573801003</v>
      </c>
      <c r="G439" s="626">
        <v>217062.97287549003</v>
      </c>
      <c r="H439" s="624">
        <v>1</v>
      </c>
      <c r="I439" s="625"/>
      <c r="J439" s="624" t="s">
        <v>23</v>
      </c>
      <c r="K439" s="623">
        <v>4</v>
      </c>
      <c r="L439" s="620"/>
      <c r="M439" s="629" t="s">
        <v>32</v>
      </c>
      <c r="N439" s="622">
        <v>149</v>
      </c>
      <c r="O439" s="621" t="s">
        <v>3</v>
      </c>
      <c r="P439" s="621" t="s">
        <v>3</v>
      </c>
      <c r="Q439" s="621" t="s">
        <v>3</v>
      </c>
      <c r="R439" s="621" t="s">
        <v>3</v>
      </c>
      <c r="S439" s="620" t="s">
        <v>25</v>
      </c>
      <c r="Y439" s="30"/>
      <c r="Z439" s="30"/>
    </row>
    <row r="440" spans="1:37" x14ac:dyDescent="0.25">
      <c r="A440" s="47">
        <v>44035</v>
      </c>
      <c r="B440" s="628">
        <v>12</v>
      </c>
      <c r="C440" s="630" t="s">
        <v>1161</v>
      </c>
      <c r="D440" s="627">
        <v>1127.3900000000001</v>
      </c>
      <c r="E440" s="627">
        <v>801.94</v>
      </c>
      <c r="F440" s="626">
        <v>582836.96200915007</v>
      </c>
      <c r="G440" s="626">
        <v>217063.28464769002</v>
      </c>
      <c r="H440" s="624">
        <v>1</v>
      </c>
      <c r="I440" s="625"/>
      <c r="J440" s="624" t="s">
        <v>23</v>
      </c>
      <c r="K440" s="623">
        <v>8</v>
      </c>
      <c r="L440" s="620"/>
      <c r="M440" s="629"/>
      <c r="N440" s="622">
        <v>50</v>
      </c>
      <c r="O440" s="621" t="s">
        <v>3</v>
      </c>
      <c r="P440" s="621"/>
      <c r="Q440" s="621" t="s">
        <v>3</v>
      </c>
      <c r="R440" s="621" t="s">
        <v>3</v>
      </c>
      <c r="S440" s="620" t="s">
        <v>511</v>
      </c>
      <c r="Y440" s="30"/>
      <c r="Z440" s="30"/>
    </row>
    <row r="441" spans="1:37" x14ac:dyDescent="0.25">
      <c r="A441" s="47">
        <v>44036</v>
      </c>
      <c r="B441" s="628">
        <v>12</v>
      </c>
      <c r="C441" s="51" t="s">
        <v>1399</v>
      </c>
      <c r="D441" s="627">
        <v>1127.8399999999999</v>
      </c>
      <c r="E441" s="627">
        <v>802.39</v>
      </c>
      <c r="F441" s="626">
        <v>582837.59150065004</v>
      </c>
      <c r="G441" s="626">
        <v>217063.37812889004</v>
      </c>
      <c r="H441" s="624">
        <v>1</v>
      </c>
      <c r="I441" s="625"/>
      <c r="J441" s="624" t="s">
        <v>23</v>
      </c>
      <c r="K441" s="623">
        <v>4</v>
      </c>
      <c r="L441" s="620"/>
      <c r="M441" s="629"/>
      <c r="N441" s="622">
        <v>108</v>
      </c>
      <c r="O441" s="621" t="s">
        <v>3</v>
      </c>
      <c r="P441" s="621" t="s">
        <v>3</v>
      </c>
      <c r="Q441" s="621" t="s">
        <v>3</v>
      </c>
      <c r="R441" s="621" t="s">
        <v>3</v>
      </c>
      <c r="S441" s="620" t="s">
        <v>25</v>
      </c>
      <c r="Y441" s="30"/>
      <c r="Z441" s="30"/>
    </row>
    <row r="442" spans="1:37" x14ac:dyDescent="0.25">
      <c r="A442" s="47">
        <v>44037</v>
      </c>
      <c r="B442" s="628">
        <v>12</v>
      </c>
      <c r="C442" s="51" t="s">
        <v>1399</v>
      </c>
      <c r="D442" s="627">
        <v>1127.46</v>
      </c>
      <c r="E442" s="627">
        <v>802.25</v>
      </c>
      <c r="F442" s="626">
        <v>582837.20286613004</v>
      </c>
      <c r="G442" s="626">
        <v>217063.49198193004</v>
      </c>
      <c r="H442" s="624">
        <v>1</v>
      </c>
      <c r="I442" s="625"/>
      <c r="J442" s="624" t="s">
        <v>23</v>
      </c>
      <c r="K442" s="623">
        <v>8</v>
      </c>
      <c r="L442" s="620"/>
      <c r="M442" s="629"/>
      <c r="N442" s="622">
        <v>76</v>
      </c>
      <c r="O442" s="621" t="s">
        <v>3</v>
      </c>
      <c r="P442" s="621" t="s">
        <v>3</v>
      </c>
      <c r="Q442" s="621" t="s">
        <v>3</v>
      </c>
      <c r="R442" s="621" t="s">
        <v>3</v>
      </c>
      <c r="S442" s="620" t="s">
        <v>25</v>
      </c>
      <c r="Y442" s="30"/>
      <c r="Z442" s="30"/>
    </row>
    <row r="443" spans="1:37" x14ac:dyDescent="0.25">
      <c r="A443" s="47">
        <v>44038</v>
      </c>
      <c r="B443" s="628">
        <v>12</v>
      </c>
      <c r="C443" s="51" t="s">
        <v>1155</v>
      </c>
      <c r="D443" s="627">
        <v>1127.49</v>
      </c>
      <c r="E443" s="627">
        <v>803.02</v>
      </c>
      <c r="F443" s="626">
        <v>582837.68555180996</v>
      </c>
      <c r="G443" s="626">
        <v>217064.09265823005</v>
      </c>
      <c r="H443" s="624">
        <v>1</v>
      </c>
      <c r="I443" s="625"/>
      <c r="J443" s="624" t="s">
        <v>23</v>
      </c>
      <c r="K443" s="623">
        <v>8</v>
      </c>
      <c r="L443" s="620"/>
      <c r="M443" s="629"/>
      <c r="N443" s="622">
        <v>105</v>
      </c>
      <c r="O443" s="621" t="s">
        <v>3</v>
      </c>
      <c r="P443" s="621" t="s">
        <v>3</v>
      </c>
      <c r="Q443" s="621" t="s">
        <v>3</v>
      </c>
      <c r="R443" s="621" t="s">
        <v>3</v>
      </c>
      <c r="S443" s="620" t="s">
        <v>25</v>
      </c>
      <c r="Y443" s="30"/>
      <c r="Z443" s="30"/>
    </row>
    <row r="444" spans="1:37" x14ac:dyDescent="0.25">
      <c r="A444" s="47">
        <v>44039</v>
      </c>
      <c r="B444" s="628">
        <v>12</v>
      </c>
      <c r="C444" s="51" t="s">
        <v>1156</v>
      </c>
      <c r="D444" s="627">
        <v>1127.1400000000001</v>
      </c>
      <c r="E444" s="627">
        <v>805.13</v>
      </c>
      <c r="F444" s="626">
        <v>582838.66104213009</v>
      </c>
      <c r="G444" s="626">
        <v>217065.99607601002</v>
      </c>
      <c r="H444" s="624">
        <v>1</v>
      </c>
      <c r="I444" s="625"/>
      <c r="J444" s="624" t="s">
        <v>23</v>
      </c>
      <c r="K444" s="623">
        <v>4</v>
      </c>
      <c r="L444" s="620"/>
      <c r="M444" s="629" t="s">
        <v>32</v>
      </c>
      <c r="N444" s="622">
        <v>120</v>
      </c>
      <c r="O444" s="621" t="s">
        <v>3</v>
      </c>
      <c r="P444" s="621" t="s">
        <v>3</v>
      </c>
      <c r="Q444" s="621" t="s">
        <v>3</v>
      </c>
      <c r="R444" s="621" t="s">
        <v>3</v>
      </c>
      <c r="S444" s="620" t="s">
        <v>25</v>
      </c>
      <c r="Y444" s="30"/>
      <c r="Z444" s="30"/>
    </row>
    <row r="445" spans="1:37" x14ac:dyDescent="0.25">
      <c r="A445" s="47">
        <v>44040</v>
      </c>
      <c r="B445" s="628">
        <v>12</v>
      </c>
      <c r="C445" s="51" t="s">
        <v>1398</v>
      </c>
      <c r="D445" s="627">
        <v>1127.3399999999999</v>
      </c>
      <c r="E445" s="627">
        <v>804.06</v>
      </c>
      <c r="F445" s="626">
        <v>582838.18444604008</v>
      </c>
      <c r="G445" s="626">
        <v>217065.01742840002</v>
      </c>
      <c r="H445" s="624">
        <v>1</v>
      </c>
      <c r="I445" s="625"/>
      <c r="J445" s="624" t="s">
        <v>23</v>
      </c>
      <c r="K445" s="623">
        <v>8</v>
      </c>
      <c r="L445" s="620"/>
      <c r="M445" s="629"/>
      <c r="N445" s="622">
        <v>100</v>
      </c>
      <c r="O445" s="621" t="s">
        <v>3</v>
      </c>
      <c r="P445" s="621" t="s">
        <v>3</v>
      </c>
      <c r="Q445" s="621" t="s">
        <v>3</v>
      </c>
      <c r="R445" s="621" t="s">
        <v>3</v>
      </c>
      <c r="S445" s="620" t="s">
        <v>25</v>
      </c>
      <c r="Y445" s="30"/>
      <c r="Z445" s="30"/>
    </row>
    <row r="446" spans="1:37" x14ac:dyDescent="0.25">
      <c r="A446" s="47">
        <v>44041</v>
      </c>
      <c r="B446" s="628">
        <v>12</v>
      </c>
      <c r="C446" s="630" t="s">
        <v>1153</v>
      </c>
      <c r="D446" s="627">
        <v>1128.1500000000001</v>
      </c>
      <c r="E446" s="627">
        <v>809.7</v>
      </c>
      <c r="F446" s="626">
        <v>582842.19411935005</v>
      </c>
      <c r="G446" s="626">
        <v>217069.06564805005</v>
      </c>
      <c r="H446" s="624">
        <v>1</v>
      </c>
      <c r="I446" s="625"/>
      <c r="J446" s="624" t="s">
        <v>23</v>
      </c>
      <c r="K446" s="623">
        <v>8</v>
      </c>
      <c r="L446" s="620"/>
      <c r="M446" s="629"/>
      <c r="N446" s="622">
        <v>50</v>
      </c>
      <c r="O446" s="621" t="s">
        <v>3</v>
      </c>
      <c r="P446" s="621"/>
      <c r="Q446" s="621" t="s">
        <v>3</v>
      </c>
      <c r="R446" s="621" t="s">
        <v>3</v>
      </c>
      <c r="S446" s="620" t="s">
        <v>503</v>
      </c>
      <c r="Y446" s="30"/>
      <c r="Z446" s="30"/>
      <c r="AK446" s="602" t="s">
        <v>1189</v>
      </c>
    </row>
    <row r="447" spans="1:37" x14ac:dyDescent="0.25">
      <c r="A447" s="47">
        <v>44042</v>
      </c>
      <c r="B447" s="628">
        <v>12</v>
      </c>
      <c r="C447" s="630" t="s">
        <v>1153</v>
      </c>
      <c r="D447" s="627">
        <v>1128.43</v>
      </c>
      <c r="E447" s="627">
        <v>809.34</v>
      </c>
      <c r="F447" s="626">
        <v>582842.20464006998</v>
      </c>
      <c r="G447" s="626">
        <v>217068.60970021001</v>
      </c>
      <c r="H447" s="624">
        <v>1</v>
      </c>
      <c r="I447" s="625"/>
      <c r="J447" s="624" t="s">
        <v>23</v>
      </c>
      <c r="K447" s="623">
        <v>4</v>
      </c>
      <c r="L447" s="620"/>
      <c r="M447" s="629" t="s">
        <v>32</v>
      </c>
      <c r="N447" s="622">
        <v>77</v>
      </c>
      <c r="O447" s="621" t="s">
        <v>3</v>
      </c>
      <c r="P447" s="621" t="s">
        <v>3</v>
      </c>
      <c r="Q447" s="621" t="s">
        <v>3</v>
      </c>
      <c r="R447" s="621"/>
      <c r="S447" s="620" t="s">
        <v>25</v>
      </c>
      <c r="Y447" s="30"/>
      <c r="Z447" s="30"/>
    </row>
    <row r="448" spans="1:37" x14ac:dyDescent="0.25">
      <c r="A448" s="47">
        <v>44043</v>
      </c>
      <c r="B448" s="628">
        <v>12</v>
      </c>
      <c r="C448" s="630" t="s">
        <v>1153</v>
      </c>
      <c r="D448" s="627">
        <v>1128.77</v>
      </c>
      <c r="E448" s="627">
        <v>809.79</v>
      </c>
      <c r="F448" s="626">
        <v>582842.74576824007</v>
      </c>
      <c r="G448" s="626">
        <v>217068.76869378003</v>
      </c>
      <c r="H448" s="624">
        <v>1</v>
      </c>
      <c r="I448" s="625"/>
      <c r="J448" s="624" t="s">
        <v>23</v>
      </c>
      <c r="K448" s="623">
        <v>8</v>
      </c>
      <c r="L448" s="620"/>
      <c r="M448" s="629"/>
      <c r="N448" s="622">
        <v>28</v>
      </c>
      <c r="O448" s="621" t="s">
        <v>3</v>
      </c>
      <c r="P448" s="621"/>
      <c r="Q448" s="621" t="s">
        <v>3</v>
      </c>
      <c r="R448" s="621" t="s">
        <v>3</v>
      </c>
      <c r="S448" s="620" t="s">
        <v>511</v>
      </c>
      <c r="Y448" s="30"/>
      <c r="Z448" s="30"/>
    </row>
    <row r="449" spans="1:37" x14ac:dyDescent="0.25">
      <c r="A449" s="47">
        <v>44044</v>
      </c>
      <c r="B449" s="628">
        <v>12</v>
      </c>
      <c r="C449" s="630" t="s">
        <v>1153</v>
      </c>
      <c r="D449" s="627">
        <v>1128.6600000000001</v>
      </c>
      <c r="E449" s="627">
        <v>809.06</v>
      </c>
      <c r="F449" s="626">
        <v>582842.22264100006</v>
      </c>
      <c r="G449" s="626">
        <v>217068.24779496001</v>
      </c>
      <c r="H449" s="624">
        <v>1</v>
      </c>
      <c r="I449" s="625"/>
      <c r="J449" s="624" t="s">
        <v>23</v>
      </c>
      <c r="K449" s="623">
        <v>8</v>
      </c>
      <c r="L449" s="620"/>
      <c r="M449" s="629"/>
      <c r="N449" s="622">
        <v>53</v>
      </c>
      <c r="O449" s="621" t="s">
        <v>3</v>
      </c>
      <c r="P449" s="621"/>
      <c r="Q449" s="621" t="s">
        <v>3</v>
      </c>
      <c r="R449" s="621" t="s">
        <v>3</v>
      </c>
      <c r="S449" s="620" t="s">
        <v>503</v>
      </c>
      <c r="Y449" s="30"/>
      <c r="Z449" s="30"/>
    </row>
    <row r="450" spans="1:37" x14ac:dyDescent="0.25">
      <c r="A450" s="47">
        <v>44045</v>
      </c>
      <c r="B450" s="628">
        <v>12</v>
      </c>
      <c r="C450" s="51" t="s">
        <v>1152</v>
      </c>
      <c r="D450" s="627">
        <v>1128.1600000000001</v>
      </c>
      <c r="E450" s="627">
        <v>808.44</v>
      </c>
      <c r="F450" s="626">
        <v>582841.4517379601</v>
      </c>
      <c r="G450" s="626">
        <v>217068.04753060004</v>
      </c>
      <c r="H450" s="624">
        <v>1</v>
      </c>
      <c r="I450" s="625"/>
      <c r="J450" s="624" t="s">
        <v>23</v>
      </c>
      <c r="K450" s="623">
        <v>8</v>
      </c>
      <c r="L450" s="620"/>
      <c r="M450" s="55"/>
      <c r="N450" s="622">
        <v>87</v>
      </c>
      <c r="O450" s="621" t="s">
        <v>3</v>
      </c>
      <c r="P450" s="621" t="s">
        <v>3</v>
      </c>
      <c r="Q450" s="621" t="s">
        <v>3</v>
      </c>
      <c r="R450" s="621" t="s">
        <v>3</v>
      </c>
      <c r="S450" s="620" t="s">
        <v>25</v>
      </c>
      <c r="Y450" s="30"/>
      <c r="Z450" s="30"/>
    </row>
    <row r="451" spans="1:37" x14ac:dyDescent="0.25">
      <c r="A451" s="47">
        <v>44046</v>
      </c>
      <c r="B451" s="628">
        <v>12</v>
      </c>
      <c r="C451" s="51" t="s">
        <v>1152</v>
      </c>
      <c r="D451" s="627">
        <v>1128.67</v>
      </c>
      <c r="E451" s="627">
        <v>808.39</v>
      </c>
      <c r="F451" s="626">
        <v>582841.83164414007</v>
      </c>
      <c r="G451" s="626">
        <v>217067.70362628001</v>
      </c>
      <c r="H451" s="624">
        <v>1</v>
      </c>
      <c r="I451" s="625"/>
      <c r="J451" s="624" t="s">
        <v>23</v>
      </c>
      <c r="K451" s="623">
        <v>8</v>
      </c>
      <c r="L451" s="620"/>
      <c r="M451" s="55"/>
      <c r="N451" s="622">
        <v>79</v>
      </c>
      <c r="O451" s="621" t="s">
        <v>3</v>
      </c>
      <c r="P451" s="621" t="s">
        <v>3</v>
      </c>
      <c r="Q451" s="621" t="s">
        <v>3</v>
      </c>
      <c r="R451" s="621" t="s">
        <v>3</v>
      </c>
      <c r="S451" s="620" t="s">
        <v>25</v>
      </c>
      <c r="Y451" s="30"/>
      <c r="Z451" s="30"/>
    </row>
    <row r="452" spans="1:37" x14ac:dyDescent="0.25">
      <c r="A452" s="47">
        <v>44047</v>
      </c>
      <c r="B452" s="628">
        <v>12</v>
      </c>
      <c r="C452" s="51" t="s">
        <v>1393</v>
      </c>
      <c r="D452" s="627">
        <v>1128.1199999999999</v>
      </c>
      <c r="E452" s="627">
        <v>800.72</v>
      </c>
      <c r="F452" s="626">
        <v>582836.82182860014</v>
      </c>
      <c r="G452" s="626">
        <v>217061.86985412004</v>
      </c>
      <c r="H452" s="624">
        <v>1</v>
      </c>
      <c r="I452" s="625"/>
      <c r="J452" s="624" t="s">
        <v>23</v>
      </c>
      <c r="K452" s="623">
        <v>8</v>
      </c>
      <c r="L452" s="620"/>
      <c r="M452" s="55"/>
      <c r="N452" s="622">
        <v>38</v>
      </c>
      <c r="O452" s="621" t="s">
        <v>3</v>
      </c>
      <c r="P452" s="621" t="s">
        <v>3</v>
      </c>
      <c r="Q452" s="621" t="s">
        <v>3</v>
      </c>
      <c r="R452" s="621" t="s">
        <v>3</v>
      </c>
      <c r="S452" s="620" t="s">
        <v>25</v>
      </c>
      <c r="Y452" s="30"/>
      <c r="Z452" s="30"/>
    </row>
    <row r="453" spans="1:37" x14ac:dyDescent="0.25">
      <c r="A453" s="47">
        <v>44048</v>
      </c>
      <c r="B453" s="628">
        <v>12</v>
      </c>
      <c r="C453" s="51" t="s">
        <v>1148</v>
      </c>
      <c r="D453" s="627">
        <v>1128.21</v>
      </c>
      <c r="E453" s="627">
        <v>801.87</v>
      </c>
      <c r="F453" s="626">
        <v>582837.57902792003</v>
      </c>
      <c r="G453" s="626">
        <v>217062.74005154005</v>
      </c>
      <c r="H453" s="624">
        <v>1</v>
      </c>
      <c r="I453" s="625"/>
      <c r="J453" s="624" t="s">
        <v>23</v>
      </c>
      <c r="K453" s="623">
        <v>8</v>
      </c>
      <c r="L453" s="620"/>
      <c r="M453" s="55" t="s">
        <v>32</v>
      </c>
      <c r="N453" s="622">
        <v>173</v>
      </c>
      <c r="O453" s="621" t="s">
        <v>3</v>
      </c>
      <c r="P453" s="621" t="s">
        <v>3</v>
      </c>
      <c r="Q453" s="621" t="s">
        <v>3</v>
      </c>
      <c r="R453" s="621" t="s">
        <v>3</v>
      </c>
      <c r="S453" s="620" t="s">
        <v>25</v>
      </c>
      <c r="Y453" s="30"/>
      <c r="Z453" s="30"/>
    </row>
    <row r="454" spans="1:37" x14ac:dyDescent="0.25">
      <c r="A454" s="47">
        <v>44049</v>
      </c>
      <c r="B454" s="628">
        <v>12</v>
      </c>
      <c r="C454" s="51" t="s">
        <v>1148</v>
      </c>
      <c r="D454" s="627">
        <v>1128.56</v>
      </c>
      <c r="E454" s="627">
        <v>801.92</v>
      </c>
      <c r="F454" s="626">
        <v>582837.8899623201</v>
      </c>
      <c r="G454" s="626">
        <v>217062.57176824001</v>
      </c>
      <c r="H454" s="624">
        <v>1</v>
      </c>
      <c r="I454" s="625"/>
      <c r="J454" s="624" t="s">
        <v>23</v>
      </c>
      <c r="K454" s="623">
        <v>4</v>
      </c>
      <c r="L454" s="620"/>
      <c r="M454" s="55" t="s">
        <v>32</v>
      </c>
      <c r="N454" s="622">
        <v>173</v>
      </c>
      <c r="O454" s="621" t="s">
        <v>3</v>
      </c>
      <c r="P454" s="621" t="s">
        <v>3</v>
      </c>
      <c r="Q454" s="621" t="s">
        <v>3</v>
      </c>
      <c r="R454" s="621" t="s">
        <v>3</v>
      </c>
      <c r="S454" s="620" t="s">
        <v>25</v>
      </c>
      <c r="Y454" s="30"/>
      <c r="Z454" s="30"/>
    </row>
    <row r="455" spans="1:37" x14ac:dyDescent="0.25">
      <c r="A455" s="47">
        <v>44050</v>
      </c>
      <c r="B455" s="628">
        <v>12</v>
      </c>
      <c r="C455" s="51" t="s">
        <v>1148</v>
      </c>
      <c r="D455" s="627">
        <v>1128.8599999999999</v>
      </c>
      <c r="E455" s="627">
        <v>801.22</v>
      </c>
      <c r="F455" s="626">
        <v>582837.71405632002</v>
      </c>
      <c r="G455" s="626">
        <v>217061.83078604002</v>
      </c>
      <c r="H455" s="624">
        <v>1</v>
      </c>
      <c r="I455" s="625"/>
      <c r="J455" s="624" t="s">
        <v>23</v>
      </c>
      <c r="K455" s="623">
        <v>4</v>
      </c>
      <c r="L455" s="620"/>
      <c r="M455" s="55" t="s">
        <v>32</v>
      </c>
      <c r="N455" s="622">
        <v>142</v>
      </c>
      <c r="O455" s="621" t="s">
        <v>3</v>
      </c>
      <c r="P455" s="621" t="s">
        <v>3</v>
      </c>
      <c r="Q455" s="621" t="s">
        <v>3</v>
      </c>
      <c r="R455" s="621" t="s">
        <v>3</v>
      </c>
      <c r="S455" s="620" t="s">
        <v>25</v>
      </c>
      <c r="Y455" s="30"/>
      <c r="Z455" s="30"/>
    </row>
    <row r="456" spans="1:37" x14ac:dyDescent="0.25">
      <c r="A456" s="47">
        <v>44051</v>
      </c>
      <c r="B456" s="628">
        <v>12</v>
      </c>
      <c r="C456" s="51" t="s">
        <v>1397</v>
      </c>
      <c r="D456" s="627">
        <v>1128.48</v>
      </c>
      <c r="E456" s="627">
        <v>802.33</v>
      </c>
      <c r="F456" s="626">
        <v>582838.06988055015</v>
      </c>
      <c r="G456" s="626">
        <v>217062.94876783001</v>
      </c>
      <c r="H456" s="624">
        <v>1</v>
      </c>
      <c r="I456" s="625"/>
      <c r="J456" s="624" t="s">
        <v>23</v>
      </c>
      <c r="K456" s="623">
        <v>8</v>
      </c>
      <c r="L456" s="620"/>
      <c r="M456" s="55"/>
      <c r="N456" s="622">
        <v>133</v>
      </c>
      <c r="O456" s="621" t="s">
        <v>3</v>
      </c>
      <c r="P456" s="621" t="s">
        <v>3</v>
      </c>
      <c r="Q456" s="621" t="s">
        <v>3</v>
      </c>
      <c r="R456" s="621" t="s">
        <v>3</v>
      </c>
      <c r="S456" s="620" t="s">
        <v>25</v>
      </c>
      <c r="Y456" s="30"/>
      <c r="Z456" s="30"/>
    </row>
    <row r="457" spans="1:37" x14ac:dyDescent="0.25">
      <c r="A457" s="47">
        <v>44052</v>
      </c>
      <c r="B457" s="628">
        <v>12</v>
      </c>
      <c r="C457" s="51" t="s">
        <v>1145</v>
      </c>
      <c r="D457" s="627">
        <v>1128.24</v>
      </c>
      <c r="E457" s="627">
        <v>803.26</v>
      </c>
      <c r="F457" s="626">
        <v>582838.43096514</v>
      </c>
      <c r="G457" s="626">
        <v>217063.83877570005</v>
      </c>
      <c r="H457" s="624">
        <v>1</v>
      </c>
      <c r="I457" s="625"/>
      <c r="J457" s="624" t="s">
        <v>23</v>
      </c>
      <c r="K457" s="623">
        <v>4</v>
      </c>
      <c r="L457" s="620"/>
      <c r="M457" s="55" t="s">
        <v>32</v>
      </c>
      <c r="N457" s="622">
        <v>77</v>
      </c>
      <c r="O457" s="621" t="s">
        <v>3</v>
      </c>
      <c r="P457" s="621" t="s">
        <v>3</v>
      </c>
      <c r="Q457" s="621" t="s">
        <v>3</v>
      </c>
      <c r="R457" s="621" t="s">
        <v>3</v>
      </c>
      <c r="S457" s="620" t="s">
        <v>25</v>
      </c>
      <c r="Y457" s="30"/>
      <c r="Z457" s="30"/>
    </row>
    <row r="458" spans="1:37" x14ac:dyDescent="0.25">
      <c r="A458" s="47">
        <v>44053</v>
      </c>
      <c r="B458" s="628">
        <v>12</v>
      </c>
      <c r="C458" s="51" t="s">
        <v>1394</v>
      </c>
      <c r="D458" s="627">
        <v>1128.1600000000001</v>
      </c>
      <c r="E458" s="627">
        <v>804.01</v>
      </c>
      <c r="F458" s="626">
        <v>582838.81337615009</v>
      </c>
      <c r="G458" s="626">
        <v>217064.48889831005</v>
      </c>
      <c r="H458" s="624">
        <v>1</v>
      </c>
      <c r="I458" s="625"/>
      <c r="J458" s="624" t="s">
        <v>23</v>
      </c>
      <c r="K458" s="623">
        <v>8</v>
      </c>
      <c r="L458" s="620"/>
      <c r="M458" s="55"/>
      <c r="N458" s="622">
        <v>50</v>
      </c>
      <c r="O458" s="621" t="s">
        <v>3</v>
      </c>
      <c r="P458" s="621" t="s">
        <v>3</v>
      </c>
      <c r="Q458" s="621" t="s">
        <v>3</v>
      </c>
      <c r="R458" s="621" t="s">
        <v>3</v>
      </c>
      <c r="S458" s="620" t="s">
        <v>25</v>
      </c>
      <c r="Y458" s="30"/>
      <c r="Z458" s="30"/>
      <c r="AK458" s="620" t="s">
        <v>1396</v>
      </c>
    </row>
    <row r="459" spans="1:37" x14ac:dyDescent="0.25">
      <c r="A459" s="47">
        <v>44054</v>
      </c>
      <c r="B459" s="628">
        <v>12</v>
      </c>
      <c r="C459" s="51" t="s">
        <v>1150</v>
      </c>
      <c r="D459" s="627">
        <v>1128.8699999999999</v>
      </c>
      <c r="E459" s="627">
        <v>807.53</v>
      </c>
      <c r="F459" s="626">
        <v>582841.48011711997</v>
      </c>
      <c r="G459" s="626">
        <v>217066.89367230004</v>
      </c>
      <c r="H459" s="624" t="s">
        <v>1387</v>
      </c>
      <c r="I459" s="625"/>
      <c r="J459" s="624" t="s">
        <v>23</v>
      </c>
      <c r="K459" s="623">
        <v>4</v>
      </c>
      <c r="L459" s="620"/>
      <c r="M459" s="55"/>
      <c r="N459" s="622">
        <v>61</v>
      </c>
      <c r="O459" s="621" t="s">
        <v>3</v>
      </c>
      <c r="P459" s="621" t="s">
        <v>3</v>
      </c>
      <c r="Q459" s="621" t="s">
        <v>3</v>
      </c>
      <c r="R459" s="621" t="s">
        <v>3</v>
      </c>
      <c r="S459" s="620" t="s">
        <v>25</v>
      </c>
      <c r="Y459" s="30"/>
      <c r="Z459" s="30"/>
      <c r="AK459" s="620"/>
    </row>
    <row r="460" spans="1:37" x14ac:dyDescent="0.25">
      <c r="A460" s="47">
        <v>44055</v>
      </c>
      <c r="B460" s="628">
        <v>12</v>
      </c>
      <c r="C460" s="51" t="s">
        <v>1150</v>
      </c>
      <c r="D460" s="627">
        <v>1128.8900000000001</v>
      </c>
      <c r="E460" s="627">
        <v>807.96</v>
      </c>
      <c r="F460" s="626">
        <v>582841.7522769901</v>
      </c>
      <c r="G460" s="626">
        <v>217067.22718125003</v>
      </c>
      <c r="H460" s="624" t="s">
        <v>1387</v>
      </c>
      <c r="I460" s="625"/>
      <c r="J460" s="624" t="s">
        <v>23</v>
      </c>
      <c r="K460" s="623">
        <v>4</v>
      </c>
      <c r="L460" s="620"/>
      <c r="M460" s="55" t="s">
        <v>32</v>
      </c>
      <c r="N460" s="622">
        <v>57</v>
      </c>
      <c r="O460" s="621" t="s">
        <v>3</v>
      </c>
      <c r="P460" s="621" t="s">
        <v>3</v>
      </c>
      <c r="Q460" s="621" t="s">
        <v>3</v>
      </c>
      <c r="R460" s="621" t="s">
        <v>3</v>
      </c>
      <c r="S460" s="620" t="s">
        <v>25</v>
      </c>
      <c r="Y460" s="30"/>
      <c r="Z460" s="30"/>
      <c r="AK460" s="620"/>
    </row>
    <row r="461" spans="1:37" x14ac:dyDescent="0.25">
      <c r="A461" s="47">
        <v>44056</v>
      </c>
      <c r="B461" s="628">
        <v>12</v>
      </c>
      <c r="C461" s="51" t="s">
        <v>1149</v>
      </c>
      <c r="D461" s="627">
        <v>1128.19</v>
      </c>
      <c r="E461" s="627">
        <v>806.45</v>
      </c>
      <c r="F461" s="626">
        <v>582840.29065872007</v>
      </c>
      <c r="G461" s="626">
        <v>217066.43109062006</v>
      </c>
      <c r="H461" s="624" t="s">
        <v>1387</v>
      </c>
      <c r="I461" s="625"/>
      <c r="J461" s="624" t="s">
        <v>23</v>
      </c>
      <c r="K461" s="623">
        <v>8</v>
      </c>
      <c r="L461" s="620"/>
      <c r="M461" s="55"/>
      <c r="N461" s="622">
        <v>57</v>
      </c>
      <c r="O461" s="621" t="s">
        <v>3</v>
      </c>
      <c r="P461" s="621" t="s">
        <v>3</v>
      </c>
      <c r="Q461" s="621" t="s">
        <v>3</v>
      </c>
      <c r="R461" s="621" t="s">
        <v>3</v>
      </c>
      <c r="S461" s="620" t="s">
        <v>25</v>
      </c>
      <c r="Y461" s="30"/>
      <c r="Z461" s="30"/>
      <c r="AK461" s="620" t="s">
        <v>1395</v>
      </c>
    </row>
    <row r="462" spans="1:37" x14ac:dyDescent="0.25">
      <c r="A462" s="47">
        <v>44057</v>
      </c>
      <c r="B462" s="628">
        <v>12</v>
      </c>
      <c r="C462" s="51" t="s">
        <v>1149</v>
      </c>
      <c r="D462" s="627">
        <v>1128.46</v>
      </c>
      <c r="E462" s="627">
        <v>806.79</v>
      </c>
      <c r="F462" s="626">
        <v>582840.71004331007</v>
      </c>
      <c r="G462" s="626">
        <v>217066.54341055002</v>
      </c>
      <c r="H462" s="624" t="s">
        <v>1387</v>
      </c>
      <c r="I462" s="625"/>
      <c r="J462" s="624" t="s">
        <v>23</v>
      </c>
      <c r="K462" s="623">
        <v>4</v>
      </c>
      <c r="L462" s="620"/>
      <c r="M462" s="55"/>
      <c r="N462" s="622">
        <v>127</v>
      </c>
      <c r="O462" s="621" t="s">
        <v>3</v>
      </c>
      <c r="P462" s="621" t="s">
        <v>3</v>
      </c>
      <c r="Q462" s="621" t="s">
        <v>3</v>
      </c>
      <c r="R462" s="621" t="s">
        <v>3</v>
      </c>
      <c r="S462" s="620" t="s">
        <v>25</v>
      </c>
      <c r="Y462" s="30"/>
      <c r="Z462" s="30"/>
    </row>
    <row r="463" spans="1:37" x14ac:dyDescent="0.25">
      <c r="A463" s="47">
        <v>44058</v>
      </c>
      <c r="B463" s="628">
        <v>12</v>
      </c>
      <c r="C463" s="51" t="s">
        <v>1394</v>
      </c>
      <c r="D463" s="627">
        <v>1128.99</v>
      </c>
      <c r="E463" s="627">
        <v>804.86</v>
      </c>
      <c r="F463" s="626">
        <v>582839.98634959012</v>
      </c>
      <c r="G463" s="626">
        <v>217064.67738525002</v>
      </c>
      <c r="H463" s="624">
        <v>1</v>
      </c>
      <c r="I463" s="625"/>
      <c r="J463" s="624" t="s">
        <v>23</v>
      </c>
      <c r="K463" s="623">
        <v>4</v>
      </c>
      <c r="L463" s="620"/>
      <c r="M463" s="55"/>
      <c r="N463" s="622">
        <v>142</v>
      </c>
      <c r="O463" s="621" t="s">
        <v>3</v>
      </c>
      <c r="P463" s="621" t="s">
        <v>3</v>
      </c>
      <c r="Q463" s="621" t="s">
        <v>3</v>
      </c>
      <c r="R463" s="621" t="s">
        <v>3</v>
      </c>
      <c r="S463" s="620" t="s">
        <v>25</v>
      </c>
      <c r="Y463" s="30"/>
      <c r="Z463" s="30"/>
    </row>
    <row r="464" spans="1:37" x14ac:dyDescent="0.25">
      <c r="A464" s="47">
        <v>44059</v>
      </c>
      <c r="B464" s="628">
        <v>12</v>
      </c>
      <c r="C464" s="51" t="s">
        <v>1393</v>
      </c>
      <c r="D464" s="627">
        <v>1129.25</v>
      </c>
      <c r="E464" s="627">
        <v>800.41</v>
      </c>
      <c r="F464" s="626">
        <v>582837.54493522004</v>
      </c>
      <c r="G464" s="626">
        <v>217060.94783948004</v>
      </c>
      <c r="H464" s="624">
        <v>1</v>
      </c>
      <c r="I464" s="625"/>
      <c r="J464" s="624" t="s">
        <v>23</v>
      </c>
      <c r="K464" s="623">
        <v>4</v>
      </c>
      <c r="L464" s="620"/>
      <c r="M464" s="55" t="s">
        <v>32</v>
      </c>
      <c r="N464" s="622">
        <v>165</v>
      </c>
      <c r="O464" s="621" t="s">
        <v>3</v>
      </c>
      <c r="P464" s="621" t="s">
        <v>3</v>
      </c>
      <c r="Q464" s="621" t="s">
        <v>3</v>
      </c>
      <c r="R464" s="621" t="s">
        <v>3</v>
      </c>
      <c r="S464" s="620" t="s">
        <v>25</v>
      </c>
      <c r="Y464" s="30"/>
      <c r="Z464" s="30"/>
    </row>
    <row r="465" spans="1:37" x14ac:dyDescent="0.25">
      <c r="A465" s="47">
        <v>44060</v>
      </c>
      <c r="B465" s="628">
        <v>12</v>
      </c>
      <c r="C465" s="51" t="s">
        <v>1393</v>
      </c>
      <c r="D465" s="627">
        <v>1129.24</v>
      </c>
      <c r="E465" s="627">
        <v>800.63</v>
      </c>
      <c r="F465" s="626">
        <v>582837.66792693012</v>
      </c>
      <c r="G465" s="626">
        <v>217061.13052181003</v>
      </c>
      <c r="H465" s="624">
        <v>1</v>
      </c>
      <c r="I465" s="625"/>
      <c r="J465" s="624" t="s">
        <v>23</v>
      </c>
      <c r="K465" s="623">
        <v>4</v>
      </c>
      <c r="L465" s="620"/>
      <c r="M465" s="55" t="s">
        <v>32</v>
      </c>
      <c r="N465" s="622">
        <v>190</v>
      </c>
      <c r="O465" s="621" t="s">
        <v>3</v>
      </c>
      <c r="P465" s="621" t="s">
        <v>3</v>
      </c>
      <c r="Q465" s="621" t="s">
        <v>3</v>
      </c>
      <c r="R465" s="621" t="s">
        <v>3</v>
      </c>
      <c r="S465" s="620" t="s">
        <v>25</v>
      </c>
      <c r="Y465" s="30"/>
      <c r="Z465" s="30"/>
    </row>
    <row r="466" spans="1:37" x14ac:dyDescent="0.25">
      <c r="A466" s="47">
        <v>44061</v>
      </c>
      <c r="B466" s="628">
        <v>12</v>
      </c>
      <c r="C466" s="51" t="s">
        <v>1141</v>
      </c>
      <c r="D466" s="627">
        <v>1129.8499999999999</v>
      </c>
      <c r="E466" s="627">
        <v>801.03</v>
      </c>
      <c r="F466" s="626">
        <v>582838.39616856002</v>
      </c>
      <c r="G466" s="626">
        <v>217061.08854714004</v>
      </c>
      <c r="H466" s="624">
        <v>1</v>
      </c>
      <c r="I466" s="625"/>
      <c r="J466" s="624" t="s">
        <v>23</v>
      </c>
      <c r="K466" s="623">
        <v>4</v>
      </c>
      <c r="L466" s="620"/>
      <c r="M466" s="55" t="s">
        <v>32</v>
      </c>
      <c r="N466" s="622">
        <v>208</v>
      </c>
      <c r="O466" s="621" t="s">
        <v>3</v>
      </c>
      <c r="P466" s="621" t="s">
        <v>3</v>
      </c>
      <c r="Q466" s="621" t="s">
        <v>3</v>
      </c>
      <c r="R466" s="621" t="s">
        <v>3</v>
      </c>
      <c r="S466" s="620" t="s">
        <v>25</v>
      </c>
      <c r="Y466" s="30"/>
      <c r="Z466" s="30"/>
      <c r="AA466" s="602"/>
      <c r="AI466" s="602"/>
    </row>
    <row r="467" spans="1:37" x14ac:dyDescent="0.25">
      <c r="A467" s="47">
        <v>44062</v>
      </c>
      <c r="B467" s="628">
        <v>12</v>
      </c>
      <c r="C467" s="51" t="s">
        <v>1146</v>
      </c>
      <c r="D467" s="627">
        <v>1129.57</v>
      </c>
      <c r="E467" s="627">
        <v>809.37</v>
      </c>
      <c r="F467" s="626">
        <v>582843.13827250013</v>
      </c>
      <c r="G467" s="626">
        <v>217067.95485292003</v>
      </c>
      <c r="H467" s="624">
        <v>1</v>
      </c>
      <c r="I467" s="625"/>
      <c r="J467" s="624" t="s">
        <v>23</v>
      </c>
      <c r="K467" s="623">
        <v>4</v>
      </c>
      <c r="L467" s="620"/>
      <c r="M467" s="55" t="s">
        <v>32</v>
      </c>
      <c r="N467" s="622">
        <v>66</v>
      </c>
      <c r="O467" s="621" t="s">
        <v>3</v>
      </c>
      <c r="P467" s="621" t="s">
        <v>3</v>
      </c>
      <c r="Q467" s="621" t="s">
        <v>3</v>
      </c>
      <c r="R467" s="621" t="s">
        <v>3</v>
      </c>
      <c r="S467" s="620" t="s">
        <v>25</v>
      </c>
      <c r="Y467" s="30"/>
      <c r="Z467" s="30"/>
      <c r="AA467" s="602"/>
      <c r="AI467" s="602"/>
    </row>
    <row r="468" spans="1:37" x14ac:dyDescent="0.25">
      <c r="A468" s="47">
        <v>44063</v>
      </c>
      <c r="B468" s="628">
        <v>12</v>
      </c>
      <c r="C468" s="51" t="s">
        <v>1140</v>
      </c>
      <c r="D468" s="627">
        <v>1129.3499999999999</v>
      </c>
      <c r="E468" s="627">
        <v>802.6</v>
      </c>
      <c r="F468" s="626">
        <v>582838.92955725011</v>
      </c>
      <c r="G468" s="626">
        <v>217062.64751635003</v>
      </c>
      <c r="H468" s="624">
        <v>1</v>
      </c>
      <c r="I468" s="625"/>
      <c r="J468" s="624" t="s">
        <v>23</v>
      </c>
      <c r="K468" s="623">
        <v>8</v>
      </c>
      <c r="L468" s="620"/>
      <c r="M468" s="55"/>
      <c r="N468" s="622">
        <v>177</v>
      </c>
      <c r="O468" s="621" t="s">
        <v>3</v>
      </c>
      <c r="P468" s="621" t="s">
        <v>3</v>
      </c>
      <c r="Q468" s="621" t="s">
        <v>3</v>
      </c>
      <c r="R468" s="621" t="s">
        <v>3</v>
      </c>
      <c r="S468" s="620" t="s">
        <v>25</v>
      </c>
      <c r="Y468" s="30"/>
      <c r="Z468" s="30"/>
      <c r="AA468" s="602"/>
      <c r="AI468" s="602"/>
    </row>
    <row r="469" spans="1:37" x14ac:dyDescent="0.25">
      <c r="A469" s="47">
        <v>44064</v>
      </c>
      <c r="B469" s="628">
        <v>12</v>
      </c>
      <c r="C469" s="51" t="s">
        <v>1140</v>
      </c>
      <c r="D469" s="627">
        <v>1129.6500000000001</v>
      </c>
      <c r="E469" s="627">
        <v>802.48</v>
      </c>
      <c r="F469" s="626">
        <v>582839.09908011009</v>
      </c>
      <c r="G469" s="626">
        <v>217062.37244989004</v>
      </c>
      <c r="H469" s="624">
        <v>1</v>
      </c>
      <c r="I469" s="625"/>
      <c r="J469" s="624" t="s">
        <v>23</v>
      </c>
      <c r="K469" s="623">
        <v>4</v>
      </c>
      <c r="L469" s="620"/>
      <c r="M469" s="55" t="s">
        <v>32</v>
      </c>
      <c r="N469" s="622">
        <v>165</v>
      </c>
      <c r="O469" s="621" t="s">
        <v>3</v>
      </c>
      <c r="P469" s="621" t="s">
        <v>3</v>
      </c>
      <c r="Q469" s="621" t="s">
        <v>3</v>
      </c>
      <c r="R469" s="621" t="s">
        <v>3</v>
      </c>
      <c r="S469" s="620" t="s">
        <v>25</v>
      </c>
      <c r="Y469" s="30"/>
      <c r="Z469" s="30"/>
      <c r="AA469" s="602"/>
      <c r="AI469" s="602"/>
    </row>
    <row r="470" spans="1:37" x14ac:dyDescent="0.25">
      <c r="A470" s="47">
        <v>44065</v>
      </c>
      <c r="B470" s="628">
        <v>12</v>
      </c>
      <c r="C470" s="51" t="s">
        <v>1139</v>
      </c>
      <c r="D470" s="627">
        <v>1129.27</v>
      </c>
      <c r="E470" s="627">
        <v>803.09</v>
      </c>
      <c r="F470" s="626">
        <v>582839.15712084004</v>
      </c>
      <c r="G470" s="626">
        <v>217063.08878018003</v>
      </c>
      <c r="H470" s="624">
        <v>1</v>
      </c>
      <c r="I470" s="625"/>
      <c r="J470" s="624" t="s">
        <v>23</v>
      </c>
      <c r="K470" s="623">
        <v>8</v>
      </c>
      <c r="L470" s="620"/>
      <c r="M470" s="55"/>
      <c r="N470" s="622">
        <v>71</v>
      </c>
      <c r="O470" s="621" t="s">
        <v>3</v>
      </c>
      <c r="P470" s="621" t="s">
        <v>3</v>
      </c>
      <c r="Q470" s="621" t="s">
        <v>3</v>
      </c>
      <c r="R470" s="621" t="s">
        <v>3</v>
      </c>
      <c r="S470" s="620" t="s">
        <v>25</v>
      </c>
      <c r="Y470" s="30"/>
      <c r="Z470" s="30"/>
      <c r="AA470" s="602"/>
      <c r="AI470" s="602"/>
    </row>
    <row r="471" spans="1:37" x14ac:dyDescent="0.25">
      <c r="A471" s="47">
        <v>44066</v>
      </c>
      <c r="B471" s="628">
        <v>12</v>
      </c>
      <c r="C471" s="51" t="s">
        <v>1139</v>
      </c>
      <c r="D471" s="627">
        <v>1129.26</v>
      </c>
      <c r="E471" s="627">
        <v>803.51</v>
      </c>
      <c r="F471" s="626">
        <v>582839.39922595001</v>
      </c>
      <c r="G471" s="626">
        <v>217063.43212311005</v>
      </c>
      <c r="H471" s="624">
        <v>1</v>
      </c>
      <c r="I471" s="625"/>
      <c r="J471" s="624" t="s">
        <v>23</v>
      </c>
      <c r="K471" s="623">
        <v>13</v>
      </c>
      <c r="L471" s="620"/>
      <c r="M471" s="55" t="s">
        <v>32</v>
      </c>
      <c r="N471" s="622">
        <v>150</v>
      </c>
      <c r="O471" s="621"/>
      <c r="P471" s="621" t="s">
        <v>3</v>
      </c>
      <c r="Q471" s="621" t="s">
        <v>3</v>
      </c>
      <c r="R471" s="621" t="s">
        <v>3</v>
      </c>
      <c r="S471" s="620" t="s">
        <v>25</v>
      </c>
      <c r="Y471" s="30"/>
      <c r="Z471" s="30"/>
      <c r="AA471" s="602"/>
      <c r="AI471" s="602"/>
    </row>
    <row r="472" spans="1:37" x14ac:dyDescent="0.25">
      <c r="A472" s="47">
        <v>44067</v>
      </c>
      <c r="B472" s="628">
        <v>12</v>
      </c>
      <c r="C472" s="51" t="s">
        <v>1139</v>
      </c>
      <c r="D472" s="627">
        <v>1129.1199999999999</v>
      </c>
      <c r="E472" s="627">
        <v>803.28</v>
      </c>
      <c r="F472" s="626">
        <v>582839.14978312002</v>
      </c>
      <c r="G472" s="626">
        <v>217063.33074280003</v>
      </c>
      <c r="H472" s="624">
        <v>1</v>
      </c>
      <c r="I472" s="625"/>
      <c r="J472" s="624" t="s">
        <v>23</v>
      </c>
      <c r="K472" s="623">
        <v>4</v>
      </c>
      <c r="L472" s="620"/>
      <c r="M472" s="55" t="s">
        <v>32</v>
      </c>
      <c r="N472" s="622">
        <v>217</v>
      </c>
      <c r="O472" s="621" t="s">
        <v>3</v>
      </c>
      <c r="P472" s="621" t="s">
        <v>3</v>
      </c>
      <c r="Q472" s="621" t="s">
        <v>3</v>
      </c>
      <c r="R472" s="621"/>
      <c r="S472" s="620" t="s">
        <v>25</v>
      </c>
      <c r="Y472" s="30"/>
      <c r="Z472" s="30"/>
      <c r="AA472" s="602"/>
      <c r="AI472" s="602"/>
    </row>
    <row r="473" spans="1:37" x14ac:dyDescent="0.25">
      <c r="A473" s="47">
        <v>44068</v>
      </c>
      <c r="B473" s="628">
        <v>12</v>
      </c>
      <c r="C473" s="51" t="s">
        <v>1139</v>
      </c>
      <c r="D473" s="627">
        <v>1129.92</v>
      </c>
      <c r="E473" s="627">
        <v>803.88</v>
      </c>
      <c r="F473" s="626">
        <v>582840.14976572001</v>
      </c>
      <c r="G473" s="626">
        <v>217063.33627100001</v>
      </c>
      <c r="H473" s="624">
        <v>1</v>
      </c>
      <c r="I473" s="625"/>
      <c r="J473" s="624" t="s">
        <v>23</v>
      </c>
      <c r="K473" s="623">
        <v>13</v>
      </c>
      <c r="L473" s="620"/>
      <c r="M473" s="55" t="s">
        <v>24</v>
      </c>
      <c r="N473" s="622">
        <v>56</v>
      </c>
      <c r="O473" s="621" t="s">
        <v>3</v>
      </c>
      <c r="P473" s="621" t="s">
        <v>3</v>
      </c>
      <c r="Q473" s="621" t="s">
        <v>3</v>
      </c>
      <c r="R473" s="621"/>
      <c r="S473" s="620" t="s">
        <v>25</v>
      </c>
      <c r="Y473" s="30"/>
      <c r="Z473" s="30"/>
      <c r="AA473" s="602"/>
      <c r="AI473" s="602"/>
    </row>
    <row r="474" spans="1:37" x14ac:dyDescent="0.25">
      <c r="A474" s="47">
        <v>44069</v>
      </c>
      <c r="B474" s="628">
        <v>12</v>
      </c>
      <c r="C474" s="51" t="s">
        <v>1143</v>
      </c>
      <c r="D474" s="627">
        <v>1129.46</v>
      </c>
      <c r="E474" s="627">
        <v>807.95</v>
      </c>
      <c r="F474" s="626">
        <v>582842.2042040301</v>
      </c>
      <c r="G474" s="626">
        <v>217066.87967503004</v>
      </c>
      <c r="H474" s="624">
        <v>1</v>
      </c>
      <c r="I474" s="625"/>
      <c r="J474" s="624" t="s">
        <v>23</v>
      </c>
      <c r="K474" s="623">
        <v>8</v>
      </c>
      <c r="L474" s="620"/>
      <c r="M474" s="55"/>
      <c r="N474" s="622">
        <v>87</v>
      </c>
      <c r="O474" s="621" t="s">
        <v>3</v>
      </c>
      <c r="P474" s="621" t="s">
        <v>3</v>
      </c>
      <c r="Q474" s="621" t="s">
        <v>3</v>
      </c>
      <c r="R474" s="621" t="s">
        <v>3</v>
      </c>
      <c r="S474" s="620" t="s">
        <v>25</v>
      </c>
      <c r="Y474" s="30"/>
      <c r="Z474" s="30"/>
      <c r="AA474" s="602"/>
      <c r="AI474" s="602"/>
    </row>
    <row r="475" spans="1:37" x14ac:dyDescent="0.25">
      <c r="A475" s="47">
        <v>44070</v>
      </c>
      <c r="B475" s="628">
        <v>12</v>
      </c>
      <c r="C475" s="51" t="s">
        <v>1143</v>
      </c>
      <c r="D475" s="627">
        <v>1129.21</v>
      </c>
      <c r="E475" s="627">
        <v>807.87</v>
      </c>
      <c r="F475" s="626">
        <v>582841.95573292009</v>
      </c>
      <c r="G475" s="626">
        <v>217066.96430254003</v>
      </c>
      <c r="H475" s="624">
        <v>1</v>
      </c>
      <c r="I475" s="625"/>
      <c r="J475" s="624" t="s">
        <v>23</v>
      </c>
      <c r="K475" s="623">
        <v>4</v>
      </c>
      <c r="L475" s="620"/>
      <c r="M475" s="55" t="s">
        <v>32</v>
      </c>
      <c r="N475" s="622">
        <v>77</v>
      </c>
      <c r="O475" s="621" t="s">
        <v>3</v>
      </c>
      <c r="P475" s="621" t="s">
        <v>3</v>
      </c>
      <c r="Q475" s="621" t="s">
        <v>3</v>
      </c>
      <c r="R475" s="621" t="s">
        <v>3</v>
      </c>
      <c r="S475" s="620" t="s">
        <v>25</v>
      </c>
      <c r="Y475" s="30"/>
      <c r="Z475" s="30"/>
      <c r="AA475" s="602"/>
      <c r="AI475" s="602"/>
    </row>
    <row r="476" spans="1:37" x14ac:dyDescent="0.25">
      <c r="A476" s="47">
        <v>44071</v>
      </c>
      <c r="B476" s="628">
        <v>12</v>
      </c>
      <c r="C476" s="51" t="s">
        <v>1143</v>
      </c>
      <c r="D476" s="627">
        <v>1129.4000000000001</v>
      </c>
      <c r="E476" s="627">
        <v>807.36</v>
      </c>
      <c r="F476" s="626">
        <v>582841.8046213201</v>
      </c>
      <c r="G476" s="626">
        <v>217066.44146028004</v>
      </c>
      <c r="H476" s="624">
        <v>1</v>
      </c>
      <c r="I476" s="625"/>
      <c r="J476" s="624" t="s">
        <v>23</v>
      </c>
      <c r="K476" s="623">
        <v>2</v>
      </c>
      <c r="L476" s="620"/>
      <c r="M476" s="55" t="s">
        <v>32</v>
      </c>
      <c r="N476" s="622">
        <v>210</v>
      </c>
      <c r="O476" s="621" t="s">
        <v>3</v>
      </c>
      <c r="P476" s="621" t="s">
        <v>3</v>
      </c>
      <c r="Q476" s="621" t="s">
        <v>3</v>
      </c>
      <c r="R476" s="621"/>
      <c r="S476" s="620" t="s">
        <v>25</v>
      </c>
      <c r="Y476" s="30"/>
      <c r="Z476" s="30"/>
      <c r="AA476" s="602"/>
      <c r="AI476" s="602"/>
    </row>
    <row r="477" spans="1:37" x14ac:dyDescent="0.25">
      <c r="A477" s="47">
        <v>44072</v>
      </c>
      <c r="B477" s="628">
        <v>12</v>
      </c>
      <c r="C477" s="51" t="s">
        <v>1142</v>
      </c>
      <c r="D477" s="627">
        <v>1129.1500000000001</v>
      </c>
      <c r="E477" s="627">
        <v>806.85</v>
      </c>
      <c r="F477" s="626">
        <v>582841.30005640001</v>
      </c>
      <c r="G477" s="626">
        <v>217066.18066750004</v>
      </c>
      <c r="H477" s="624">
        <v>1</v>
      </c>
      <c r="I477" s="625"/>
      <c r="J477" s="624" t="s">
        <v>23</v>
      </c>
      <c r="K477" s="623">
        <v>4</v>
      </c>
      <c r="L477" s="620"/>
      <c r="M477" s="55" t="s">
        <v>32</v>
      </c>
      <c r="N477" s="622">
        <v>127</v>
      </c>
      <c r="O477" s="621" t="s">
        <v>3</v>
      </c>
      <c r="P477" s="621" t="s">
        <v>3</v>
      </c>
      <c r="Q477" s="621" t="s">
        <v>3</v>
      </c>
      <c r="R477" s="621" t="s">
        <v>3</v>
      </c>
      <c r="S477" s="620" t="s">
        <v>25</v>
      </c>
      <c r="Y477" s="30"/>
      <c r="Z477" s="30"/>
      <c r="AA477" s="602"/>
      <c r="AI477" s="602"/>
    </row>
    <row r="478" spans="1:37" x14ac:dyDescent="0.25">
      <c r="A478" s="47">
        <v>44073</v>
      </c>
      <c r="B478" s="628">
        <v>12</v>
      </c>
      <c r="C478" s="51" t="s">
        <v>1142</v>
      </c>
      <c r="D478" s="627">
        <v>1129.42</v>
      </c>
      <c r="E478" s="627">
        <v>806.85</v>
      </c>
      <c r="F478" s="626">
        <v>582841.51694821008</v>
      </c>
      <c r="G478" s="626">
        <v>217066.01986441005</v>
      </c>
      <c r="H478" s="624">
        <v>1</v>
      </c>
      <c r="I478" s="625"/>
      <c r="J478" s="624" t="s">
        <v>23</v>
      </c>
      <c r="K478" s="623">
        <v>4</v>
      </c>
      <c r="L478" s="620"/>
      <c r="M478" s="55" t="s">
        <v>32</v>
      </c>
      <c r="N478" s="622">
        <v>173</v>
      </c>
      <c r="O478" s="621" t="s">
        <v>3</v>
      </c>
      <c r="P478" s="621" t="s">
        <v>3</v>
      </c>
      <c r="Q478" s="621" t="s">
        <v>3</v>
      </c>
      <c r="R478" s="621" t="s">
        <v>3</v>
      </c>
      <c r="S478" s="620" t="s">
        <v>25</v>
      </c>
      <c r="Y478" s="30"/>
      <c r="Z478" s="30"/>
      <c r="AA478" s="602"/>
      <c r="AI478" s="602"/>
    </row>
    <row r="479" spans="1:37" x14ac:dyDescent="0.25">
      <c r="A479" s="47">
        <v>44074</v>
      </c>
      <c r="B479" s="628">
        <v>12</v>
      </c>
      <c r="C479" s="51" t="s">
        <v>1392</v>
      </c>
      <c r="D479" s="627">
        <v>1129.24</v>
      </c>
      <c r="E479" s="627">
        <v>805</v>
      </c>
      <c r="F479" s="626">
        <v>582840.27055472007</v>
      </c>
      <c r="G479" s="626">
        <v>217064.64095592004</v>
      </c>
      <c r="H479" s="624">
        <v>1</v>
      </c>
      <c r="I479" s="625"/>
      <c r="J479" s="624" t="s">
        <v>23</v>
      </c>
      <c r="K479" s="623">
        <v>1</v>
      </c>
      <c r="M479" s="55" t="s">
        <v>24</v>
      </c>
      <c r="N479" s="622">
        <v>197</v>
      </c>
      <c r="O479" s="621" t="s">
        <v>3</v>
      </c>
      <c r="P479" s="621" t="s">
        <v>3</v>
      </c>
      <c r="Q479" s="621" t="s">
        <v>3</v>
      </c>
      <c r="R479" s="621"/>
      <c r="S479" s="620" t="s">
        <v>25</v>
      </c>
      <c r="Y479" s="30"/>
      <c r="Z479" s="30"/>
      <c r="AA479" s="602"/>
      <c r="AI479" s="602"/>
      <c r="AK479" s="620" t="s">
        <v>1391</v>
      </c>
    </row>
    <row r="480" spans="1:37" x14ac:dyDescent="0.25">
      <c r="A480" s="47">
        <v>44075</v>
      </c>
      <c r="B480" s="628">
        <v>12</v>
      </c>
      <c r="C480" s="51" t="s">
        <v>1390</v>
      </c>
      <c r="D480" s="627">
        <v>1129.33</v>
      </c>
      <c r="E480" s="627">
        <v>804.36</v>
      </c>
      <c r="F480" s="626">
        <v>582839.96168911003</v>
      </c>
      <c r="G480" s="626">
        <v>217064.07324097003</v>
      </c>
      <c r="H480" s="624">
        <v>1</v>
      </c>
      <c r="I480" s="625"/>
      <c r="J480" s="624" t="s">
        <v>23</v>
      </c>
      <c r="K480" s="623">
        <v>4</v>
      </c>
      <c r="L480" s="620"/>
      <c r="M480" s="55" t="s">
        <v>32</v>
      </c>
      <c r="N480" s="622">
        <v>96</v>
      </c>
      <c r="O480" s="621" t="s">
        <v>3</v>
      </c>
      <c r="P480" s="621" t="s">
        <v>3</v>
      </c>
      <c r="Q480" s="621" t="s">
        <v>3</v>
      </c>
      <c r="R480" s="621" t="s">
        <v>3</v>
      </c>
      <c r="S480" s="620" t="s">
        <v>25</v>
      </c>
      <c r="Y480" s="30"/>
      <c r="Z480" s="30"/>
      <c r="AA480" s="602"/>
      <c r="AI480" s="602"/>
    </row>
    <row r="481" spans="1:37" x14ac:dyDescent="0.25">
      <c r="A481" s="47">
        <v>44076</v>
      </c>
      <c r="B481" s="628">
        <v>12</v>
      </c>
      <c r="C481" s="51" t="s">
        <v>1137</v>
      </c>
      <c r="D481" s="627">
        <v>1130.58</v>
      </c>
      <c r="E481" s="627">
        <v>809.95</v>
      </c>
      <c r="F481" s="626">
        <v>582844.29503739008</v>
      </c>
      <c r="G481" s="626">
        <v>217067.81924599002</v>
      </c>
      <c r="H481" s="624">
        <v>1</v>
      </c>
      <c r="I481" s="625"/>
      <c r="J481" s="624" t="s">
        <v>23</v>
      </c>
      <c r="K481" s="623">
        <v>8</v>
      </c>
      <c r="L481" s="620"/>
      <c r="M481" s="55"/>
      <c r="N481" s="622">
        <v>33</v>
      </c>
      <c r="O481" s="621" t="s">
        <v>3</v>
      </c>
      <c r="P481" s="621" t="s">
        <v>3</v>
      </c>
      <c r="Q481" s="621" t="s">
        <v>3</v>
      </c>
      <c r="R481" s="621" t="s">
        <v>3</v>
      </c>
      <c r="S481" s="620" t="s">
        <v>25</v>
      </c>
      <c r="Y481" s="30"/>
      <c r="Z481" s="30"/>
      <c r="AA481" s="602"/>
      <c r="AI481" s="602"/>
    </row>
    <row r="482" spans="1:37" x14ac:dyDescent="0.25">
      <c r="A482" s="47">
        <v>44077</v>
      </c>
      <c r="B482" s="628">
        <v>12</v>
      </c>
      <c r="C482" s="51" t="s">
        <v>1137</v>
      </c>
      <c r="D482" s="627">
        <v>1130.33</v>
      </c>
      <c r="E482" s="627">
        <v>809.34</v>
      </c>
      <c r="F482" s="626">
        <v>582843.73091577005</v>
      </c>
      <c r="G482" s="626">
        <v>217067.47812291002</v>
      </c>
      <c r="H482" s="624">
        <v>1</v>
      </c>
      <c r="I482" s="625"/>
      <c r="J482" s="624" t="s">
        <v>23</v>
      </c>
      <c r="K482" s="623">
        <v>4</v>
      </c>
      <c r="L482" s="620"/>
      <c r="M482" s="55" t="s">
        <v>32</v>
      </c>
      <c r="N482" s="622">
        <v>182</v>
      </c>
      <c r="O482" s="621" t="s">
        <v>3</v>
      </c>
      <c r="P482" s="621" t="s">
        <v>3</v>
      </c>
      <c r="Q482" s="621" t="s">
        <v>3</v>
      </c>
      <c r="R482" s="621" t="s">
        <v>3</v>
      </c>
      <c r="S482" s="620" t="s">
        <v>25</v>
      </c>
      <c r="Y482" s="30"/>
      <c r="Z482" s="30"/>
    </row>
    <row r="483" spans="1:37" x14ac:dyDescent="0.25">
      <c r="A483" s="602">
        <v>44078</v>
      </c>
      <c r="B483" s="126">
        <v>12</v>
      </c>
      <c r="C483" s="32" t="s">
        <v>1389</v>
      </c>
      <c r="D483" s="605">
        <v>1130.68</v>
      </c>
      <c r="E483" s="605">
        <v>808.18</v>
      </c>
      <c r="F483" s="605">
        <v>582843.3212141</v>
      </c>
      <c r="G483" s="605">
        <v>217066.33784298002</v>
      </c>
      <c r="H483" s="602">
        <v>1</v>
      </c>
      <c r="J483" s="602" t="s">
        <v>23</v>
      </c>
      <c r="K483" s="126">
        <v>4</v>
      </c>
      <c r="N483" s="126">
        <v>142</v>
      </c>
      <c r="O483" s="603" t="s">
        <v>3</v>
      </c>
      <c r="P483" s="603" t="s">
        <v>3</v>
      </c>
      <c r="Q483" s="603" t="s">
        <v>3</v>
      </c>
      <c r="R483" s="603" t="s">
        <v>3</v>
      </c>
      <c r="S483" s="602" t="s">
        <v>25</v>
      </c>
    </row>
    <row r="484" spans="1:37" x14ac:dyDescent="0.25">
      <c r="A484" s="602">
        <v>44079</v>
      </c>
      <c r="B484" s="126">
        <v>12</v>
      </c>
      <c r="C484" s="32" t="s">
        <v>1389</v>
      </c>
      <c r="D484" s="605">
        <v>1130.95</v>
      </c>
      <c r="E484" s="605">
        <v>808.85</v>
      </c>
      <c r="F484" s="605">
        <v>582843.93713580014</v>
      </c>
      <c r="G484" s="605">
        <v>217066.71525290003</v>
      </c>
      <c r="H484" s="602">
        <v>1</v>
      </c>
      <c r="J484" s="602" t="s">
        <v>23</v>
      </c>
      <c r="K484" s="126">
        <v>4</v>
      </c>
      <c r="M484" s="602" t="s">
        <v>32</v>
      </c>
      <c r="N484" s="126">
        <v>113</v>
      </c>
      <c r="O484" s="603" t="s">
        <v>3</v>
      </c>
      <c r="P484" s="603" t="s">
        <v>3</v>
      </c>
      <c r="Q484" s="603" t="s">
        <v>3</v>
      </c>
      <c r="R484" s="603" t="s">
        <v>3</v>
      </c>
      <c r="S484" s="602" t="s">
        <v>25</v>
      </c>
    </row>
    <row r="485" spans="1:37" x14ac:dyDescent="0.25">
      <c r="A485" s="602">
        <v>44080</v>
      </c>
      <c r="B485" s="126">
        <v>12</v>
      </c>
      <c r="C485" s="32" t="s">
        <v>1133</v>
      </c>
      <c r="D485" s="605">
        <v>1130.8900000000001</v>
      </c>
      <c r="E485" s="605">
        <v>801.59</v>
      </c>
      <c r="F485" s="605">
        <v>582839.56512120005</v>
      </c>
      <c r="G485" s="605">
        <v>217060.91900714004</v>
      </c>
      <c r="H485" s="602">
        <v>1</v>
      </c>
      <c r="J485" s="602" t="s">
        <v>23</v>
      </c>
      <c r="K485" s="126">
        <v>2</v>
      </c>
      <c r="N485" s="126">
        <v>135</v>
      </c>
      <c r="O485" s="603" t="s">
        <v>3</v>
      </c>
      <c r="P485" s="603" t="s">
        <v>3</v>
      </c>
      <c r="R485" s="603" t="s">
        <v>3</v>
      </c>
      <c r="S485" s="602" t="s">
        <v>25</v>
      </c>
    </row>
    <row r="486" spans="1:37" x14ac:dyDescent="0.25">
      <c r="A486" s="602">
        <v>44081</v>
      </c>
      <c r="B486" s="126">
        <v>12</v>
      </c>
      <c r="C486" s="32" t="s">
        <v>1388</v>
      </c>
      <c r="D486" s="605">
        <v>1130.3</v>
      </c>
      <c r="E486" s="605">
        <v>807.9</v>
      </c>
      <c r="F486" s="605">
        <v>582842.84920020006</v>
      </c>
      <c r="G486" s="605">
        <v>217066.33923360001</v>
      </c>
      <c r="H486" s="602">
        <v>1</v>
      </c>
      <c r="J486" s="602" t="s">
        <v>23</v>
      </c>
      <c r="K486" s="126">
        <v>4</v>
      </c>
      <c r="M486" s="602" t="s">
        <v>24</v>
      </c>
      <c r="N486" s="126">
        <v>105</v>
      </c>
      <c r="O486" s="603" t="s">
        <v>3</v>
      </c>
      <c r="P486" s="603" t="s">
        <v>3</v>
      </c>
      <c r="Q486" s="603" t="s">
        <v>3</v>
      </c>
      <c r="R486" s="603" t="s">
        <v>3</v>
      </c>
      <c r="S486" s="602" t="s">
        <v>25</v>
      </c>
    </row>
    <row r="487" spans="1:37" x14ac:dyDescent="0.25">
      <c r="A487" s="602">
        <v>44082</v>
      </c>
      <c r="B487" s="126">
        <v>12</v>
      </c>
      <c r="C487" s="32" t="s">
        <v>1388</v>
      </c>
      <c r="D487" s="605">
        <v>1130.18</v>
      </c>
      <c r="E487" s="605">
        <v>807.13</v>
      </c>
      <c r="F487" s="605">
        <v>582842.29421724996</v>
      </c>
      <c r="G487" s="605">
        <v>217065.79215833003</v>
      </c>
      <c r="H487" s="602">
        <v>1</v>
      </c>
      <c r="J487" s="602" t="s">
        <v>23</v>
      </c>
      <c r="K487" s="126">
        <v>8</v>
      </c>
      <c r="N487" s="126">
        <v>125</v>
      </c>
      <c r="O487" s="603" t="s">
        <v>3</v>
      </c>
      <c r="P487" s="603" t="s">
        <v>3</v>
      </c>
      <c r="Q487" s="603" t="s">
        <v>3</v>
      </c>
      <c r="R487" s="603" t="s">
        <v>3</v>
      </c>
      <c r="S487" s="602" t="s">
        <v>25</v>
      </c>
    </row>
    <row r="488" spans="1:37" x14ac:dyDescent="0.25">
      <c r="A488" s="602">
        <v>44083</v>
      </c>
      <c r="B488" s="126">
        <v>12</v>
      </c>
      <c r="C488" s="32" t="s">
        <v>1132</v>
      </c>
      <c r="D488" s="605">
        <v>1130.6600000000001</v>
      </c>
      <c r="E488" s="605">
        <v>806.63</v>
      </c>
      <c r="F488" s="605">
        <v>582842.38201919012</v>
      </c>
      <c r="G488" s="605">
        <v>217065.10463467002</v>
      </c>
      <c r="H488" s="602" t="s">
        <v>1387</v>
      </c>
      <c r="J488" s="602" t="s">
        <v>23</v>
      </c>
      <c r="K488" s="126">
        <v>4</v>
      </c>
      <c r="M488" s="602" t="s">
        <v>32</v>
      </c>
      <c r="N488" s="126">
        <v>173</v>
      </c>
      <c r="O488" s="603" t="s">
        <v>3</v>
      </c>
      <c r="P488" s="603" t="s">
        <v>3</v>
      </c>
      <c r="Q488" s="603" t="s">
        <v>3</v>
      </c>
      <c r="R488" s="603" t="s">
        <v>3</v>
      </c>
      <c r="S488" s="602" t="s">
        <v>25</v>
      </c>
      <c r="AK488" s="602" t="s">
        <v>1386</v>
      </c>
    </row>
    <row r="489" spans="1:37" x14ac:dyDescent="0.25">
      <c r="A489" s="602">
        <v>44084</v>
      </c>
      <c r="B489" s="126">
        <v>12</v>
      </c>
      <c r="C489" s="32" t="s">
        <v>1130</v>
      </c>
      <c r="D489" s="605">
        <v>1130.94</v>
      </c>
      <c r="E489" s="605">
        <v>803.53</v>
      </c>
      <c r="F489" s="605">
        <v>582840.76068633003</v>
      </c>
      <c r="G489" s="605">
        <v>217062.44763661004</v>
      </c>
      <c r="H489" s="602">
        <v>1</v>
      </c>
      <c r="J489" s="602" t="s">
        <v>23</v>
      </c>
      <c r="K489" s="126">
        <v>8</v>
      </c>
      <c r="N489" s="126">
        <v>44</v>
      </c>
      <c r="O489" s="603" t="s">
        <v>3</v>
      </c>
      <c r="Q489" s="603" t="s">
        <v>3</v>
      </c>
      <c r="R489" s="603" t="s">
        <v>3</v>
      </c>
      <c r="S489" s="602" t="s">
        <v>503</v>
      </c>
      <c r="AK489" s="602" t="s">
        <v>1189</v>
      </c>
    </row>
    <row r="490" spans="1:37" x14ac:dyDescent="0.25">
      <c r="A490" s="602">
        <v>44085</v>
      </c>
      <c r="B490" s="126">
        <v>12</v>
      </c>
      <c r="C490" s="32" t="s">
        <v>1385</v>
      </c>
      <c r="D490" s="605">
        <v>1130.1600000000001</v>
      </c>
      <c r="E490" s="605">
        <v>804.9</v>
      </c>
      <c r="F490" s="605">
        <v>582840.95003678009</v>
      </c>
      <c r="G490" s="605">
        <v>217064.01270398003</v>
      </c>
      <c r="H490" s="602">
        <v>1</v>
      </c>
      <c r="J490" s="602" t="s">
        <v>23</v>
      </c>
      <c r="K490" s="126">
        <v>4</v>
      </c>
      <c r="N490" s="126">
        <v>134</v>
      </c>
      <c r="O490" s="603" t="s">
        <v>3</v>
      </c>
      <c r="P490" s="603" t="s">
        <v>3</v>
      </c>
      <c r="Q490" s="603" t="s">
        <v>3</v>
      </c>
      <c r="R490" s="603" t="s">
        <v>3</v>
      </c>
      <c r="S490" s="602" t="s">
        <v>25</v>
      </c>
      <c r="AK490" s="602" t="s">
        <v>794</v>
      </c>
    </row>
    <row r="491" spans="1:37" x14ac:dyDescent="0.25">
      <c r="A491" s="602">
        <v>44086</v>
      </c>
      <c r="B491" s="602">
        <v>13</v>
      </c>
      <c r="C491" s="32" t="s">
        <v>1384</v>
      </c>
      <c r="D491" s="602">
        <v>1074.7</v>
      </c>
      <c r="E491" s="605">
        <v>790.53</v>
      </c>
      <c r="F491" s="605">
        <v>582787.84055461013</v>
      </c>
      <c r="G491" s="605">
        <v>217085.49938569003</v>
      </c>
      <c r="H491" s="602">
        <v>1</v>
      </c>
      <c r="I491" s="608"/>
      <c r="J491" s="602" t="s">
        <v>23</v>
      </c>
      <c r="K491" s="126">
        <v>8</v>
      </c>
      <c r="L491" s="607"/>
      <c r="M491" s="607"/>
      <c r="N491" s="126">
        <v>50</v>
      </c>
      <c r="O491" s="603" t="s">
        <v>3</v>
      </c>
      <c r="P491" s="619"/>
      <c r="Q491" s="603" t="s">
        <v>3</v>
      </c>
      <c r="R491" s="603" t="s">
        <v>3</v>
      </c>
      <c r="S491" s="602" t="s">
        <v>485</v>
      </c>
      <c r="T491" s="607"/>
      <c r="U491" s="607"/>
      <c r="V491" s="607"/>
      <c r="W491" s="607"/>
      <c r="X491" s="607"/>
      <c r="AA491" s="609"/>
      <c r="AB491" s="607"/>
      <c r="AC491" s="607"/>
      <c r="AE491" s="607"/>
      <c r="AF491" s="607"/>
      <c r="AG491" s="607"/>
      <c r="AH491" s="607"/>
    </row>
    <row r="492" spans="1:37" x14ac:dyDescent="0.25">
      <c r="A492" s="602">
        <v>44087</v>
      </c>
      <c r="B492" s="602">
        <v>13</v>
      </c>
      <c r="C492" s="32" t="s">
        <v>431</v>
      </c>
      <c r="D492" s="602">
        <v>1076.26</v>
      </c>
      <c r="E492" s="605">
        <v>790.88</v>
      </c>
      <c r="F492" s="605">
        <v>582789.30215574009</v>
      </c>
      <c r="G492" s="605">
        <v>217084.85145722001</v>
      </c>
      <c r="H492" s="602">
        <v>1</v>
      </c>
      <c r="J492" s="602" t="s">
        <v>23</v>
      </c>
      <c r="K492" s="126">
        <v>8</v>
      </c>
      <c r="N492" s="126">
        <v>50</v>
      </c>
      <c r="O492" s="603" t="s">
        <v>3</v>
      </c>
      <c r="Q492" s="603" t="s">
        <v>3</v>
      </c>
      <c r="R492" s="603" t="s">
        <v>3</v>
      </c>
      <c r="S492" s="602" t="s">
        <v>485</v>
      </c>
      <c r="T492" s="607"/>
      <c r="U492" s="607"/>
      <c r="V492" s="607"/>
      <c r="W492" s="607"/>
      <c r="X492" s="607"/>
      <c r="AA492" s="609"/>
      <c r="AB492" s="607"/>
      <c r="AC492" s="607"/>
      <c r="AE492" s="607"/>
      <c r="AF492" s="607"/>
      <c r="AG492" s="607"/>
      <c r="AH492" s="607"/>
    </row>
    <row r="493" spans="1:37" x14ac:dyDescent="0.25">
      <c r="A493" s="602">
        <v>44088</v>
      </c>
      <c r="B493" s="602">
        <v>13</v>
      </c>
      <c r="C493" s="32" t="s">
        <v>1383</v>
      </c>
      <c r="D493" s="602">
        <v>1081.8599999999999</v>
      </c>
      <c r="E493" s="605">
        <v>791.35</v>
      </c>
      <c r="F493" s="605">
        <v>582794.08056903002</v>
      </c>
      <c r="G493" s="605">
        <v>217081.89383443003</v>
      </c>
      <c r="H493" s="602">
        <v>1</v>
      </c>
      <c r="J493" s="602" t="s">
        <v>23</v>
      </c>
      <c r="K493" s="126">
        <v>8</v>
      </c>
      <c r="N493" s="126">
        <v>57</v>
      </c>
      <c r="O493" s="603" t="s">
        <v>3</v>
      </c>
      <c r="Q493" s="603" t="s">
        <v>3</v>
      </c>
      <c r="R493" s="603" t="s">
        <v>3</v>
      </c>
      <c r="S493" s="602" t="s">
        <v>521</v>
      </c>
      <c r="T493" s="607"/>
      <c r="U493" s="607"/>
      <c r="V493" s="607"/>
      <c r="W493" s="607"/>
      <c r="X493" s="607"/>
      <c r="AA493" s="609"/>
      <c r="AB493" s="607"/>
      <c r="AC493" s="607"/>
      <c r="AE493" s="607"/>
      <c r="AF493" s="607"/>
      <c r="AG493" s="607"/>
      <c r="AH493" s="607"/>
    </row>
    <row r="494" spans="1:37" x14ac:dyDescent="0.25">
      <c r="A494" s="602">
        <v>44089</v>
      </c>
      <c r="B494" s="602">
        <v>13</v>
      </c>
      <c r="C494" s="32" t="s">
        <v>1381</v>
      </c>
      <c r="D494" s="602">
        <v>1087.75</v>
      </c>
      <c r="E494" s="605">
        <v>792.01</v>
      </c>
      <c r="F494" s="605">
        <v>582799.20509792003</v>
      </c>
      <c r="G494" s="605">
        <v>217078.91612478002</v>
      </c>
      <c r="H494" s="602">
        <v>1</v>
      </c>
      <c r="J494" s="602" t="s">
        <v>23</v>
      </c>
      <c r="K494" s="126">
        <v>8</v>
      </c>
      <c r="N494" s="126">
        <v>57</v>
      </c>
      <c r="O494" s="603" t="s">
        <v>3</v>
      </c>
      <c r="P494" s="603" t="s">
        <v>3</v>
      </c>
      <c r="R494" s="603" t="s">
        <v>3</v>
      </c>
      <c r="S494" s="602" t="s">
        <v>521</v>
      </c>
      <c r="T494" s="607"/>
      <c r="U494" s="607"/>
      <c r="V494" s="607"/>
      <c r="W494" s="607"/>
      <c r="X494" s="607"/>
      <c r="AA494" s="609"/>
      <c r="AB494" s="607"/>
      <c r="AC494" s="607"/>
      <c r="AE494" s="607"/>
      <c r="AF494" s="607"/>
      <c r="AG494" s="607"/>
      <c r="AH494" s="607"/>
    </row>
    <row r="495" spans="1:37" x14ac:dyDescent="0.25">
      <c r="A495" s="602">
        <v>44090</v>
      </c>
      <c r="B495" s="602">
        <v>13</v>
      </c>
      <c r="C495" s="32" t="s">
        <v>1381</v>
      </c>
      <c r="D495" s="602">
        <v>1087.51</v>
      </c>
      <c r="E495" s="605">
        <v>792.04</v>
      </c>
      <c r="F495" s="605">
        <v>582799.03017221007</v>
      </c>
      <c r="G495" s="605">
        <v>217079.08315995001</v>
      </c>
      <c r="H495" s="602">
        <v>1</v>
      </c>
      <c r="J495" s="602" t="s">
        <v>23</v>
      </c>
      <c r="K495" s="126">
        <v>8</v>
      </c>
      <c r="N495" s="126">
        <v>38</v>
      </c>
      <c r="O495" s="603" t="s">
        <v>3</v>
      </c>
      <c r="P495" s="603" t="s">
        <v>3</v>
      </c>
      <c r="Q495" s="603" t="s">
        <v>3</v>
      </c>
      <c r="R495" s="603" t="s">
        <v>3</v>
      </c>
      <c r="S495" s="602" t="s">
        <v>25</v>
      </c>
      <c r="T495" s="607"/>
      <c r="U495" s="607"/>
      <c r="V495" s="607"/>
      <c r="W495" s="607"/>
      <c r="X495" s="607"/>
      <c r="AA495" s="609"/>
      <c r="AB495" s="607"/>
      <c r="AC495" s="607"/>
      <c r="AE495" s="607"/>
      <c r="AF495" s="607"/>
      <c r="AG495" s="607"/>
      <c r="AH495" s="607"/>
    </row>
    <row r="496" spans="1:37" x14ac:dyDescent="0.25">
      <c r="A496" s="602">
        <v>44091</v>
      </c>
      <c r="B496" s="602">
        <v>13</v>
      </c>
      <c r="C496" s="32" t="s">
        <v>1382</v>
      </c>
      <c r="D496" s="602">
        <v>1087.57</v>
      </c>
      <c r="E496" s="605">
        <v>791.91</v>
      </c>
      <c r="F496" s="605">
        <v>582799.00094667997</v>
      </c>
      <c r="G496" s="605">
        <v>217078.94299654002</v>
      </c>
      <c r="H496" s="602">
        <v>1</v>
      </c>
      <c r="J496" s="602" t="s">
        <v>23</v>
      </c>
      <c r="K496" s="126">
        <v>8</v>
      </c>
      <c r="N496" s="126">
        <v>24</v>
      </c>
      <c r="O496" s="603" t="s">
        <v>3</v>
      </c>
      <c r="P496" s="603" t="s">
        <v>3</v>
      </c>
      <c r="Q496" s="603" t="s">
        <v>3</v>
      </c>
      <c r="R496" s="603" t="s">
        <v>3</v>
      </c>
      <c r="S496" s="602" t="s">
        <v>25</v>
      </c>
      <c r="T496" s="607"/>
      <c r="U496" s="607"/>
      <c r="V496" s="607"/>
      <c r="W496" s="607"/>
      <c r="X496" s="607"/>
      <c r="AA496" s="609"/>
      <c r="AB496" s="607"/>
      <c r="AC496" s="607"/>
      <c r="AE496" s="607"/>
      <c r="AF496" s="607"/>
      <c r="AG496" s="607"/>
      <c r="AH496" s="607"/>
    </row>
    <row r="497" spans="1:35" x14ac:dyDescent="0.25">
      <c r="A497" s="602">
        <v>44092</v>
      </c>
      <c r="B497" s="602">
        <v>13</v>
      </c>
      <c r="C497" s="32" t="s">
        <v>1382</v>
      </c>
      <c r="D497" s="602">
        <v>1087.1400000000001</v>
      </c>
      <c r="E497" s="605">
        <v>791.88</v>
      </c>
      <c r="F497" s="605">
        <v>582798.63765937998</v>
      </c>
      <c r="G497" s="605">
        <v>217079.17499126005</v>
      </c>
      <c r="H497" s="602">
        <v>1</v>
      </c>
      <c r="J497" s="602" t="s">
        <v>23</v>
      </c>
      <c r="K497" s="126">
        <v>8</v>
      </c>
      <c r="N497" s="126">
        <v>20</v>
      </c>
      <c r="O497" s="603" t="s">
        <v>3</v>
      </c>
      <c r="P497" s="603" t="s">
        <v>3</v>
      </c>
      <c r="Q497" s="603" t="s">
        <v>3</v>
      </c>
      <c r="R497" s="603" t="s">
        <v>3</v>
      </c>
      <c r="S497" s="602" t="s">
        <v>25</v>
      </c>
      <c r="T497" s="607"/>
      <c r="U497" s="607"/>
      <c r="V497" s="607"/>
      <c r="W497" s="607"/>
      <c r="X497" s="607"/>
      <c r="AA497" s="609"/>
      <c r="AB497" s="607"/>
      <c r="AC497" s="607"/>
      <c r="AE497" s="607"/>
      <c r="AF497" s="607"/>
      <c r="AG497" s="607"/>
      <c r="AH497" s="607"/>
    </row>
    <row r="498" spans="1:35" x14ac:dyDescent="0.25">
      <c r="A498" s="602">
        <v>44093</v>
      </c>
      <c r="B498" s="602">
        <v>13</v>
      </c>
      <c r="C498" s="32" t="s">
        <v>1381</v>
      </c>
      <c r="D498" s="605">
        <v>1087.9000000000001</v>
      </c>
      <c r="E498" s="605">
        <v>792.24</v>
      </c>
      <c r="F498" s="605">
        <v>582799.46257377998</v>
      </c>
      <c r="G498" s="605">
        <v>217079.01154942001</v>
      </c>
      <c r="H498" s="602">
        <v>1</v>
      </c>
      <c r="J498" s="602" t="s">
        <v>23</v>
      </c>
      <c r="K498" s="126">
        <v>8</v>
      </c>
      <c r="N498" s="126">
        <v>20</v>
      </c>
      <c r="O498" s="603" t="s">
        <v>3</v>
      </c>
      <c r="P498" s="603" t="s">
        <v>3</v>
      </c>
      <c r="Q498" s="603" t="s">
        <v>3</v>
      </c>
      <c r="R498" s="603" t="s">
        <v>3</v>
      </c>
      <c r="S498" s="602" t="s">
        <v>25</v>
      </c>
      <c r="T498" s="607"/>
      <c r="U498" s="607"/>
      <c r="V498" s="607"/>
      <c r="W498" s="607"/>
      <c r="X498" s="607"/>
      <c r="AA498" s="609"/>
      <c r="AB498" s="607"/>
      <c r="AC498" s="607"/>
      <c r="AE498" s="607"/>
      <c r="AF498" s="607"/>
      <c r="AG498" s="607"/>
      <c r="AH498" s="607"/>
      <c r="AI498" s="602"/>
    </row>
    <row r="499" spans="1:35" x14ac:dyDescent="0.25">
      <c r="A499" s="602">
        <v>44094</v>
      </c>
      <c r="B499" s="602">
        <v>13</v>
      </c>
      <c r="C499" s="32" t="s">
        <v>1380</v>
      </c>
      <c r="D499" s="602">
        <v>1087.3699999999999</v>
      </c>
      <c r="E499" s="605">
        <v>794.06</v>
      </c>
      <c r="F499" s="605">
        <v>582800.12075513008</v>
      </c>
      <c r="G499" s="605">
        <v>217080.78921139005</v>
      </c>
      <c r="H499" s="602">
        <v>1</v>
      </c>
      <c r="J499" s="602" t="s">
        <v>23</v>
      </c>
      <c r="K499" s="126">
        <v>8</v>
      </c>
      <c r="N499" s="126">
        <v>10</v>
      </c>
      <c r="O499" s="603" t="s">
        <v>3</v>
      </c>
      <c r="P499" s="603" t="s">
        <v>3</v>
      </c>
      <c r="Q499" s="603" t="s">
        <v>3</v>
      </c>
      <c r="R499" s="603" t="s">
        <v>3</v>
      </c>
      <c r="S499" s="602" t="s">
        <v>25</v>
      </c>
      <c r="T499" s="607"/>
      <c r="U499" s="607"/>
      <c r="V499" s="607"/>
      <c r="W499" s="607"/>
      <c r="X499" s="607"/>
      <c r="AA499" s="609"/>
      <c r="AB499" s="607"/>
      <c r="AC499" s="607"/>
      <c r="AE499" s="607"/>
      <c r="AF499" s="607"/>
      <c r="AG499" s="607"/>
      <c r="AH499" s="607"/>
      <c r="AI499" s="602"/>
    </row>
    <row r="500" spans="1:35" x14ac:dyDescent="0.25">
      <c r="A500" s="602">
        <v>44095</v>
      </c>
      <c r="B500" s="602">
        <v>13</v>
      </c>
      <c r="C500" s="32" t="s">
        <v>1379</v>
      </c>
      <c r="D500" s="602">
        <v>1088.31</v>
      </c>
      <c r="E500" s="605">
        <v>790.34</v>
      </c>
      <c r="F500" s="605">
        <v>582798.66035071004</v>
      </c>
      <c r="G500" s="605">
        <v>217077.24109125003</v>
      </c>
      <c r="H500" s="602">
        <v>1</v>
      </c>
      <c r="J500" s="602" t="s">
        <v>23</v>
      </c>
      <c r="K500" s="126">
        <v>8</v>
      </c>
      <c r="N500" s="126">
        <v>33</v>
      </c>
      <c r="O500" s="603" t="s">
        <v>3</v>
      </c>
      <c r="Q500" s="603" t="s">
        <v>3</v>
      </c>
      <c r="R500" s="603" t="s">
        <v>3</v>
      </c>
      <c r="S500" s="602" t="s">
        <v>473</v>
      </c>
      <c r="T500" s="607"/>
      <c r="U500" s="607"/>
      <c r="V500" s="607"/>
      <c r="W500" s="607"/>
      <c r="X500" s="607"/>
      <c r="AA500" s="609"/>
      <c r="AB500" s="607"/>
      <c r="AC500" s="607"/>
      <c r="AE500" s="607"/>
      <c r="AF500" s="607"/>
      <c r="AG500" s="607"/>
      <c r="AH500" s="607"/>
      <c r="AI500" s="602"/>
    </row>
    <row r="501" spans="1:35" x14ac:dyDescent="0.25">
      <c r="A501" s="602">
        <v>44096</v>
      </c>
      <c r="B501" s="602">
        <v>13</v>
      </c>
      <c r="C501" s="32" t="s">
        <v>1379</v>
      </c>
      <c r="D501" s="605">
        <v>1088.1600000000001</v>
      </c>
      <c r="E501" s="605">
        <v>790.21</v>
      </c>
      <c r="F501" s="605">
        <v>582798.46243155014</v>
      </c>
      <c r="G501" s="605">
        <v>217077.22599691001</v>
      </c>
      <c r="H501" s="602">
        <v>1</v>
      </c>
      <c r="J501" s="602" t="s">
        <v>23</v>
      </c>
      <c r="K501" s="126">
        <v>8</v>
      </c>
      <c r="N501" s="126">
        <v>50</v>
      </c>
      <c r="O501" s="603" t="s">
        <v>3</v>
      </c>
      <c r="Q501" s="603" t="s">
        <v>3</v>
      </c>
      <c r="R501" s="603" t="s">
        <v>3</v>
      </c>
      <c r="S501" s="602" t="s">
        <v>485</v>
      </c>
      <c r="T501" s="607"/>
      <c r="U501" s="607"/>
      <c r="V501" s="607"/>
      <c r="W501" s="607"/>
      <c r="X501" s="607"/>
      <c r="AA501" s="609"/>
      <c r="AB501" s="607"/>
      <c r="AC501" s="607"/>
      <c r="AE501" s="607"/>
      <c r="AF501" s="607"/>
      <c r="AG501" s="607"/>
      <c r="AH501" s="607"/>
      <c r="AI501" s="602"/>
    </row>
    <row r="502" spans="1:35" x14ac:dyDescent="0.25">
      <c r="A502" s="602">
        <v>44097</v>
      </c>
      <c r="B502" s="602">
        <v>13</v>
      </c>
      <c r="C502" s="32" t="s">
        <v>1379</v>
      </c>
      <c r="D502" s="605">
        <v>1088.17</v>
      </c>
      <c r="E502" s="605">
        <v>790.04</v>
      </c>
      <c r="F502" s="605">
        <v>582798.36921819008</v>
      </c>
      <c r="G502" s="605">
        <v>217077.08347973003</v>
      </c>
      <c r="H502" s="602">
        <v>1</v>
      </c>
      <c r="J502" s="602" t="s">
        <v>23</v>
      </c>
      <c r="K502" s="126">
        <v>8</v>
      </c>
      <c r="N502" s="126">
        <v>20</v>
      </c>
      <c r="O502" s="603" t="s">
        <v>3</v>
      </c>
      <c r="Q502" s="603" t="s">
        <v>3</v>
      </c>
      <c r="R502" s="603" t="s">
        <v>3</v>
      </c>
      <c r="S502" s="602" t="s">
        <v>473</v>
      </c>
      <c r="T502" s="607"/>
      <c r="U502" s="607"/>
      <c r="V502" s="607"/>
      <c r="W502" s="607"/>
      <c r="X502" s="607"/>
      <c r="AA502" s="609"/>
      <c r="AB502" s="607"/>
      <c r="AC502" s="607"/>
      <c r="AE502" s="607"/>
      <c r="AF502" s="607"/>
      <c r="AG502" s="607"/>
      <c r="AH502" s="607"/>
      <c r="AI502" s="602"/>
    </row>
    <row r="503" spans="1:35" x14ac:dyDescent="0.25">
      <c r="A503" s="602">
        <v>44098</v>
      </c>
      <c r="B503" s="602">
        <v>13</v>
      </c>
      <c r="C503" s="32" t="s">
        <v>1379</v>
      </c>
      <c r="D503" s="605">
        <v>1087.96</v>
      </c>
      <c r="E503" s="605">
        <v>790.14</v>
      </c>
      <c r="F503" s="605">
        <v>582798.26008126</v>
      </c>
      <c r="G503" s="605">
        <v>217077.28887910003</v>
      </c>
      <c r="H503" s="602">
        <v>1</v>
      </c>
      <c r="J503" s="602" t="s">
        <v>23</v>
      </c>
      <c r="K503" s="126">
        <v>8</v>
      </c>
      <c r="N503" s="126">
        <v>20</v>
      </c>
      <c r="O503" s="603" t="s">
        <v>3</v>
      </c>
      <c r="P503" s="603" t="s">
        <v>3</v>
      </c>
      <c r="Q503" s="603" t="s">
        <v>3</v>
      </c>
      <c r="R503" s="603" t="s">
        <v>3</v>
      </c>
      <c r="S503" s="602" t="s">
        <v>25</v>
      </c>
      <c r="T503" s="607"/>
      <c r="U503" s="607"/>
      <c r="V503" s="607"/>
      <c r="W503" s="607"/>
      <c r="X503" s="607"/>
      <c r="AA503" s="609"/>
      <c r="AB503" s="607"/>
      <c r="AC503" s="607"/>
      <c r="AE503" s="607"/>
      <c r="AF503" s="607"/>
      <c r="AG503" s="607"/>
      <c r="AH503" s="607"/>
      <c r="AI503" s="602"/>
    </row>
    <row r="504" spans="1:35" x14ac:dyDescent="0.25">
      <c r="A504" s="602">
        <v>44099</v>
      </c>
      <c r="B504" s="602">
        <v>13</v>
      </c>
      <c r="C504" s="32" t="s">
        <v>1378</v>
      </c>
      <c r="D504" s="605">
        <v>1088.6099999999999</v>
      </c>
      <c r="E504" s="605">
        <v>796.74</v>
      </c>
      <c r="F504" s="605">
        <v>582802.71297041001</v>
      </c>
      <c r="G504" s="605">
        <v>217082.20356035003</v>
      </c>
      <c r="H504" s="602">
        <v>1</v>
      </c>
      <c r="J504" s="602" t="s">
        <v>23</v>
      </c>
      <c r="K504" s="126">
        <v>8</v>
      </c>
      <c r="N504" s="126">
        <v>24</v>
      </c>
      <c r="O504" s="603" t="s">
        <v>3</v>
      </c>
      <c r="Q504" s="603" t="s">
        <v>3</v>
      </c>
      <c r="R504" s="603" t="s">
        <v>3</v>
      </c>
      <c r="S504" s="602" t="s">
        <v>471</v>
      </c>
      <c r="T504" s="607"/>
      <c r="U504" s="607"/>
      <c r="V504" s="607"/>
      <c r="W504" s="607"/>
      <c r="X504" s="607"/>
      <c r="AA504" s="609"/>
      <c r="AB504" s="607"/>
      <c r="AC504" s="607"/>
      <c r="AE504" s="607"/>
      <c r="AF504" s="607"/>
      <c r="AG504" s="607"/>
      <c r="AH504" s="607"/>
      <c r="AI504" s="602"/>
    </row>
    <row r="505" spans="1:35" x14ac:dyDescent="0.25">
      <c r="A505" s="602">
        <v>44100</v>
      </c>
      <c r="B505" s="602">
        <v>13</v>
      </c>
      <c r="C505" s="32" t="s">
        <v>1377</v>
      </c>
      <c r="D505" s="605">
        <v>1088.48</v>
      </c>
      <c r="E505" s="605">
        <v>795.31</v>
      </c>
      <c r="F505" s="605">
        <v>582801.75688021001</v>
      </c>
      <c r="G505" s="605">
        <v>217081.13226077004</v>
      </c>
      <c r="H505" s="602">
        <v>1</v>
      </c>
      <c r="J505" s="602" t="s">
        <v>23</v>
      </c>
      <c r="K505" s="126">
        <v>8</v>
      </c>
      <c r="N505" s="126">
        <v>44</v>
      </c>
      <c r="O505" s="603" t="s">
        <v>3</v>
      </c>
      <c r="Q505" s="603" t="s">
        <v>3</v>
      </c>
      <c r="R505" s="603" t="s">
        <v>3</v>
      </c>
      <c r="S505" s="602" t="s">
        <v>471</v>
      </c>
      <c r="T505" s="607"/>
      <c r="U505" s="607"/>
      <c r="V505" s="607"/>
      <c r="W505" s="607"/>
      <c r="X505" s="607"/>
      <c r="AA505" s="609"/>
      <c r="AB505" s="607"/>
      <c r="AC505" s="607"/>
      <c r="AE505" s="607"/>
      <c r="AF505" s="607"/>
      <c r="AG505" s="607"/>
      <c r="AH505" s="607"/>
      <c r="AI505" s="602"/>
    </row>
    <row r="506" spans="1:35" x14ac:dyDescent="0.25">
      <c r="A506" s="602">
        <v>44101</v>
      </c>
      <c r="B506" s="602">
        <v>13</v>
      </c>
      <c r="C506" s="32" t="s">
        <v>1376</v>
      </c>
      <c r="D506" s="605">
        <v>1088.46</v>
      </c>
      <c r="E506" s="605">
        <v>792.19</v>
      </c>
      <c r="F506" s="605">
        <v>582799.88264511002</v>
      </c>
      <c r="G506" s="605">
        <v>217078.63786675004</v>
      </c>
      <c r="H506" s="602">
        <v>1</v>
      </c>
      <c r="J506" s="602" t="s">
        <v>23</v>
      </c>
      <c r="K506" s="126">
        <v>8</v>
      </c>
      <c r="N506" s="126">
        <v>28</v>
      </c>
      <c r="O506" s="603" t="s">
        <v>3</v>
      </c>
      <c r="P506" s="603" t="s">
        <v>3</v>
      </c>
      <c r="Q506" s="603" t="s">
        <v>3</v>
      </c>
      <c r="R506" s="603" t="s">
        <v>3</v>
      </c>
      <c r="S506" s="602" t="s">
        <v>25</v>
      </c>
      <c r="T506" s="607"/>
      <c r="U506" s="607"/>
      <c r="V506" s="607"/>
      <c r="W506" s="607"/>
      <c r="X506" s="607"/>
      <c r="AA506" s="609"/>
      <c r="AB506" s="607"/>
      <c r="AC506" s="607"/>
      <c r="AE506" s="607"/>
      <c r="AF506" s="607"/>
      <c r="AG506" s="607"/>
      <c r="AH506" s="607"/>
      <c r="AI506" s="602"/>
    </row>
    <row r="507" spans="1:35" x14ac:dyDescent="0.25">
      <c r="A507" s="602">
        <v>44102</v>
      </c>
      <c r="B507" s="602">
        <v>13</v>
      </c>
      <c r="C507" s="32" t="s">
        <v>1376</v>
      </c>
      <c r="D507" s="605">
        <v>1088.56</v>
      </c>
      <c r="E507" s="605">
        <v>792.25</v>
      </c>
      <c r="F507" s="605">
        <v>582799.9987094301</v>
      </c>
      <c r="G507" s="605">
        <v>217078.62650823002</v>
      </c>
      <c r="H507" s="602">
        <v>1</v>
      </c>
      <c r="J507" s="602" t="s">
        <v>23</v>
      </c>
      <c r="K507" s="126">
        <v>8</v>
      </c>
      <c r="N507" s="126">
        <v>24</v>
      </c>
      <c r="O507" s="603" t="s">
        <v>3</v>
      </c>
      <c r="P507" s="603" t="s">
        <v>3</v>
      </c>
      <c r="Q507" s="603" t="s">
        <v>3</v>
      </c>
      <c r="R507" s="603" t="s">
        <v>3</v>
      </c>
      <c r="S507" s="602" t="s">
        <v>25</v>
      </c>
      <c r="T507" s="607"/>
      <c r="U507" s="607"/>
      <c r="V507" s="607"/>
      <c r="W507" s="607"/>
      <c r="X507" s="607"/>
      <c r="AA507" s="609"/>
      <c r="AB507" s="607"/>
      <c r="AC507" s="607"/>
      <c r="AE507" s="607"/>
      <c r="AF507" s="607"/>
      <c r="AG507" s="607"/>
      <c r="AH507" s="607"/>
      <c r="AI507" s="602"/>
    </row>
    <row r="508" spans="1:35" x14ac:dyDescent="0.25">
      <c r="A508" s="602">
        <v>44103</v>
      </c>
      <c r="B508" s="602">
        <v>13</v>
      </c>
      <c r="C508" s="32" t="s">
        <v>1376</v>
      </c>
      <c r="D508" s="605">
        <v>1088.71</v>
      </c>
      <c r="E508" s="605">
        <v>792.14</v>
      </c>
      <c r="F508" s="605">
        <v>582800.05369251012</v>
      </c>
      <c r="G508" s="605">
        <v>217078.44880985003</v>
      </c>
      <c r="H508" s="602">
        <v>1</v>
      </c>
      <c r="J508" s="602" t="s">
        <v>23</v>
      </c>
      <c r="K508" s="126">
        <v>8</v>
      </c>
      <c r="N508" s="126">
        <v>26</v>
      </c>
      <c r="O508" s="603" t="s">
        <v>3</v>
      </c>
      <c r="P508" s="603" t="s">
        <v>3</v>
      </c>
      <c r="Q508" s="603" t="s">
        <v>3</v>
      </c>
      <c r="R508" s="603" t="s">
        <v>3</v>
      </c>
      <c r="S508" s="602" t="s">
        <v>25</v>
      </c>
      <c r="T508" s="607"/>
      <c r="U508" s="607"/>
      <c r="V508" s="607"/>
      <c r="W508" s="607"/>
      <c r="X508" s="607"/>
      <c r="AA508" s="609"/>
      <c r="AB508" s="607"/>
      <c r="AC508" s="607"/>
      <c r="AE508" s="607"/>
      <c r="AF508" s="607"/>
      <c r="AG508" s="607"/>
      <c r="AH508" s="607"/>
      <c r="AI508" s="602"/>
    </row>
    <row r="509" spans="1:35" x14ac:dyDescent="0.25">
      <c r="A509" s="602">
        <v>44104</v>
      </c>
      <c r="B509" s="602">
        <v>13</v>
      </c>
      <c r="C509" s="32" t="s">
        <v>1376</v>
      </c>
      <c r="D509" s="605">
        <v>1088.96</v>
      </c>
      <c r="E509" s="605">
        <v>792.27</v>
      </c>
      <c r="F509" s="605">
        <v>582800.33194197004</v>
      </c>
      <c r="G509" s="605">
        <v>217078.40434749005</v>
      </c>
      <c r="H509" s="602">
        <v>1</v>
      </c>
      <c r="J509" s="602" t="s">
        <v>23</v>
      </c>
      <c r="K509" s="126">
        <v>8</v>
      </c>
      <c r="N509" s="126">
        <v>44</v>
      </c>
      <c r="O509" s="603" t="s">
        <v>3</v>
      </c>
      <c r="Q509" s="603" t="s">
        <v>3</v>
      </c>
      <c r="R509" s="603" t="s">
        <v>3</v>
      </c>
      <c r="S509" s="602" t="s">
        <v>485</v>
      </c>
      <c r="T509" s="607"/>
      <c r="U509" s="607"/>
      <c r="V509" s="607"/>
      <c r="W509" s="607"/>
      <c r="X509" s="607"/>
      <c r="AA509" s="609"/>
      <c r="AB509" s="607"/>
      <c r="AC509" s="607"/>
      <c r="AE509" s="607"/>
      <c r="AF509" s="607"/>
      <c r="AG509" s="607"/>
      <c r="AH509" s="607"/>
      <c r="AI509" s="602"/>
    </row>
    <row r="510" spans="1:35" x14ac:dyDescent="0.25">
      <c r="A510" s="602">
        <v>44105</v>
      </c>
      <c r="B510" s="602">
        <v>13</v>
      </c>
      <c r="C510" s="32" t="s">
        <v>1375</v>
      </c>
      <c r="D510" s="605">
        <v>1089.19</v>
      </c>
      <c r="E510" s="605">
        <v>790.09</v>
      </c>
      <c r="F510" s="605">
        <v>582799.2183656001</v>
      </c>
      <c r="G510" s="605">
        <v>217076.51616654001</v>
      </c>
      <c r="H510" s="602">
        <v>1</v>
      </c>
      <c r="J510" s="602" t="s">
        <v>23</v>
      </c>
      <c r="K510" s="126">
        <v>8</v>
      </c>
      <c r="N510" s="126">
        <v>38</v>
      </c>
      <c r="O510" s="603" t="s">
        <v>3</v>
      </c>
      <c r="Q510" s="603" t="s">
        <v>3</v>
      </c>
      <c r="R510" s="603" t="s">
        <v>3</v>
      </c>
      <c r="S510" s="602" t="s">
        <v>485</v>
      </c>
      <c r="T510" s="607"/>
      <c r="U510" s="607"/>
      <c r="V510" s="607"/>
      <c r="W510" s="607"/>
      <c r="X510" s="607"/>
      <c r="AA510" s="609"/>
      <c r="AB510" s="607"/>
      <c r="AC510" s="607"/>
      <c r="AE510" s="607"/>
      <c r="AF510" s="607"/>
      <c r="AG510" s="607"/>
      <c r="AH510" s="607"/>
      <c r="AI510" s="602"/>
    </row>
    <row r="511" spans="1:35" x14ac:dyDescent="0.25">
      <c r="A511" s="602">
        <v>44106</v>
      </c>
      <c r="B511" s="602">
        <v>13</v>
      </c>
      <c r="C511" s="32" t="s">
        <v>1375</v>
      </c>
      <c r="D511" s="605">
        <v>1089.24</v>
      </c>
      <c r="E511" s="605">
        <v>790.48</v>
      </c>
      <c r="F511" s="605">
        <v>582799.49080188002</v>
      </c>
      <c r="G511" s="605">
        <v>217076.79967636001</v>
      </c>
      <c r="H511" s="602">
        <v>1</v>
      </c>
      <c r="J511" s="602" t="s">
        <v>23</v>
      </c>
      <c r="K511" s="126">
        <v>8</v>
      </c>
      <c r="N511" s="126">
        <v>28</v>
      </c>
      <c r="O511" s="603" t="s">
        <v>3</v>
      </c>
      <c r="Q511" s="603" t="s">
        <v>3</v>
      </c>
      <c r="R511" s="603" t="s">
        <v>3</v>
      </c>
      <c r="S511" s="602" t="s">
        <v>485</v>
      </c>
      <c r="T511" s="607"/>
      <c r="U511" s="607"/>
      <c r="V511" s="607"/>
      <c r="W511" s="607"/>
      <c r="X511" s="607"/>
      <c r="AA511" s="609"/>
      <c r="AB511" s="607"/>
      <c r="AC511" s="607"/>
      <c r="AE511" s="607"/>
      <c r="AF511" s="607"/>
      <c r="AG511" s="607"/>
      <c r="AH511" s="607"/>
      <c r="AI511" s="602"/>
    </row>
    <row r="512" spans="1:35" x14ac:dyDescent="0.25">
      <c r="A512" s="602">
        <v>44107</v>
      </c>
      <c r="B512" s="602">
        <v>13</v>
      </c>
      <c r="C512" s="32" t="s">
        <v>1375</v>
      </c>
      <c r="D512" s="605">
        <v>1089.6300000000001</v>
      </c>
      <c r="E512" s="605">
        <v>790.45</v>
      </c>
      <c r="F512" s="605">
        <v>582799.78622304008</v>
      </c>
      <c r="G512" s="605">
        <v>217076.54330614003</v>
      </c>
      <c r="H512" s="602">
        <v>1</v>
      </c>
      <c r="J512" s="602" t="s">
        <v>23</v>
      </c>
      <c r="K512" s="126">
        <v>8</v>
      </c>
      <c r="N512" s="126">
        <v>22</v>
      </c>
      <c r="O512" s="603" t="s">
        <v>3</v>
      </c>
      <c r="P512" s="603" t="s">
        <v>3</v>
      </c>
      <c r="Q512" s="603" t="s">
        <v>3</v>
      </c>
      <c r="R512" s="603" t="s">
        <v>3</v>
      </c>
      <c r="S512" s="602" t="s">
        <v>25</v>
      </c>
      <c r="T512" s="607"/>
      <c r="U512" s="607"/>
      <c r="V512" s="607"/>
      <c r="W512" s="607"/>
      <c r="X512" s="607"/>
      <c r="AA512" s="609"/>
      <c r="AB512" s="607"/>
      <c r="AC512" s="607"/>
      <c r="AE512" s="607"/>
      <c r="AF512" s="607"/>
      <c r="AG512" s="607"/>
      <c r="AH512" s="607"/>
      <c r="AI512" s="602"/>
    </row>
    <row r="513" spans="1:37" x14ac:dyDescent="0.25">
      <c r="A513" s="602">
        <v>44108</v>
      </c>
      <c r="B513" s="602">
        <v>13</v>
      </c>
      <c r="C513" s="32" t="s">
        <v>1375</v>
      </c>
      <c r="D513" s="605">
        <v>1089.6500000000001</v>
      </c>
      <c r="E513" s="605">
        <v>790.36</v>
      </c>
      <c r="F513" s="605">
        <v>582799.7486880701</v>
      </c>
      <c r="G513" s="605">
        <v>217076.45909753002</v>
      </c>
      <c r="H513" s="602">
        <v>1</v>
      </c>
      <c r="J513" s="602" t="s">
        <v>23</v>
      </c>
      <c r="K513" s="126">
        <v>8</v>
      </c>
      <c r="N513" s="126">
        <v>44</v>
      </c>
      <c r="O513" s="603" t="s">
        <v>3</v>
      </c>
      <c r="Q513" s="603" t="s">
        <v>3</v>
      </c>
      <c r="R513" s="603" t="s">
        <v>3</v>
      </c>
      <c r="S513" s="602" t="s">
        <v>485</v>
      </c>
      <c r="T513" s="607"/>
      <c r="U513" s="607"/>
      <c r="V513" s="607"/>
      <c r="W513" s="607"/>
      <c r="X513" s="607"/>
      <c r="AA513" s="609"/>
      <c r="AB513" s="607"/>
      <c r="AC513" s="607"/>
      <c r="AE513" s="607"/>
      <c r="AF513" s="607"/>
      <c r="AG513" s="607"/>
      <c r="AH513" s="607"/>
      <c r="AI513" s="602"/>
    </row>
    <row r="514" spans="1:37" x14ac:dyDescent="0.25">
      <c r="A514" s="602">
        <v>44109</v>
      </c>
      <c r="B514" s="602">
        <v>13</v>
      </c>
      <c r="C514" s="32" t="s">
        <v>1375</v>
      </c>
      <c r="D514" s="605">
        <v>1089.97</v>
      </c>
      <c r="E514" s="605">
        <v>790.47</v>
      </c>
      <c r="F514" s="605">
        <v>582800.07125739998</v>
      </c>
      <c r="G514" s="605">
        <v>217076.35687942003</v>
      </c>
      <c r="H514" s="602">
        <v>1</v>
      </c>
      <c r="J514" s="602" t="s">
        <v>23</v>
      </c>
      <c r="K514" s="126">
        <v>8</v>
      </c>
      <c r="N514" s="126">
        <v>44</v>
      </c>
      <c r="O514" s="603" t="s">
        <v>3</v>
      </c>
      <c r="Q514" s="603" t="s">
        <v>3</v>
      </c>
      <c r="R514" s="603" t="s">
        <v>3</v>
      </c>
      <c r="S514" s="602" t="s">
        <v>485</v>
      </c>
      <c r="T514" s="607"/>
      <c r="U514" s="607"/>
      <c r="V514" s="607"/>
      <c r="W514" s="607"/>
      <c r="X514" s="607"/>
      <c r="AA514" s="609"/>
      <c r="AB514" s="607"/>
      <c r="AC514" s="607"/>
      <c r="AE514" s="607"/>
      <c r="AF514" s="607"/>
      <c r="AG514" s="607"/>
      <c r="AH514" s="607"/>
    </row>
    <row r="515" spans="1:37" x14ac:dyDescent="0.25">
      <c r="A515" s="602">
        <v>44110</v>
      </c>
      <c r="B515" s="602">
        <v>13</v>
      </c>
      <c r="C515" s="32" t="s">
        <v>1375</v>
      </c>
      <c r="D515" s="605">
        <v>1089.94</v>
      </c>
      <c r="E515" s="605">
        <v>790.22</v>
      </c>
      <c r="F515" s="605">
        <v>582799.89826656005</v>
      </c>
      <c r="G515" s="605">
        <v>217076.17392068004</v>
      </c>
      <c r="H515" s="602">
        <v>1</v>
      </c>
      <c r="J515" s="602" t="s">
        <v>23</v>
      </c>
      <c r="K515" s="126">
        <v>8</v>
      </c>
      <c r="N515" s="126">
        <v>33</v>
      </c>
      <c r="O515" s="603" t="s">
        <v>3</v>
      </c>
      <c r="Q515" s="603" t="s">
        <v>3</v>
      </c>
      <c r="R515" s="603" t="s">
        <v>3</v>
      </c>
      <c r="S515" s="602" t="s">
        <v>485</v>
      </c>
      <c r="T515" s="607"/>
      <c r="U515" s="607"/>
      <c r="V515" s="607"/>
      <c r="W515" s="607"/>
      <c r="X515" s="607"/>
      <c r="AA515" s="609"/>
      <c r="AB515" s="607"/>
      <c r="AC515" s="607"/>
      <c r="AE515" s="607"/>
      <c r="AF515" s="607"/>
      <c r="AG515" s="607"/>
      <c r="AH515" s="607"/>
    </row>
    <row r="516" spans="1:37" x14ac:dyDescent="0.25">
      <c r="A516" s="602">
        <v>44111</v>
      </c>
      <c r="B516" s="602">
        <v>13</v>
      </c>
      <c r="C516" s="32" t="s">
        <v>1374</v>
      </c>
      <c r="D516" s="605">
        <v>1089.33</v>
      </c>
      <c r="E516" s="605">
        <v>792.28</v>
      </c>
      <c r="F516" s="605">
        <v>582800.63511975005</v>
      </c>
      <c r="G516" s="605">
        <v>217078.19202073003</v>
      </c>
      <c r="H516" s="602">
        <v>1</v>
      </c>
      <c r="J516" s="602" t="s">
        <v>23</v>
      </c>
      <c r="K516" s="126">
        <v>8</v>
      </c>
      <c r="N516" s="126">
        <v>28</v>
      </c>
      <c r="O516" s="603" t="s">
        <v>3</v>
      </c>
      <c r="P516" s="603" t="s">
        <v>3</v>
      </c>
      <c r="Q516" s="603" t="s">
        <v>3</v>
      </c>
      <c r="R516" s="603" t="s">
        <v>3</v>
      </c>
      <c r="S516" s="602" t="s">
        <v>25</v>
      </c>
      <c r="T516" s="607"/>
      <c r="U516" s="607"/>
      <c r="V516" s="607"/>
      <c r="W516" s="607"/>
      <c r="X516" s="607"/>
      <c r="AA516" s="609"/>
      <c r="AB516" s="607"/>
      <c r="AC516" s="607"/>
      <c r="AE516" s="607"/>
      <c r="AF516" s="607"/>
      <c r="AG516" s="607"/>
      <c r="AH516" s="607"/>
    </row>
    <row r="517" spans="1:37" x14ac:dyDescent="0.25">
      <c r="A517" s="602">
        <v>44112</v>
      </c>
      <c r="B517" s="602">
        <v>13</v>
      </c>
      <c r="C517" s="32" t="s">
        <v>1374</v>
      </c>
      <c r="D517" s="605">
        <v>1089.9100000000001</v>
      </c>
      <c r="E517" s="605">
        <v>792.88</v>
      </c>
      <c r="F517" s="605">
        <v>582801.45837569004</v>
      </c>
      <c r="G517" s="605">
        <v>217078.32857367003</v>
      </c>
      <c r="H517" s="602">
        <v>1</v>
      </c>
      <c r="J517" s="602" t="s">
        <v>23</v>
      </c>
      <c r="K517" s="126">
        <v>8</v>
      </c>
      <c r="N517" s="126">
        <v>22</v>
      </c>
      <c r="O517" s="603" t="s">
        <v>3</v>
      </c>
      <c r="P517" s="603" t="s">
        <v>3</v>
      </c>
      <c r="Q517" s="603" t="s">
        <v>3</v>
      </c>
      <c r="R517" s="603" t="s">
        <v>3</v>
      </c>
      <c r="S517" s="602" t="s">
        <v>25</v>
      </c>
      <c r="T517" s="607"/>
      <c r="U517" s="607"/>
      <c r="V517" s="607"/>
      <c r="W517" s="607"/>
      <c r="X517" s="607"/>
      <c r="AA517" s="609"/>
      <c r="AB517" s="607"/>
      <c r="AC517" s="607"/>
      <c r="AE517" s="607"/>
      <c r="AF517" s="607"/>
      <c r="AG517" s="607"/>
      <c r="AH517" s="607"/>
    </row>
    <row r="518" spans="1:37" x14ac:dyDescent="0.25">
      <c r="A518" s="602">
        <v>44113</v>
      </c>
      <c r="B518" s="602">
        <v>13</v>
      </c>
      <c r="C518" s="32" t="s">
        <v>1373</v>
      </c>
      <c r="D518" s="605">
        <v>1090.3900000000001</v>
      </c>
      <c r="E518" s="605">
        <v>790.64</v>
      </c>
      <c r="F518" s="605">
        <v>582800.50989105005</v>
      </c>
      <c r="G518" s="605">
        <v>217076.24330279004</v>
      </c>
      <c r="H518" s="602">
        <v>1</v>
      </c>
      <c r="J518" s="602" t="s">
        <v>23</v>
      </c>
      <c r="K518" s="126">
        <v>8</v>
      </c>
      <c r="N518" s="126">
        <v>33</v>
      </c>
      <c r="O518" s="603" t="s">
        <v>3</v>
      </c>
      <c r="Q518" s="603" t="s">
        <v>3</v>
      </c>
      <c r="R518" s="603" t="s">
        <v>3</v>
      </c>
      <c r="S518" s="602" t="s">
        <v>485</v>
      </c>
      <c r="T518" s="607"/>
      <c r="U518" s="607"/>
      <c r="V518" s="607"/>
      <c r="W518" s="607"/>
      <c r="X518" s="607"/>
      <c r="AA518" s="609"/>
      <c r="AB518" s="607"/>
      <c r="AC518" s="607"/>
      <c r="AE518" s="607"/>
      <c r="AF518" s="607"/>
      <c r="AG518" s="607"/>
      <c r="AH518" s="607"/>
      <c r="AK518" s="602" t="s">
        <v>1160</v>
      </c>
    </row>
    <row r="519" spans="1:37" x14ac:dyDescent="0.25">
      <c r="A519" s="602">
        <v>44114</v>
      </c>
      <c r="B519" s="602">
        <v>13</v>
      </c>
      <c r="C519" s="32" t="s">
        <v>1373</v>
      </c>
      <c r="D519" s="605">
        <v>1090.8699999999999</v>
      </c>
      <c r="E519" s="605">
        <v>790.71</v>
      </c>
      <c r="F519" s="605">
        <v>582800.93716618</v>
      </c>
      <c r="G519" s="605">
        <v>217076.01366184003</v>
      </c>
      <c r="H519" s="602">
        <v>1</v>
      </c>
      <c r="J519" s="602" t="s">
        <v>23</v>
      </c>
      <c r="K519" s="126">
        <v>8</v>
      </c>
      <c r="N519" s="126">
        <v>34</v>
      </c>
      <c r="O519" s="603" t="s">
        <v>3</v>
      </c>
      <c r="Q519" s="603" t="s">
        <v>3</v>
      </c>
      <c r="R519" s="603" t="s">
        <v>3</v>
      </c>
      <c r="S519" s="602" t="s">
        <v>485</v>
      </c>
      <c r="T519" s="607"/>
      <c r="U519" s="607"/>
      <c r="V519" s="607"/>
      <c r="W519" s="607"/>
      <c r="X519" s="607"/>
      <c r="AA519" s="609"/>
      <c r="AB519" s="607"/>
      <c r="AC519" s="607"/>
      <c r="AE519" s="607"/>
      <c r="AF519" s="607"/>
      <c r="AG519" s="607"/>
      <c r="AH519" s="607"/>
      <c r="AK519" s="602" t="s">
        <v>1160</v>
      </c>
    </row>
    <row r="520" spans="1:37" x14ac:dyDescent="0.25">
      <c r="A520" s="602">
        <v>44115</v>
      </c>
      <c r="B520" s="602">
        <v>13</v>
      </c>
      <c r="C520" s="32" t="s">
        <v>1373</v>
      </c>
      <c r="D520" s="605">
        <v>1090.78</v>
      </c>
      <c r="E520" s="605">
        <v>790.81</v>
      </c>
      <c r="F520" s="605">
        <v>582800.92442561011</v>
      </c>
      <c r="G520" s="605">
        <v>217076.14759317003</v>
      </c>
      <c r="H520" s="602">
        <v>1</v>
      </c>
      <c r="J520" s="602" t="s">
        <v>23</v>
      </c>
      <c r="K520" s="126">
        <v>8</v>
      </c>
      <c r="N520" s="126">
        <v>29</v>
      </c>
      <c r="O520" s="603" t="s">
        <v>3</v>
      </c>
      <c r="P520" s="603" t="s">
        <v>3</v>
      </c>
      <c r="Q520" s="603" t="s">
        <v>3</v>
      </c>
      <c r="R520" s="603" t="s">
        <v>3</v>
      </c>
      <c r="S520" s="602" t="s">
        <v>25</v>
      </c>
      <c r="T520" s="607"/>
      <c r="U520" s="607"/>
      <c r="V520" s="607"/>
      <c r="W520" s="607"/>
      <c r="X520" s="607"/>
      <c r="AA520" s="609"/>
      <c r="AB520" s="607"/>
      <c r="AC520" s="607"/>
      <c r="AE520" s="607"/>
      <c r="AF520" s="607"/>
      <c r="AG520" s="607"/>
      <c r="AH520" s="607"/>
      <c r="AK520" s="602" t="s">
        <v>1160</v>
      </c>
    </row>
    <row r="521" spans="1:37" x14ac:dyDescent="0.25">
      <c r="A521" s="602">
        <v>44116</v>
      </c>
      <c r="B521" s="602">
        <v>13</v>
      </c>
      <c r="C521" s="32" t="s">
        <v>1372</v>
      </c>
      <c r="D521" s="605">
        <v>1090.01</v>
      </c>
      <c r="E521" s="605">
        <v>799.31</v>
      </c>
      <c r="F521" s="605">
        <v>582805.36820180004</v>
      </c>
      <c r="G521" s="605">
        <v>217083.43425526004</v>
      </c>
      <c r="H521" s="602">
        <v>1</v>
      </c>
      <c r="J521" s="602" t="s">
        <v>23</v>
      </c>
      <c r="K521" s="126">
        <v>8</v>
      </c>
      <c r="N521" s="126">
        <v>95</v>
      </c>
      <c r="O521" s="603" t="s">
        <v>3</v>
      </c>
      <c r="P521" s="603" t="s">
        <v>3</v>
      </c>
      <c r="Q521" s="603" t="s">
        <v>3</v>
      </c>
      <c r="R521" s="603" t="s">
        <v>3</v>
      </c>
      <c r="S521" s="602" t="s">
        <v>25</v>
      </c>
      <c r="T521" s="607"/>
      <c r="U521" s="607"/>
      <c r="V521" s="607"/>
      <c r="W521" s="607"/>
      <c r="X521" s="607"/>
      <c r="AA521" s="609"/>
      <c r="AB521" s="607"/>
      <c r="AC521" s="607"/>
      <c r="AE521" s="607"/>
      <c r="AF521" s="607"/>
      <c r="AG521" s="607"/>
      <c r="AH521" s="607"/>
    </row>
    <row r="522" spans="1:37" x14ac:dyDescent="0.25">
      <c r="A522" s="602">
        <v>44117</v>
      </c>
      <c r="B522" s="602">
        <v>13</v>
      </c>
      <c r="C522" s="32" t="s">
        <v>1371</v>
      </c>
      <c r="D522" s="605">
        <v>1090.9100000000001</v>
      </c>
      <c r="E522" s="605">
        <v>798.05</v>
      </c>
      <c r="F522" s="605">
        <v>582805.34076008003</v>
      </c>
      <c r="G522" s="605">
        <v>217081.88608318003</v>
      </c>
      <c r="H522" s="602">
        <v>1</v>
      </c>
      <c r="J522" s="602" t="s">
        <v>23</v>
      </c>
      <c r="K522" s="126">
        <v>4</v>
      </c>
      <c r="N522" s="126">
        <v>142</v>
      </c>
      <c r="O522" s="603" t="s">
        <v>3</v>
      </c>
      <c r="P522" s="603" t="s">
        <v>3</v>
      </c>
      <c r="Q522" s="603" t="s">
        <v>3</v>
      </c>
      <c r="R522" s="603" t="s">
        <v>3</v>
      </c>
      <c r="S522" s="602" t="s">
        <v>25</v>
      </c>
      <c r="T522" s="607"/>
      <c r="U522" s="607"/>
      <c r="V522" s="607"/>
      <c r="W522" s="607"/>
      <c r="X522" s="607"/>
      <c r="AA522" s="609"/>
      <c r="AB522" s="607"/>
      <c r="AC522" s="607"/>
      <c r="AE522" s="607"/>
      <c r="AF522" s="607"/>
      <c r="AG522" s="607"/>
      <c r="AH522" s="607"/>
    </row>
    <row r="523" spans="1:37" x14ac:dyDescent="0.25">
      <c r="A523" s="602">
        <v>44118</v>
      </c>
      <c r="B523" s="602">
        <v>13</v>
      </c>
      <c r="C523" s="32" t="s">
        <v>1370</v>
      </c>
      <c r="D523" s="605">
        <v>1090.29</v>
      </c>
      <c r="E523" s="605">
        <v>792.63</v>
      </c>
      <c r="F523" s="605">
        <v>582801.61473908008</v>
      </c>
      <c r="G523" s="605">
        <v>217077.90143246003</v>
      </c>
      <c r="H523" s="602">
        <v>1</v>
      </c>
      <c r="J523" s="602" t="s">
        <v>23</v>
      </c>
      <c r="K523" s="126">
        <v>8</v>
      </c>
      <c r="N523" s="126">
        <v>64</v>
      </c>
      <c r="O523" s="603" t="s">
        <v>3</v>
      </c>
      <c r="P523" s="603" t="s">
        <v>3</v>
      </c>
      <c r="Q523" s="603" t="s">
        <v>3</v>
      </c>
      <c r="R523" s="603" t="s">
        <v>3</v>
      </c>
      <c r="S523" s="602" t="s">
        <v>25</v>
      </c>
      <c r="T523" s="607"/>
      <c r="U523" s="607"/>
      <c r="V523" s="607"/>
      <c r="W523" s="607"/>
      <c r="X523" s="607"/>
      <c r="AA523" s="609"/>
      <c r="AB523" s="607"/>
      <c r="AC523" s="607"/>
      <c r="AE523" s="607"/>
      <c r="AF523" s="607"/>
      <c r="AG523" s="607"/>
      <c r="AH523" s="607"/>
      <c r="AK523" s="602" t="s">
        <v>1160</v>
      </c>
    </row>
    <row r="524" spans="1:37" x14ac:dyDescent="0.25">
      <c r="A524" s="602">
        <v>44119</v>
      </c>
      <c r="B524" s="602">
        <v>13</v>
      </c>
      <c r="C524" s="32" t="s">
        <v>1369</v>
      </c>
      <c r="D524" s="605">
        <v>1090.79</v>
      </c>
      <c r="E524" s="605">
        <v>795.91</v>
      </c>
      <c r="F524" s="605">
        <v>582803.96985034004</v>
      </c>
      <c r="G524" s="605">
        <v>217080.23848280002</v>
      </c>
      <c r="H524" s="602">
        <v>1</v>
      </c>
      <c r="J524" s="602" t="s">
        <v>23</v>
      </c>
      <c r="K524" s="126">
        <v>8</v>
      </c>
      <c r="N524" s="126">
        <v>95</v>
      </c>
      <c r="O524" s="603" t="s">
        <v>3</v>
      </c>
      <c r="P524" s="603" t="s">
        <v>3</v>
      </c>
      <c r="Q524" s="603" t="s">
        <v>3</v>
      </c>
      <c r="R524" s="603" t="s">
        <v>3</v>
      </c>
      <c r="S524" s="602" t="s">
        <v>25</v>
      </c>
      <c r="T524" s="607"/>
      <c r="U524" s="607"/>
      <c r="V524" s="607"/>
      <c r="W524" s="607"/>
      <c r="X524" s="607"/>
      <c r="AA524" s="609"/>
      <c r="AB524" s="607"/>
      <c r="AC524" s="607"/>
      <c r="AE524" s="607"/>
      <c r="AF524" s="607"/>
      <c r="AG524" s="607"/>
      <c r="AH524" s="607"/>
    </row>
    <row r="525" spans="1:37" x14ac:dyDescent="0.25">
      <c r="A525" s="602">
        <v>44120</v>
      </c>
      <c r="B525" s="126">
        <v>13</v>
      </c>
      <c r="C525" s="32" t="s">
        <v>1368</v>
      </c>
      <c r="D525" s="605">
        <v>1091.6300000000001</v>
      </c>
      <c r="E525" s="618">
        <v>799.4</v>
      </c>
      <c r="F525" s="605">
        <v>582806.72315368999</v>
      </c>
      <c r="G525" s="605">
        <v>217082.54173399002</v>
      </c>
      <c r="H525" s="602">
        <v>1</v>
      </c>
      <c r="J525" s="602" t="s">
        <v>23</v>
      </c>
      <c r="K525" s="126">
        <v>4</v>
      </c>
      <c r="L525" s="126"/>
      <c r="N525" s="126">
        <v>88</v>
      </c>
      <c r="O525" s="603" t="s">
        <v>3</v>
      </c>
      <c r="P525" s="603" t="s">
        <v>3</v>
      </c>
      <c r="Q525" s="603" t="s">
        <v>3</v>
      </c>
      <c r="R525" s="603" t="s">
        <v>3</v>
      </c>
      <c r="S525" s="602" t="s">
        <v>25</v>
      </c>
      <c r="T525" s="607"/>
      <c r="U525" s="607"/>
      <c r="V525" s="607"/>
      <c r="W525" s="607"/>
      <c r="X525" s="607"/>
      <c r="AA525" s="609"/>
      <c r="AB525" s="607"/>
      <c r="AC525" s="607"/>
      <c r="AE525" s="607"/>
      <c r="AF525" s="607"/>
      <c r="AG525" s="607"/>
      <c r="AH525" s="607"/>
    </row>
    <row r="526" spans="1:37" x14ac:dyDescent="0.25">
      <c r="A526" s="602">
        <v>44121</v>
      </c>
      <c r="B526" s="126">
        <v>13</v>
      </c>
      <c r="C526" s="126" t="s">
        <v>1367</v>
      </c>
      <c r="D526" s="605">
        <v>1091.08</v>
      </c>
      <c r="E526" s="605">
        <v>790.79</v>
      </c>
      <c r="F526" s="605">
        <v>582801.15350517002</v>
      </c>
      <c r="G526" s="605">
        <v>217075.95285701001</v>
      </c>
      <c r="H526" s="602">
        <v>1</v>
      </c>
      <c r="J526" s="602" t="s">
        <v>23</v>
      </c>
      <c r="K526" s="126">
        <v>8</v>
      </c>
      <c r="N526" s="126">
        <v>44</v>
      </c>
      <c r="O526" s="603" t="s">
        <v>3</v>
      </c>
      <c r="Q526" s="603" t="s">
        <v>3</v>
      </c>
      <c r="R526" s="603" t="s">
        <v>3</v>
      </c>
      <c r="S526" s="126" t="s">
        <v>485</v>
      </c>
      <c r="T526" s="607"/>
      <c r="U526" s="607"/>
      <c r="V526" s="607"/>
      <c r="W526" s="607"/>
      <c r="X526" s="607"/>
      <c r="AA526" s="609"/>
      <c r="AB526" s="607"/>
      <c r="AC526" s="607"/>
      <c r="AE526" s="607"/>
      <c r="AF526" s="607"/>
      <c r="AG526" s="607"/>
      <c r="AH526" s="607"/>
    </row>
    <row r="527" spans="1:37" x14ac:dyDescent="0.25">
      <c r="A527" s="602">
        <v>44122</v>
      </c>
      <c r="B527" s="126">
        <v>13</v>
      </c>
      <c r="C527" s="126" t="s">
        <v>1366</v>
      </c>
      <c r="D527" s="605">
        <v>1091.6600000000001</v>
      </c>
      <c r="E527" s="605">
        <v>791.04</v>
      </c>
      <c r="F527" s="605">
        <v>582801.76831266005</v>
      </c>
      <c r="G527" s="605">
        <v>217075.80825390003</v>
      </c>
      <c r="H527" s="602">
        <v>1</v>
      </c>
      <c r="J527" s="602" t="s">
        <v>23</v>
      </c>
      <c r="K527" s="126">
        <v>8</v>
      </c>
      <c r="N527" s="126">
        <v>38</v>
      </c>
      <c r="O527" s="603" t="s">
        <v>3</v>
      </c>
      <c r="P527" s="603" t="s">
        <v>3</v>
      </c>
      <c r="Q527" s="603" t="s">
        <v>3</v>
      </c>
      <c r="R527" s="603" t="s">
        <v>3</v>
      </c>
      <c r="S527" s="602" t="s">
        <v>25</v>
      </c>
      <c r="T527" s="607"/>
      <c r="U527" s="607"/>
      <c r="V527" s="607"/>
      <c r="W527" s="607"/>
      <c r="X527" s="607"/>
      <c r="AA527" s="609"/>
      <c r="AB527" s="607"/>
      <c r="AC527" s="607"/>
      <c r="AE527" s="607"/>
      <c r="AF527" s="607"/>
      <c r="AG527" s="607"/>
      <c r="AH527" s="607"/>
    </row>
    <row r="528" spans="1:37" x14ac:dyDescent="0.25">
      <c r="A528" s="602">
        <v>44123</v>
      </c>
      <c r="B528" s="126">
        <v>13</v>
      </c>
      <c r="C528" s="126" t="s">
        <v>1365</v>
      </c>
      <c r="D528" s="605">
        <v>1091.8900000000001</v>
      </c>
      <c r="E528" s="605">
        <v>792.86</v>
      </c>
      <c r="F528" s="605">
        <v>582803.03700429003</v>
      </c>
      <c r="G528" s="605">
        <v>217077.13328495005</v>
      </c>
      <c r="H528" s="602">
        <v>1</v>
      </c>
      <c r="J528" s="602" t="s">
        <v>23</v>
      </c>
      <c r="K528" s="126">
        <v>13</v>
      </c>
      <c r="M528" s="602" t="s">
        <v>24</v>
      </c>
      <c r="N528" s="126">
        <v>4</v>
      </c>
      <c r="O528" s="603" t="s">
        <v>3</v>
      </c>
      <c r="Q528" s="603" t="s">
        <v>3</v>
      </c>
      <c r="R528" s="603" t="s">
        <v>3</v>
      </c>
      <c r="S528" s="602" t="s">
        <v>473</v>
      </c>
      <c r="T528" s="607"/>
      <c r="U528" s="607"/>
      <c r="V528" s="607"/>
      <c r="W528" s="607"/>
      <c r="X528" s="607"/>
      <c r="AA528" s="609"/>
      <c r="AB528" s="607"/>
      <c r="AC528" s="607"/>
      <c r="AE528" s="607"/>
      <c r="AF528" s="607"/>
      <c r="AG528" s="607"/>
      <c r="AH528" s="607"/>
      <c r="AK528" s="602" t="s">
        <v>1189</v>
      </c>
    </row>
    <row r="529" spans="1:37" x14ac:dyDescent="0.25">
      <c r="A529" s="602">
        <v>44124</v>
      </c>
      <c r="B529" s="126">
        <v>13</v>
      </c>
      <c r="C529" s="126" t="s">
        <v>1364</v>
      </c>
      <c r="D529" s="605">
        <v>1091.0999999999999</v>
      </c>
      <c r="E529" s="605">
        <v>795.95</v>
      </c>
      <c r="F529" s="605">
        <v>582804.2426969501</v>
      </c>
      <c r="G529" s="605">
        <v>217080.08598915001</v>
      </c>
      <c r="H529" s="602">
        <v>1</v>
      </c>
      <c r="J529" s="602" t="s">
        <v>23</v>
      </c>
      <c r="K529" s="126">
        <v>8</v>
      </c>
      <c r="M529" s="602" t="s">
        <v>24</v>
      </c>
      <c r="N529" s="126">
        <v>314</v>
      </c>
      <c r="O529" s="603" t="s">
        <v>3</v>
      </c>
      <c r="P529" s="603" t="s">
        <v>3</v>
      </c>
      <c r="Q529" s="603" t="s">
        <v>3</v>
      </c>
      <c r="R529" s="603" t="s">
        <v>3</v>
      </c>
      <c r="S529" s="602" t="s">
        <v>25</v>
      </c>
      <c r="T529" s="607"/>
      <c r="U529" s="607"/>
      <c r="V529" s="607"/>
      <c r="W529" s="607"/>
      <c r="X529" s="607"/>
      <c r="AA529" s="609"/>
      <c r="AB529" s="607"/>
      <c r="AC529" s="607"/>
      <c r="AE529" s="607"/>
      <c r="AF529" s="607"/>
      <c r="AG529" s="607"/>
      <c r="AH529" s="607"/>
    </row>
    <row r="530" spans="1:37" x14ac:dyDescent="0.25">
      <c r="A530" s="602">
        <v>44125</v>
      </c>
      <c r="B530" s="126">
        <v>13</v>
      </c>
      <c r="C530" s="126" t="s">
        <v>1360</v>
      </c>
      <c r="D530" s="605">
        <v>1092.23</v>
      </c>
      <c r="E530" s="605">
        <v>790.93</v>
      </c>
      <c r="F530" s="605">
        <v>582802.16068300011</v>
      </c>
      <c r="G530" s="605">
        <v>217075.38041738005</v>
      </c>
      <c r="H530" s="602">
        <v>1</v>
      </c>
      <c r="J530" s="602" t="s">
        <v>23</v>
      </c>
      <c r="K530" s="126">
        <v>8</v>
      </c>
      <c r="N530" s="126">
        <v>24</v>
      </c>
      <c r="O530" s="603" t="s">
        <v>3</v>
      </c>
      <c r="P530" s="603" t="s">
        <v>3</v>
      </c>
      <c r="Q530" s="603" t="s">
        <v>3</v>
      </c>
      <c r="R530" s="603" t="s">
        <v>3</v>
      </c>
      <c r="S530" s="602" t="s">
        <v>25</v>
      </c>
      <c r="T530" s="607"/>
      <c r="U530" s="607"/>
      <c r="V530" s="607"/>
      <c r="W530" s="607"/>
      <c r="X530" s="607"/>
      <c r="AA530" s="609"/>
      <c r="AB530" s="607"/>
      <c r="AC530" s="607"/>
      <c r="AE530" s="607"/>
      <c r="AF530" s="607"/>
      <c r="AG530" s="607"/>
      <c r="AH530" s="607"/>
    </row>
    <row r="531" spans="1:37" x14ac:dyDescent="0.25">
      <c r="A531" s="602">
        <v>44126</v>
      </c>
      <c r="B531" s="126">
        <v>13</v>
      </c>
      <c r="C531" s="126" t="s">
        <v>1360</v>
      </c>
      <c r="D531" s="605">
        <v>1092.3699999999999</v>
      </c>
      <c r="E531" s="605">
        <v>790.96</v>
      </c>
      <c r="F531" s="605">
        <v>582802.2910124301</v>
      </c>
      <c r="G531" s="605">
        <v>217075.32113709001</v>
      </c>
      <c r="H531" s="602">
        <v>1</v>
      </c>
      <c r="J531" s="602" t="s">
        <v>23</v>
      </c>
      <c r="K531" s="126">
        <v>8</v>
      </c>
      <c r="N531" s="126">
        <v>38</v>
      </c>
      <c r="O531" s="603" t="s">
        <v>3</v>
      </c>
      <c r="Q531" s="603" t="s">
        <v>3</v>
      </c>
      <c r="R531" s="603" t="s">
        <v>3</v>
      </c>
      <c r="S531" s="602" t="s">
        <v>485</v>
      </c>
      <c r="T531" s="607"/>
      <c r="U531" s="607"/>
      <c r="V531" s="607"/>
      <c r="W531" s="607"/>
      <c r="X531" s="607"/>
      <c r="AA531" s="609"/>
      <c r="AB531" s="607"/>
      <c r="AC531" s="607"/>
      <c r="AE531" s="607"/>
      <c r="AF531" s="607"/>
      <c r="AG531" s="607"/>
      <c r="AH531" s="607"/>
    </row>
    <row r="532" spans="1:37" x14ac:dyDescent="0.25">
      <c r="A532" s="602">
        <v>44127</v>
      </c>
      <c r="B532" s="126">
        <v>13</v>
      </c>
      <c r="C532" s="126" t="s">
        <v>1360</v>
      </c>
      <c r="D532" s="605">
        <v>1092.6400000000001</v>
      </c>
      <c r="E532" s="605">
        <v>790.8</v>
      </c>
      <c r="F532" s="605">
        <v>582802.41261352005</v>
      </c>
      <c r="G532" s="605">
        <v>217075.03180552</v>
      </c>
      <c r="H532" s="602">
        <v>1</v>
      </c>
      <c r="J532" s="602" t="s">
        <v>23</v>
      </c>
      <c r="K532" s="126">
        <v>8</v>
      </c>
      <c r="N532" s="126">
        <v>20</v>
      </c>
      <c r="O532" s="603" t="s">
        <v>3</v>
      </c>
      <c r="P532" s="603" t="s">
        <v>3</v>
      </c>
      <c r="Q532" s="603" t="s">
        <v>3</v>
      </c>
      <c r="R532" s="603" t="s">
        <v>3</v>
      </c>
      <c r="S532" s="602" t="s">
        <v>25</v>
      </c>
      <c r="T532" s="607"/>
      <c r="U532" s="607"/>
      <c r="V532" s="607"/>
      <c r="W532" s="607"/>
      <c r="X532" s="607"/>
      <c r="AA532" s="609"/>
      <c r="AB532" s="607"/>
      <c r="AC532" s="607"/>
      <c r="AE532" s="607"/>
      <c r="AF532" s="607"/>
      <c r="AG532" s="607"/>
      <c r="AH532" s="607"/>
    </row>
    <row r="533" spans="1:37" x14ac:dyDescent="0.25">
      <c r="A533" s="602">
        <v>44128</v>
      </c>
      <c r="B533" s="126">
        <v>13</v>
      </c>
      <c r="C533" s="126" t="s">
        <v>1361</v>
      </c>
      <c r="D533" s="605">
        <v>1092.1300000000001</v>
      </c>
      <c r="E533" s="605">
        <v>791.23</v>
      </c>
      <c r="F533" s="605">
        <v>582802.25902280002</v>
      </c>
      <c r="G533" s="605">
        <v>217075.68096498004</v>
      </c>
      <c r="H533" s="602">
        <v>1</v>
      </c>
      <c r="J533" s="602" t="s">
        <v>23</v>
      </c>
      <c r="K533" s="126">
        <v>8</v>
      </c>
      <c r="N533" s="126">
        <v>38</v>
      </c>
      <c r="O533" s="603" t="s">
        <v>3</v>
      </c>
      <c r="Q533" s="603" t="s">
        <v>3</v>
      </c>
      <c r="R533" s="603" t="s">
        <v>3</v>
      </c>
      <c r="S533" s="602" t="s">
        <v>485</v>
      </c>
      <c r="T533" s="607"/>
      <c r="U533" s="607"/>
      <c r="V533" s="607"/>
      <c r="W533" s="607"/>
      <c r="X533" s="607"/>
      <c r="AA533" s="609"/>
      <c r="AB533" s="607"/>
      <c r="AC533" s="607"/>
      <c r="AE533" s="607"/>
      <c r="AF533" s="607"/>
      <c r="AG533" s="607"/>
      <c r="AH533" s="607"/>
    </row>
    <row r="534" spans="1:37" x14ac:dyDescent="0.25">
      <c r="A534" s="602">
        <v>44129</v>
      </c>
      <c r="B534" s="126">
        <v>13</v>
      </c>
      <c r="C534" s="126" t="s">
        <v>1361</v>
      </c>
      <c r="D534" s="605">
        <v>1092.29</v>
      </c>
      <c r="E534" s="605">
        <v>791.29</v>
      </c>
      <c r="F534" s="605">
        <v>582802.42328530003</v>
      </c>
      <c r="G534" s="605">
        <v>217075.63387244003</v>
      </c>
      <c r="H534" s="602">
        <v>1</v>
      </c>
      <c r="J534" s="602" t="s">
        <v>23</v>
      </c>
      <c r="K534" s="126">
        <v>8</v>
      </c>
      <c r="N534" s="126">
        <v>16</v>
      </c>
      <c r="O534" s="603" t="s">
        <v>3</v>
      </c>
      <c r="P534" s="603" t="s">
        <v>3</v>
      </c>
      <c r="Q534" s="603" t="s">
        <v>3</v>
      </c>
      <c r="R534" s="603" t="s">
        <v>3</v>
      </c>
      <c r="S534" s="602" t="s">
        <v>25</v>
      </c>
      <c r="T534" s="607"/>
      <c r="U534" s="607"/>
      <c r="V534" s="607"/>
      <c r="W534" s="607"/>
      <c r="X534" s="607"/>
      <c r="AA534" s="609"/>
      <c r="AB534" s="607"/>
      <c r="AC534" s="607"/>
      <c r="AE534" s="607"/>
      <c r="AF534" s="607"/>
      <c r="AG534" s="607"/>
      <c r="AH534" s="607"/>
    </row>
    <row r="535" spans="1:37" x14ac:dyDescent="0.25">
      <c r="A535" s="602">
        <v>44130</v>
      </c>
      <c r="B535" s="126">
        <v>13</v>
      </c>
      <c r="C535" s="126" t="s">
        <v>1361</v>
      </c>
      <c r="D535" s="605">
        <v>1092.5</v>
      </c>
      <c r="E535" s="605">
        <v>791.11</v>
      </c>
      <c r="F535" s="605">
        <v>582802.48477687</v>
      </c>
      <c r="G535" s="605">
        <v>217075.36420883003</v>
      </c>
      <c r="H535" s="602">
        <v>1</v>
      </c>
      <c r="J535" s="602" t="s">
        <v>23</v>
      </c>
      <c r="K535" s="126">
        <v>8</v>
      </c>
      <c r="N535" s="126">
        <v>20</v>
      </c>
      <c r="O535" s="603" t="s">
        <v>3</v>
      </c>
      <c r="P535" s="603" t="s">
        <v>3</v>
      </c>
      <c r="Q535" s="603" t="s">
        <v>3</v>
      </c>
      <c r="R535" s="603" t="s">
        <v>3</v>
      </c>
      <c r="S535" s="602" t="s">
        <v>25</v>
      </c>
      <c r="T535" s="607"/>
      <c r="U535" s="607"/>
      <c r="V535" s="607"/>
      <c r="W535" s="607"/>
      <c r="X535" s="607"/>
      <c r="AA535" s="609"/>
      <c r="AB535" s="607"/>
      <c r="AC535" s="607"/>
      <c r="AE535" s="607"/>
      <c r="AF535" s="607"/>
      <c r="AG535" s="607"/>
      <c r="AH535" s="607"/>
    </row>
    <row r="536" spans="1:37" x14ac:dyDescent="0.25">
      <c r="A536" s="602">
        <v>44131</v>
      </c>
      <c r="B536" s="126">
        <v>13</v>
      </c>
      <c r="C536" s="126" t="s">
        <v>1361</v>
      </c>
      <c r="D536" s="605">
        <v>1092.53</v>
      </c>
      <c r="E536" s="605">
        <v>791.3</v>
      </c>
      <c r="F536" s="605">
        <v>582802.6220336901</v>
      </c>
      <c r="G536" s="605">
        <v>217075.49896939003</v>
      </c>
      <c r="H536" s="602">
        <v>1</v>
      </c>
      <c r="J536" s="602" t="s">
        <v>23</v>
      </c>
      <c r="K536" s="126">
        <v>8</v>
      </c>
      <c r="N536" s="126">
        <v>16</v>
      </c>
      <c r="O536" s="603" t="s">
        <v>3</v>
      </c>
      <c r="P536" s="603" t="s">
        <v>3</v>
      </c>
      <c r="Q536" s="603" t="s">
        <v>3</v>
      </c>
      <c r="R536" s="603" t="s">
        <v>3</v>
      </c>
      <c r="S536" s="602" t="s">
        <v>25</v>
      </c>
      <c r="T536" s="607"/>
      <c r="U536" s="607"/>
      <c r="V536" s="607"/>
      <c r="W536" s="607"/>
      <c r="X536" s="607"/>
      <c r="AA536" s="609"/>
      <c r="AB536" s="607"/>
      <c r="AC536" s="607"/>
      <c r="AE536" s="607"/>
      <c r="AF536" s="607"/>
      <c r="AG536" s="607"/>
      <c r="AH536" s="607"/>
    </row>
    <row r="537" spans="1:37" x14ac:dyDescent="0.25">
      <c r="A537" s="602">
        <v>44132</v>
      </c>
      <c r="B537" s="126">
        <v>13</v>
      </c>
      <c r="C537" s="126" t="s">
        <v>1361</v>
      </c>
      <c r="D537" s="605">
        <v>1092.5899999999999</v>
      </c>
      <c r="E537" s="605">
        <v>791.28</v>
      </c>
      <c r="F537" s="605">
        <v>582802.65832053008</v>
      </c>
      <c r="G537" s="605">
        <v>217075.44716931001</v>
      </c>
      <c r="H537" s="602">
        <v>1</v>
      </c>
      <c r="J537" s="602" t="s">
        <v>23</v>
      </c>
      <c r="K537" s="126">
        <v>8</v>
      </c>
      <c r="N537" s="126">
        <v>24</v>
      </c>
      <c r="O537" s="603" t="s">
        <v>3</v>
      </c>
      <c r="Q537" s="603" t="s">
        <v>3</v>
      </c>
      <c r="R537" s="603" t="s">
        <v>3</v>
      </c>
      <c r="S537" s="602" t="s">
        <v>485</v>
      </c>
      <c r="T537" s="607"/>
      <c r="U537" s="607"/>
      <c r="V537" s="607"/>
      <c r="W537" s="607"/>
      <c r="X537" s="607"/>
      <c r="AA537" s="609"/>
      <c r="AB537" s="607"/>
      <c r="AC537" s="607"/>
      <c r="AE537" s="607"/>
      <c r="AF537" s="607"/>
      <c r="AG537" s="607"/>
      <c r="AH537" s="607"/>
    </row>
    <row r="538" spans="1:37" x14ac:dyDescent="0.25">
      <c r="A538" s="602">
        <v>44133</v>
      </c>
      <c r="B538" s="126">
        <v>13</v>
      </c>
      <c r="C538" s="126" t="s">
        <v>1361</v>
      </c>
      <c r="D538" s="605">
        <v>1092.8</v>
      </c>
      <c r="E538" s="605">
        <v>791.26</v>
      </c>
      <c r="F538" s="605">
        <v>582802.81510282005</v>
      </c>
      <c r="G538" s="605">
        <v>217075.30603418002</v>
      </c>
      <c r="H538" s="602">
        <v>1</v>
      </c>
      <c r="J538" s="602" t="s">
        <v>23</v>
      </c>
      <c r="K538" s="126">
        <v>8</v>
      </c>
      <c r="N538" s="126">
        <v>28</v>
      </c>
      <c r="O538" s="603" t="s">
        <v>3</v>
      </c>
      <c r="Q538" s="603" t="s">
        <v>3</v>
      </c>
      <c r="R538" s="603" t="s">
        <v>3</v>
      </c>
      <c r="S538" s="602" t="s">
        <v>485</v>
      </c>
      <c r="T538" s="607"/>
      <c r="U538" s="607"/>
      <c r="V538" s="607"/>
      <c r="W538" s="607"/>
      <c r="X538" s="607"/>
      <c r="AA538" s="609"/>
      <c r="AB538" s="607"/>
      <c r="AC538" s="607"/>
      <c r="AE538" s="607"/>
      <c r="AF538" s="607"/>
      <c r="AG538" s="607"/>
      <c r="AH538" s="607"/>
    </row>
    <row r="539" spans="1:37" x14ac:dyDescent="0.25">
      <c r="A539" s="602">
        <v>44134</v>
      </c>
      <c r="B539" s="126">
        <v>13</v>
      </c>
      <c r="C539" s="126" t="s">
        <v>1356</v>
      </c>
      <c r="D539" s="605">
        <v>1093.02</v>
      </c>
      <c r="E539" s="605">
        <v>791.37</v>
      </c>
      <c r="F539" s="605">
        <v>582803.05734185001</v>
      </c>
      <c r="G539" s="605">
        <v>217075.26337277002</v>
      </c>
      <c r="H539" s="602">
        <v>1</v>
      </c>
      <c r="J539" s="602" t="s">
        <v>23</v>
      </c>
      <c r="K539" s="126">
        <v>8</v>
      </c>
      <c r="N539" s="126">
        <v>33</v>
      </c>
      <c r="O539" s="603" t="s">
        <v>3</v>
      </c>
      <c r="Q539" s="603" t="s">
        <v>3</v>
      </c>
      <c r="R539" s="603" t="s">
        <v>3</v>
      </c>
      <c r="S539" s="602" t="s">
        <v>485</v>
      </c>
      <c r="T539" s="607"/>
      <c r="U539" s="607"/>
      <c r="V539" s="607"/>
      <c r="W539" s="607"/>
      <c r="X539" s="607"/>
      <c r="AA539" s="609"/>
      <c r="AB539" s="607"/>
      <c r="AC539" s="607"/>
      <c r="AE539" s="607"/>
      <c r="AF539" s="607"/>
      <c r="AG539" s="607"/>
      <c r="AH539" s="607"/>
      <c r="AK539" s="602" t="s">
        <v>1363</v>
      </c>
    </row>
    <row r="540" spans="1:37" x14ac:dyDescent="0.25">
      <c r="A540" s="602">
        <v>44135</v>
      </c>
      <c r="B540" s="126">
        <v>13</v>
      </c>
      <c r="C540" s="126" t="s">
        <v>1362</v>
      </c>
      <c r="D540" s="605">
        <v>1092.99</v>
      </c>
      <c r="E540" s="605">
        <v>797.97</v>
      </c>
      <c r="F540" s="605">
        <v>582806.96398496011</v>
      </c>
      <c r="G540" s="605">
        <v>217080.58303958003</v>
      </c>
      <c r="H540" s="602">
        <v>1</v>
      </c>
      <c r="J540" s="602" t="s">
        <v>23</v>
      </c>
      <c r="K540" s="126">
        <v>8</v>
      </c>
      <c r="M540" s="602" t="s">
        <v>24</v>
      </c>
      <c r="N540" s="126">
        <v>284</v>
      </c>
      <c r="O540" s="603" t="s">
        <v>3</v>
      </c>
      <c r="P540" s="603" t="s">
        <v>3</v>
      </c>
      <c r="Q540" s="603" t="s">
        <v>3</v>
      </c>
      <c r="R540" s="603" t="s">
        <v>3</v>
      </c>
      <c r="S540" s="602" t="s">
        <v>25</v>
      </c>
      <c r="T540" s="607"/>
      <c r="U540" s="607"/>
      <c r="V540" s="607"/>
      <c r="W540" s="607"/>
      <c r="X540" s="607"/>
      <c r="AA540" s="609"/>
      <c r="AB540" s="607"/>
      <c r="AC540" s="607"/>
      <c r="AE540" s="607"/>
      <c r="AF540" s="607"/>
      <c r="AG540" s="607"/>
      <c r="AH540" s="607"/>
    </row>
    <row r="541" spans="1:37" x14ac:dyDescent="0.25">
      <c r="A541" s="602">
        <v>44136</v>
      </c>
      <c r="B541" s="126">
        <v>13</v>
      </c>
      <c r="C541" s="126" t="s">
        <v>1361</v>
      </c>
      <c r="D541" s="605">
        <v>1092.49</v>
      </c>
      <c r="E541" s="605">
        <v>791.8</v>
      </c>
      <c r="F541" s="605">
        <v>582802.88768507005</v>
      </c>
      <c r="G541" s="605">
        <v>217075.92444357002</v>
      </c>
      <c r="H541" s="602">
        <v>1</v>
      </c>
      <c r="J541" s="602" t="s">
        <v>23</v>
      </c>
      <c r="K541" s="126">
        <v>8</v>
      </c>
      <c r="N541" s="126">
        <v>16</v>
      </c>
      <c r="O541" s="603" t="s">
        <v>3</v>
      </c>
      <c r="P541" s="603" t="s">
        <v>3</v>
      </c>
      <c r="Q541" s="603" t="s">
        <v>3</v>
      </c>
      <c r="R541" s="603" t="s">
        <v>3</v>
      </c>
      <c r="S541" s="602" t="s">
        <v>25</v>
      </c>
      <c r="T541" s="607"/>
      <c r="U541" s="607"/>
      <c r="V541" s="607"/>
      <c r="W541" s="607"/>
      <c r="X541" s="607"/>
      <c r="AA541" s="609"/>
      <c r="AB541" s="607"/>
      <c r="AC541" s="607"/>
      <c r="AE541" s="607"/>
      <c r="AF541" s="607"/>
      <c r="AG541" s="607"/>
      <c r="AH541" s="607"/>
    </row>
    <row r="542" spans="1:37" x14ac:dyDescent="0.25">
      <c r="A542" s="602">
        <v>44137</v>
      </c>
      <c r="B542" s="126">
        <v>13</v>
      </c>
      <c r="C542" s="126" t="s">
        <v>1360</v>
      </c>
      <c r="D542" s="605">
        <v>1092.9000000000001</v>
      </c>
      <c r="E542" s="605">
        <v>790.22</v>
      </c>
      <c r="F542" s="605">
        <v>582802.27604343998</v>
      </c>
      <c r="G542" s="605">
        <v>217074.41104236004</v>
      </c>
      <c r="H542" s="602">
        <v>1</v>
      </c>
      <c r="J542" s="602" t="s">
        <v>23</v>
      </c>
      <c r="K542" s="126">
        <v>8</v>
      </c>
      <c r="N542" s="126">
        <v>15</v>
      </c>
      <c r="O542" s="603" t="s">
        <v>3</v>
      </c>
      <c r="P542" s="603" t="s">
        <v>3</v>
      </c>
      <c r="Q542" s="603" t="s">
        <v>3</v>
      </c>
      <c r="R542" s="603" t="s">
        <v>3</v>
      </c>
      <c r="S542" s="602" t="s">
        <v>25</v>
      </c>
      <c r="T542" s="607"/>
      <c r="U542" s="607"/>
      <c r="V542" s="607"/>
      <c r="W542" s="607"/>
      <c r="X542" s="607"/>
      <c r="AA542" s="609"/>
      <c r="AB542" s="607"/>
      <c r="AC542" s="607"/>
      <c r="AE542" s="607"/>
      <c r="AF542" s="607"/>
      <c r="AG542" s="607"/>
      <c r="AH542" s="607"/>
    </row>
    <row r="543" spans="1:37" x14ac:dyDescent="0.25">
      <c r="A543" s="602">
        <v>44138</v>
      </c>
      <c r="B543" s="126">
        <v>13</v>
      </c>
      <c r="C543" s="126" t="s">
        <v>1359</v>
      </c>
      <c r="D543" s="605">
        <v>1092.5</v>
      </c>
      <c r="E543" s="605">
        <v>792.97</v>
      </c>
      <c r="F543" s="605">
        <v>582803.59253149002</v>
      </c>
      <c r="G543" s="605">
        <v>217076.85835241002</v>
      </c>
      <c r="H543" s="602">
        <v>1</v>
      </c>
      <c r="J543" s="602" t="s">
        <v>23</v>
      </c>
      <c r="K543" s="126">
        <v>8</v>
      </c>
      <c r="N543" s="126">
        <v>50</v>
      </c>
      <c r="O543" s="603" t="s">
        <v>3</v>
      </c>
      <c r="P543" s="603" t="s">
        <v>3</v>
      </c>
      <c r="Q543" s="603" t="s">
        <v>3</v>
      </c>
      <c r="R543" s="603" t="s">
        <v>3</v>
      </c>
      <c r="S543" s="602" t="s">
        <v>25</v>
      </c>
      <c r="T543" s="607"/>
      <c r="U543" s="607"/>
      <c r="V543" s="607"/>
      <c r="W543" s="607"/>
      <c r="X543" s="607"/>
      <c r="AA543" s="609"/>
      <c r="AB543" s="607"/>
      <c r="AC543" s="607"/>
      <c r="AE543" s="607"/>
      <c r="AF543" s="607"/>
      <c r="AG543" s="607"/>
      <c r="AH543" s="607"/>
    </row>
    <row r="544" spans="1:37" x14ac:dyDescent="0.25">
      <c r="A544" s="602">
        <v>44139</v>
      </c>
      <c r="B544" s="126">
        <v>13</v>
      </c>
      <c r="C544" s="126" t="s">
        <v>1358</v>
      </c>
      <c r="D544" s="605">
        <v>1092.76</v>
      </c>
      <c r="E544" s="605">
        <v>793.11</v>
      </c>
      <c r="F544" s="605">
        <v>582803.88476965006</v>
      </c>
      <c r="G544" s="605">
        <v>217076.81596741002</v>
      </c>
      <c r="H544" s="602">
        <v>1</v>
      </c>
      <c r="I544" s="604">
        <v>100</v>
      </c>
      <c r="J544" s="602" t="s">
        <v>23</v>
      </c>
      <c r="K544" s="126">
        <v>13</v>
      </c>
      <c r="M544" s="602" t="s">
        <v>13</v>
      </c>
      <c r="N544" s="126">
        <v>8</v>
      </c>
      <c r="O544" s="603" t="s">
        <v>3</v>
      </c>
      <c r="Q544" s="603" t="s">
        <v>3</v>
      </c>
      <c r="S544" s="602" t="s">
        <v>473</v>
      </c>
      <c r="U544" s="607"/>
      <c r="V544" s="607"/>
      <c r="W544" s="607"/>
      <c r="X544" s="607"/>
      <c r="AA544" s="609"/>
      <c r="AB544" s="607"/>
      <c r="AC544" s="607"/>
      <c r="AE544" s="607"/>
      <c r="AF544" s="607"/>
      <c r="AG544" s="607"/>
      <c r="AH544" s="607"/>
      <c r="AK544" s="602" t="s">
        <v>1357</v>
      </c>
    </row>
    <row r="545" spans="1:35" x14ac:dyDescent="0.25">
      <c r="A545" s="602">
        <v>44140</v>
      </c>
      <c r="B545" s="126">
        <v>13</v>
      </c>
      <c r="C545" s="126" t="s">
        <v>1356</v>
      </c>
      <c r="D545" s="605">
        <v>1093.4000000000001</v>
      </c>
      <c r="E545" s="605">
        <v>791.45</v>
      </c>
      <c r="F545" s="605">
        <v>582803.41024235007</v>
      </c>
      <c r="G545" s="605">
        <v>217075.10132155003</v>
      </c>
      <c r="H545" s="602">
        <v>1</v>
      </c>
      <c r="J545" s="602" t="s">
        <v>23</v>
      </c>
      <c r="K545" s="126">
        <v>8</v>
      </c>
      <c r="N545" s="126">
        <v>24</v>
      </c>
      <c r="O545" s="603" t="s">
        <v>3</v>
      </c>
      <c r="P545" s="603" t="s">
        <v>3</v>
      </c>
      <c r="Q545" s="603" t="s">
        <v>3</v>
      </c>
      <c r="R545" s="603" t="s">
        <v>3</v>
      </c>
      <c r="S545" s="602" t="s">
        <v>25</v>
      </c>
      <c r="U545" s="607"/>
      <c r="V545" s="607"/>
      <c r="W545" s="607"/>
      <c r="X545" s="607"/>
      <c r="AA545" s="609"/>
      <c r="AB545" s="607"/>
      <c r="AC545" s="607"/>
      <c r="AE545" s="607"/>
      <c r="AF545" s="607"/>
      <c r="AG545" s="607"/>
      <c r="AH545" s="607"/>
    </row>
    <row r="546" spans="1:35" x14ac:dyDescent="0.25">
      <c r="A546" s="602">
        <v>44141</v>
      </c>
      <c r="B546" s="126">
        <v>13</v>
      </c>
      <c r="C546" s="126" t="s">
        <v>1356</v>
      </c>
      <c r="D546" s="605">
        <v>1093.52</v>
      </c>
      <c r="E546" s="605">
        <v>791.5</v>
      </c>
      <c r="F546" s="605">
        <v>582803.53641706007</v>
      </c>
      <c r="G546" s="605">
        <v>217075.07001866004</v>
      </c>
      <c r="H546" s="602">
        <v>1</v>
      </c>
      <c r="J546" s="602" t="s">
        <v>23</v>
      </c>
      <c r="K546" s="126">
        <v>8</v>
      </c>
      <c r="N546" s="126">
        <v>16</v>
      </c>
      <c r="O546" s="603" t="s">
        <v>3</v>
      </c>
      <c r="P546" s="603" t="s">
        <v>3</v>
      </c>
      <c r="Q546" s="603" t="s">
        <v>3</v>
      </c>
      <c r="R546" s="603" t="s">
        <v>3</v>
      </c>
      <c r="S546" s="602" t="s">
        <v>25</v>
      </c>
      <c r="T546" s="607"/>
      <c r="U546" s="607"/>
      <c r="V546" s="607"/>
      <c r="W546" s="607"/>
      <c r="X546" s="607"/>
      <c r="AA546" s="609"/>
      <c r="AB546" s="607"/>
      <c r="AC546" s="607"/>
      <c r="AE546" s="607"/>
      <c r="AF546" s="607"/>
      <c r="AG546" s="607"/>
      <c r="AH546" s="607"/>
      <c r="AI546" s="602"/>
    </row>
    <row r="547" spans="1:35" x14ac:dyDescent="0.25">
      <c r="A547" s="602">
        <v>44142</v>
      </c>
      <c r="B547" s="126">
        <v>13</v>
      </c>
      <c r="C547" s="126" t="s">
        <v>1356</v>
      </c>
      <c r="D547" s="605">
        <v>1093.68</v>
      </c>
      <c r="E547" s="605">
        <v>791.42</v>
      </c>
      <c r="F547" s="605">
        <v>582803.61730018014</v>
      </c>
      <c r="G547" s="605">
        <v>217074.91046370004</v>
      </c>
      <c r="H547" s="602">
        <v>1</v>
      </c>
      <c r="J547" s="602" t="s">
        <v>23</v>
      </c>
      <c r="K547" s="126">
        <v>8</v>
      </c>
      <c r="N547" s="126">
        <v>38</v>
      </c>
      <c r="O547" s="603" t="s">
        <v>3</v>
      </c>
      <c r="Q547" s="603" t="s">
        <v>3</v>
      </c>
      <c r="R547" s="603" t="s">
        <v>3</v>
      </c>
      <c r="S547" s="602" t="s">
        <v>485</v>
      </c>
      <c r="T547" s="607"/>
      <c r="U547" s="607"/>
      <c r="V547" s="607"/>
      <c r="W547" s="607"/>
      <c r="X547" s="607"/>
      <c r="AA547" s="609"/>
      <c r="AB547" s="607"/>
      <c r="AC547" s="607"/>
      <c r="AE547" s="607"/>
      <c r="AF547" s="607"/>
      <c r="AG547" s="607"/>
      <c r="AH547" s="607"/>
      <c r="AI547" s="602"/>
    </row>
    <row r="548" spans="1:35" x14ac:dyDescent="0.25">
      <c r="A548" s="602">
        <v>44143</v>
      </c>
      <c r="B548" s="126">
        <v>13</v>
      </c>
      <c r="C548" s="126" t="s">
        <v>1356</v>
      </c>
      <c r="D548" s="605">
        <v>1093.75</v>
      </c>
      <c r="E548" s="605">
        <v>791.37</v>
      </c>
      <c r="F548" s="605">
        <v>582803.64375304012</v>
      </c>
      <c r="G548" s="605">
        <v>217074.82860886003</v>
      </c>
      <c r="H548" s="602">
        <v>1</v>
      </c>
      <c r="J548" s="602" t="s">
        <v>23</v>
      </c>
      <c r="K548" s="126">
        <v>8</v>
      </c>
      <c r="N548" s="126">
        <v>28</v>
      </c>
      <c r="O548" s="603" t="s">
        <v>3</v>
      </c>
      <c r="Q548" s="603" t="s">
        <v>3</v>
      </c>
      <c r="R548" s="603" t="s">
        <v>3</v>
      </c>
      <c r="S548" s="602" t="s">
        <v>485</v>
      </c>
      <c r="T548" s="607"/>
      <c r="U548" s="607"/>
      <c r="V548" s="607"/>
      <c r="W548" s="607"/>
      <c r="X548" s="607"/>
      <c r="AA548" s="609"/>
      <c r="AB548" s="607"/>
      <c r="AC548" s="607"/>
      <c r="AE548" s="607"/>
      <c r="AF548" s="607"/>
      <c r="AG548" s="607"/>
      <c r="AH548" s="607"/>
      <c r="AI548" s="602"/>
    </row>
    <row r="549" spans="1:35" x14ac:dyDescent="0.25">
      <c r="A549" s="602">
        <v>44144</v>
      </c>
      <c r="B549" s="126">
        <v>13</v>
      </c>
      <c r="C549" s="126" t="s">
        <v>1355</v>
      </c>
      <c r="D549" s="605">
        <v>1093.4100000000001</v>
      </c>
      <c r="E549" s="605">
        <v>792.83</v>
      </c>
      <c r="F549" s="605">
        <v>582804.24015784007</v>
      </c>
      <c r="G549" s="605">
        <v>217076.20392402002</v>
      </c>
      <c r="H549" s="602">
        <v>1</v>
      </c>
      <c r="J549" s="602" t="s">
        <v>23</v>
      </c>
      <c r="K549" s="126">
        <v>8</v>
      </c>
      <c r="N549" s="126">
        <v>44</v>
      </c>
      <c r="O549" s="603" t="s">
        <v>3</v>
      </c>
      <c r="Q549" s="603" t="s">
        <v>3</v>
      </c>
      <c r="R549" s="603" t="s">
        <v>3</v>
      </c>
      <c r="S549" s="602" t="s">
        <v>485</v>
      </c>
      <c r="T549" s="607"/>
      <c r="U549" s="607"/>
      <c r="V549" s="607"/>
      <c r="W549" s="607"/>
      <c r="X549" s="607"/>
      <c r="AA549" s="609"/>
      <c r="AB549" s="607"/>
      <c r="AC549" s="607"/>
      <c r="AE549" s="607"/>
      <c r="AF549" s="607"/>
      <c r="AG549" s="607"/>
      <c r="AH549" s="607"/>
      <c r="AI549" s="602"/>
    </row>
    <row r="550" spans="1:35" x14ac:dyDescent="0.25">
      <c r="A550" s="602">
        <v>44145</v>
      </c>
      <c r="B550" s="126">
        <v>13</v>
      </c>
      <c r="C550" s="126" t="s">
        <v>1354</v>
      </c>
      <c r="D550" s="605">
        <v>1093.46</v>
      </c>
      <c r="E550" s="605">
        <v>798.71</v>
      </c>
      <c r="F550" s="605">
        <v>582807.78225695004</v>
      </c>
      <c r="G550" s="605">
        <v>217080.89756731002</v>
      </c>
      <c r="H550" s="602">
        <v>1</v>
      </c>
      <c r="J550" s="602" t="s">
        <v>23</v>
      </c>
      <c r="K550" s="126">
        <v>4</v>
      </c>
      <c r="N550" s="126">
        <v>101</v>
      </c>
      <c r="O550" s="603" t="s">
        <v>3</v>
      </c>
      <c r="P550" s="603" t="s">
        <v>3</v>
      </c>
      <c r="Q550" s="603" t="s">
        <v>3</v>
      </c>
      <c r="S550" s="602" t="s">
        <v>25</v>
      </c>
      <c r="T550" s="607"/>
      <c r="U550" s="607"/>
      <c r="V550" s="607"/>
      <c r="W550" s="607"/>
      <c r="X550" s="607"/>
      <c r="AA550" s="609"/>
      <c r="AB550" s="607"/>
      <c r="AC550" s="607"/>
      <c r="AE550" s="607"/>
      <c r="AF550" s="607"/>
      <c r="AG550" s="607"/>
      <c r="AH550" s="607"/>
      <c r="AI550" s="602"/>
    </row>
    <row r="551" spans="1:35" x14ac:dyDescent="0.25">
      <c r="A551" s="602">
        <v>44146</v>
      </c>
      <c r="B551" s="126">
        <v>13</v>
      </c>
      <c r="C551" s="126" t="s">
        <v>1353</v>
      </c>
      <c r="D551" s="605">
        <v>1093.28</v>
      </c>
      <c r="E551" s="605">
        <v>797.69</v>
      </c>
      <c r="F551" s="605">
        <v>582807.03018407011</v>
      </c>
      <c r="G551" s="605">
        <v>217080.18540031003</v>
      </c>
      <c r="H551" s="602">
        <v>1</v>
      </c>
      <c r="J551" s="602" t="s">
        <v>23</v>
      </c>
      <c r="K551" s="126">
        <v>4</v>
      </c>
      <c r="M551" s="602" t="s">
        <v>32</v>
      </c>
      <c r="N551" s="126">
        <v>101</v>
      </c>
      <c r="O551" s="603" t="s">
        <v>3</v>
      </c>
      <c r="P551" s="603" t="s">
        <v>3</v>
      </c>
      <c r="Q551" s="603" t="s">
        <v>3</v>
      </c>
      <c r="R551" s="603" t="s">
        <v>3</v>
      </c>
      <c r="S551" s="602" t="s">
        <v>25</v>
      </c>
      <c r="T551" s="607"/>
      <c r="U551" s="607"/>
      <c r="V551" s="607"/>
      <c r="W551" s="607"/>
      <c r="X551" s="607"/>
      <c r="AA551" s="609"/>
      <c r="AB551" s="607"/>
      <c r="AC551" s="607"/>
      <c r="AE551" s="607"/>
      <c r="AF551" s="607"/>
      <c r="AG551" s="607"/>
      <c r="AH551" s="607"/>
      <c r="AI551" s="602"/>
    </row>
    <row r="552" spans="1:35" x14ac:dyDescent="0.25">
      <c r="A552" s="602">
        <v>44147</v>
      </c>
      <c r="B552" s="126">
        <v>13</v>
      </c>
      <c r="C552" s="126" t="s">
        <v>1352</v>
      </c>
      <c r="D552" s="605">
        <v>1093.3599999999999</v>
      </c>
      <c r="E552" s="605">
        <v>796</v>
      </c>
      <c r="F552" s="605">
        <v>582806.08794008009</v>
      </c>
      <c r="G552" s="605">
        <v>217078.78017288004</v>
      </c>
      <c r="H552" s="602">
        <v>1</v>
      </c>
      <c r="J552" s="602" t="s">
        <v>23</v>
      </c>
      <c r="K552" s="126">
        <v>8</v>
      </c>
      <c r="N552" s="126">
        <v>201</v>
      </c>
      <c r="O552" s="603" t="s">
        <v>3</v>
      </c>
      <c r="P552" s="603" t="s">
        <v>3</v>
      </c>
      <c r="Q552" s="603" t="s">
        <v>3</v>
      </c>
      <c r="R552" s="603" t="s">
        <v>3</v>
      </c>
      <c r="S552" s="602" t="s">
        <v>25</v>
      </c>
      <c r="T552" s="607"/>
      <c r="U552" s="607"/>
      <c r="V552" s="607"/>
      <c r="W552" s="607"/>
      <c r="X552" s="607"/>
      <c r="AA552" s="609"/>
      <c r="AB552" s="607"/>
      <c r="AC552" s="607"/>
      <c r="AE552" s="607"/>
      <c r="AF552" s="607"/>
      <c r="AG552" s="607"/>
      <c r="AH552" s="607"/>
      <c r="AI552" s="602"/>
    </row>
    <row r="553" spans="1:35" x14ac:dyDescent="0.25">
      <c r="A553" s="602">
        <v>44148</v>
      </c>
      <c r="B553" s="126">
        <v>13</v>
      </c>
      <c r="C553" s="126" t="s">
        <v>1351</v>
      </c>
      <c r="D553" s="605">
        <v>1094.95</v>
      </c>
      <c r="E553" s="605">
        <v>790.47</v>
      </c>
      <c r="F553" s="605">
        <v>582804.07170634007</v>
      </c>
      <c r="G553" s="605">
        <v>217073.39095576003</v>
      </c>
      <c r="H553" s="602">
        <v>1</v>
      </c>
      <c r="J553" s="602" t="s">
        <v>23</v>
      </c>
      <c r="K553" s="126">
        <v>8</v>
      </c>
      <c r="N553" s="126">
        <v>13</v>
      </c>
      <c r="O553" s="603" t="s">
        <v>3</v>
      </c>
      <c r="P553" s="603" t="s">
        <v>3</v>
      </c>
      <c r="Q553" s="603" t="s">
        <v>3</v>
      </c>
      <c r="R553" s="603" t="s">
        <v>3</v>
      </c>
      <c r="S553" s="602" t="s">
        <v>25</v>
      </c>
      <c r="T553" s="607"/>
      <c r="U553" s="607"/>
      <c r="V553" s="607"/>
      <c r="W553" s="607"/>
      <c r="X553" s="607"/>
      <c r="AA553" s="609"/>
      <c r="AB553" s="607"/>
      <c r="AC553" s="607"/>
      <c r="AE553" s="607"/>
      <c r="AF553" s="607"/>
      <c r="AG553" s="607"/>
      <c r="AH553" s="607"/>
      <c r="AI553" s="602"/>
    </row>
    <row r="554" spans="1:35" x14ac:dyDescent="0.25">
      <c r="A554" s="602">
        <v>44149</v>
      </c>
      <c r="B554" s="126">
        <v>13</v>
      </c>
      <c r="C554" s="126" t="s">
        <v>1350</v>
      </c>
      <c r="D554" s="605">
        <v>1094.03</v>
      </c>
      <c r="E554" s="605">
        <v>791.47</v>
      </c>
      <c r="F554" s="605">
        <v>582803.92823457997</v>
      </c>
      <c r="G554" s="605">
        <v>217074.7421804</v>
      </c>
      <c r="H554" s="602">
        <v>1</v>
      </c>
      <c r="J554" s="602" t="s">
        <v>23</v>
      </c>
      <c r="K554" s="126">
        <v>8</v>
      </c>
      <c r="N554" s="126">
        <v>28</v>
      </c>
      <c r="O554" s="603" t="s">
        <v>3</v>
      </c>
      <c r="Q554" s="603" t="s">
        <v>3</v>
      </c>
      <c r="R554" s="603" t="s">
        <v>3</v>
      </c>
      <c r="S554" s="602" t="s">
        <v>485</v>
      </c>
      <c r="T554" s="607"/>
      <c r="U554" s="607"/>
      <c r="V554" s="607"/>
      <c r="W554" s="607"/>
      <c r="X554" s="607"/>
      <c r="AA554" s="609"/>
      <c r="AB554" s="607"/>
      <c r="AC554" s="607"/>
      <c r="AE554" s="607"/>
      <c r="AF554" s="607"/>
      <c r="AG554" s="607"/>
      <c r="AH554" s="607"/>
      <c r="AI554" s="602"/>
    </row>
    <row r="555" spans="1:35" x14ac:dyDescent="0.25">
      <c r="A555" s="602">
        <v>44150</v>
      </c>
      <c r="B555" s="126">
        <v>13</v>
      </c>
      <c r="C555" s="126" t="s">
        <v>1350</v>
      </c>
      <c r="D555" s="605">
        <v>1094.17</v>
      </c>
      <c r="E555" s="605">
        <v>791.51</v>
      </c>
      <c r="F555" s="605">
        <v>582804.06451967999</v>
      </c>
      <c r="G555" s="605">
        <v>217074.69093314002</v>
      </c>
      <c r="H555" s="602">
        <v>1</v>
      </c>
      <c r="J555" s="602" t="s">
        <v>23</v>
      </c>
      <c r="K555" s="126">
        <v>8</v>
      </c>
      <c r="N555" s="126">
        <v>24</v>
      </c>
      <c r="O555" s="603" t="s">
        <v>3</v>
      </c>
      <c r="Q555" s="603" t="s">
        <v>3</v>
      </c>
      <c r="R555" s="603" t="s">
        <v>3</v>
      </c>
      <c r="S555" s="602" t="s">
        <v>485</v>
      </c>
      <c r="T555" s="607"/>
      <c r="U555" s="607"/>
      <c r="V555" s="607"/>
      <c r="W555" s="607"/>
      <c r="X555" s="607"/>
      <c r="AA555" s="609"/>
      <c r="AB555" s="607"/>
      <c r="AC555" s="607"/>
      <c r="AE555" s="607"/>
      <c r="AF555" s="607"/>
      <c r="AG555" s="607"/>
      <c r="AH555" s="607"/>
      <c r="AI555" s="602"/>
    </row>
    <row r="556" spans="1:35" x14ac:dyDescent="0.25">
      <c r="A556" s="602">
        <v>44151</v>
      </c>
      <c r="B556" s="126">
        <v>13</v>
      </c>
      <c r="C556" s="126" t="s">
        <v>1350</v>
      </c>
      <c r="D556" s="605">
        <v>1094.43</v>
      </c>
      <c r="E556" s="605">
        <v>791.4</v>
      </c>
      <c r="F556" s="605">
        <v>582804.20786609</v>
      </c>
      <c r="G556" s="605">
        <v>217074.44772239003</v>
      </c>
      <c r="H556" s="602">
        <v>1</v>
      </c>
      <c r="J556" s="602" t="s">
        <v>23</v>
      </c>
      <c r="K556" s="126">
        <v>8</v>
      </c>
      <c r="N556" s="126">
        <v>35</v>
      </c>
      <c r="O556" s="603" t="s">
        <v>3</v>
      </c>
      <c r="Q556" s="603" t="s">
        <v>3</v>
      </c>
      <c r="R556" s="603" t="s">
        <v>3</v>
      </c>
      <c r="S556" s="602" t="s">
        <v>485</v>
      </c>
      <c r="T556" s="607"/>
      <c r="U556" s="607"/>
      <c r="V556" s="607"/>
      <c r="W556" s="607"/>
      <c r="X556" s="607"/>
      <c r="AA556" s="609"/>
      <c r="AB556" s="607"/>
      <c r="AC556" s="607"/>
      <c r="AE556" s="607"/>
      <c r="AF556" s="607"/>
      <c r="AG556" s="607"/>
      <c r="AH556" s="607"/>
      <c r="AI556" s="602"/>
    </row>
    <row r="557" spans="1:35" x14ac:dyDescent="0.25">
      <c r="A557" s="602">
        <v>44152</v>
      </c>
      <c r="B557" s="126">
        <v>13</v>
      </c>
      <c r="C557" s="126" t="s">
        <v>1350</v>
      </c>
      <c r="D557" s="605">
        <v>1094.6199999999999</v>
      </c>
      <c r="E557" s="605">
        <v>791.51</v>
      </c>
      <c r="F557" s="605">
        <v>582804.42600603006</v>
      </c>
      <c r="G557" s="605">
        <v>217074.42292799003</v>
      </c>
      <c r="H557" s="602">
        <v>1</v>
      </c>
      <c r="J557" s="602" t="s">
        <v>23</v>
      </c>
      <c r="K557" s="126">
        <v>8</v>
      </c>
      <c r="N557" s="126">
        <v>33</v>
      </c>
      <c r="O557" s="603" t="s">
        <v>3</v>
      </c>
      <c r="Q557" s="603" t="s">
        <v>3</v>
      </c>
      <c r="R557" s="603" t="s">
        <v>3</v>
      </c>
      <c r="S557" s="602" t="s">
        <v>485</v>
      </c>
      <c r="T557" s="607"/>
      <c r="U557" s="607"/>
      <c r="V557" s="607"/>
      <c r="W557" s="607"/>
      <c r="X557" s="607"/>
      <c r="AA557" s="609"/>
      <c r="AB557" s="607"/>
      <c r="AC557" s="607"/>
      <c r="AE557" s="607"/>
      <c r="AF557" s="607"/>
      <c r="AG557" s="607"/>
      <c r="AH557" s="607"/>
      <c r="AI557" s="602"/>
    </row>
    <row r="558" spans="1:35" x14ac:dyDescent="0.25">
      <c r="A558" s="602">
        <v>44153</v>
      </c>
      <c r="B558" s="126">
        <v>13</v>
      </c>
      <c r="C558" s="126" t="s">
        <v>1350</v>
      </c>
      <c r="D558" s="605">
        <v>1094.68</v>
      </c>
      <c r="E558" s="605">
        <v>791.65</v>
      </c>
      <c r="F558" s="605">
        <v>582804.55758359004</v>
      </c>
      <c r="G558" s="605">
        <v>217074.49965639002</v>
      </c>
      <c r="H558" s="602">
        <v>1</v>
      </c>
      <c r="J558" s="602" t="s">
        <v>23</v>
      </c>
      <c r="K558" s="126">
        <v>8</v>
      </c>
      <c r="N558" s="126">
        <v>28</v>
      </c>
      <c r="O558" s="603" t="s">
        <v>3</v>
      </c>
      <c r="Q558" s="603" t="s">
        <v>3</v>
      </c>
      <c r="R558" s="603" t="s">
        <v>3</v>
      </c>
      <c r="S558" s="602" t="s">
        <v>485</v>
      </c>
      <c r="U558" s="607"/>
      <c r="V558" s="607"/>
      <c r="W558" s="607"/>
      <c r="X558" s="607"/>
      <c r="AA558" s="609"/>
      <c r="AB558" s="607"/>
      <c r="AC558" s="607"/>
      <c r="AE558" s="607"/>
      <c r="AF558" s="607"/>
      <c r="AG558" s="607"/>
      <c r="AH558" s="607"/>
      <c r="AI558" s="602"/>
    </row>
    <row r="559" spans="1:35" x14ac:dyDescent="0.25">
      <c r="A559" s="602">
        <v>44154</v>
      </c>
      <c r="B559" s="126">
        <v>13</v>
      </c>
      <c r="C559" s="126" t="s">
        <v>1350</v>
      </c>
      <c r="D559" s="605">
        <v>1094.8</v>
      </c>
      <c r="E559" s="605">
        <v>791.59</v>
      </c>
      <c r="F559" s="605">
        <v>582804.61824592995</v>
      </c>
      <c r="G559" s="605">
        <v>217074.37999017004</v>
      </c>
      <c r="H559" s="602">
        <v>1</v>
      </c>
      <c r="J559" s="602" t="s">
        <v>23</v>
      </c>
      <c r="K559" s="126">
        <v>8</v>
      </c>
      <c r="N559" s="126">
        <v>44</v>
      </c>
      <c r="O559" s="603" t="s">
        <v>3</v>
      </c>
      <c r="Q559" s="603" t="s">
        <v>3</v>
      </c>
      <c r="R559" s="603" t="s">
        <v>3</v>
      </c>
      <c r="S559" s="602" t="s">
        <v>485</v>
      </c>
      <c r="T559" s="607"/>
      <c r="U559" s="607"/>
      <c r="V559" s="607"/>
      <c r="W559" s="607"/>
      <c r="X559" s="607"/>
      <c r="AA559" s="609"/>
      <c r="AB559" s="607"/>
      <c r="AC559" s="607"/>
      <c r="AE559" s="607"/>
      <c r="AF559" s="607"/>
      <c r="AG559" s="607"/>
      <c r="AH559" s="607"/>
      <c r="AI559" s="602"/>
    </row>
    <row r="560" spans="1:35" x14ac:dyDescent="0.25">
      <c r="A560" s="602">
        <v>44155</v>
      </c>
      <c r="B560" s="126">
        <v>13</v>
      </c>
      <c r="C560" s="126" t="s">
        <v>1349</v>
      </c>
      <c r="D560" s="605">
        <v>1094.93</v>
      </c>
      <c r="E560" s="605">
        <v>796.14</v>
      </c>
      <c r="F560" s="605">
        <v>582807.43250517</v>
      </c>
      <c r="G560" s="605">
        <v>217077.95759511003</v>
      </c>
      <c r="H560" s="602">
        <v>1</v>
      </c>
      <c r="J560" s="602" t="s">
        <v>23</v>
      </c>
      <c r="K560" s="126">
        <v>4</v>
      </c>
      <c r="M560" s="602" t="s">
        <v>32</v>
      </c>
      <c r="N560" s="126">
        <v>157</v>
      </c>
      <c r="O560" s="603" t="s">
        <v>3</v>
      </c>
      <c r="P560" s="603" t="s">
        <v>3</v>
      </c>
      <c r="Q560" s="603" t="s">
        <v>3</v>
      </c>
      <c r="R560" s="603" t="s">
        <v>3</v>
      </c>
      <c r="S560" s="602" t="s">
        <v>25</v>
      </c>
      <c r="T560" s="607"/>
      <c r="U560" s="607"/>
      <c r="V560" s="607"/>
      <c r="W560" s="607"/>
      <c r="X560" s="607"/>
      <c r="AA560" s="609"/>
      <c r="AB560" s="607"/>
      <c r="AC560" s="607"/>
      <c r="AE560" s="607"/>
      <c r="AF560" s="607"/>
      <c r="AG560" s="607"/>
      <c r="AH560" s="607"/>
      <c r="AI560" s="602"/>
    </row>
    <row r="561" spans="1:35" x14ac:dyDescent="0.25">
      <c r="A561" s="602">
        <v>44156</v>
      </c>
      <c r="B561" s="126">
        <v>13</v>
      </c>
      <c r="C561" s="126" t="s">
        <v>1348</v>
      </c>
      <c r="D561" s="605">
        <v>1094.53</v>
      </c>
      <c r="E561" s="605">
        <v>792.8</v>
      </c>
      <c r="F561" s="605">
        <v>582805.12199019</v>
      </c>
      <c r="G561" s="605">
        <v>217075.51278989002</v>
      </c>
      <c r="H561" s="602">
        <v>1</v>
      </c>
      <c r="J561" s="602" t="s">
        <v>23</v>
      </c>
      <c r="K561" s="126">
        <v>8</v>
      </c>
      <c r="N561" s="126">
        <v>38</v>
      </c>
      <c r="O561" s="603" t="s">
        <v>3</v>
      </c>
      <c r="Q561" s="603" t="s">
        <v>3</v>
      </c>
      <c r="R561" s="603" t="s">
        <v>3</v>
      </c>
      <c r="S561" s="602" t="s">
        <v>485</v>
      </c>
      <c r="T561" s="607"/>
      <c r="U561" s="607"/>
      <c r="V561" s="607"/>
      <c r="W561" s="607"/>
      <c r="X561" s="607"/>
      <c r="AA561" s="609"/>
      <c r="AB561" s="607"/>
      <c r="AC561" s="607"/>
      <c r="AE561" s="607"/>
      <c r="AF561" s="607"/>
      <c r="AG561" s="607"/>
      <c r="AH561" s="607"/>
      <c r="AI561" s="602"/>
    </row>
    <row r="562" spans="1:35" x14ac:dyDescent="0.25">
      <c r="A562" s="602">
        <v>44157</v>
      </c>
      <c r="B562" s="126">
        <v>13</v>
      </c>
      <c r="C562" s="126" t="s">
        <v>1347</v>
      </c>
      <c r="D562" s="605">
        <v>1095.17</v>
      </c>
      <c r="E562" s="605">
        <v>791.62</v>
      </c>
      <c r="F562" s="605">
        <v>582804.93333505013</v>
      </c>
      <c r="G562" s="605">
        <v>217074.18372947004</v>
      </c>
      <c r="H562" s="602">
        <v>1</v>
      </c>
      <c r="J562" s="602" t="s">
        <v>23</v>
      </c>
      <c r="K562" s="126">
        <v>8</v>
      </c>
      <c r="N562" s="126">
        <v>38</v>
      </c>
      <c r="O562" s="603" t="s">
        <v>3</v>
      </c>
      <c r="Q562" s="603" t="s">
        <v>3</v>
      </c>
      <c r="R562" s="603" t="s">
        <v>3</v>
      </c>
      <c r="S562" s="602" t="s">
        <v>485</v>
      </c>
      <c r="T562" s="607"/>
      <c r="U562" s="607"/>
      <c r="V562" s="607"/>
      <c r="W562" s="607"/>
      <c r="X562" s="607"/>
      <c r="AA562" s="609"/>
      <c r="AB562" s="607"/>
      <c r="AC562" s="607"/>
      <c r="AE562" s="607"/>
      <c r="AF562" s="607"/>
      <c r="AG562" s="607"/>
      <c r="AH562" s="607"/>
      <c r="AI562" s="602"/>
    </row>
    <row r="563" spans="1:35" x14ac:dyDescent="0.25">
      <c r="A563" s="602">
        <v>44158</v>
      </c>
      <c r="B563" s="126">
        <v>13</v>
      </c>
      <c r="C563" s="126" t="s">
        <v>1347</v>
      </c>
      <c r="D563" s="605">
        <v>1095.3599999999999</v>
      </c>
      <c r="E563" s="605">
        <v>791.65</v>
      </c>
      <c r="F563" s="605">
        <v>582805.10382963007</v>
      </c>
      <c r="G563" s="605">
        <v>217074.09467083003</v>
      </c>
      <c r="H563" s="602">
        <v>1</v>
      </c>
      <c r="J563" s="602" t="s">
        <v>23</v>
      </c>
      <c r="K563" s="126">
        <v>8</v>
      </c>
      <c r="N563" s="126">
        <v>44</v>
      </c>
      <c r="O563" s="603" t="s">
        <v>3</v>
      </c>
      <c r="Q563" s="603" t="s">
        <v>3</v>
      </c>
      <c r="R563" s="603" t="s">
        <v>3</v>
      </c>
      <c r="S563" s="602" t="s">
        <v>485</v>
      </c>
      <c r="T563" s="607"/>
      <c r="U563" s="607"/>
      <c r="V563" s="607"/>
      <c r="W563" s="607"/>
      <c r="X563" s="607"/>
      <c r="AA563" s="609"/>
      <c r="AB563" s="607"/>
      <c r="AC563" s="607"/>
      <c r="AE563" s="607"/>
      <c r="AF563" s="607"/>
      <c r="AG563" s="607"/>
      <c r="AH563" s="607"/>
      <c r="AI563" s="602"/>
    </row>
    <row r="564" spans="1:35" x14ac:dyDescent="0.25">
      <c r="A564" s="602">
        <v>44159</v>
      </c>
      <c r="B564" s="126">
        <v>13</v>
      </c>
      <c r="C564" s="126" t="s">
        <v>1347</v>
      </c>
      <c r="D564" s="602">
        <v>1095.46</v>
      </c>
      <c r="E564" s="605">
        <v>791.75</v>
      </c>
      <c r="F564" s="605">
        <v>582805.24371663004</v>
      </c>
      <c r="G564" s="605">
        <v>217074.11544443003</v>
      </c>
      <c r="H564" s="602">
        <v>1</v>
      </c>
      <c r="J564" s="602" t="s">
        <v>23</v>
      </c>
      <c r="K564" s="126">
        <v>8</v>
      </c>
      <c r="L564" s="126"/>
      <c r="N564" s="126">
        <v>33</v>
      </c>
      <c r="O564" s="603" t="s">
        <v>3</v>
      </c>
      <c r="Q564" s="603" t="s">
        <v>3</v>
      </c>
      <c r="R564" s="603" t="s">
        <v>3</v>
      </c>
      <c r="S564" s="602" t="s">
        <v>485</v>
      </c>
      <c r="T564" s="607"/>
      <c r="U564" s="607"/>
      <c r="V564" s="607"/>
      <c r="W564" s="607"/>
      <c r="X564" s="607"/>
      <c r="AA564" s="609"/>
      <c r="AB564" s="607"/>
      <c r="AC564" s="607"/>
      <c r="AE564" s="607"/>
      <c r="AF564" s="607"/>
      <c r="AG564" s="607"/>
      <c r="AH564" s="607"/>
      <c r="AI564" s="602"/>
    </row>
    <row r="565" spans="1:35" x14ac:dyDescent="0.25">
      <c r="A565" s="602">
        <v>44160</v>
      </c>
      <c r="B565" s="126">
        <v>13</v>
      </c>
      <c r="C565" s="126" t="s">
        <v>1347</v>
      </c>
      <c r="D565" s="602">
        <v>1095.67</v>
      </c>
      <c r="E565" s="605">
        <v>791.82</v>
      </c>
      <c r="F565" s="605">
        <v>582805.45409995003</v>
      </c>
      <c r="G565" s="605">
        <v>217074.04660657002</v>
      </c>
      <c r="H565" s="602">
        <v>1</v>
      </c>
      <c r="J565" s="602" t="s">
        <v>23</v>
      </c>
      <c r="K565" s="126">
        <v>8</v>
      </c>
      <c r="L565" s="126"/>
      <c r="N565" s="126">
        <v>28</v>
      </c>
      <c r="O565" s="603" t="s">
        <v>3</v>
      </c>
      <c r="Q565" s="603" t="s">
        <v>3</v>
      </c>
      <c r="R565" s="603" t="s">
        <v>3</v>
      </c>
      <c r="S565" s="602" t="s">
        <v>485</v>
      </c>
      <c r="T565" s="607"/>
      <c r="U565" s="607"/>
      <c r="V565" s="607"/>
      <c r="W565" s="607"/>
      <c r="X565" s="607"/>
      <c r="AA565" s="609"/>
      <c r="AB565" s="607"/>
      <c r="AC565" s="607"/>
      <c r="AE565" s="607"/>
      <c r="AF565" s="607"/>
      <c r="AG565" s="607"/>
      <c r="AH565" s="607"/>
      <c r="AI565" s="602"/>
    </row>
    <row r="566" spans="1:35" x14ac:dyDescent="0.25">
      <c r="A566" s="602">
        <v>44161</v>
      </c>
      <c r="B566" s="126">
        <v>13</v>
      </c>
      <c r="C566" s="126" t="s">
        <v>1347</v>
      </c>
      <c r="D566" s="602">
        <v>1095.83</v>
      </c>
      <c r="E566" s="605">
        <v>791.77</v>
      </c>
      <c r="F566" s="605">
        <v>582805.55285008007</v>
      </c>
      <c r="G566" s="605">
        <v>217073.91115070001</v>
      </c>
      <c r="H566" s="602">
        <v>1</v>
      </c>
      <c r="J566" s="602" t="s">
        <v>23</v>
      </c>
      <c r="K566" s="126">
        <v>8</v>
      </c>
      <c r="L566" s="126"/>
      <c r="N566" s="126">
        <v>38</v>
      </c>
      <c r="O566" s="603" t="s">
        <v>3</v>
      </c>
      <c r="Q566" s="603" t="s">
        <v>3</v>
      </c>
      <c r="R566" s="603" t="s">
        <v>3</v>
      </c>
      <c r="S566" s="602" t="s">
        <v>473</v>
      </c>
      <c r="T566" s="607"/>
      <c r="U566" s="607"/>
      <c r="V566" s="607"/>
      <c r="W566" s="607"/>
      <c r="X566" s="607"/>
      <c r="AA566" s="609"/>
      <c r="AB566" s="607"/>
      <c r="AC566" s="607"/>
      <c r="AE566" s="607"/>
      <c r="AF566" s="607"/>
      <c r="AG566" s="607"/>
      <c r="AH566" s="607"/>
      <c r="AI566" s="602"/>
    </row>
    <row r="567" spans="1:35" x14ac:dyDescent="0.25">
      <c r="A567" s="602">
        <v>44162</v>
      </c>
      <c r="B567" s="126">
        <v>13</v>
      </c>
      <c r="C567" s="126" t="s">
        <v>1347</v>
      </c>
      <c r="D567" s="602">
        <v>1095.97</v>
      </c>
      <c r="E567" s="605">
        <v>791.87</v>
      </c>
      <c r="F567" s="605">
        <v>582805.72486920003</v>
      </c>
      <c r="G567" s="605">
        <v>217073.90810162001</v>
      </c>
      <c r="H567" s="602">
        <v>1</v>
      </c>
      <c r="J567" s="602" t="s">
        <v>23</v>
      </c>
      <c r="K567" s="126">
        <v>8</v>
      </c>
      <c r="L567" s="126"/>
      <c r="N567" s="126">
        <v>28</v>
      </c>
      <c r="O567" s="603" t="s">
        <v>3</v>
      </c>
      <c r="Q567" s="603" t="s">
        <v>3</v>
      </c>
      <c r="R567" s="603" t="s">
        <v>3</v>
      </c>
      <c r="S567" s="602" t="s">
        <v>473</v>
      </c>
      <c r="T567" s="607"/>
      <c r="U567" s="607"/>
      <c r="V567" s="607"/>
      <c r="W567" s="607"/>
      <c r="X567" s="607"/>
      <c r="AA567" s="609"/>
      <c r="AB567" s="607"/>
      <c r="AC567" s="607"/>
      <c r="AE567" s="607"/>
      <c r="AF567" s="607"/>
      <c r="AG567" s="607"/>
      <c r="AH567" s="607"/>
      <c r="AI567" s="602"/>
    </row>
    <row r="568" spans="1:35" x14ac:dyDescent="0.25">
      <c r="A568" s="602">
        <v>44163</v>
      </c>
      <c r="B568" s="126">
        <v>13</v>
      </c>
      <c r="C568" s="126" t="s">
        <v>1346</v>
      </c>
      <c r="D568" s="602">
        <v>1095.21</v>
      </c>
      <c r="E568" s="605">
        <v>799.18</v>
      </c>
      <c r="F568" s="605">
        <v>582809.46795369009</v>
      </c>
      <c r="G568" s="605">
        <v>217080.23287747003</v>
      </c>
      <c r="H568" s="602">
        <v>1</v>
      </c>
      <c r="J568" s="602" t="s">
        <v>23</v>
      </c>
      <c r="K568" s="126">
        <v>4</v>
      </c>
      <c r="L568" s="126"/>
      <c r="N568" s="126">
        <v>88</v>
      </c>
      <c r="O568" s="603" t="s">
        <v>3</v>
      </c>
      <c r="P568" s="603" t="s">
        <v>3</v>
      </c>
      <c r="Q568" s="603" t="s">
        <v>3</v>
      </c>
      <c r="R568" s="603" t="s">
        <v>3</v>
      </c>
      <c r="S568" s="602" t="s">
        <v>25</v>
      </c>
      <c r="T568" s="607"/>
      <c r="U568" s="607"/>
      <c r="V568" s="607"/>
      <c r="W568" s="607"/>
      <c r="X568" s="607"/>
      <c r="AA568" s="609"/>
      <c r="AB568" s="607"/>
      <c r="AC568" s="607"/>
      <c r="AE568" s="607"/>
      <c r="AF568" s="607"/>
      <c r="AG568" s="607"/>
      <c r="AH568" s="607"/>
      <c r="AI568" s="602"/>
    </row>
    <row r="569" spans="1:35" x14ac:dyDescent="0.25">
      <c r="A569" s="602">
        <v>44164</v>
      </c>
      <c r="B569" s="126">
        <v>13</v>
      </c>
      <c r="C569" s="126" t="s">
        <v>1345</v>
      </c>
      <c r="D569" s="602">
        <v>1095.05</v>
      </c>
      <c r="E569" s="605">
        <v>798.11</v>
      </c>
      <c r="F569" s="605">
        <v>582808.70216851996</v>
      </c>
      <c r="G569" s="605">
        <v>217079.46863398002</v>
      </c>
      <c r="H569" s="602">
        <v>1</v>
      </c>
      <c r="J569" s="602" t="s">
        <v>23</v>
      </c>
      <c r="K569" s="126">
        <v>4</v>
      </c>
      <c r="L569" s="126"/>
      <c r="N569" s="126">
        <v>157</v>
      </c>
      <c r="O569" s="603" t="s">
        <v>3</v>
      </c>
      <c r="P569" s="603" t="s">
        <v>3</v>
      </c>
      <c r="Q569" s="603" t="s">
        <v>3</v>
      </c>
      <c r="R569" s="603" t="s">
        <v>3</v>
      </c>
      <c r="S569" s="602" t="s">
        <v>25</v>
      </c>
      <c r="T569" s="607"/>
      <c r="U569" s="607"/>
      <c r="V569" s="607"/>
      <c r="W569" s="607"/>
      <c r="X569" s="607"/>
      <c r="AA569" s="609"/>
      <c r="AB569" s="607"/>
      <c r="AC569" s="607"/>
      <c r="AE569" s="607"/>
      <c r="AF569" s="607"/>
      <c r="AG569" s="607"/>
      <c r="AH569" s="607"/>
      <c r="AI569" s="602"/>
    </row>
    <row r="570" spans="1:35" x14ac:dyDescent="0.25">
      <c r="A570" s="602">
        <v>44165</v>
      </c>
      <c r="B570" s="126">
        <v>13</v>
      </c>
      <c r="C570" s="126" t="s">
        <v>1344</v>
      </c>
      <c r="D570" s="602">
        <v>1095.19</v>
      </c>
      <c r="E570" s="605">
        <v>796.1</v>
      </c>
      <c r="F570" s="605">
        <v>582807.61754126998</v>
      </c>
      <c r="G570" s="605">
        <v>217077.77061557004</v>
      </c>
      <c r="H570" s="602">
        <v>1</v>
      </c>
      <c r="J570" s="602" t="s">
        <v>23</v>
      </c>
      <c r="K570" s="126">
        <v>4</v>
      </c>
      <c r="L570" s="126"/>
      <c r="N570" s="126">
        <v>80</v>
      </c>
      <c r="O570" s="603" t="s">
        <v>3</v>
      </c>
      <c r="P570" s="603" t="s">
        <v>3</v>
      </c>
      <c r="Q570" s="603" t="s">
        <v>3</v>
      </c>
      <c r="R570" s="603" t="s">
        <v>3</v>
      </c>
      <c r="S570" s="602" t="s">
        <v>25</v>
      </c>
      <c r="T570" s="607"/>
      <c r="U570" s="607"/>
      <c r="V570" s="607"/>
      <c r="W570" s="607"/>
      <c r="X570" s="607"/>
      <c r="AA570" s="609"/>
      <c r="AB570" s="607"/>
      <c r="AC570" s="607"/>
      <c r="AE570" s="607"/>
      <c r="AF570" s="607"/>
      <c r="AG570" s="607"/>
      <c r="AH570" s="607"/>
      <c r="AI570" s="602"/>
    </row>
    <row r="571" spans="1:35" x14ac:dyDescent="0.25">
      <c r="A571" s="602">
        <v>44166</v>
      </c>
      <c r="B571" s="126">
        <v>13</v>
      </c>
      <c r="C571" s="126" t="s">
        <v>1343</v>
      </c>
      <c r="D571" s="602">
        <v>1096.6199999999999</v>
      </c>
      <c r="E571" s="605">
        <v>790.55</v>
      </c>
      <c r="F571" s="605">
        <v>582805.46086771006</v>
      </c>
      <c r="G571" s="605">
        <v>217072.46062311003</v>
      </c>
      <c r="H571" s="602">
        <v>1</v>
      </c>
      <c r="J571" s="602" t="s">
        <v>23</v>
      </c>
      <c r="K571" s="126">
        <v>8</v>
      </c>
      <c r="L571" s="126"/>
      <c r="N571" s="126">
        <v>133</v>
      </c>
      <c r="O571" s="603" t="s">
        <v>3</v>
      </c>
      <c r="P571" s="603" t="s">
        <v>3</v>
      </c>
      <c r="Q571" s="603" t="s">
        <v>3</v>
      </c>
      <c r="R571" s="603" t="s">
        <v>3</v>
      </c>
      <c r="S571" s="602" t="s">
        <v>25</v>
      </c>
      <c r="T571" s="607"/>
      <c r="U571" s="607"/>
      <c r="V571" s="607"/>
      <c r="W571" s="607"/>
      <c r="X571" s="607"/>
      <c r="AA571" s="609"/>
      <c r="AB571" s="607"/>
      <c r="AC571" s="607"/>
      <c r="AE571" s="607"/>
      <c r="AF571" s="607"/>
      <c r="AG571" s="607"/>
      <c r="AH571" s="607"/>
      <c r="AI571" s="602"/>
    </row>
    <row r="572" spans="1:35" x14ac:dyDescent="0.25">
      <c r="A572" s="602">
        <v>44167</v>
      </c>
      <c r="B572" s="126">
        <v>13</v>
      </c>
      <c r="C572" s="126" t="s">
        <v>1343</v>
      </c>
      <c r="D572" s="602">
        <v>1096.82</v>
      </c>
      <c r="E572" s="605">
        <v>790.69</v>
      </c>
      <c r="F572" s="605">
        <v>582805.70490769006</v>
      </c>
      <c r="G572" s="605">
        <v>217072.45397213002</v>
      </c>
      <c r="H572" s="602">
        <v>1</v>
      </c>
      <c r="J572" s="602" t="s">
        <v>23</v>
      </c>
      <c r="K572" s="126">
        <v>4</v>
      </c>
      <c r="L572" s="126"/>
      <c r="M572" s="602" t="s">
        <v>32</v>
      </c>
      <c r="N572" s="126">
        <v>255</v>
      </c>
      <c r="O572" s="603" t="s">
        <v>3</v>
      </c>
      <c r="P572" s="603" t="s">
        <v>3</v>
      </c>
      <c r="Q572" s="603" t="s">
        <v>3</v>
      </c>
      <c r="R572" s="603" t="s">
        <v>3</v>
      </c>
      <c r="S572" s="602" t="s">
        <v>25</v>
      </c>
      <c r="T572" s="607"/>
      <c r="U572" s="607"/>
      <c r="V572" s="607"/>
      <c r="W572" s="607"/>
      <c r="X572" s="607"/>
      <c r="AA572" s="609"/>
      <c r="AB572" s="607"/>
      <c r="AC572" s="607"/>
      <c r="AE572" s="607"/>
      <c r="AF572" s="607"/>
      <c r="AG572" s="607"/>
      <c r="AH572" s="607"/>
      <c r="AI572" s="602"/>
    </row>
    <row r="573" spans="1:35" x14ac:dyDescent="0.25">
      <c r="A573" s="602">
        <v>44168</v>
      </c>
      <c r="B573" s="126">
        <v>13</v>
      </c>
      <c r="C573" s="126" t="s">
        <v>1342</v>
      </c>
      <c r="D573" s="602">
        <v>1096.1600000000001</v>
      </c>
      <c r="E573" s="605">
        <v>791.56</v>
      </c>
      <c r="F573" s="605">
        <v>582805.69287100004</v>
      </c>
      <c r="G573" s="605">
        <v>217073.54591996002</v>
      </c>
      <c r="H573" s="602">
        <v>1</v>
      </c>
      <c r="J573" s="602" t="s">
        <v>23</v>
      </c>
      <c r="K573" s="126">
        <v>8</v>
      </c>
      <c r="L573" s="126"/>
      <c r="N573" s="126">
        <v>38</v>
      </c>
      <c r="O573" s="603" t="s">
        <v>3</v>
      </c>
      <c r="Q573" s="603" t="s">
        <v>3</v>
      </c>
      <c r="R573" s="603" t="s">
        <v>3</v>
      </c>
      <c r="S573" s="602" t="s">
        <v>485</v>
      </c>
      <c r="T573" s="607"/>
      <c r="U573" s="607"/>
      <c r="V573" s="607"/>
      <c r="W573" s="607"/>
      <c r="X573" s="607"/>
      <c r="AA573" s="609"/>
      <c r="AB573" s="607"/>
      <c r="AC573" s="607"/>
      <c r="AE573" s="607"/>
      <c r="AF573" s="607"/>
      <c r="AG573" s="607"/>
      <c r="AH573" s="607"/>
      <c r="AI573" s="602"/>
    </row>
    <row r="574" spans="1:35" x14ac:dyDescent="0.25">
      <c r="A574" s="602">
        <v>44169</v>
      </c>
      <c r="B574" s="126">
        <v>13</v>
      </c>
      <c r="C574" s="126" t="s">
        <v>1342</v>
      </c>
      <c r="D574" s="602">
        <v>1096.49</v>
      </c>
      <c r="E574" s="605">
        <v>791.7</v>
      </c>
      <c r="F574" s="605">
        <v>582806.04134037008</v>
      </c>
      <c r="G574" s="605">
        <v>217073.46184527004</v>
      </c>
      <c r="H574" s="602">
        <v>1</v>
      </c>
      <c r="J574" s="602" t="s">
        <v>23</v>
      </c>
      <c r="K574" s="126">
        <v>8</v>
      </c>
      <c r="L574" s="126"/>
      <c r="N574" s="126">
        <v>38</v>
      </c>
      <c r="O574" s="603" t="s">
        <v>3</v>
      </c>
      <c r="Q574" s="603" t="s">
        <v>3</v>
      </c>
      <c r="R574" s="603" t="s">
        <v>3</v>
      </c>
      <c r="S574" s="602" t="s">
        <v>485</v>
      </c>
      <c r="T574" s="607"/>
      <c r="U574" s="607"/>
      <c r="V574" s="607"/>
      <c r="W574" s="607"/>
      <c r="X574" s="607"/>
      <c r="AA574" s="609"/>
      <c r="AB574" s="607"/>
      <c r="AC574" s="607"/>
      <c r="AE574" s="607"/>
      <c r="AF574" s="607"/>
      <c r="AG574" s="607"/>
      <c r="AH574" s="607"/>
      <c r="AI574" s="602"/>
    </row>
    <row r="575" spans="1:35" x14ac:dyDescent="0.25">
      <c r="A575" s="602">
        <v>44170</v>
      </c>
      <c r="B575" s="126">
        <v>13</v>
      </c>
      <c r="C575" s="126" t="s">
        <v>1342</v>
      </c>
      <c r="D575" s="602">
        <v>1096.9100000000001</v>
      </c>
      <c r="E575" s="605">
        <v>791.61</v>
      </c>
      <c r="F575" s="605">
        <v>582806.3251266001</v>
      </c>
      <c r="G575" s="605">
        <v>217073.13940986004</v>
      </c>
      <c r="H575" s="602">
        <v>1</v>
      </c>
      <c r="J575" s="602" t="s">
        <v>23</v>
      </c>
      <c r="K575" s="126">
        <v>8</v>
      </c>
      <c r="L575" s="126"/>
      <c r="N575" s="126">
        <v>44</v>
      </c>
      <c r="O575" s="603" t="s">
        <v>3</v>
      </c>
      <c r="Q575" s="603" t="s">
        <v>3</v>
      </c>
      <c r="R575" s="603" t="s">
        <v>3</v>
      </c>
      <c r="S575" s="602" t="s">
        <v>485</v>
      </c>
      <c r="T575" s="607"/>
      <c r="U575" s="607"/>
      <c r="V575" s="607"/>
      <c r="W575" s="607"/>
      <c r="X575" s="607"/>
      <c r="AA575" s="609"/>
      <c r="AB575" s="607"/>
      <c r="AC575" s="607"/>
      <c r="AE575" s="607"/>
      <c r="AF575" s="607"/>
      <c r="AG575" s="607"/>
      <c r="AH575" s="607"/>
      <c r="AI575" s="602"/>
    </row>
    <row r="576" spans="1:35" x14ac:dyDescent="0.25">
      <c r="A576" s="602">
        <v>44171</v>
      </c>
      <c r="B576" s="126">
        <v>13</v>
      </c>
      <c r="C576" s="126" t="s">
        <v>1341</v>
      </c>
      <c r="D576" s="602">
        <v>1096.57</v>
      </c>
      <c r="E576" s="605">
        <v>798.49</v>
      </c>
      <c r="F576" s="605">
        <v>582810.14950454002</v>
      </c>
      <c r="G576" s="605">
        <v>217078.86862728003</v>
      </c>
      <c r="H576" s="602">
        <v>1</v>
      </c>
      <c r="J576" s="602" t="s">
        <v>23</v>
      </c>
      <c r="K576" s="126">
        <v>4</v>
      </c>
      <c r="L576" s="126"/>
      <c r="M576" s="602" t="s">
        <v>32</v>
      </c>
      <c r="N576" s="126">
        <v>173</v>
      </c>
      <c r="O576" s="603" t="s">
        <v>3</v>
      </c>
      <c r="P576" s="603" t="s">
        <v>3</v>
      </c>
      <c r="Q576" s="603" t="s">
        <v>3</v>
      </c>
      <c r="R576" s="603" t="s">
        <v>3</v>
      </c>
      <c r="S576" s="602" t="s">
        <v>25</v>
      </c>
      <c r="T576" s="607"/>
      <c r="U576" s="607"/>
      <c r="V576" s="607"/>
      <c r="W576" s="607"/>
      <c r="X576" s="607"/>
      <c r="AA576" s="609"/>
      <c r="AB576" s="607"/>
      <c r="AC576" s="607"/>
      <c r="AE576" s="607"/>
      <c r="AF576" s="607"/>
      <c r="AG576" s="607"/>
      <c r="AH576" s="607"/>
      <c r="AI576" s="602"/>
    </row>
    <row r="577" spans="1:35" x14ac:dyDescent="0.25">
      <c r="A577" s="602">
        <v>44172</v>
      </c>
      <c r="B577" s="126">
        <v>13</v>
      </c>
      <c r="C577" s="126" t="s">
        <v>1341</v>
      </c>
      <c r="D577" s="602">
        <v>1096.57</v>
      </c>
      <c r="E577" s="605">
        <v>798.87</v>
      </c>
      <c r="F577" s="605">
        <v>582810.37581999996</v>
      </c>
      <c r="G577" s="605">
        <v>217079.17388242003</v>
      </c>
      <c r="H577" s="602">
        <v>1</v>
      </c>
      <c r="J577" s="602" t="s">
        <v>23</v>
      </c>
      <c r="K577" s="126">
        <v>4</v>
      </c>
      <c r="L577" s="126"/>
      <c r="N577" s="126">
        <v>61</v>
      </c>
      <c r="O577" s="603" t="s">
        <v>3</v>
      </c>
      <c r="P577" s="603" t="s">
        <v>3</v>
      </c>
      <c r="Q577" s="603" t="s">
        <v>3</v>
      </c>
      <c r="R577" s="603" t="s">
        <v>3</v>
      </c>
      <c r="S577" s="602" t="s">
        <v>25</v>
      </c>
      <c r="T577" s="607"/>
      <c r="U577" s="607"/>
      <c r="V577" s="607"/>
      <c r="W577" s="607"/>
      <c r="X577" s="607"/>
      <c r="AA577" s="609"/>
      <c r="AB577" s="607"/>
      <c r="AC577" s="607"/>
      <c r="AE577" s="607"/>
      <c r="AF577" s="607"/>
      <c r="AG577" s="607"/>
      <c r="AH577" s="607"/>
      <c r="AI577" s="602"/>
    </row>
    <row r="578" spans="1:35" x14ac:dyDescent="0.25">
      <c r="A578" s="602">
        <v>44173</v>
      </c>
      <c r="B578" s="126">
        <v>13</v>
      </c>
      <c r="C578" s="126" t="s">
        <v>1340</v>
      </c>
      <c r="D578" s="602">
        <v>1096.3900000000001</v>
      </c>
      <c r="E578" s="605">
        <v>797.17</v>
      </c>
      <c r="F578" s="605">
        <v>582809.21876156004</v>
      </c>
      <c r="G578" s="605">
        <v>217077.91546938004</v>
      </c>
      <c r="H578" s="602">
        <v>1</v>
      </c>
      <c r="J578" s="602" t="s">
        <v>23</v>
      </c>
      <c r="K578" s="126">
        <v>4</v>
      </c>
      <c r="L578" s="126"/>
      <c r="N578" s="126">
        <v>66</v>
      </c>
      <c r="O578" s="603" t="s">
        <v>3</v>
      </c>
      <c r="P578" s="603" t="s">
        <v>3</v>
      </c>
      <c r="Q578" s="603" t="s">
        <v>3</v>
      </c>
      <c r="R578" s="603" t="s">
        <v>3</v>
      </c>
      <c r="S578" s="602" t="s">
        <v>25</v>
      </c>
      <c r="T578" s="607"/>
      <c r="U578" s="607"/>
      <c r="V578" s="607"/>
      <c r="W578" s="607"/>
      <c r="X578" s="607"/>
      <c r="AA578" s="609"/>
      <c r="AB578" s="607"/>
      <c r="AC578" s="607"/>
      <c r="AE578" s="607"/>
      <c r="AF578" s="607"/>
      <c r="AG578" s="607"/>
      <c r="AH578" s="607"/>
      <c r="AI578" s="602"/>
    </row>
    <row r="579" spans="1:35" x14ac:dyDescent="0.25">
      <c r="A579" s="602">
        <v>44174</v>
      </c>
      <c r="B579" s="126">
        <v>13</v>
      </c>
      <c r="C579" s="126" t="s">
        <v>1339</v>
      </c>
      <c r="D579" s="602">
        <v>1096.6099999999999</v>
      </c>
      <c r="E579" s="605">
        <v>796.81</v>
      </c>
      <c r="F579" s="605">
        <v>582809.18108410004</v>
      </c>
      <c r="G579" s="605">
        <v>217077.49525556003</v>
      </c>
      <c r="H579" s="602">
        <v>1</v>
      </c>
      <c r="J579" s="602" t="s">
        <v>23</v>
      </c>
      <c r="K579" s="126">
        <v>8</v>
      </c>
      <c r="L579" s="126"/>
      <c r="N579" s="126">
        <v>123</v>
      </c>
      <c r="O579" s="603" t="s">
        <v>3</v>
      </c>
      <c r="P579" s="603" t="s">
        <v>3</v>
      </c>
      <c r="Q579" s="603" t="s">
        <v>3</v>
      </c>
      <c r="R579" s="603" t="s">
        <v>3</v>
      </c>
      <c r="S579" s="602" t="s">
        <v>25</v>
      </c>
      <c r="T579" s="607"/>
      <c r="U579" s="607"/>
      <c r="V579" s="607"/>
      <c r="W579" s="607"/>
      <c r="X579" s="607"/>
      <c r="AA579" s="609"/>
      <c r="AB579" s="607"/>
      <c r="AC579" s="607"/>
      <c r="AE579" s="607"/>
      <c r="AF579" s="607"/>
      <c r="AG579" s="607"/>
      <c r="AH579" s="607"/>
      <c r="AI579" s="602"/>
    </row>
    <row r="580" spans="1:35" x14ac:dyDescent="0.25">
      <c r="A580" s="602">
        <v>44175</v>
      </c>
      <c r="B580" s="126">
        <v>13</v>
      </c>
      <c r="C580" s="126" t="s">
        <v>1338</v>
      </c>
      <c r="D580" s="605">
        <v>1096.8</v>
      </c>
      <c r="E580" s="605">
        <v>792.29</v>
      </c>
      <c r="F580" s="605">
        <v>582806.64174883009</v>
      </c>
      <c r="G580" s="605">
        <v>217073.75116827004</v>
      </c>
      <c r="H580" s="602">
        <v>1</v>
      </c>
      <c r="J580" s="602" t="s">
        <v>23</v>
      </c>
      <c r="K580" s="126">
        <v>4</v>
      </c>
      <c r="L580" s="126"/>
      <c r="N580" s="126">
        <v>165</v>
      </c>
      <c r="O580" s="603" t="s">
        <v>3</v>
      </c>
      <c r="P580" s="603" t="s">
        <v>3</v>
      </c>
      <c r="Q580" s="603" t="s">
        <v>3</v>
      </c>
      <c r="R580" s="603" t="s">
        <v>3</v>
      </c>
      <c r="S580" s="602" t="s">
        <v>25</v>
      </c>
      <c r="T580" s="607"/>
      <c r="U580" s="607"/>
      <c r="V580" s="607"/>
      <c r="W580" s="607"/>
      <c r="X580" s="607"/>
      <c r="AA580" s="609"/>
      <c r="AB580" s="607"/>
      <c r="AC580" s="607"/>
      <c r="AE580" s="607"/>
      <c r="AF580" s="607"/>
      <c r="AG580" s="607"/>
      <c r="AH580" s="607"/>
      <c r="AI580" s="602"/>
    </row>
    <row r="581" spans="1:35" x14ac:dyDescent="0.25">
      <c r="A581" s="602">
        <v>44176</v>
      </c>
      <c r="B581" s="126">
        <v>13</v>
      </c>
      <c r="C581" s="126" t="s">
        <v>1338</v>
      </c>
      <c r="D581" s="602">
        <v>1096.32</v>
      </c>
      <c r="E581" s="605">
        <v>792.87</v>
      </c>
      <c r="F581" s="605">
        <v>582806.60159225005</v>
      </c>
      <c r="G581" s="605">
        <v>217074.50295617004</v>
      </c>
      <c r="H581" s="602">
        <v>1</v>
      </c>
      <c r="J581" s="602" t="s">
        <v>23</v>
      </c>
      <c r="K581" s="126">
        <v>4</v>
      </c>
      <c r="L581" s="126"/>
      <c r="N581" s="126">
        <v>94</v>
      </c>
      <c r="O581" s="603" t="s">
        <v>3</v>
      </c>
      <c r="P581" s="603" t="s">
        <v>3</v>
      </c>
      <c r="Q581" s="603" t="s">
        <v>3</v>
      </c>
      <c r="S581" s="602" t="s">
        <v>25</v>
      </c>
      <c r="T581" s="607"/>
      <c r="U581" s="607"/>
      <c r="V581" s="607"/>
      <c r="W581" s="607"/>
      <c r="X581" s="607"/>
      <c r="AA581" s="609"/>
      <c r="AB581" s="607"/>
      <c r="AC581" s="607"/>
      <c r="AE581" s="607"/>
      <c r="AF581" s="607"/>
      <c r="AG581" s="607"/>
      <c r="AH581" s="607"/>
      <c r="AI581" s="602"/>
    </row>
    <row r="582" spans="1:35" x14ac:dyDescent="0.25">
      <c r="A582" s="602">
        <v>44177</v>
      </c>
      <c r="B582" s="126">
        <v>13</v>
      </c>
      <c r="C582" s="126" t="s">
        <v>1338</v>
      </c>
      <c r="D582" s="602">
        <v>1096.99</v>
      </c>
      <c r="E582" s="605">
        <v>792.99</v>
      </c>
      <c r="F582" s="605">
        <v>582807.21127330011</v>
      </c>
      <c r="G582" s="605">
        <v>217074.20032264004</v>
      </c>
      <c r="H582" s="602">
        <v>1</v>
      </c>
      <c r="J582" s="602" t="s">
        <v>23</v>
      </c>
      <c r="K582" s="126">
        <v>4</v>
      </c>
      <c r="L582" s="126"/>
      <c r="M582" s="602" t="s">
        <v>32</v>
      </c>
      <c r="N582" s="126">
        <v>190</v>
      </c>
      <c r="O582" s="603" t="s">
        <v>3</v>
      </c>
      <c r="P582" s="603" t="s">
        <v>3</v>
      </c>
      <c r="Q582" s="603" t="s">
        <v>3</v>
      </c>
      <c r="R582" s="603" t="s">
        <v>3</v>
      </c>
      <c r="S582" s="602" t="s">
        <v>25</v>
      </c>
      <c r="T582" s="607"/>
      <c r="U582" s="607"/>
      <c r="V582" s="607"/>
      <c r="W582" s="607"/>
      <c r="X582" s="607"/>
      <c r="AA582" s="609"/>
      <c r="AB582" s="607"/>
      <c r="AC582" s="607"/>
      <c r="AE582" s="607"/>
      <c r="AF582" s="607"/>
      <c r="AG582" s="607"/>
      <c r="AH582" s="607"/>
      <c r="AI582" s="602"/>
    </row>
    <row r="583" spans="1:35" x14ac:dyDescent="0.25">
      <c r="A583" s="602">
        <v>44178</v>
      </c>
      <c r="B583" s="126">
        <v>13</v>
      </c>
      <c r="C583" s="126" t="s">
        <v>1337</v>
      </c>
      <c r="D583" s="602">
        <v>1096.5899999999999</v>
      </c>
      <c r="E583" s="605">
        <v>795.62</v>
      </c>
      <c r="F583" s="605">
        <v>582808.45629331004</v>
      </c>
      <c r="G583" s="605">
        <v>217076.55123633004</v>
      </c>
      <c r="H583" s="602">
        <v>1</v>
      </c>
      <c r="J583" s="602" t="s">
        <v>23</v>
      </c>
      <c r="K583" s="126">
        <v>4</v>
      </c>
      <c r="L583" s="126"/>
      <c r="M583" s="602" t="s">
        <v>32</v>
      </c>
      <c r="N583" s="126">
        <v>165</v>
      </c>
      <c r="O583" s="603" t="s">
        <v>3</v>
      </c>
      <c r="P583" s="603" t="s">
        <v>3</v>
      </c>
      <c r="Q583" s="603" t="s">
        <v>3</v>
      </c>
      <c r="R583" s="603" t="s">
        <v>3</v>
      </c>
      <c r="S583" s="602" t="s">
        <v>25</v>
      </c>
      <c r="T583" s="607"/>
      <c r="U583" s="607"/>
      <c r="V583" s="607"/>
      <c r="W583" s="607"/>
      <c r="X583" s="607"/>
      <c r="AA583" s="609"/>
      <c r="AB583" s="607"/>
      <c r="AC583" s="607"/>
      <c r="AE583" s="607"/>
      <c r="AF583" s="607"/>
      <c r="AG583" s="607"/>
      <c r="AH583" s="607"/>
      <c r="AI583" s="602"/>
    </row>
    <row r="584" spans="1:35" x14ac:dyDescent="0.25">
      <c r="A584" s="602">
        <v>44179</v>
      </c>
      <c r="B584" s="126">
        <v>13</v>
      </c>
      <c r="C584" s="126" t="s">
        <v>1336</v>
      </c>
      <c r="D584" s="602">
        <v>1097.6300000000001</v>
      </c>
      <c r="E584" s="605">
        <v>795.53</v>
      </c>
      <c r="F584" s="605">
        <v>582809.23812739993</v>
      </c>
      <c r="G584" s="605">
        <v>217075.85954938002</v>
      </c>
      <c r="H584" s="602">
        <v>1</v>
      </c>
      <c r="J584" s="602" t="s">
        <v>23</v>
      </c>
      <c r="K584" s="126">
        <v>8</v>
      </c>
      <c r="L584" s="126"/>
      <c r="N584" s="126">
        <v>16</v>
      </c>
      <c r="O584" s="603" t="s">
        <v>3</v>
      </c>
      <c r="P584" s="603" t="s">
        <v>3</v>
      </c>
      <c r="Q584" s="603" t="s">
        <v>3</v>
      </c>
      <c r="R584" s="603" t="s">
        <v>3</v>
      </c>
      <c r="S584" s="602" t="s">
        <v>25</v>
      </c>
      <c r="T584" s="607"/>
      <c r="U584" s="607"/>
      <c r="V584" s="607"/>
      <c r="W584" s="607"/>
      <c r="X584" s="607"/>
      <c r="AA584" s="609"/>
      <c r="AB584" s="607"/>
      <c r="AC584" s="607"/>
      <c r="AE584" s="607"/>
      <c r="AF584" s="607"/>
      <c r="AG584" s="607"/>
      <c r="AH584" s="607"/>
      <c r="AI584" s="602"/>
    </row>
    <row r="585" spans="1:35" x14ac:dyDescent="0.25">
      <c r="A585" s="602">
        <v>44180</v>
      </c>
      <c r="B585" s="126">
        <v>13</v>
      </c>
      <c r="C585" s="126" t="s">
        <v>1335</v>
      </c>
      <c r="D585" s="602">
        <v>1097.32</v>
      </c>
      <c r="E585" s="605">
        <v>794.22</v>
      </c>
      <c r="F585" s="605">
        <v>582808.20891070005</v>
      </c>
      <c r="G585" s="605">
        <v>217074.99184822</v>
      </c>
      <c r="H585" s="602">
        <v>1</v>
      </c>
      <c r="J585" s="602" t="s">
        <v>23</v>
      </c>
      <c r="K585" s="126">
        <v>8</v>
      </c>
      <c r="L585" s="126"/>
      <c r="N585" s="126">
        <v>20</v>
      </c>
      <c r="O585" s="603" t="s">
        <v>3</v>
      </c>
      <c r="Q585" s="603" t="s">
        <v>3</v>
      </c>
      <c r="R585" s="603" t="s">
        <v>3</v>
      </c>
      <c r="S585" s="602" t="s">
        <v>485</v>
      </c>
      <c r="T585" s="607"/>
      <c r="U585" s="607"/>
      <c r="V585" s="607"/>
      <c r="W585" s="607"/>
      <c r="X585" s="607"/>
      <c r="AA585" s="609"/>
      <c r="AB585" s="607"/>
      <c r="AC585" s="607"/>
      <c r="AE585" s="607"/>
      <c r="AF585" s="607"/>
      <c r="AG585" s="607"/>
      <c r="AH585" s="607"/>
      <c r="AI585" s="602"/>
    </row>
    <row r="586" spans="1:35" x14ac:dyDescent="0.25">
      <c r="A586" s="602">
        <v>44181</v>
      </c>
      <c r="B586" s="126">
        <v>13</v>
      </c>
      <c r="C586" s="126" t="s">
        <v>1335</v>
      </c>
      <c r="D586" s="602">
        <v>1097.21</v>
      </c>
      <c r="E586" s="605">
        <v>794.06</v>
      </c>
      <c r="F586" s="605">
        <v>582808.02525665006</v>
      </c>
      <c r="G586" s="605">
        <v>217074.92883211005</v>
      </c>
      <c r="H586" s="602">
        <v>1</v>
      </c>
      <c r="J586" s="602" t="s">
        <v>23</v>
      </c>
      <c r="K586" s="126">
        <v>4</v>
      </c>
      <c r="L586" s="126"/>
      <c r="N586" s="126">
        <v>185</v>
      </c>
      <c r="O586" s="603" t="s">
        <v>3</v>
      </c>
      <c r="P586" s="603" t="s">
        <v>3</v>
      </c>
      <c r="Q586" s="603" t="s">
        <v>3</v>
      </c>
      <c r="R586" s="603" t="s">
        <v>3</v>
      </c>
      <c r="S586" s="602" t="s">
        <v>25</v>
      </c>
      <c r="T586" s="607"/>
      <c r="U586" s="607"/>
      <c r="V586" s="607"/>
      <c r="W586" s="607"/>
      <c r="X586" s="607"/>
      <c r="AA586" s="609"/>
      <c r="AB586" s="607"/>
      <c r="AC586" s="607"/>
      <c r="AE586" s="607"/>
      <c r="AF586" s="607"/>
      <c r="AG586" s="607"/>
      <c r="AH586" s="607"/>
      <c r="AI586" s="602"/>
    </row>
    <row r="587" spans="1:35" x14ac:dyDescent="0.25">
      <c r="A587" s="602">
        <v>44182</v>
      </c>
      <c r="B587" s="126">
        <v>13</v>
      </c>
      <c r="C587" s="126" t="s">
        <v>1334</v>
      </c>
      <c r="D587" s="602">
        <v>1097.24</v>
      </c>
      <c r="E587" s="605">
        <v>793.41</v>
      </c>
      <c r="F587" s="605">
        <v>582807.66223719006</v>
      </c>
      <c r="G587" s="605">
        <v>217074.38881815001</v>
      </c>
      <c r="H587" s="602">
        <v>1</v>
      </c>
      <c r="J587" s="602" t="s">
        <v>23</v>
      </c>
      <c r="K587" s="126">
        <v>8</v>
      </c>
      <c r="L587" s="126"/>
      <c r="N587" s="126">
        <v>43</v>
      </c>
      <c r="O587" s="603" t="s">
        <v>3</v>
      </c>
      <c r="Q587" s="603" t="s">
        <v>3</v>
      </c>
      <c r="R587" s="603" t="s">
        <v>3</v>
      </c>
      <c r="S587" s="602" t="s">
        <v>485</v>
      </c>
      <c r="T587" s="607"/>
      <c r="U587" s="607"/>
      <c r="V587" s="607"/>
      <c r="W587" s="607"/>
      <c r="X587" s="607"/>
      <c r="AA587" s="609"/>
      <c r="AB587" s="607"/>
      <c r="AC587" s="607"/>
      <c r="AE587" s="607"/>
      <c r="AF587" s="607"/>
      <c r="AG587" s="607"/>
      <c r="AH587" s="607"/>
      <c r="AI587" s="602"/>
    </row>
    <row r="588" spans="1:35" x14ac:dyDescent="0.25">
      <c r="A588" s="602">
        <v>44183</v>
      </c>
      <c r="B588" s="126">
        <v>13</v>
      </c>
      <c r="C588" s="126" t="s">
        <v>1333</v>
      </c>
      <c r="D588" s="602">
        <v>1097.78</v>
      </c>
      <c r="E588" s="605">
        <v>791.62</v>
      </c>
      <c r="F588" s="605">
        <v>582807.02995588013</v>
      </c>
      <c r="G588" s="605">
        <v>217072.62929960003</v>
      </c>
      <c r="H588" s="602">
        <v>1</v>
      </c>
      <c r="J588" s="602" t="s">
        <v>23</v>
      </c>
      <c r="K588" s="126">
        <v>8</v>
      </c>
      <c r="L588" s="126"/>
      <c r="N588" s="126">
        <v>39</v>
      </c>
      <c r="O588" s="603" t="s">
        <v>3</v>
      </c>
      <c r="Q588" s="603" t="s">
        <v>3</v>
      </c>
      <c r="R588" s="603" t="s">
        <v>3</v>
      </c>
      <c r="S588" s="602" t="s">
        <v>485</v>
      </c>
      <c r="T588" s="607"/>
      <c r="U588" s="607"/>
      <c r="V588" s="607"/>
      <c r="W588" s="607"/>
      <c r="X588" s="607"/>
      <c r="AA588" s="609"/>
      <c r="AB588" s="607"/>
      <c r="AC588" s="607"/>
      <c r="AE588" s="607"/>
      <c r="AF588" s="607"/>
      <c r="AG588" s="607"/>
      <c r="AH588" s="607"/>
      <c r="AI588" s="602"/>
    </row>
    <row r="589" spans="1:35" x14ac:dyDescent="0.25">
      <c r="A589" s="602">
        <v>44184</v>
      </c>
      <c r="B589" s="126">
        <v>13</v>
      </c>
      <c r="C589" s="126" t="s">
        <v>1333</v>
      </c>
      <c r="D589" s="602">
        <v>1097.75</v>
      </c>
      <c r="E589" s="605">
        <v>791.32</v>
      </c>
      <c r="F589" s="605">
        <v>582806.82718669006</v>
      </c>
      <c r="G589" s="605">
        <v>217072.40617571003</v>
      </c>
      <c r="H589" s="602">
        <v>1</v>
      </c>
      <c r="J589" s="602" t="s">
        <v>23</v>
      </c>
      <c r="K589" s="126">
        <v>8</v>
      </c>
      <c r="L589" s="126"/>
      <c r="N589" s="126">
        <v>30</v>
      </c>
      <c r="O589" s="603" t="s">
        <v>3</v>
      </c>
      <c r="Q589" s="603" t="s">
        <v>3</v>
      </c>
      <c r="R589" s="603" t="s">
        <v>3</v>
      </c>
      <c r="S589" s="602" t="s">
        <v>485</v>
      </c>
      <c r="T589" s="607"/>
      <c r="U589" s="607"/>
      <c r="V589" s="607"/>
      <c r="W589" s="607"/>
      <c r="X589" s="607"/>
      <c r="AA589" s="609"/>
      <c r="AB589" s="607"/>
      <c r="AC589" s="607"/>
      <c r="AE589" s="607"/>
      <c r="AF589" s="607"/>
      <c r="AG589" s="607"/>
      <c r="AH589" s="607"/>
      <c r="AI589" s="602"/>
    </row>
    <row r="590" spans="1:35" x14ac:dyDescent="0.25">
      <c r="A590" s="602">
        <v>44185</v>
      </c>
      <c r="B590" s="126">
        <v>13</v>
      </c>
      <c r="C590" s="126" t="s">
        <v>1333</v>
      </c>
      <c r="D590" s="602">
        <v>1097.29</v>
      </c>
      <c r="E590" s="605">
        <v>791.62</v>
      </c>
      <c r="F590" s="605">
        <v>582806.63633741008</v>
      </c>
      <c r="G590" s="605">
        <v>217072.92112743002</v>
      </c>
      <c r="H590" s="602">
        <v>1</v>
      </c>
      <c r="J590" s="602" t="s">
        <v>23</v>
      </c>
      <c r="K590" s="126">
        <v>8</v>
      </c>
      <c r="L590" s="126"/>
      <c r="N590" s="126">
        <v>28</v>
      </c>
      <c r="O590" s="603" t="s">
        <v>3</v>
      </c>
      <c r="Q590" s="603" t="s">
        <v>3</v>
      </c>
      <c r="R590" s="603" t="s">
        <v>3</v>
      </c>
      <c r="S590" s="602" t="s">
        <v>485</v>
      </c>
      <c r="T590" s="607"/>
      <c r="U590" s="607"/>
      <c r="V590" s="607"/>
      <c r="W590" s="607"/>
      <c r="X590" s="607"/>
      <c r="AA590" s="609"/>
      <c r="AB590" s="607"/>
      <c r="AC590" s="607"/>
      <c r="AE590" s="607"/>
      <c r="AF590" s="607"/>
      <c r="AG590" s="607"/>
      <c r="AH590" s="607"/>
      <c r="AI590" s="602"/>
    </row>
    <row r="591" spans="1:35" x14ac:dyDescent="0.25">
      <c r="A591" s="602">
        <v>44186</v>
      </c>
      <c r="B591" s="126">
        <v>13</v>
      </c>
      <c r="C591" s="126" t="s">
        <v>1333</v>
      </c>
      <c r="D591" s="602">
        <v>1097.27</v>
      </c>
      <c r="E591" s="605">
        <v>791.47</v>
      </c>
      <c r="F591" s="605">
        <v>582806.53093630006</v>
      </c>
      <c r="G591" s="605">
        <v>217072.81254332</v>
      </c>
      <c r="H591" s="602">
        <v>1</v>
      </c>
      <c r="J591" s="602" t="s">
        <v>23</v>
      </c>
      <c r="K591" s="126">
        <v>8</v>
      </c>
      <c r="L591" s="126"/>
      <c r="N591" s="126">
        <v>46</v>
      </c>
      <c r="O591" s="603" t="s">
        <v>3</v>
      </c>
      <c r="Q591" s="603" t="s">
        <v>3</v>
      </c>
      <c r="R591" s="603" t="s">
        <v>3</v>
      </c>
      <c r="S591" s="602" t="s">
        <v>485</v>
      </c>
      <c r="T591" s="607"/>
      <c r="U591" s="607"/>
      <c r="V591" s="607"/>
      <c r="W591" s="607"/>
      <c r="X591" s="607"/>
      <c r="AA591" s="609"/>
      <c r="AB591" s="607"/>
      <c r="AC591" s="607"/>
      <c r="AE591" s="607"/>
      <c r="AF591" s="607"/>
      <c r="AG591" s="607"/>
      <c r="AH591" s="607"/>
      <c r="AI591" s="602"/>
    </row>
    <row r="592" spans="1:35" x14ac:dyDescent="0.25">
      <c r="A592" s="602">
        <v>44187</v>
      </c>
      <c r="B592" s="126">
        <v>13</v>
      </c>
      <c r="C592" s="126" t="s">
        <v>1332</v>
      </c>
      <c r="D592" s="602">
        <v>1097.3599999999999</v>
      </c>
      <c r="E592" s="605">
        <v>792.41</v>
      </c>
      <c r="F592" s="605">
        <v>582807.16306655004</v>
      </c>
      <c r="G592" s="605">
        <v>217073.51404711002</v>
      </c>
      <c r="H592" s="602">
        <v>1</v>
      </c>
      <c r="J592" s="602" t="s">
        <v>23</v>
      </c>
      <c r="K592" s="126">
        <v>8</v>
      </c>
      <c r="L592" s="126"/>
      <c r="N592" s="126">
        <v>15</v>
      </c>
      <c r="O592" s="603" t="s">
        <v>3</v>
      </c>
      <c r="Q592" s="603" t="s">
        <v>3</v>
      </c>
      <c r="R592" s="603" t="s">
        <v>3</v>
      </c>
      <c r="S592" s="602" t="s">
        <v>521</v>
      </c>
      <c r="T592" s="607"/>
      <c r="U592" s="607"/>
      <c r="V592" s="607"/>
      <c r="W592" s="607"/>
      <c r="X592" s="607"/>
      <c r="AA592" s="609"/>
      <c r="AB592" s="607"/>
      <c r="AC592" s="607"/>
      <c r="AE592" s="607"/>
      <c r="AF592" s="607"/>
      <c r="AG592" s="607"/>
      <c r="AH592" s="607"/>
      <c r="AI592" s="602"/>
    </row>
    <row r="593" spans="1:35" x14ac:dyDescent="0.25">
      <c r="A593" s="602">
        <v>44188</v>
      </c>
      <c r="B593" s="126">
        <v>13</v>
      </c>
      <c r="C593" s="126" t="s">
        <v>1331</v>
      </c>
      <c r="D593" s="602">
        <v>1098.96</v>
      </c>
      <c r="E593" s="605">
        <v>790.55</v>
      </c>
      <c r="F593" s="605">
        <v>582807.34059673001</v>
      </c>
      <c r="G593" s="605">
        <v>217071.06699633002</v>
      </c>
      <c r="H593" s="602">
        <v>1</v>
      </c>
      <c r="J593" s="602" t="s">
        <v>23</v>
      </c>
      <c r="K593" s="126">
        <v>4</v>
      </c>
      <c r="L593" s="126"/>
      <c r="M593" s="602" t="s">
        <v>32</v>
      </c>
      <c r="N593" s="126">
        <v>200</v>
      </c>
      <c r="O593" s="603" t="s">
        <v>3</v>
      </c>
      <c r="P593" s="603" t="s">
        <v>3</v>
      </c>
      <c r="Q593" s="603" t="s">
        <v>3</v>
      </c>
      <c r="R593" s="603" t="s">
        <v>3</v>
      </c>
      <c r="S593" s="602" t="s">
        <v>25</v>
      </c>
      <c r="T593" s="607"/>
      <c r="U593" s="607"/>
      <c r="V593" s="607"/>
      <c r="W593" s="607"/>
      <c r="X593" s="607"/>
      <c r="AA593" s="609"/>
      <c r="AB593" s="607"/>
      <c r="AC593" s="607"/>
      <c r="AE593" s="607"/>
      <c r="AF593" s="607"/>
      <c r="AG593" s="607"/>
      <c r="AH593" s="607"/>
      <c r="AI593" s="602"/>
    </row>
    <row r="594" spans="1:35" x14ac:dyDescent="0.25">
      <c r="A594" s="602">
        <v>44189</v>
      </c>
      <c r="B594" s="126">
        <v>13</v>
      </c>
      <c r="C594" s="126" t="s">
        <v>1330</v>
      </c>
      <c r="D594" s="602">
        <v>1098.02</v>
      </c>
      <c r="E594" s="605">
        <v>791.51</v>
      </c>
      <c r="F594" s="605">
        <v>582807.15723622998</v>
      </c>
      <c r="G594" s="605">
        <v>217072.39800019003</v>
      </c>
      <c r="H594" s="602">
        <v>1</v>
      </c>
      <c r="J594" s="602" t="s">
        <v>23</v>
      </c>
      <c r="K594" s="126">
        <v>8</v>
      </c>
      <c r="L594" s="126"/>
      <c r="N594" s="126">
        <v>40</v>
      </c>
      <c r="O594" s="603" t="s">
        <v>3</v>
      </c>
      <c r="Q594" s="603" t="s">
        <v>3</v>
      </c>
      <c r="R594" s="603" t="s">
        <v>3</v>
      </c>
      <c r="S594" s="602" t="s">
        <v>485</v>
      </c>
      <c r="T594" s="607"/>
      <c r="U594" s="607"/>
      <c r="V594" s="607"/>
      <c r="W594" s="607"/>
      <c r="X594" s="607"/>
      <c r="AA594" s="609"/>
      <c r="AB594" s="607"/>
      <c r="AC594" s="607"/>
      <c r="AE594" s="607"/>
      <c r="AF594" s="607"/>
      <c r="AG594" s="607"/>
      <c r="AH594" s="607"/>
      <c r="AI594" s="602"/>
    </row>
    <row r="595" spans="1:35" x14ac:dyDescent="0.25">
      <c r="A595" s="602">
        <v>44190</v>
      </c>
      <c r="B595" s="126">
        <v>13</v>
      </c>
      <c r="C595" s="126" t="s">
        <v>1330</v>
      </c>
      <c r="D595" s="602">
        <v>1098.22</v>
      </c>
      <c r="E595" s="605">
        <v>791.58</v>
      </c>
      <c r="F595" s="605">
        <v>582807.35958652012</v>
      </c>
      <c r="G595" s="605">
        <v>217072.33511800002</v>
      </c>
      <c r="H595" s="602">
        <v>1</v>
      </c>
      <c r="J595" s="602" t="s">
        <v>23</v>
      </c>
      <c r="K595" s="126">
        <v>8</v>
      </c>
      <c r="L595" s="126"/>
      <c r="N595" s="126">
        <v>38</v>
      </c>
      <c r="O595" s="603" t="s">
        <v>3</v>
      </c>
      <c r="Q595" s="603" t="s">
        <v>3</v>
      </c>
      <c r="R595" s="603" t="s">
        <v>3</v>
      </c>
      <c r="S595" s="602" t="s">
        <v>485</v>
      </c>
      <c r="T595" s="607"/>
      <c r="U595" s="607"/>
      <c r="V595" s="607"/>
      <c r="W595" s="607"/>
      <c r="X595" s="607"/>
      <c r="AA595" s="609"/>
      <c r="AB595" s="607"/>
      <c r="AC595" s="607"/>
      <c r="AE595" s="607"/>
      <c r="AF595" s="607"/>
      <c r="AG595" s="607"/>
      <c r="AH595" s="607"/>
      <c r="AI595" s="602"/>
    </row>
    <row r="596" spans="1:35" x14ac:dyDescent="0.25">
      <c r="A596" s="602">
        <v>44191</v>
      </c>
      <c r="B596" s="126">
        <v>13</v>
      </c>
      <c r="C596" s="126" t="s">
        <v>1330</v>
      </c>
      <c r="D596" s="602">
        <v>1098.17</v>
      </c>
      <c r="E596" s="605">
        <v>791.4</v>
      </c>
      <c r="F596" s="605">
        <v>582807.21221930999</v>
      </c>
      <c r="G596" s="605">
        <v>217072.22030181004</v>
      </c>
      <c r="H596" s="602">
        <v>1</v>
      </c>
      <c r="J596" s="602" t="s">
        <v>23</v>
      </c>
      <c r="K596" s="126">
        <v>8</v>
      </c>
      <c r="L596" s="126"/>
      <c r="N596" s="126">
        <v>43</v>
      </c>
      <c r="O596" s="603" t="s">
        <v>3</v>
      </c>
      <c r="Q596" s="603" t="s">
        <v>3</v>
      </c>
      <c r="R596" s="603" t="s">
        <v>3</v>
      </c>
      <c r="S596" s="602" t="s">
        <v>485</v>
      </c>
      <c r="T596" s="607"/>
      <c r="U596" s="607"/>
      <c r="V596" s="607"/>
      <c r="W596" s="607"/>
      <c r="X596" s="607"/>
      <c r="AA596" s="609"/>
      <c r="AB596" s="607"/>
      <c r="AC596" s="607"/>
      <c r="AE596" s="607"/>
      <c r="AF596" s="607"/>
      <c r="AG596" s="607"/>
      <c r="AH596" s="607"/>
      <c r="AI596" s="602"/>
    </row>
    <row r="597" spans="1:35" x14ac:dyDescent="0.25">
      <c r="A597" s="602">
        <v>44192</v>
      </c>
      <c r="B597" s="126">
        <v>13</v>
      </c>
      <c r="C597" s="126" t="s">
        <v>1330</v>
      </c>
      <c r="D597" s="602">
        <v>1098.58</v>
      </c>
      <c r="E597" s="605">
        <v>791.28</v>
      </c>
      <c r="F597" s="605">
        <v>582807.47010550008</v>
      </c>
      <c r="G597" s="605">
        <v>217071.87972298003</v>
      </c>
      <c r="H597" s="602">
        <v>1</v>
      </c>
      <c r="J597" s="602" t="s">
        <v>23</v>
      </c>
      <c r="K597" s="126">
        <v>8</v>
      </c>
      <c r="L597" s="126"/>
      <c r="N597" s="126">
        <v>33</v>
      </c>
      <c r="O597" s="603" t="s">
        <v>3</v>
      </c>
      <c r="Q597" s="603" t="s">
        <v>3</v>
      </c>
      <c r="R597" s="603" t="s">
        <v>3</v>
      </c>
      <c r="S597" s="602" t="s">
        <v>485</v>
      </c>
      <c r="T597" s="607"/>
      <c r="U597" s="607"/>
      <c r="V597" s="607"/>
      <c r="W597" s="607"/>
      <c r="X597" s="607"/>
      <c r="AA597" s="609"/>
      <c r="AB597" s="607"/>
      <c r="AC597" s="607"/>
      <c r="AE597" s="607"/>
      <c r="AF597" s="607"/>
      <c r="AG597" s="607"/>
      <c r="AH597" s="607"/>
      <c r="AI597" s="602"/>
    </row>
    <row r="598" spans="1:35" x14ac:dyDescent="0.25">
      <c r="A598" s="602">
        <v>44193</v>
      </c>
      <c r="B598" s="126">
        <v>13</v>
      </c>
      <c r="C598" s="126" t="s">
        <v>1330</v>
      </c>
      <c r="D598" s="602">
        <v>1098.81</v>
      </c>
      <c r="E598" s="605">
        <v>791.19</v>
      </c>
      <c r="F598" s="605">
        <v>582807.60126416001</v>
      </c>
      <c r="G598" s="605">
        <v>217071.67044530003</v>
      </c>
      <c r="H598" s="602">
        <v>1</v>
      </c>
      <c r="J598" s="602" t="s">
        <v>23</v>
      </c>
      <c r="K598" s="126">
        <v>8</v>
      </c>
      <c r="L598" s="126"/>
      <c r="N598" s="126">
        <v>15</v>
      </c>
      <c r="O598" s="603" t="s">
        <v>3</v>
      </c>
      <c r="P598" s="603" t="s">
        <v>3</v>
      </c>
      <c r="Q598" s="603" t="s">
        <v>3</v>
      </c>
      <c r="R598" s="603" t="s">
        <v>3</v>
      </c>
      <c r="S598" s="602" t="s">
        <v>25</v>
      </c>
      <c r="T598" s="607"/>
      <c r="U598" s="607"/>
      <c r="V598" s="607"/>
      <c r="W598" s="607"/>
      <c r="X598" s="607"/>
      <c r="AA598" s="609"/>
      <c r="AB598" s="607"/>
      <c r="AC598" s="607"/>
      <c r="AE598" s="607"/>
      <c r="AF598" s="607"/>
      <c r="AG598" s="607"/>
      <c r="AH598" s="607"/>
      <c r="AI598" s="602"/>
    </row>
    <row r="599" spans="1:35" x14ac:dyDescent="0.25">
      <c r="A599" s="602">
        <v>44194</v>
      </c>
      <c r="B599" s="126">
        <v>13</v>
      </c>
      <c r="C599" s="126" t="s">
        <v>1329</v>
      </c>
      <c r="D599" s="602">
        <v>1098.48</v>
      </c>
      <c r="E599" s="605">
        <v>798.7</v>
      </c>
      <c r="F599" s="605">
        <v>582811.80888234009</v>
      </c>
      <c r="G599" s="605">
        <v>217077.89978794003</v>
      </c>
      <c r="H599" s="602">
        <v>1</v>
      </c>
      <c r="J599" s="602" t="s">
        <v>23</v>
      </c>
      <c r="K599" s="126">
        <v>4</v>
      </c>
      <c r="L599" s="126"/>
      <c r="M599" s="602" t="s">
        <v>32</v>
      </c>
      <c r="N599" s="126">
        <v>170</v>
      </c>
      <c r="O599" s="603" t="s">
        <v>3</v>
      </c>
      <c r="P599" s="603" t="s">
        <v>3</v>
      </c>
      <c r="Q599" s="603" t="s">
        <v>3</v>
      </c>
      <c r="R599" s="603" t="s">
        <v>3</v>
      </c>
      <c r="S599" s="602" t="s">
        <v>25</v>
      </c>
      <c r="T599" s="607"/>
      <c r="U599" s="607"/>
      <c r="V599" s="607"/>
      <c r="W599" s="607"/>
      <c r="X599" s="607"/>
      <c r="AA599" s="609"/>
      <c r="AB599" s="607"/>
      <c r="AC599" s="607"/>
      <c r="AE599" s="607"/>
      <c r="AF599" s="607"/>
      <c r="AG599" s="607"/>
      <c r="AH599" s="607"/>
      <c r="AI599" s="602"/>
    </row>
    <row r="600" spans="1:35" x14ac:dyDescent="0.25">
      <c r="A600" s="602">
        <v>44195</v>
      </c>
      <c r="B600" s="126">
        <v>13</v>
      </c>
      <c r="C600" s="126" t="s">
        <v>1328</v>
      </c>
      <c r="D600" s="602">
        <v>1098.67</v>
      </c>
      <c r="E600" s="605">
        <v>796.89</v>
      </c>
      <c r="F600" s="605">
        <v>582810.88353364007</v>
      </c>
      <c r="G600" s="605">
        <v>217076.33265178005</v>
      </c>
      <c r="H600" s="602">
        <v>1</v>
      </c>
      <c r="J600" s="602" t="s">
        <v>23</v>
      </c>
      <c r="K600" s="126">
        <v>4</v>
      </c>
      <c r="L600" s="126"/>
      <c r="N600" s="126">
        <v>101</v>
      </c>
      <c r="O600" s="603" t="s">
        <v>3</v>
      </c>
      <c r="P600" s="603" t="s">
        <v>3</v>
      </c>
      <c r="Q600" s="603" t="s">
        <v>3</v>
      </c>
      <c r="R600" s="603" t="s">
        <v>3</v>
      </c>
      <c r="S600" s="602" t="s">
        <v>25</v>
      </c>
      <c r="T600" s="607"/>
      <c r="U600" s="607"/>
      <c r="V600" s="607"/>
      <c r="W600" s="607"/>
      <c r="X600" s="607"/>
      <c r="AA600" s="609"/>
      <c r="AB600" s="607"/>
      <c r="AC600" s="607"/>
      <c r="AE600" s="607"/>
      <c r="AF600" s="607"/>
      <c r="AG600" s="607"/>
      <c r="AH600" s="607"/>
      <c r="AI600" s="602"/>
    </row>
    <row r="601" spans="1:35" x14ac:dyDescent="0.25">
      <c r="A601" s="602">
        <v>44196</v>
      </c>
      <c r="B601" s="126">
        <v>13</v>
      </c>
      <c r="C601" s="126" t="s">
        <v>1327</v>
      </c>
      <c r="D601" s="602">
        <v>1098.3599999999999</v>
      </c>
      <c r="E601" s="605">
        <v>795.85</v>
      </c>
      <c r="F601" s="605">
        <v>582810.01512003015</v>
      </c>
      <c r="G601" s="605">
        <v>217075.68184243003</v>
      </c>
      <c r="H601" s="602">
        <v>1</v>
      </c>
      <c r="J601" s="602" t="s">
        <v>23</v>
      </c>
      <c r="K601" s="126">
        <v>4</v>
      </c>
      <c r="L601" s="126"/>
      <c r="M601" s="602" t="s">
        <v>32</v>
      </c>
      <c r="N601" s="126">
        <v>187</v>
      </c>
      <c r="O601" s="603" t="s">
        <v>3</v>
      </c>
      <c r="P601" s="603" t="s">
        <v>3</v>
      </c>
      <c r="Q601" s="603" t="s">
        <v>3</v>
      </c>
      <c r="R601" s="603" t="s">
        <v>3</v>
      </c>
      <c r="S601" s="602" t="s">
        <v>25</v>
      </c>
      <c r="T601" s="607"/>
      <c r="U601" s="607"/>
      <c r="V601" s="607"/>
      <c r="W601" s="607"/>
      <c r="X601" s="607"/>
      <c r="AA601" s="609"/>
      <c r="AB601" s="607"/>
      <c r="AC601" s="607"/>
      <c r="AE601" s="607"/>
      <c r="AF601" s="607"/>
      <c r="AG601" s="607"/>
      <c r="AH601" s="607"/>
      <c r="AI601" s="602"/>
    </row>
    <row r="602" spans="1:35" x14ac:dyDescent="0.25">
      <c r="A602" s="602">
        <v>44197</v>
      </c>
      <c r="B602" s="126">
        <v>13</v>
      </c>
      <c r="C602" s="126" t="s">
        <v>1327</v>
      </c>
      <c r="D602" s="602">
        <v>1098.95</v>
      </c>
      <c r="E602" s="605">
        <v>795.87</v>
      </c>
      <c r="F602" s="605">
        <v>582810.50098014006</v>
      </c>
      <c r="G602" s="605">
        <v>217075.34652396</v>
      </c>
      <c r="H602" s="602">
        <v>1</v>
      </c>
      <c r="J602" s="602" t="s">
        <v>23</v>
      </c>
      <c r="K602" s="126">
        <v>4</v>
      </c>
      <c r="L602" s="126"/>
      <c r="M602" s="602" t="s">
        <v>32</v>
      </c>
      <c r="N602" s="126">
        <v>145</v>
      </c>
      <c r="O602" s="603" t="s">
        <v>3</v>
      </c>
      <c r="P602" s="603" t="s">
        <v>3</v>
      </c>
      <c r="Q602" s="603" t="s">
        <v>3</v>
      </c>
      <c r="R602" s="603" t="s">
        <v>3</v>
      </c>
      <c r="S602" s="602" t="s">
        <v>25</v>
      </c>
      <c r="T602" s="607"/>
      <c r="U602" s="607"/>
      <c r="V602" s="607"/>
      <c r="W602" s="607"/>
      <c r="X602" s="607"/>
      <c r="AA602" s="609"/>
      <c r="AB602" s="607"/>
      <c r="AC602" s="607"/>
      <c r="AE602" s="607"/>
      <c r="AF602" s="607"/>
      <c r="AG602" s="607"/>
      <c r="AH602" s="607"/>
      <c r="AI602" s="602"/>
    </row>
    <row r="603" spans="1:35" x14ac:dyDescent="0.25">
      <c r="A603" s="602">
        <v>44198</v>
      </c>
      <c r="B603" s="126">
        <v>13</v>
      </c>
      <c r="C603" s="126" t="s">
        <v>1326</v>
      </c>
      <c r="D603" s="602">
        <v>1098.58</v>
      </c>
      <c r="E603" s="605">
        <v>792.92</v>
      </c>
      <c r="F603" s="605">
        <v>582808.44683538005</v>
      </c>
      <c r="G603" s="605">
        <v>217073.19713990003</v>
      </c>
      <c r="H603" s="602">
        <v>1</v>
      </c>
      <c r="J603" s="602" t="s">
        <v>23</v>
      </c>
      <c r="K603" s="126">
        <v>4</v>
      </c>
      <c r="L603" s="126"/>
      <c r="M603" s="602" t="s">
        <v>32</v>
      </c>
      <c r="N603" s="126">
        <v>127</v>
      </c>
      <c r="O603" s="603" t="s">
        <v>3</v>
      </c>
      <c r="P603" s="603" t="s">
        <v>3</v>
      </c>
      <c r="Q603" s="603" t="s">
        <v>3</v>
      </c>
      <c r="R603" s="603" t="s">
        <v>3</v>
      </c>
      <c r="S603" s="602" t="s">
        <v>25</v>
      </c>
      <c r="T603" s="607"/>
      <c r="U603" s="607"/>
      <c r="V603" s="607"/>
      <c r="W603" s="607"/>
      <c r="X603" s="607"/>
      <c r="AA603" s="609"/>
      <c r="AB603" s="607"/>
      <c r="AC603" s="607"/>
      <c r="AE603" s="607"/>
      <c r="AF603" s="607"/>
      <c r="AG603" s="607"/>
      <c r="AH603" s="607"/>
      <c r="AI603" s="602"/>
    </row>
    <row r="604" spans="1:35" x14ac:dyDescent="0.25">
      <c r="A604" s="602">
        <v>44199</v>
      </c>
      <c r="B604" s="126">
        <v>13</v>
      </c>
      <c r="C604" s="126" t="s">
        <v>1325</v>
      </c>
      <c r="D604" s="602">
        <v>1098.99</v>
      </c>
      <c r="E604" s="605">
        <v>794.44</v>
      </c>
      <c r="F604" s="605">
        <v>582809.6814514501</v>
      </c>
      <c r="G604" s="605">
        <v>217074.17397799002</v>
      </c>
      <c r="H604" s="602">
        <v>1</v>
      </c>
      <c r="J604" s="602" t="s">
        <v>23</v>
      </c>
      <c r="K604" s="126">
        <v>8</v>
      </c>
      <c r="L604" s="126"/>
      <c r="N604" s="126">
        <v>79</v>
      </c>
      <c r="O604" s="603" t="s">
        <v>3</v>
      </c>
      <c r="P604" s="603" t="s">
        <v>3</v>
      </c>
      <c r="Q604" s="603" t="s">
        <v>3</v>
      </c>
      <c r="R604" s="603" t="s">
        <v>3</v>
      </c>
      <c r="S604" s="602" t="s">
        <v>25</v>
      </c>
      <c r="T604" s="607"/>
      <c r="U604" s="607"/>
      <c r="V604" s="607"/>
      <c r="W604" s="607"/>
      <c r="X604" s="607"/>
      <c r="AA604" s="609"/>
      <c r="AB604" s="607"/>
      <c r="AC604" s="607"/>
      <c r="AE604" s="607"/>
      <c r="AF604" s="607"/>
      <c r="AG604" s="607"/>
      <c r="AH604" s="607"/>
      <c r="AI604" s="602"/>
    </row>
    <row r="605" spans="1:35" x14ac:dyDescent="0.25">
      <c r="A605" s="602">
        <v>44200</v>
      </c>
      <c r="B605" s="126">
        <v>13</v>
      </c>
      <c r="C605" s="32" t="s">
        <v>1324</v>
      </c>
      <c r="D605" s="605">
        <v>1099.25</v>
      </c>
      <c r="E605" s="605">
        <v>798.69</v>
      </c>
      <c r="F605" s="605">
        <v>582812.42146998004</v>
      </c>
      <c r="G605" s="605">
        <v>217077.43316832001</v>
      </c>
      <c r="H605" s="602">
        <v>1</v>
      </c>
      <c r="J605" s="602" t="s">
        <v>23</v>
      </c>
      <c r="K605" s="126">
        <v>4</v>
      </c>
      <c r="M605" s="602" t="s">
        <v>32</v>
      </c>
      <c r="N605" s="126">
        <v>190</v>
      </c>
      <c r="O605" s="603" t="s">
        <v>3</v>
      </c>
      <c r="P605" s="603" t="s">
        <v>3</v>
      </c>
      <c r="Q605" s="603" t="s">
        <v>3</v>
      </c>
      <c r="R605" s="603" t="s">
        <v>3</v>
      </c>
      <c r="S605" s="602" t="s">
        <v>25</v>
      </c>
      <c r="T605" s="607"/>
      <c r="U605" s="607"/>
      <c r="V605" s="607"/>
      <c r="W605" s="607"/>
      <c r="X605" s="607"/>
      <c r="AA605" s="609"/>
      <c r="AB605" s="607"/>
      <c r="AC605" s="607"/>
      <c r="AE605" s="607"/>
      <c r="AF605" s="607"/>
      <c r="AG605" s="607"/>
      <c r="AH605" s="607"/>
      <c r="AI605" s="602"/>
    </row>
    <row r="606" spans="1:35" x14ac:dyDescent="0.25">
      <c r="A606" s="602">
        <v>44201</v>
      </c>
      <c r="B606" s="126">
        <v>13</v>
      </c>
      <c r="C606" s="32" t="s">
        <v>1323</v>
      </c>
      <c r="D606" s="605">
        <v>1099.08</v>
      </c>
      <c r="E606" s="605">
        <v>791.24</v>
      </c>
      <c r="F606" s="605">
        <v>582807.84793431999</v>
      </c>
      <c r="G606" s="605">
        <v>217071.54980736002</v>
      </c>
      <c r="H606" s="602">
        <v>1</v>
      </c>
      <c r="J606" s="602" t="s">
        <v>23</v>
      </c>
      <c r="K606" s="126">
        <v>8</v>
      </c>
      <c r="L606" s="126"/>
      <c r="N606" s="126">
        <v>28</v>
      </c>
      <c r="O606" s="603" t="s">
        <v>3</v>
      </c>
      <c r="P606" s="603" t="s">
        <v>3</v>
      </c>
      <c r="Q606" s="603" t="s">
        <v>3</v>
      </c>
      <c r="R606" s="603" t="s">
        <v>3</v>
      </c>
      <c r="S606" s="602" t="s">
        <v>25</v>
      </c>
      <c r="U606" s="607"/>
      <c r="V606" s="607"/>
      <c r="W606" s="607"/>
      <c r="X606" s="607"/>
      <c r="AA606" s="609"/>
      <c r="AB606" s="607"/>
      <c r="AC606" s="607"/>
      <c r="AE606" s="607"/>
      <c r="AF606" s="607"/>
      <c r="AG606" s="607"/>
      <c r="AH606" s="607"/>
      <c r="AI606" s="602"/>
    </row>
    <row r="607" spans="1:35" x14ac:dyDescent="0.25">
      <c r="A607" s="602">
        <v>44202</v>
      </c>
      <c r="B607" s="126">
        <v>13</v>
      </c>
      <c r="C607" s="32" t="s">
        <v>1323</v>
      </c>
      <c r="D607" s="605">
        <v>1099.04</v>
      </c>
      <c r="E607" s="605">
        <v>791.34</v>
      </c>
      <c r="F607" s="605">
        <v>582807.87535890006</v>
      </c>
      <c r="G607" s="605">
        <v>217071.65396034002</v>
      </c>
      <c r="H607" s="602">
        <v>1</v>
      </c>
      <c r="J607" s="602" t="s">
        <v>23</v>
      </c>
      <c r="K607" s="126">
        <v>8</v>
      </c>
      <c r="L607" s="126"/>
      <c r="N607" s="126">
        <v>28</v>
      </c>
      <c r="O607" s="603" t="s">
        <v>3</v>
      </c>
      <c r="P607" s="603" t="s">
        <v>3</v>
      </c>
      <c r="Q607" s="603" t="s">
        <v>3</v>
      </c>
      <c r="R607" s="603" t="s">
        <v>3</v>
      </c>
      <c r="S607" s="602" t="s">
        <v>25</v>
      </c>
      <c r="U607" s="607"/>
      <c r="V607" s="607"/>
      <c r="W607" s="607"/>
      <c r="X607" s="607"/>
      <c r="AA607" s="609"/>
      <c r="AB607" s="607"/>
      <c r="AC607" s="607"/>
      <c r="AE607" s="607"/>
      <c r="AF607" s="607"/>
      <c r="AG607" s="607"/>
      <c r="AH607" s="607"/>
      <c r="AI607" s="602"/>
    </row>
    <row r="608" spans="1:35" x14ac:dyDescent="0.25">
      <c r="A608" s="602">
        <v>44203</v>
      </c>
      <c r="B608" s="126">
        <v>13</v>
      </c>
      <c r="C608" s="32" t="s">
        <v>1323</v>
      </c>
      <c r="D608" s="605">
        <v>1099.98</v>
      </c>
      <c r="E608" s="605">
        <v>791.03</v>
      </c>
      <c r="F608" s="605">
        <v>582808.44583794998</v>
      </c>
      <c r="G608" s="605">
        <v>217070.84510343004</v>
      </c>
      <c r="H608" s="602">
        <v>1</v>
      </c>
      <c r="J608" s="602" t="s">
        <v>23</v>
      </c>
      <c r="K608" s="126">
        <v>8</v>
      </c>
      <c r="L608" s="126"/>
      <c r="N608" s="126">
        <v>16</v>
      </c>
      <c r="O608" s="603" t="s">
        <v>3</v>
      </c>
      <c r="P608" s="603" t="s">
        <v>3</v>
      </c>
      <c r="Q608" s="603" t="s">
        <v>3</v>
      </c>
      <c r="R608" s="603" t="s">
        <v>3</v>
      </c>
      <c r="S608" s="602" t="s">
        <v>25</v>
      </c>
      <c r="U608" s="607"/>
      <c r="V608" s="607"/>
      <c r="W608" s="607"/>
      <c r="X608" s="607"/>
      <c r="AA608" s="609"/>
      <c r="AB608" s="607"/>
      <c r="AC608" s="607"/>
      <c r="AE608" s="607"/>
      <c r="AF608" s="607"/>
      <c r="AG608" s="607"/>
      <c r="AH608" s="607"/>
      <c r="AI608" s="602"/>
    </row>
    <row r="609" spans="1:35" x14ac:dyDescent="0.25">
      <c r="A609" s="602">
        <v>44204</v>
      </c>
      <c r="B609" s="126">
        <v>13</v>
      </c>
      <c r="C609" s="32" t="s">
        <v>1323</v>
      </c>
      <c r="D609" s="605">
        <v>1099.93</v>
      </c>
      <c r="E609" s="605">
        <v>791.08</v>
      </c>
      <c r="F609" s="605">
        <v>582808.43545115006</v>
      </c>
      <c r="G609" s="605">
        <v>217070.91504693002</v>
      </c>
      <c r="H609" s="602">
        <v>1</v>
      </c>
      <c r="J609" s="602" t="s">
        <v>23</v>
      </c>
      <c r="K609" s="126">
        <v>8</v>
      </c>
      <c r="L609" s="126"/>
      <c r="N609" s="126">
        <v>28</v>
      </c>
      <c r="O609" s="603" t="s">
        <v>3</v>
      </c>
      <c r="P609" s="603" t="s">
        <v>3</v>
      </c>
      <c r="Q609" s="603" t="s">
        <v>3</v>
      </c>
      <c r="R609" s="603" t="s">
        <v>3</v>
      </c>
      <c r="S609" s="602" t="s">
        <v>25</v>
      </c>
      <c r="U609" s="607"/>
      <c r="V609" s="607"/>
      <c r="W609" s="607"/>
      <c r="X609" s="607"/>
      <c r="AA609" s="609"/>
      <c r="AB609" s="607"/>
      <c r="AC609" s="607"/>
      <c r="AE609" s="607"/>
      <c r="AF609" s="607"/>
      <c r="AG609" s="607"/>
      <c r="AH609" s="607"/>
      <c r="AI609" s="602"/>
    </row>
    <row r="610" spans="1:35" x14ac:dyDescent="0.25">
      <c r="A610" s="602">
        <v>44205</v>
      </c>
      <c r="B610" s="126">
        <v>13</v>
      </c>
      <c r="C610" s="32" t="s">
        <v>1322</v>
      </c>
      <c r="D610" s="605">
        <v>1099.52</v>
      </c>
      <c r="E610" s="605">
        <v>796.67</v>
      </c>
      <c r="F610" s="605">
        <v>582811.43531645008</v>
      </c>
      <c r="G610" s="605">
        <v>217075.64969317004</v>
      </c>
      <c r="H610" s="602">
        <v>1</v>
      </c>
      <c r="J610" s="602" t="s">
        <v>23</v>
      </c>
      <c r="K610" s="126">
        <v>4</v>
      </c>
      <c r="L610" s="126"/>
      <c r="M610" s="602" t="s">
        <v>32</v>
      </c>
      <c r="N610" s="126">
        <v>142</v>
      </c>
      <c r="O610" s="603" t="s">
        <v>3</v>
      </c>
      <c r="P610" s="603" t="s">
        <v>3</v>
      </c>
      <c r="Q610" s="603" t="s">
        <v>3</v>
      </c>
      <c r="S610" s="602" t="s">
        <v>25</v>
      </c>
      <c r="U610" s="607"/>
      <c r="V610" s="607"/>
      <c r="W610" s="607"/>
      <c r="X610" s="607"/>
      <c r="AA610" s="609"/>
      <c r="AB610" s="607"/>
      <c r="AC610" s="607"/>
      <c r="AE610" s="607"/>
      <c r="AF610" s="607"/>
      <c r="AG610" s="607"/>
      <c r="AH610" s="607"/>
    </row>
    <row r="611" spans="1:35" x14ac:dyDescent="0.25">
      <c r="A611" s="602">
        <v>44206</v>
      </c>
      <c r="B611" s="126">
        <v>13</v>
      </c>
      <c r="C611" s="32" t="s">
        <v>1321</v>
      </c>
      <c r="D611" s="605">
        <v>1099.19</v>
      </c>
      <c r="E611" s="605">
        <v>795.43</v>
      </c>
      <c r="F611" s="605">
        <v>582810.43172338</v>
      </c>
      <c r="G611" s="605">
        <v>217074.85013456002</v>
      </c>
      <c r="H611" s="602">
        <v>1</v>
      </c>
      <c r="J611" s="602" t="s">
        <v>23</v>
      </c>
      <c r="K611" s="126">
        <v>8</v>
      </c>
      <c r="L611" s="126"/>
      <c r="N611" s="126">
        <v>50</v>
      </c>
      <c r="O611" s="603" t="s">
        <v>3</v>
      </c>
      <c r="P611" s="603" t="s">
        <v>3</v>
      </c>
      <c r="Q611" s="603" t="s">
        <v>3</v>
      </c>
      <c r="R611" s="603" t="s">
        <v>3</v>
      </c>
      <c r="S611" s="602" t="s">
        <v>25</v>
      </c>
      <c r="U611" s="607"/>
      <c r="V611" s="607"/>
      <c r="W611" s="607"/>
      <c r="X611" s="607"/>
      <c r="AA611" s="609"/>
      <c r="AB611" s="607"/>
      <c r="AC611" s="607"/>
      <c r="AE611" s="607"/>
      <c r="AF611" s="607"/>
      <c r="AG611" s="607"/>
      <c r="AH611" s="607"/>
    </row>
    <row r="612" spans="1:35" x14ac:dyDescent="0.25">
      <c r="A612" s="602">
        <v>44207</v>
      </c>
      <c r="B612" s="126">
        <v>13</v>
      </c>
      <c r="C612" s="32" t="s">
        <v>1320</v>
      </c>
      <c r="D612" s="605">
        <v>1099.06</v>
      </c>
      <c r="E612" s="605">
        <v>792.89</v>
      </c>
      <c r="F612" s="605">
        <v>582808.81455381005</v>
      </c>
      <c r="G612" s="605">
        <v>217072.88716865002</v>
      </c>
      <c r="H612" s="602">
        <v>1</v>
      </c>
      <c r="J612" s="602" t="s">
        <v>23</v>
      </c>
      <c r="K612" s="126">
        <v>8</v>
      </c>
      <c r="L612" s="126"/>
      <c r="N612" s="126">
        <v>38</v>
      </c>
      <c r="O612" s="603" t="s">
        <v>3</v>
      </c>
      <c r="Q612" s="603" t="s">
        <v>3</v>
      </c>
      <c r="R612" s="603" t="s">
        <v>3</v>
      </c>
      <c r="S612" s="602" t="s">
        <v>485</v>
      </c>
      <c r="U612" s="607"/>
      <c r="V612" s="607"/>
      <c r="W612" s="607"/>
      <c r="X612" s="607"/>
      <c r="AA612" s="609"/>
      <c r="AB612" s="607"/>
      <c r="AC612" s="607"/>
      <c r="AE612" s="607"/>
      <c r="AF612" s="607"/>
      <c r="AG612" s="607"/>
      <c r="AH612" s="607"/>
    </row>
    <row r="613" spans="1:35" x14ac:dyDescent="0.25">
      <c r="A613" s="602">
        <v>44208</v>
      </c>
      <c r="B613" s="126">
        <v>13</v>
      </c>
      <c r="C613" s="32" t="s">
        <v>1320</v>
      </c>
      <c r="D613" s="605">
        <v>1099.53</v>
      </c>
      <c r="E613" s="605">
        <v>792.89</v>
      </c>
      <c r="F613" s="605">
        <v>582809.19210622006</v>
      </c>
      <c r="G613" s="605">
        <v>217072.60725216003</v>
      </c>
      <c r="H613" s="602">
        <v>1</v>
      </c>
      <c r="J613" s="602" t="s">
        <v>23</v>
      </c>
      <c r="K613" s="126">
        <v>8</v>
      </c>
      <c r="L613" s="126"/>
      <c r="N613" s="126">
        <v>35</v>
      </c>
      <c r="O613" s="603" t="s">
        <v>3</v>
      </c>
      <c r="Q613" s="603" t="s">
        <v>3</v>
      </c>
      <c r="R613" s="603" t="s">
        <v>3</v>
      </c>
      <c r="S613" s="602" t="s">
        <v>485</v>
      </c>
      <c r="U613" s="607"/>
      <c r="V613" s="607"/>
      <c r="W613" s="607"/>
      <c r="X613" s="607"/>
      <c r="AA613" s="609"/>
      <c r="AB613" s="607"/>
      <c r="AC613" s="607"/>
      <c r="AE613" s="607"/>
      <c r="AF613" s="607"/>
      <c r="AG613" s="607"/>
      <c r="AH613" s="607"/>
    </row>
    <row r="614" spans="1:35" x14ac:dyDescent="0.25">
      <c r="A614" s="602">
        <v>44209</v>
      </c>
      <c r="B614" s="126">
        <v>13</v>
      </c>
      <c r="C614" s="32" t="s">
        <v>1319</v>
      </c>
      <c r="D614" s="605">
        <v>1099.25</v>
      </c>
      <c r="E614" s="605">
        <v>793.36</v>
      </c>
      <c r="F614" s="605">
        <v>582809.24709786999</v>
      </c>
      <c r="G614" s="605">
        <v>217073.15156333003</v>
      </c>
      <c r="H614" s="602">
        <v>1</v>
      </c>
      <c r="J614" s="602" t="s">
        <v>23</v>
      </c>
      <c r="K614" s="126">
        <v>8</v>
      </c>
      <c r="L614" s="126"/>
      <c r="N614" s="126">
        <v>40</v>
      </c>
      <c r="O614" s="603" t="s">
        <v>3</v>
      </c>
      <c r="Q614" s="603" t="s">
        <v>3</v>
      </c>
      <c r="R614" s="603" t="s">
        <v>3</v>
      </c>
      <c r="S614" s="602" t="s">
        <v>466</v>
      </c>
      <c r="U614" s="607"/>
      <c r="V614" s="607"/>
      <c r="W614" s="607"/>
      <c r="X614" s="607"/>
      <c r="AA614" s="609"/>
      <c r="AB614" s="607"/>
      <c r="AC614" s="607"/>
      <c r="AE614" s="607"/>
      <c r="AF614" s="607"/>
      <c r="AG614" s="607"/>
      <c r="AH614" s="607"/>
    </row>
    <row r="615" spans="1:35" x14ac:dyDescent="0.25">
      <c r="A615" s="602">
        <v>44210</v>
      </c>
      <c r="B615" s="126">
        <v>13</v>
      </c>
      <c r="C615" s="32" t="s">
        <v>1319</v>
      </c>
      <c r="D615" s="605">
        <v>1099.3699999999999</v>
      </c>
      <c r="E615" s="605">
        <v>793.9</v>
      </c>
      <c r="F615" s="605">
        <v>582809.66510041</v>
      </c>
      <c r="G615" s="605">
        <v>217073.51387891002</v>
      </c>
      <c r="H615" s="602">
        <v>1</v>
      </c>
      <c r="J615" s="602" t="s">
        <v>23</v>
      </c>
      <c r="K615" s="126">
        <v>4</v>
      </c>
      <c r="L615" s="126"/>
      <c r="M615" s="602" t="s">
        <v>32</v>
      </c>
      <c r="N615" s="126">
        <v>190</v>
      </c>
      <c r="O615" s="603" t="s">
        <v>3</v>
      </c>
      <c r="P615" s="603" t="s">
        <v>3</v>
      </c>
      <c r="Q615" s="603" t="s">
        <v>3</v>
      </c>
      <c r="R615" s="603" t="s">
        <v>3</v>
      </c>
      <c r="S615" s="602" t="s">
        <v>25</v>
      </c>
      <c r="U615" s="607"/>
      <c r="V615" s="607"/>
      <c r="W615" s="607"/>
      <c r="X615" s="607"/>
      <c r="AA615" s="609"/>
      <c r="AB615" s="607"/>
      <c r="AC615" s="607"/>
      <c r="AE615" s="607"/>
      <c r="AF615" s="607"/>
      <c r="AG615" s="607"/>
      <c r="AH615" s="607"/>
    </row>
    <row r="616" spans="1:35" x14ac:dyDescent="0.25">
      <c r="A616" s="602">
        <v>44211</v>
      </c>
      <c r="B616" s="126">
        <v>13</v>
      </c>
      <c r="C616" s="32" t="s">
        <v>1318</v>
      </c>
      <c r="D616" s="605">
        <v>1100.58</v>
      </c>
      <c r="E616" s="605">
        <v>798.64</v>
      </c>
      <c r="F616" s="605">
        <v>582813.46008462005</v>
      </c>
      <c r="G616" s="605">
        <v>217076.60089906002</v>
      </c>
      <c r="H616" s="602">
        <v>1</v>
      </c>
      <c r="J616" s="602" t="s">
        <v>23</v>
      </c>
      <c r="K616" s="126">
        <v>4</v>
      </c>
      <c r="L616" s="126"/>
      <c r="M616" s="602" t="s">
        <v>32</v>
      </c>
      <c r="N616" s="126">
        <v>182</v>
      </c>
      <c r="O616" s="603" t="s">
        <v>3</v>
      </c>
      <c r="P616" s="603" t="s">
        <v>3</v>
      </c>
      <c r="Q616" s="603" t="s">
        <v>3</v>
      </c>
      <c r="R616" s="603" t="s">
        <v>3</v>
      </c>
      <c r="S616" s="602" t="s">
        <v>25</v>
      </c>
      <c r="U616" s="607"/>
      <c r="V616" s="607"/>
      <c r="W616" s="607"/>
      <c r="X616" s="607"/>
      <c r="AA616" s="609"/>
      <c r="AB616" s="607"/>
      <c r="AC616" s="607"/>
      <c r="AE616" s="607"/>
      <c r="AF616" s="607"/>
      <c r="AG616" s="607"/>
      <c r="AH616" s="607"/>
    </row>
    <row r="617" spans="1:35" x14ac:dyDescent="0.25">
      <c r="A617" s="602">
        <v>44212</v>
      </c>
      <c r="B617" s="126">
        <v>13</v>
      </c>
      <c r="C617" s="32" t="s">
        <v>1315</v>
      </c>
      <c r="D617" s="605">
        <v>1100.53</v>
      </c>
      <c r="E617" s="605">
        <v>795.93</v>
      </c>
      <c r="F617" s="605">
        <v>582811.80593290005</v>
      </c>
      <c r="G617" s="605">
        <v>217074.45372628001</v>
      </c>
      <c r="H617" s="602">
        <v>1</v>
      </c>
      <c r="J617" s="602" t="s">
        <v>23</v>
      </c>
      <c r="K617" s="126">
        <v>4</v>
      </c>
      <c r="L617" s="126"/>
      <c r="M617" s="602" t="s">
        <v>32</v>
      </c>
      <c r="N617" s="126">
        <v>145</v>
      </c>
      <c r="O617" s="603" t="s">
        <v>3</v>
      </c>
      <c r="P617" s="603" t="s">
        <v>3</v>
      </c>
      <c r="Q617" s="603" t="s">
        <v>3</v>
      </c>
      <c r="R617" s="603" t="s">
        <v>3</v>
      </c>
      <c r="S617" s="602" t="s">
        <v>25</v>
      </c>
      <c r="U617" s="607"/>
      <c r="V617" s="607"/>
      <c r="W617" s="607"/>
      <c r="X617" s="607"/>
      <c r="AA617" s="609"/>
      <c r="AB617" s="607"/>
      <c r="AC617" s="607"/>
      <c r="AE617" s="607"/>
      <c r="AF617" s="607"/>
      <c r="AG617" s="607"/>
      <c r="AH617" s="607"/>
    </row>
    <row r="618" spans="1:35" x14ac:dyDescent="0.25">
      <c r="A618" s="602">
        <v>44213</v>
      </c>
      <c r="B618" s="126">
        <v>13</v>
      </c>
      <c r="C618" s="32" t="s">
        <v>1316</v>
      </c>
      <c r="D618" s="605">
        <v>1100.3800000000001</v>
      </c>
      <c r="E618" s="605">
        <v>791.08</v>
      </c>
      <c r="F618" s="605">
        <v>582808.79693750001</v>
      </c>
      <c r="G618" s="605">
        <v>217070.64704178003</v>
      </c>
      <c r="H618" s="602">
        <v>1</v>
      </c>
      <c r="J618" s="602" t="s">
        <v>23</v>
      </c>
      <c r="K618" s="126">
        <v>8</v>
      </c>
      <c r="L618" s="126"/>
      <c r="N618" s="126">
        <v>32</v>
      </c>
      <c r="O618" s="603" t="s">
        <v>3</v>
      </c>
      <c r="P618" s="603" t="s">
        <v>3</v>
      </c>
      <c r="Q618" s="603" t="s">
        <v>3</v>
      </c>
      <c r="R618" s="603" t="s">
        <v>3</v>
      </c>
      <c r="S618" s="602" t="s">
        <v>25</v>
      </c>
      <c r="U618" s="607"/>
      <c r="V618" s="607"/>
      <c r="W618" s="607"/>
      <c r="X618" s="607"/>
      <c r="AA618" s="609"/>
      <c r="AB618" s="607"/>
      <c r="AC618" s="607"/>
      <c r="AE618" s="607"/>
      <c r="AF618" s="607"/>
      <c r="AG618" s="607"/>
      <c r="AH618" s="607"/>
    </row>
    <row r="619" spans="1:35" x14ac:dyDescent="0.25">
      <c r="A619" s="602">
        <v>44214</v>
      </c>
      <c r="B619" s="126">
        <v>13</v>
      </c>
      <c r="C619" s="32" t="s">
        <v>1317</v>
      </c>
      <c r="D619" s="605">
        <v>1100.73</v>
      </c>
      <c r="E619" s="605">
        <v>790.94</v>
      </c>
      <c r="F619" s="605">
        <v>582808.99471417011</v>
      </c>
      <c r="G619" s="605">
        <v>217070.32613091002</v>
      </c>
      <c r="H619" s="602">
        <v>1</v>
      </c>
      <c r="J619" s="602" t="s">
        <v>23</v>
      </c>
      <c r="K619" s="126">
        <v>8</v>
      </c>
      <c r="L619" s="126"/>
      <c r="N619" s="126">
        <v>28</v>
      </c>
      <c r="O619" s="603" t="s">
        <v>3</v>
      </c>
      <c r="P619" s="603" t="s">
        <v>3</v>
      </c>
      <c r="Q619" s="603" t="s">
        <v>3</v>
      </c>
      <c r="R619" s="603" t="s">
        <v>3</v>
      </c>
      <c r="S619" s="602" t="s">
        <v>25</v>
      </c>
      <c r="U619" s="607"/>
      <c r="V619" s="607"/>
      <c r="W619" s="607"/>
      <c r="X619" s="607"/>
      <c r="AA619" s="609"/>
      <c r="AB619" s="607"/>
      <c r="AC619" s="607"/>
      <c r="AE619" s="607"/>
      <c r="AF619" s="607"/>
      <c r="AG619" s="607"/>
      <c r="AH619" s="607"/>
    </row>
    <row r="620" spans="1:35" x14ac:dyDescent="0.25">
      <c r="A620" s="602">
        <v>44215</v>
      </c>
      <c r="B620" s="126">
        <v>13</v>
      </c>
      <c r="C620" s="32" t="s">
        <v>1317</v>
      </c>
      <c r="D620" s="605">
        <v>1100.8399999999999</v>
      </c>
      <c r="E620" s="605">
        <v>790.56</v>
      </c>
      <c r="F620" s="605">
        <v>582808.85676204006</v>
      </c>
      <c r="G620" s="605">
        <v>217069.95536340002</v>
      </c>
      <c r="H620" s="602">
        <v>1</v>
      </c>
      <c r="J620" s="602" t="s">
        <v>23</v>
      </c>
      <c r="K620" s="126">
        <v>4</v>
      </c>
      <c r="L620" s="126"/>
      <c r="N620" s="126">
        <v>173</v>
      </c>
      <c r="O620" s="603" t="s">
        <v>3</v>
      </c>
      <c r="P620" s="603" t="s">
        <v>3</v>
      </c>
      <c r="Q620" s="603" t="s">
        <v>3</v>
      </c>
      <c r="S620" s="602" t="s">
        <v>25</v>
      </c>
      <c r="U620" s="607"/>
      <c r="V620" s="607"/>
      <c r="W620" s="607"/>
      <c r="X620" s="607"/>
      <c r="AA620" s="609"/>
      <c r="AB620" s="607"/>
      <c r="AC620" s="607"/>
      <c r="AE620" s="607"/>
      <c r="AF620" s="607"/>
      <c r="AG620" s="607"/>
      <c r="AH620" s="607"/>
    </row>
    <row r="621" spans="1:35" x14ac:dyDescent="0.25">
      <c r="A621" s="602">
        <v>44216</v>
      </c>
      <c r="B621" s="126">
        <v>13</v>
      </c>
      <c r="C621" s="32" t="s">
        <v>1316</v>
      </c>
      <c r="D621" s="605">
        <v>1100.8599999999999</v>
      </c>
      <c r="E621" s="605">
        <v>791.08</v>
      </c>
      <c r="F621" s="605">
        <v>582809.18252293998</v>
      </c>
      <c r="G621" s="605">
        <v>217070.36116962001</v>
      </c>
      <c r="H621" s="602">
        <v>1</v>
      </c>
      <c r="J621" s="602" t="s">
        <v>23</v>
      </c>
      <c r="K621" s="126">
        <v>8</v>
      </c>
      <c r="L621" s="126"/>
      <c r="N621" s="126">
        <v>24</v>
      </c>
      <c r="O621" s="603" t="s">
        <v>3</v>
      </c>
      <c r="P621" s="603" t="s">
        <v>3</v>
      </c>
      <c r="Q621" s="603" t="s">
        <v>3</v>
      </c>
      <c r="R621" s="603" t="s">
        <v>3</v>
      </c>
      <c r="S621" s="602" t="s">
        <v>25</v>
      </c>
      <c r="U621" s="607"/>
      <c r="V621" s="607"/>
      <c r="W621" s="607"/>
      <c r="X621" s="607"/>
      <c r="AA621" s="609"/>
      <c r="AB621" s="607"/>
      <c r="AC621" s="607"/>
      <c r="AE621" s="607"/>
      <c r="AF621" s="607"/>
      <c r="AG621" s="607"/>
      <c r="AH621" s="607"/>
    </row>
    <row r="622" spans="1:35" x14ac:dyDescent="0.25">
      <c r="A622" s="602">
        <v>44217</v>
      </c>
      <c r="B622" s="126">
        <v>13</v>
      </c>
      <c r="C622" s="32" t="s">
        <v>1316</v>
      </c>
      <c r="D622" s="605">
        <v>1100.97</v>
      </c>
      <c r="E622" s="605">
        <v>791.04</v>
      </c>
      <c r="F622" s="605">
        <v>582809.2470635901</v>
      </c>
      <c r="G622" s="605">
        <v>217070.26352513002</v>
      </c>
      <c r="H622" s="602">
        <v>1</v>
      </c>
      <c r="J622" s="602" t="s">
        <v>23</v>
      </c>
      <c r="K622" s="126">
        <v>8</v>
      </c>
      <c r="L622" s="126"/>
      <c r="N622" s="126">
        <v>24</v>
      </c>
      <c r="O622" s="603" t="s">
        <v>3</v>
      </c>
      <c r="P622" s="603" t="s">
        <v>3</v>
      </c>
      <c r="Q622" s="603" t="s">
        <v>3</v>
      </c>
      <c r="R622" s="603" t="s">
        <v>3</v>
      </c>
      <c r="S622" s="602" t="s">
        <v>25</v>
      </c>
      <c r="U622" s="607"/>
      <c r="V622" s="607"/>
      <c r="W622" s="607"/>
      <c r="X622" s="607"/>
      <c r="AA622" s="609"/>
      <c r="AB622" s="607"/>
      <c r="AC622" s="607"/>
      <c r="AE622" s="607"/>
      <c r="AF622" s="607"/>
      <c r="AG622" s="607"/>
      <c r="AH622" s="607"/>
    </row>
    <row r="623" spans="1:35" x14ac:dyDescent="0.25">
      <c r="A623" s="602">
        <v>44218</v>
      </c>
      <c r="B623" s="126">
        <v>13</v>
      </c>
      <c r="C623" s="32" t="s">
        <v>1316</v>
      </c>
      <c r="D623" s="605">
        <v>1100.0999999999999</v>
      </c>
      <c r="E623" s="605">
        <v>791.22</v>
      </c>
      <c r="F623" s="605">
        <v>582808.65539204015</v>
      </c>
      <c r="G623" s="605">
        <v>217070.92626296004</v>
      </c>
      <c r="H623" s="602">
        <v>1</v>
      </c>
      <c r="J623" s="602" t="s">
        <v>23</v>
      </c>
      <c r="K623" s="126">
        <v>8</v>
      </c>
      <c r="L623" s="126"/>
      <c r="N623" s="126">
        <v>23</v>
      </c>
      <c r="O623" s="603" t="s">
        <v>3</v>
      </c>
      <c r="P623" s="603" t="s">
        <v>3</v>
      </c>
      <c r="Q623" s="603" t="s">
        <v>3</v>
      </c>
      <c r="R623" s="603" t="s">
        <v>3</v>
      </c>
      <c r="S623" s="602" t="s">
        <v>25</v>
      </c>
      <c r="U623" s="607"/>
      <c r="V623" s="607"/>
      <c r="W623" s="607"/>
      <c r="X623" s="607"/>
      <c r="AA623" s="609"/>
      <c r="AB623" s="607"/>
      <c r="AC623" s="607"/>
      <c r="AE623" s="607"/>
      <c r="AF623" s="607"/>
      <c r="AG623" s="607"/>
      <c r="AH623" s="607"/>
    </row>
    <row r="624" spans="1:35" x14ac:dyDescent="0.25">
      <c r="A624" s="602">
        <v>44219</v>
      </c>
      <c r="B624" s="126">
        <v>13</v>
      </c>
      <c r="C624" s="32" t="s">
        <v>1315</v>
      </c>
      <c r="D624" s="605">
        <v>1100.8699999999999</v>
      </c>
      <c r="E624" s="605">
        <v>795.77</v>
      </c>
      <c r="F624" s="605">
        <v>582811.98376520013</v>
      </c>
      <c r="G624" s="605">
        <v>217074.12270502001</v>
      </c>
      <c r="H624" s="602">
        <v>1</v>
      </c>
      <c r="J624" s="602" t="s">
        <v>23</v>
      </c>
      <c r="K624" s="126">
        <v>4</v>
      </c>
      <c r="L624" s="126"/>
      <c r="M624" s="602" t="s">
        <v>32</v>
      </c>
      <c r="N624" s="126">
        <v>190</v>
      </c>
      <c r="O624" s="603" t="s">
        <v>3</v>
      </c>
      <c r="P624" s="603" t="s">
        <v>3</v>
      </c>
      <c r="Q624" s="603" t="s">
        <v>3</v>
      </c>
      <c r="R624" s="603" t="s">
        <v>3</v>
      </c>
      <c r="S624" s="602" t="s">
        <v>25</v>
      </c>
      <c r="U624" s="607"/>
      <c r="V624" s="607"/>
      <c r="W624" s="607"/>
      <c r="X624" s="607"/>
      <c r="AA624" s="609"/>
      <c r="AB624" s="607"/>
      <c r="AC624" s="607"/>
      <c r="AE624" s="607"/>
      <c r="AF624" s="607"/>
      <c r="AG624" s="607"/>
      <c r="AH624" s="607"/>
    </row>
    <row r="625" spans="1:37" x14ac:dyDescent="0.25">
      <c r="A625" s="602">
        <v>44220</v>
      </c>
      <c r="B625" s="126">
        <v>13</v>
      </c>
      <c r="C625" s="32" t="s">
        <v>1314</v>
      </c>
      <c r="D625" s="605">
        <v>1100.83</v>
      </c>
      <c r="E625" s="605">
        <v>794.16</v>
      </c>
      <c r="F625" s="605">
        <v>582810.99277021014</v>
      </c>
      <c r="G625" s="605">
        <v>217072.85320987002</v>
      </c>
      <c r="H625" s="602">
        <v>1</v>
      </c>
      <c r="J625" s="602" t="s">
        <v>23</v>
      </c>
      <c r="K625" s="126">
        <v>8</v>
      </c>
      <c r="L625" s="126"/>
      <c r="N625" s="126">
        <v>7</v>
      </c>
      <c r="O625" s="603" t="s">
        <v>3</v>
      </c>
      <c r="P625" s="603" t="s">
        <v>3</v>
      </c>
      <c r="Q625" s="603" t="s">
        <v>3</v>
      </c>
      <c r="R625" s="603" t="s">
        <v>3</v>
      </c>
      <c r="S625" s="602" t="s">
        <v>25</v>
      </c>
      <c r="U625" s="607"/>
      <c r="V625" s="607"/>
      <c r="W625" s="607"/>
      <c r="X625" s="607"/>
      <c r="AA625" s="609"/>
      <c r="AB625" s="607"/>
      <c r="AC625" s="607"/>
      <c r="AE625" s="607"/>
      <c r="AF625" s="607"/>
      <c r="AG625" s="607"/>
      <c r="AH625" s="607"/>
      <c r="AK625" s="602" t="s">
        <v>1189</v>
      </c>
    </row>
    <row r="626" spans="1:37" x14ac:dyDescent="0.25">
      <c r="A626" s="602">
        <v>44221</v>
      </c>
      <c r="B626" s="126">
        <v>13</v>
      </c>
      <c r="C626" s="32" t="s">
        <v>1313</v>
      </c>
      <c r="D626" s="605">
        <v>1100.6199999999999</v>
      </c>
      <c r="E626" s="605">
        <v>793.13</v>
      </c>
      <c r="F626" s="605">
        <v>582810.21064257005</v>
      </c>
      <c r="G626" s="605">
        <v>217072.15087685001</v>
      </c>
      <c r="H626" s="602">
        <v>1</v>
      </c>
      <c r="J626" s="602" t="s">
        <v>23</v>
      </c>
      <c r="K626" s="126">
        <v>8</v>
      </c>
      <c r="L626" s="126"/>
      <c r="N626" s="126">
        <v>50</v>
      </c>
      <c r="O626" s="603" t="s">
        <v>3</v>
      </c>
      <c r="Q626" s="603" t="s">
        <v>3</v>
      </c>
      <c r="R626" s="603" t="s">
        <v>3</v>
      </c>
      <c r="S626" s="602" t="s">
        <v>485</v>
      </c>
      <c r="T626" s="607"/>
      <c r="U626" s="607"/>
      <c r="V626" s="607"/>
      <c r="W626" s="607"/>
      <c r="X626" s="607"/>
      <c r="AA626" s="609"/>
      <c r="AB626" s="607"/>
      <c r="AC626" s="607"/>
      <c r="AE626" s="607"/>
      <c r="AF626" s="607"/>
      <c r="AG626" s="607"/>
      <c r="AH626" s="607"/>
      <c r="AI626" s="602"/>
    </row>
    <row r="627" spans="1:37" x14ac:dyDescent="0.25">
      <c r="A627" s="602">
        <v>44222</v>
      </c>
      <c r="B627" s="126">
        <v>13</v>
      </c>
      <c r="C627" s="32" t="s">
        <v>1312</v>
      </c>
      <c r="D627" s="605">
        <v>1101.07</v>
      </c>
      <c r="E627" s="605">
        <v>798.08</v>
      </c>
      <c r="F627" s="605">
        <v>582813.52018557</v>
      </c>
      <c r="G627" s="605">
        <v>217075.85922155002</v>
      </c>
      <c r="H627" s="602">
        <v>1</v>
      </c>
      <c r="J627" s="602" t="s">
        <v>23</v>
      </c>
      <c r="K627" s="126">
        <v>4</v>
      </c>
      <c r="L627" s="126"/>
      <c r="M627" s="602" t="s">
        <v>32</v>
      </c>
      <c r="N627" s="126">
        <v>157</v>
      </c>
      <c r="O627" s="603" t="s">
        <v>3</v>
      </c>
      <c r="P627" s="603" t="s">
        <v>3</v>
      </c>
      <c r="Q627" s="603" t="s">
        <v>3</v>
      </c>
      <c r="R627" s="603" t="s">
        <v>3</v>
      </c>
      <c r="S627" s="602" t="s">
        <v>25</v>
      </c>
      <c r="T627" s="607"/>
      <c r="U627" s="607"/>
      <c r="V627" s="607"/>
      <c r="W627" s="607"/>
      <c r="X627" s="607"/>
      <c r="AA627" s="609"/>
      <c r="AB627" s="607"/>
      <c r="AC627" s="607"/>
      <c r="AE627" s="607"/>
      <c r="AF627" s="607"/>
      <c r="AG627" s="607"/>
      <c r="AH627" s="607"/>
      <c r="AI627" s="602"/>
    </row>
    <row r="628" spans="1:37" x14ac:dyDescent="0.25">
      <c r="A628" s="602">
        <v>44223</v>
      </c>
      <c r="B628" s="126">
        <v>13</v>
      </c>
      <c r="C628" s="32" t="s">
        <v>1312</v>
      </c>
      <c r="D628" s="605">
        <v>1101.54</v>
      </c>
      <c r="E628" s="605">
        <v>798.87</v>
      </c>
      <c r="F628" s="605">
        <v>582814.36823590996</v>
      </c>
      <c r="G628" s="605">
        <v>217076.21391443003</v>
      </c>
      <c r="H628" s="602">
        <v>1</v>
      </c>
      <c r="J628" s="602" t="s">
        <v>23</v>
      </c>
      <c r="K628" s="126">
        <v>4</v>
      </c>
      <c r="L628" s="126"/>
      <c r="M628" s="602" t="s">
        <v>32</v>
      </c>
      <c r="N628" s="126">
        <v>96</v>
      </c>
      <c r="O628" s="603" t="s">
        <v>3</v>
      </c>
      <c r="P628" s="603" t="s">
        <v>3</v>
      </c>
      <c r="Q628" s="603" t="s">
        <v>3</v>
      </c>
      <c r="R628" s="603" t="s">
        <v>3</v>
      </c>
      <c r="S628" s="602" t="s">
        <v>25</v>
      </c>
      <c r="T628" s="607"/>
      <c r="U628" s="607"/>
      <c r="V628" s="607"/>
      <c r="W628" s="607"/>
      <c r="X628" s="607"/>
      <c r="AA628" s="609"/>
      <c r="AB628" s="607"/>
      <c r="AC628" s="607"/>
      <c r="AE628" s="607"/>
      <c r="AF628" s="607"/>
      <c r="AG628" s="607"/>
      <c r="AH628" s="607"/>
      <c r="AI628" s="602"/>
    </row>
    <row r="629" spans="1:37" x14ac:dyDescent="0.25">
      <c r="A629" s="602">
        <v>44224</v>
      </c>
      <c r="B629" s="126">
        <v>13</v>
      </c>
      <c r="C629" s="32" t="s">
        <v>1312</v>
      </c>
      <c r="D629" s="605">
        <v>1101.5899999999999</v>
      </c>
      <c r="E629" s="605">
        <v>798.99</v>
      </c>
      <c r="F629" s="605">
        <v>582814.47986910003</v>
      </c>
      <c r="G629" s="605">
        <v>217076.28053244003</v>
      </c>
      <c r="H629" s="602">
        <v>1</v>
      </c>
      <c r="J629" s="602" t="s">
        <v>23</v>
      </c>
      <c r="K629" s="126">
        <v>13</v>
      </c>
      <c r="N629" s="126">
        <v>18</v>
      </c>
      <c r="O629" s="603" t="s">
        <v>3</v>
      </c>
      <c r="Q629" s="603" t="s">
        <v>3</v>
      </c>
      <c r="R629" s="603" t="s">
        <v>3</v>
      </c>
      <c r="S629" s="602" t="s">
        <v>521</v>
      </c>
      <c r="T629" s="607"/>
      <c r="U629" s="607"/>
      <c r="V629" s="607"/>
      <c r="W629" s="607"/>
      <c r="X629" s="607"/>
      <c r="AA629" s="609"/>
      <c r="AB629" s="607"/>
      <c r="AC629" s="607"/>
      <c r="AE629" s="607"/>
      <c r="AF629" s="607"/>
      <c r="AG629" s="607"/>
      <c r="AH629" s="607"/>
      <c r="AI629" s="602"/>
      <c r="AK629" s="602" t="s">
        <v>1311</v>
      </c>
    </row>
    <row r="630" spans="1:37" x14ac:dyDescent="0.25">
      <c r="A630" s="602">
        <v>44225</v>
      </c>
      <c r="B630" s="126">
        <v>13</v>
      </c>
      <c r="C630" s="32" t="s">
        <v>1310</v>
      </c>
      <c r="D630" s="605">
        <v>1101.42</v>
      </c>
      <c r="E630" s="605">
        <v>796.76</v>
      </c>
      <c r="F630" s="605">
        <v>582813.01519318006</v>
      </c>
      <c r="G630" s="605">
        <v>217074.59041314002</v>
      </c>
      <c r="H630" s="602">
        <v>1</v>
      </c>
      <c r="J630" s="602" t="s">
        <v>23</v>
      </c>
      <c r="K630" s="126">
        <v>4</v>
      </c>
      <c r="L630" s="126"/>
      <c r="N630" s="126">
        <v>85</v>
      </c>
      <c r="O630" s="603" t="s">
        <v>3</v>
      </c>
      <c r="P630" s="603" t="s">
        <v>3</v>
      </c>
      <c r="Q630" s="603" t="s">
        <v>3</v>
      </c>
      <c r="R630" s="603" t="s">
        <v>3</v>
      </c>
      <c r="S630" s="602" t="s">
        <v>25</v>
      </c>
      <c r="T630" s="607"/>
      <c r="U630" s="607"/>
      <c r="V630" s="607"/>
      <c r="W630" s="607"/>
      <c r="X630" s="607"/>
      <c r="AA630" s="609"/>
      <c r="AB630" s="607"/>
      <c r="AC630" s="607"/>
      <c r="AE630" s="607"/>
      <c r="AF630" s="607"/>
      <c r="AG630" s="607"/>
      <c r="AH630" s="607"/>
      <c r="AI630" s="602"/>
    </row>
    <row r="631" spans="1:37" x14ac:dyDescent="0.25">
      <c r="A631" s="602">
        <v>44226</v>
      </c>
      <c r="B631" s="126">
        <v>13</v>
      </c>
      <c r="C631" s="32" t="s">
        <v>1309</v>
      </c>
      <c r="D631" s="605">
        <v>1101.0899999999999</v>
      </c>
      <c r="E631" s="605">
        <v>790.98</v>
      </c>
      <c r="F631" s="605">
        <v>582809.30772593012</v>
      </c>
      <c r="G631" s="605">
        <v>217070.14385891001</v>
      </c>
      <c r="H631" s="602">
        <v>1</v>
      </c>
      <c r="J631" s="602" t="s">
        <v>23</v>
      </c>
      <c r="K631" s="126">
        <v>8</v>
      </c>
      <c r="N631" s="126">
        <v>33</v>
      </c>
      <c r="O631" s="603" t="s">
        <v>3</v>
      </c>
      <c r="P631" s="603" t="s">
        <v>3</v>
      </c>
      <c r="Q631" s="603" t="s">
        <v>3</v>
      </c>
      <c r="R631" s="603" t="s">
        <v>3</v>
      </c>
      <c r="S631" s="602" t="s">
        <v>25</v>
      </c>
      <c r="T631" s="607"/>
      <c r="U631" s="607"/>
      <c r="V631" s="607"/>
      <c r="W631" s="607"/>
      <c r="X631" s="607"/>
      <c r="AA631" s="609"/>
      <c r="AB631" s="607"/>
      <c r="AC631" s="607"/>
      <c r="AE631" s="607"/>
      <c r="AF631" s="607"/>
      <c r="AG631" s="607"/>
      <c r="AH631" s="607"/>
      <c r="AI631" s="602"/>
    </row>
    <row r="632" spans="1:37" x14ac:dyDescent="0.25">
      <c r="A632" s="602">
        <v>44227</v>
      </c>
      <c r="B632" s="126">
        <v>13</v>
      </c>
      <c r="C632" s="32" t="s">
        <v>1309</v>
      </c>
      <c r="D632" s="605">
        <v>1101.32</v>
      </c>
      <c r="E632" s="605">
        <v>790.85</v>
      </c>
      <c r="F632" s="605">
        <v>582809.41506191005</v>
      </c>
      <c r="G632" s="605">
        <v>217069.90244911003</v>
      </c>
      <c r="H632" s="602">
        <v>1</v>
      </c>
      <c r="J632" s="602" t="s">
        <v>23</v>
      </c>
      <c r="K632" s="126">
        <v>8</v>
      </c>
      <c r="N632" s="126">
        <v>30</v>
      </c>
      <c r="O632" s="603" t="s">
        <v>3</v>
      </c>
      <c r="P632" s="603" t="s">
        <v>3</v>
      </c>
      <c r="Q632" s="603" t="s">
        <v>3</v>
      </c>
      <c r="R632" s="603" t="s">
        <v>3</v>
      </c>
      <c r="S632" s="602" t="s">
        <v>25</v>
      </c>
      <c r="T632" s="607"/>
      <c r="U632" s="607"/>
      <c r="V632" s="607"/>
      <c r="W632" s="607"/>
      <c r="X632" s="607"/>
      <c r="AA632" s="609"/>
      <c r="AB632" s="607"/>
      <c r="AC632" s="607"/>
      <c r="AE632" s="607"/>
      <c r="AF632" s="607"/>
      <c r="AG632" s="607"/>
      <c r="AH632" s="607"/>
      <c r="AI632" s="602"/>
    </row>
    <row r="633" spans="1:37" x14ac:dyDescent="0.25">
      <c r="A633" s="602">
        <v>44228</v>
      </c>
      <c r="B633" s="126">
        <v>13</v>
      </c>
      <c r="C633" s="32" t="s">
        <v>1309</v>
      </c>
      <c r="D633" s="605">
        <v>1101.54</v>
      </c>
      <c r="E633" s="605">
        <v>790.9</v>
      </c>
      <c r="F633" s="605">
        <v>582809.62156692008</v>
      </c>
      <c r="G633" s="605">
        <v>217069.81158952002</v>
      </c>
      <c r="H633" s="602">
        <v>1</v>
      </c>
      <c r="J633" s="602" t="s">
        <v>23</v>
      </c>
      <c r="K633" s="126">
        <v>8</v>
      </c>
      <c r="N633" s="126">
        <v>22</v>
      </c>
      <c r="O633" s="603" t="s">
        <v>3</v>
      </c>
      <c r="P633" s="603" t="s">
        <v>3</v>
      </c>
      <c r="Q633" s="603" t="s">
        <v>3</v>
      </c>
      <c r="R633" s="603" t="s">
        <v>3</v>
      </c>
      <c r="S633" s="602" t="s">
        <v>25</v>
      </c>
      <c r="T633" s="607"/>
      <c r="U633" s="607"/>
      <c r="V633" s="607"/>
      <c r="W633" s="607"/>
      <c r="X633" s="607"/>
      <c r="AA633" s="609"/>
      <c r="AB633" s="607"/>
      <c r="AC633" s="607"/>
      <c r="AE633" s="607"/>
      <c r="AF633" s="607"/>
      <c r="AG633" s="607"/>
      <c r="AH633" s="607"/>
      <c r="AI633" s="602"/>
    </row>
    <row r="634" spans="1:37" x14ac:dyDescent="0.25">
      <c r="A634" s="602">
        <v>44229</v>
      </c>
      <c r="B634" s="126">
        <v>13</v>
      </c>
      <c r="C634" s="32" t="s">
        <v>1309</v>
      </c>
      <c r="D634" s="605">
        <v>1101.67</v>
      </c>
      <c r="E634" s="605">
        <v>790.86</v>
      </c>
      <c r="F634" s="605">
        <v>582809.70217363012</v>
      </c>
      <c r="G634" s="605">
        <v>217069.70203369003</v>
      </c>
      <c r="H634" s="602">
        <v>1</v>
      </c>
      <c r="J634" s="602" t="s">
        <v>23</v>
      </c>
      <c r="K634" s="126">
        <v>8</v>
      </c>
      <c r="N634" s="126">
        <v>30</v>
      </c>
      <c r="O634" s="603" t="s">
        <v>3</v>
      </c>
      <c r="P634" s="603" t="s">
        <v>3</v>
      </c>
      <c r="Q634" s="603" t="s">
        <v>3</v>
      </c>
      <c r="R634" s="603" t="s">
        <v>3</v>
      </c>
      <c r="S634" s="602" t="s">
        <v>25</v>
      </c>
      <c r="T634" s="607"/>
      <c r="U634" s="607"/>
      <c r="V634" s="607"/>
      <c r="W634" s="607"/>
      <c r="X634" s="607"/>
      <c r="AA634" s="609"/>
      <c r="AB634" s="607"/>
      <c r="AC634" s="607"/>
      <c r="AE634" s="607"/>
      <c r="AF634" s="607"/>
      <c r="AG634" s="607"/>
      <c r="AH634" s="607"/>
      <c r="AI634" s="602"/>
    </row>
    <row r="635" spans="1:37" x14ac:dyDescent="0.25">
      <c r="A635" s="602">
        <v>44230</v>
      </c>
      <c r="B635" s="126">
        <v>13</v>
      </c>
      <c r="C635" s="32" t="s">
        <v>1309</v>
      </c>
      <c r="D635" s="605">
        <v>1101.5899999999999</v>
      </c>
      <c r="E635" s="605">
        <v>790.39</v>
      </c>
      <c r="F635" s="605">
        <v>582809.35799290007</v>
      </c>
      <c r="G635" s="605">
        <v>217069.37212664002</v>
      </c>
      <c r="H635" s="602">
        <v>1</v>
      </c>
      <c r="J635" s="602" t="s">
        <v>23</v>
      </c>
      <c r="K635" s="126">
        <v>4</v>
      </c>
      <c r="N635" s="126">
        <v>113</v>
      </c>
      <c r="O635" s="603" t="s">
        <v>3</v>
      </c>
      <c r="P635" s="603" t="s">
        <v>3</v>
      </c>
      <c r="Q635" s="603" t="s">
        <v>3</v>
      </c>
      <c r="R635" s="603" t="s">
        <v>3</v>
      </c>
      <c r="S635" s="602" t="s">
        <v>25</v>
      </c>
      <c r="T635" s="607"/>
      <c r="U635" s="607"/>
      <c r="V635" s="607"/>
      <c r="W635" s="607"/>
      <c r="X635" s="607"/>
      <c r="AA635" s="609"/>
      <c r="AB635" s="607"/>
      <c r="AC635" s="607"/>
      <c r="AE635" s="607"/>
      <c r="AF635" s="607"/>
      <c r="AG635" s="607"/>
      <c r="AH635" s="607"/>
      <c r="AI635" s="602"/>
    </row>
    <row r="636" spans="1:37" x14ac:dyDescent="0.25">
      <c r="A636" s="602">
        <v>44231</v>
      </c>
      <c r="B636" s="126">
        <v>13</v>
      </c>
      <c r="C636" s="32" t="s">
        <v>1308</v>
      </c>
      <c r="D636" s="605">
        <v>1101.03</v>
      </c>
      <c r="E636" s="605">
        <v>792.68</v>
      </c>
      <c r="F636" s="605">
        <v>582810.27199164999</v>
      </c>
      <c r="G636" s="605">
        <v>217071.54520803003</v>
      </c>
      <c r="H636" s="602">
        <v>1</v>
      </c>
      <c r="J636" s="602" t="s">
        <v>23</v>
      </c>
      <c r="K636" s="126">
        <v>4</v>
      </c>
      <c r="M636" s="602" t="s">
        <v>32</v>
      </c>
      <c r="N636" s="126">
        <v>173</v>
      </c>
      <c r="O636" s="603" t="s">
        <v>3</v>
      </c>
      <c r="P636" s="603" t="s">
        <v>3</v>
      </c>
      <c r="Q636" s="603" t="s">
        <v>3</v>
      </c>
      <c r="S636" s="602" t="s">
        <v>25</v>
      </c>
      <c r="T636" s="607"/>
      <c r="U636" s="607"/>
      <c r="V636" s="607"/>
      <c r="W636" s="607"/>
      <c r="X636" s="607"/>
      <c r="AA636" s="609"/>
      <c r="AB636" s="607"/>
      <c r="AC636" s="607"/>
      <c r="AE636" s="607"/>
      <c r="AF636" s="607"/>
      <c r="AG636" s="607"/>
      <c r="AH636" s="607"/>
      <c r="AI636" s="602"/>
    </row>
    <row r="637" spans="1:37" x14ac:dyDescent="0.25">
      <c r="A637" s="602">
        <v>44232</v>
      </c>
      <c r="B637" s="126">
        <v>13</v>
      </c>
      <c r="C637" s="32" t="s">
        <v>1308</v>
      </c>
      <c r="D637" s="605">
        <v>1101.18</v>
      </c>
      <c r="E637" s="605">
        <v>792.87</v>
      </c>
      <c r="F637" s="605">
        <v>582810.50564483006</v>
      </c>
      <c r="G637" s="605">
        <v>217071.60850055004</v>
      </c>
      <c r="H637" s="602">
        <v>1</v>
      </c>
      <c r="J637" s="602" t="s">
        <v>23</v>
      </c>
      <c r="K637" s="126">
        <v>4</v>
      </c>
      <c r="N637" s="126">
        <v>101</v>
      </c>
      <c r="O637" s="603" t="s">
        <v>3</v>
      </c>
      <c r="P637" s="603" t="s">
        <v>3</v>
      </c>
      <c r="Q637" s="603" t="s">
        <v>3</v>
      </c>
      <c r="R637" s="603" t="s">
        <v>3</v>
      </c>
      <c r="S637" s="602" t="s">
        <v>25</v>
      </c>
      <c r="T637" s="607"/>
      <c r="U637" s="607"/>
      <c r="V637" s="607"/>
      <c r="W637" s="607"/>
      <c r="X637" s="607"/>
      <c r="AA637" s="609"/>
      <c r="AB637" s="607"/>
      <c r="AC637" s="607"/>
      <c r="AE637" s="607"/>
      <c r="AF637" s="607"/>
      <c r="AG637" s="607"/>
      <c r="AH637" s="607"/>
      <c r="AI637" s="602"/>
    </row>
    <row r="638" spans="1:37" x14ac:dyDescent="0.25">
      <c r="A638" s="602">
        <v>44233</v>
      </c>
      <c r="B638" s="126">
        <v>13</v>
      </c>
      <c r="C638" s="32" t="s">
        <v>1307</v>
      </c>
      <c r="D638" s="605">
        <v>1101.3699999999999</v>
      </c>
      <c r="E638" s="605">
        <v>794.22</v>
      </c>
      <c r="F638" s="605">
        <v>582811.4622878501</v>
      </c>
      <c r="G638" s="605">
        <v>217072.57980187002</v>
      </c>
      <c r="H638" s="602">
        <v>1</v>
      </c>
      <c r="J638" s="602" t="s">
        <v>23</v>
      </c>
      <c r="K638" s="126">
        <v>4</v>
      </c>
      <c r="M638" s="602" t="s">
        <v>32</v>
      </c>
      <c r="N638" s="126">
        <v>217</v>
      </c>
      <c r="O638" s="603" t="s">
        <v>3</v>
      </c>
      <c r="P638" s="603" t="s">
        <v>3</v>
      </c>
      <c r="Q638" s="603" t="s">
        <v>3</v>
      </c>
      <c r="R638" s="603" t="s">
        <v>3</v>
      </c>
      <c r="S638" s="602" t="s">
        <v>25</v>
      </c>
      <c r="T638" s="607"/>
      <c r="U638" s="607"/>
      <c r="V638" s="607"/>
      <c r="W638" s="607"/>
      <c r="X638" s="607"/>
      <c r="AA638" s="609"/>
      <c r="AB638" s="607"/>
      <c r="AC638" s="607"/>
      <c r="AE638" s="607"/>
      <c r="AF638" s="607"/>
      <c r="AG638" s="607"/>
      <c r="AH638" s="607"/>
      <c r="AI638" s="602"/>
    </row>
    <row r="639" spans="1:37" x14ac:dyDescent="0.25">
      <c r="A639" s="602">
        <v>44234</v>
      </c>
      <c r="B639" s="126">
        <v>13</v>
      </c>
      <c r="C639" s="32" t="s">
        <v>1307</v>
      </c>
      <c r="D639" s="605">
        <v>1101.8699999999999</v>
      </c>
      <c r="E639" s="605">
        <v>794</v>
      </c>
      <c r="F639" s="605">
        <v>582811.73291460995</v>
      </c>
      <c r="G639" s="605">
        <v>217072.10529171003</v>
      </c>
      <c r="H639" s="602">
        <v>1</v>
      </c>
      <c r="J639" s="602" t="s">
        <v>23</v>
      </c>
      <c r="K639" s="126">
        <v>4</v>
      </c>
      <c r="N639" s="126">
        <v>113</v>
      </c>
      <c r="O639" s="603" t="s">
        <v>3</v>
      </c>
      <c r="P639" s="603" t="s">
        <v>3</v>
      </c>
      <c r="Q639" s="603" t="s">
        <v>3</v>
      </c>
      <c r="R639" s="603" t="s">
        <v>3</v>
      </c>
      <c r="S639" s="602" t="s">
        <v>25</v>
      </c>
      <c r="T639" s="607"/>
      <c r="U639" s="607"/>
      <c r="V639" s="607"/>
      <c r="W639" s="607"/>
      <c r="X639" s="607"/>
      <c r="AA639" s="609"/>
      <c r="AB639" s="607"/>
      <c r="AC639" s="607"/>
      <c r="AE639" s="607"/>
      <c r="AF639" s="607"/>
      <c r="AG639" s="607"/>
      <c r="AH639" s="607"/>
      <c r="AI639" s="602"/>
    </row>
    <row r="640" spans="1:37" x14ac:dyDescent="0.25">
      <c r="A640" s="602">
        <v>44235</v>
      </c>
      <c r="B640" s="126">
        <v>13</v>
      </c>
      <c r="C640" s="32" t="s">
        <v>1306</v>
      </c>
      <c r="D640" s="605">
        <v>1102.58</v>
      </c>
      <c r="E640" s="605">
        <v>797.15</v>
      </c>
      <c r="F640" s="605">
        <v>582814.17929579003</v>
      </c>
      <c r="G640" s="605">
        <v>217074.21284359001</v>
      </c>
      <c r="H640" s="602">
        <v>1</v>
      </c>
      <c r="J640" s="602" t="s">
        <v>23</v>
      </c>
      <c r="K640" s="126">
        <v>4</v>
      </c>
      <c r="M640" s="602" t="s">
        <v>32</v>
      </c>
      <c r="N640" s="126">
        <v>157</v>
      </c>
      <c r="O640" s="603" t="s">
        <v>3</v>
      </c>
      <c r="P640" s="603" t="s">
        <v>3</v>
      </c>
      <c r="Q640" s="603" t="s">
        <v>3</v>
      </c>
      <c r="R640" s="603" t="s">
        <v>3</v>
      </c>
      <c r="S640" s="602" t="s">
        <v>25</v>
      </c>
      <c r="T640" s="607"/>
      <c r="U640" s="607"/>
      <c r="V640" s="607"/>
      <c r="W640" s="607"/>
      <c r="X640" s="607"/>
      <c r="AA640" s="609"/>
      <c r="AB640" s="607"/>
      <c r="AC640" s="607"/>
      <c r="AE640" s="607"/>
      <c r="AF640" s="607"/>
      <c r="AG640" s="607"/>
      <c r="AH640" s="607"/>
      <c r="AI640" s="602"/>
    </row>
    <row r="641" spans="1:37" x14ac:dyDescent="0.25">
      <c r="A641" s="602">
        <v>44236</v>
      </c>
      <c r="B641" s="126">
        <v>13</v>
      </c>
      <c r="C641" s="32" t="s">
        <v>1305</v>
      </c>
      <c r="D641" s="605">
        <v>1102.1300000000001</v>
      </c>
      <c r="E641" s="605">
        <v>790.67</v>
      </c>
      <c r="F641" s="605">
        <v>582809.95853527996</v>
      </c>
      <c r="G641" s="605">
        <v>217069.27544530001</v>
      </c>
      <c r="H641" s="602">
        <v>1</v>
      </c>
      <c r="J641" s="602" t="s">
        <v>23</v>
      </c>
      <c r="K641" s="126">
        <v>8</v>
      </c>
      <c r="N641" s="126">
        <v>36</v>
      </c>
      <c r="O641" s="603" t="s">
        <v>3</v>
      </c>
      <c r="P641" s="603" t="s">
        <v>3</v>
      </c>
      <c r="Q641" s="603" t="s">
        <v>3</v>
      </c>
      <c r="R641" s="603" t="s">
        <v>3</v>
      </c>
      <c r="S641" s="602" t="s">
        <v>25</v>
      </c>
      <c r="T641" s="607"/>
      <c r="U641" s="607"/>
      <c r="V641" s="607"/>
      <c r="W641" s="607"/>
      <c r="X641" s="607"/>
      <c r="AA641" s="609"/>
      <c r="AB641" s="607"/>
      <c r="AC641" s="607"/>
      <c r="AE641" s="607"/>
      <c r="AF641" s="607"/>
      <c r="AG641" s="607"/>
      <c r="AH641" s="607"/>
      <c r="AI641" s="602"/>
    </row>
    <row r="642" spans="1:37" x14ac:dyDescent="0.25">
      <c r="A642" s="602">
        <v>44237</v>
      </c>
      <c r="B642" s="126">
        <v>13</v>
      </c>
      <c r="C642" s="32" t="s">
        <v>1305</v>
      </c>
      <c r="D642" s="605">
        <v>1102.21</v>
      </c>
      <c r="E642" s="605">
        <v>790.8</v>
      </c>
      <c r="F642" s="605">
        <v>582810.10022323008</v>
      </c>
      <c r="G642" s="605">
        <v>217069.33222933</v>
      </c>
      <c r="H642" s="602">
        <v>1</v>
      </c>
      <c r="J642" s="602" t="s">
        <v>23</v>
      </c>
      <c r="K642" s="126">
        <v>8</v>
      </c>
      <c r="N642" s="126">
        <v>20</v>
      </c>
      <c r="O642" s="603" t="s">
        <v>3</v>
      </c>
      <c r="P642" s="603" t="s">
        <v>3</v>
      </c>
      <c r="Q642" s="603" t="s">
        <v>3</v>
      </c>
      <c r="R642" s="603" t="s">
        <v>3</v>
      </c>
      <c r="S642" s="602" t="s">
        <v>25</v>
      </c>
      <c r="T642" s="607"/>
      <c r="U642" s="607"/>
      <c r="V642" s="607"/>
      <c r="W642" s="607"/>
      <c r="X642" s="607"/>
      <c r="AA642" s="609"/>
      <c r="AB642" s="607"/>
      <c r="AC642" s="607"/>
      <c r="AE642" s="607"/>
      <c r="AF642" s="607"/>
      <c r="AG642" s="607"/>
      <c r="AH642" s="607"/>
    </row>
    <row r="643" spans="1:37" x14ac:dyDescent="0.25">
      <c r="A643" s="602">
        <v>44238</v>
      </c>
      <c r="B643" s="126">
        <v>13</v>
      </c>
      <c r="C643" s="32" t="s">
        <v>1305</v>
      </c>
      <c r="D643" s="605">
        <v>1102.21</v>
      </c>
      <c r="E643" s="605">
        <v>790.9</v>
      </c>
      <c r="F643" s="605">
        <v>582810.15977993014</v>
      </c>
      <c r="G643" s="605">
        <v>217069.41255963</v>
      </c>
      <c r="H643" s="602">
        <v>1</v>
      </c>
      <c r="J643" s="602" t="s">
        <v>23</v>
      </c>
      <c r="K643" s="126">
        <v>8</v>
      </c>
      <c r="N643" s="126">
        <v>33</v>
      </c>
      <c r="O643" s="603" t="s">
        <v>3</v>
      </c>
      <c r="P643" s="603" t="s">
        <v>3</v>
      </c>
      <c r="Q643" s="603" t="s">
        <v>3</v>
      </c>
      <c r="R643" s="603" t="s">
        <v>3</v>
      </c>
      <c r="S643" s="602" t="s">
        <v>25</v>
      </c>
      <c r="T643" s="607"/>
      <c r="U643" s="607"/>
      <c r="V643" s="607"/>
      <c r="W643" s="607"/>
      <c r="X643" s="607"/>
      <c r="AA643" s="609"/>
      <c r="AB643" s="607"/>
      <c r="AC643" s="607"/>
      <c r="AE643" s="607"/>
      <c r="AF643" s="607"/>
      <c r="AG643" s="607"/>
      <c r="AH643" s="607"/>
    </row>
    <row r="644" spans="1:37" x14ac:dyDescent="0.25">
      <c r="A644" s="602">
        <v>44239</v>
      </c>
      <c r="B644" s="126">
        <v>13</v>
      </c>
      <c r="C644" s="32" t="s">
        <v>1303</v>
      </c>
      <c r="D644" s="605">
        <v>1102.75</v>
      </c>
      <c r="E644" s="605">
        <v>791.01</v>
      </c>
      <c r="F644" s="605">
        <v>582810.65907592012</v>
      </c>
      <c r="G644" s="605">
        <v>217069.17931678004</v>
      </c>
      <c r="H644" s="602">
        <v>1</v>
      </c>
      <c r="J644" s="602" t="s">
        <v>23</v>
      </c>
      <c r="K644" s="126">
        <v>8</v>
      </c>
      <c r="N644" s="126">
        <v>20</v>
      </c>
      <c r="O644" s="603" t="s">
        <v>3</v>
      </c>
      <c r="P644" s="603" t="s">
        <v>3</v>
      </c>
      <c r="Q644" s="603" t="s">
        <v>3</v>
      </c>
      <c r="R644" s="603" t="s">
        <v>3</v>
      </c>
      <c r="S644" s="602" t="s">
        <v>25</v>
      </c>
      <c r="T644" s="607"/>
      <c r="U644" s="607"/>
      <c r="V644" s="607"/>
      <c r="W644" s="607"/>
      <c r="X644" s="607"/>
      <c r="AA644" s="609"/>
      <c r="AB644" s="607"/>
      <c r="AC644" s="607"/>
      <c r="AE644" s="607"/>
      <c r="AF644" s="607"/>
      <c r="AG644" s="607"/>
      <c r="AH644" s="607"/>
      <c r="AK644" s="602" t="s">
        <v>1304</v>
      </c>
    </row>
    <row r="645" spans="1:37" x14ac:dyDescent="0.25">
      <c r="A645" s="602">
        <v>44240</v>
      </c>
      <c r="B645" s="126">
        <v>13</v>
      </c>
      <c r="C645" s="32" t="s">
        <v>1303</v>
      </c>
      <c r="D645" s="605">
        <v>1102.49</v>
      </c>
      <c r="E645" s="605">
        <v>791.18</v>
      </c>
      <c r="F645" s="605">
        <v>582810.55146353005</v>
      </c>
      <c r="G645" s="605">
        <v>217069.47072571001</v>
      </c>
      <c r="H645" s="602">
        <v>1</v>
      </c>
      <c r="J645" s="602" t="s">
        <v>23</v>
      </c>
      <c r="K645" s="126">
        <v>8</v>
      </c>
      <c r="N645" s="126">
        <v>35</v>
      </c>
      <c r="O645" s="603" t="s">
        <v>3</v>
      </c>
      <c r="P645" s="603" t="s">
        <v>3</v>
      </c>
      <c r="Q645" s="603" t="s">
        <v>3</v>
      </c>
      <c r="R645" s="603" t="s">
        <v>3</v>
      </c>
      <c r="S645" s="602" t="s">
        <v>25</v>
      </c>
      <c r="T645" s="607"/>
      <c r="U645" s="607"/>
      <c r="V645" s="607"/>
      <c r="W645" s="607"/>
      <c r="X645" s="607"/>
      <c r="AA645" s="609"/>
      <c r="AB645" s="607"/>
      <c r="AC645" s="607"/>
      <c r="AE645" s="607"/>
      <c r="AF645" s="607"/>
      <c r="AG645" s="607"/>
      <c r="AH645" s="607"/>
    </row>
    <row r="646" spans="1:37" x14ac:dyDescent="0.25">
      <c r="A646" s="602">
        <v>44241</v>
      </c>
      <c r="B646" s="126">
        <v>13</v>
      </c>
      <c r="C646" s="32" t="s">
        <v>1303</v>
      </c>
      <c r="D646" s="605">
        <v>1102.58</v>
      </c>
      <c r="E646" s="605">
        <v>791.35</v>
      </c>
      <c r="F646" s="605">
        <v>582810.72500719002</v>
      </c>
      <c r="G646" s="605">
        <v>217069.55368619002</v>
      </c>
      <c r="H646" s="602">
        <v>1</v>
      </c>
      <c r="J646" s="602" t="s">
        <v>23</v>
      </c>
      <c r="K646" s="126">
        <v>8</v>
      </c>
      <c r="N646" s="126">
        <v>28</v>
      </c>
      <c r="O646" s="603" t="s">
        <v>3</v>
      </c>
      <c r="P646" s="603" t="s">
        <v>3</v>
      </c>
      <c r="Q646" s="603" t="s">
        <v>3</v>
      </c>
      <c r="R646" s="603" t="s">
        <v>3</v>
      </c>
      <c r="S646" s="602" t="s">
        <v>25</v>
      </c>
      <c r="T646" s="607"/>
      <c r="U646" s="607"/>
      <c r="V646" s="607"/>
      <c r="W646" s="607"/>
      <c r="X646" s="607"/>
      <c r="AA646" s="609"/>
      <c r="AB646" s="607"/>
      <c r="AC646" s="607"/>
      <c r="AE646" s="607"/>
      <c r="AF646" s="607"/>
      <c r="AG646" s="607"/>
      <c r="AH646" s="607"/>
    </row>
    <row r="647" spans="1:37" x14ac:dyDescent="0.25">
      <c r="A647" s="602">
        <v>44242</v>
      </c>
      <c r="B647" s="126">
        <v>13</v>
      </c>
      <c r="C647" s="32" t="s">
        <v>1302</v>
      </c>
      <c r="D647" s="605">
        <v>1102.58</v>
      </c>
      <c r="E647" s="605">
        <v>795.41</v>
      </c>
      <c r="F647" s="605">
        <v>582813.14300921001</v>
      </c>
      <c r="G647" s="605">
        <v>217072.81509637003</v>
      </c>
      <c r="H647" s="602">
        <v>1</v>
      </c>
      <c r="J647" s="602" t="s">
        <v>23</v>
      </c>
      <c r="K647" s="126">
        <v>4</v>
      </c>
      <c r="N647" s="126">
        <v>77</v>
      </c>
      <c r="O647" s="603" t="s">
        <v>3</v>
      </c>
      <c r="P647" s="603" t="s">
        <v>3</v>
      </c>
      <c r="Q647" s="603" t="s">
        <v>3</v>
      </c>
      <c r="R647" s="603" t="s">
        <v>3</v>
      </c>
      <c r="S647" s="602" t="s">
        <v>25</v>
      </c>
      <c r="T647" s="607"/>
      <c r="U647" s="607"/>
      <c r="V647" s="607"/>
      <c r="W647" s="607"/>
      <c r="X647" s="607"/>
      <c r="AA647" s="609"/>
      <c r="AB647" s="607"/>
      <c r="AC647" s="607"/>
      <c r="AE647" s="607"/>
      <c r="AF647" s="607"/>
      <c r="AG647" s="607"/>
      <c r="AH647" s="607"/>
    </row>
    <row r="648" spans="1:37" x14ac:dyDescent="0.25">
      <c r="A648" s="602">
        <v>44243</v>
      </c>
      <c r="B648" s="126">
        <v>13</v>
      </c>
      <c r="C648" s="32" t="s">
        <v>1301</v>
      </c>
      <c r="D648" s="605">
        <v>1102.07</v>
      </c>
      <c r="E648" s="605">
        <v>794.74</v>
      </c>
      <c r="F648" s="605">
        <v>582812.33429479005</v>
      </c>
      <c r="G648" s="605">
        <v>217072.58062253005</v>
      </c>
      <c r="H648" s="602">
        <v>1</v>
      </c>
      <c r="J648" s="602" t="s">
        <v>23</v>
      </c>
      <c r="K648" s="126">
        <v>8</v>
      </c>
      <c r="N648" s="126">
        <v>10</v>
      </c>
      <c r="O648" s="603" t="s">
        <v>3</v>
      </c>
      <c r="P648" s="603" t="s">
        <v>3</v>
      </c>
      <c r="Q648" s="603" t="s">
        <v>3</v>
      </c>
      <c r="R648" s="603" t="s">
        <v>3</v>
      </c>
      <c r="S648" s="602" t="s">
        <v>25</v>
      </c>
      <c r="T648" s="607"/>
      <c r="U648" s="607"/>
      <c r="V648" s="607"/>
      <c r="W648" s="607"/>
      <c r="X648" s="607"/>
      <c r="AA648" s="609"/>
      <c r="AB648" s="607"/>
      <c r="AC648" s="607"/>
      <c r="AE648" s="607"/>
      <c r="AF648" s="607"/>
      <c r="AG648" s="607"/>
      <c r="AH648" s="607"/>
    </row>
    <row r="649" spans="1:37" x14ac:dyDescent="0.25">
      <c r="A649" s="602">
        <v>44244</v>
      </c>
      <c r="B649" s="126">
        <v>13</v>
      </c>
      <c r="C649" s="32" t="s">
        <v>1300</v>
      </c>
      <c r="D649" s="605">
        <v>1103.03</v>
      </c>
      <c r="E649" s="605">
        <v>797.99</v>
      </c>
      <c r="F649" s="605">
        <v>582815.04105841997</v>
      </c>
      <c r="G649" s="605">
        <v>217074.61961296003</v>
      </c>
      <c r="H649" s="602">
        <v>1</v>
      </c>
      <c r="J649" s="602" t="s">
        <v>23</v>
      </c>
      <c r="K649" s="126">
        <v>4</v>
      </c>
      <c r="N649" s="126">
        <v>113</v>
      </c>
      <c r="O649" s="603" t="s">
        <v>3</v>
      </c>
      <c r="P649" s="603" t="s">
        <v>3</v>
      </c>
      <c r="Q649" s="603" t="s">
        <v>3</v>
      </c>
      <c r="S649" s="602" t="s">
        <v>25</v>
      </c>
      <c r="T649" s="607"/>
      <c r="U649" s="607"/>
      <c r="V649" s="607"/>
      <c r="W649" s="607"/>
      <c r="X649" s="607"/>
      <c r="AA649" s="609"/>
      <c r="AB649" s="607"/>
      <c r="AC649" s="607"/>
      <c r="AE649" s="607"/>
      <c r="AF649" s="607"/>
      <c r="AG649" s="607"/>
      <c r="AH649" s="607"/>
    </row>
    <row r="650" spans="1:37" x14ac:dyDescent="0.25">
      <c r="A650" s="602">
        <v>44245</v>
      </c>
      <c r="B650" s="126">
        <v>13</v>
      </c>
      <c r="C650" s="32" t="s">
        <v>1299</v>
      </c>
      <c r="D650" s="605">
        <v>1103.1400000000001</v>
      </c>
      <c r="E650" s="605">
        <v>796.64</v>
      </c>
      <c r="F650" s="605">
        <v>582814.32540630002</v>
      </c>
      <c r="G650" s="605">
        <v>217073.46964154002</v>
      </c>
      <c r="H650" s="602">
        <v>1</v>
      </c>
      <c r="J650" s="602" t="s">
        <v>23</v>
      </c>
      <c r="K650" s="126">
        <v>8</v>
      </c>
      <c r="N650" s="126">
        <v>28</v>
      </c>
      <c r="O650" s="603" t="s">
        <v>3</v>
      </c>
      <c r="P650" s="603" t="s">
        <v>3</v>
      </c>
      <c r="Q650" s="603" t="s">
        <v>3</v>
      </c>
      <c r="R650" s="603" t="s">
        <v>3</v>
      </c>
      <c r="S650" s="602" t="s">
        <v>25</v>
      </c>
      <c r="T650" s="607"/>
      <c r="U650" s="607"/>
      <c r="V650" s="607"/>
      <c r="W650" s="607"/>
      <c r="X650" s="607"/>
      <c r="AA650" s="609"/>
      <c r="AB650" s="607"/>
      <c r="AC650" s="607"/>
      <c r="AE650" s="607"/>
      <c r="AF650" s="607"/>
      <c r="AG650" s="607"/>
      <c r="AH650" s="607"/>
    </row>
    <row r="651" spans="1:37" x14ac:dyDescent="0.25">
      <c r="A651" s="602">
        <v>44246</v>
      </c>
      <c r="B651" s="126">
        <v>13</v>
      </c>
      <c r="C651" s="32" t="s">
        <v>1298</v>
      </c>
      <c r="D651" s="605">
        <v>1103.23</v>
      </c>
      <c r="E651" s="605">
        <v>795.51</v>
      </c>
      <c r="F651" s="605">
        <v>582813.72471286007</v>
      </c>
      <c r="G651" s="605">
        <v>217072.50830812004</v>
      </c>
      <c r="H651" s="602">
        <v>1</v>
      </c>
      <c r="J651" s="602" t="s">
        <v>23</v>
      </c>
      <c r="K651" s="126">
        <v>4</v>
      </c>
      <c r="N651" s="126">
        <v>149</v>
      </c>
      <c r="O651" s="603" t="s">
        <v>3</v>
      </c>
      <c r="P651" s="603" t="s">
        <v>3</v>
      </c>
      <c r="Q651" s="603" t="s">
        <v>3</v>
      </c>
      <c r="R651" s="603" t="s">
        <v>3</v>
      </c>
      <c r="S651" s="602" t="s">
        <v>25</v>
      </c>
      <c r="AA651" s="609"/>
      <c r="AE651" s="607"/>
      <c r="AF651" s="607"/>
      <c r="AG651" s="607"/>
      <c r="AH651" s="607"/>
    </row>
    <row r="652" spans="1:37" x14ac:dyDescent="0.25">
      <c r="A652" s="602">
        <v>44247</v>
      </c>
      <c r="B652" s="126">
        <v>13</v>
      </c>
      <c r="C652" s="32" t="s">
        <v>1297</v>
      </c>
      <c r="D652" s="605">
        <v>1103.73</v>
      </c>
      <c r="E652" s="605">
        <v>790.73</v>
      </c>
      <c r="F652" s="605">
        <v>582811.27955410013</v>
      </c>
      <c r="G652" s="605">
        <v>217068.37073628005</v>
      </c>
      <c r="H652" s="602">
        <v>1</v>
      </c>
      <c r="J652" s="602" t="s">
        <v>23</v>
      </c>
      <c r="K652" s="126">
        <v>8</v>
      </c>
      <c r="N652" s="126">
        <v>28</v>
      </c>
      <c r="O652" s="603" t="s">
        <v>3</v>
      </c>
      <c r="P652" s="603" t="s">
        <v>3</v>
      </c>
      <c r="Q652" s="603" t="s">
        <v>3</v>
      </c>
      <c r="R652" s="603" t="s">
        <v>3</v>
      </c>
      <c r="S652" s="602" t="s">
        <v>25</v>
      </c>
      <c r="T652" s="607"/>
      <c r="U652" s="607"/>
      <c r="V652" s="607"/>
      <c r="W652" s="607"/>
      <c r="X652" s="607"/>
      <c r="AA652" s="609"/>
      <c r="AB652" s="607"/>
      <c r="AC652" s="607"/>
      <c r="AE652" s="607"/>
      <c r="AF652" s="607"/>
      <c r="AG652" s="607"/>
      <c r="AH652" s="607"/>
    </row>
    <row r="653" spans="1:37" x14ac:dyDescent="0.25">
      <c r="A653" s="602">
        <v>44248</v>
      </c>
      <c r="B653" s="126">
        <v>13</v>
      </c>
      <c r="C653" s="32" t="s">
        <v>1297</v>
      </c>
      <c r="D653" s="605">
        <v>1103.81</v>
      </c>
      <c r="E653" s="605">
        <v>790.87</v>
      </c>
      <c r="F653" s="605">
        <v>582811.42719772004</v>
      </c>
      <c r="G653" s="605">
        <v>217068.43555334001</v>
      </c>
      <c r="H653" s="602">
        <v>1</v>
      </c>
      <c r="J653" s="602" t="s">
        <v>23</v>
      </c>
      <c r="K653" s="126">
        <v>8</v>
      </c>
      <c r="N653" s="126">
        <v>28</v>
      </c>
      <c r="O653" s="603" t="s">
        <v>3</v>
      </c>
      <c r="P653" s="603" t="s">
        <v>3</v>
      </c>
      <c r="Q653" s="603" t="s">
        <v>3</v>
      </c>
      <c r="R653" s="603" t="s">
        <v>3</v>
      </c>
      <c r="S653" s="602" t="s">
        <v>25</v>
      </c>
      <c r="T653" s="607"/>
      <c r="U653" s="607"/>
      <c r="V653" s="607"/>
      <c r="W653" s="607"/>
      <c r="X653" s="607"/>
      <c r="AA653" s="609"/>
      <c r="AB653" s="607"/>
      <c r="AC653" s="607"/>
      <c r="AE653" s="607"/>
      <c r="AF653" s="607"/>
      <c r="AG653" s="607"/>
      <c r="AH653" s="607"/>
      <c r="AK653" s="602" t="s">
        <v>1189</v>
      </c>
    </row>
    <row r="654" spans="1:37" x14ac:dyDescent="0.25">
      <c r="A654" s="602">
        <v>44249</v>
      </c>
      <c r="B654" s="126">
        <v>13</v>
      </c>
      <c r="C654" s="32" t="s">
        <v>1297</v>
      </c>
      <c r="D654" s="605">
        <v>1103.9100000000001</v>
      </c>
      <c r="E654" s="605">
        <v>790.98</v>
      </c>
      <c r="F654" s="605">
        <v>582811.57304039015</v>
      </c>
      <c r="G654" s="605">
        <v>217068.46435997001</v>
      </c>
      <c r="H654" s="602">
        <v>1</v>
      </c>
      <c r="J654" s="602" t="s">
        <v>23</v>
      </c>
      <c r="K654" s="126">
        <v>8</v>
      </c>
      <c r="N654" s="126">
        <v>28</v>
      </c>
      <c r="O654" s="603" t="s">
        <v>3</v>
      </c>
      <c r="P654" s="603" t="s">
        <v>3</v>
      </c>
      <c r="Q654" s="603" t="s">
        <v>3</v>
      </c>
      <c r="R654" s="603" t="s">
        <v>3</v>
      </c>
      <c r="S654" s="602" t="s">
        <v>25</v>
      </c>
      <c r="T654" s="607"/>
      <c r="U654" s="607"/>
      <c r="V654" s="607"/>
      <c r="W654" s="607"/>
      <c r="X654" s="607"/>
      <c r="AA654" s="609"/>
      <c r="AB654" s="607"/>
      <c r="AC654" s="607"/>
      <c r="AE654" s="607"/>
      <c r="AF654" s="607"/>
      <c r="AG654" s="607"/>
      <c r="AH654" s="607"/>
    </row>
    <row r="655" spans="1:37" x14ac:dyDescent="0.25">
      <c r="A655" s="602">
        <v>44250</v>
      </c>
      <c r="B655" s="126">
        <v>13</v>
      </c>
      <c r="C655" s="32" t="s">
        <v>1296</v>
      </c>
      <c r="D655" s="605">
        <v>1103.9000000000001</v>
      </c>
      <c r="E655" s="605">
        <v>791.07</v>
      </c>
      <c r="F655" s="605">
        <v>582811.61860838998</v>
      </c>
      <c r="G655" s="605">
        <v>217068.54261291001</v>
      </c>
      <c r="H655" s="602">
        <v>1</v>
      </c>
      <c r="J655" s="602" t="s">
        <v>23</v>
      </c>
      <c r="K655" s="126">
        <v>8</v>
      </c>
      <c r="N655" s="126">
        <v>28</v>
      </c>
      <c r="O655" s="603" t="s">
        <v>3</v>
      </c>
      <c r="P655" s="603" t="s">
        <v>3</v>
      </c>
      <c r="Q655" s="603" t="s">
        <v>3</v>
      </c>
      <c r="R655" s="603" t="s">
        <v>3</v>
      </c>
      <c r="S655" s="602" t="s">
        <v>25</v>
      </c>
      <c r="T655" s="607"/>
      <c r="U655" s="607"/>
      <c r="V655" s="607"/>
      <c r="W655" s="607"/>
      <c r="X655" s="607"/>
      <c r="AA655" s="609"/>
      <c r="AB655" s="607"/>
      <c r="AC655" s="607"/>
      <c r="AE655" s="607"/>
      <c r="AF655" s="607"/>
      <c r="AG655" s="607"/>
      <c r="AH655" s="607"/>
    </row>
    <row r="656" spans="1:37" x14ac:dyDescent="0.25">
      <c r="A656" s="602">
        <v>44251</v>
      </c>
      <c r="B656" s="126">
        <v>13</v>
      </c>
      <c r="C656" s="32" t="s">
        <v>1296</v>
      </c>
      <c r="D656" s="605">
        <v>1103.23</v>
      </c>
      <c r="E656" s="605">
        <v>791.09</v>
      </c>
      <c r="F656" s="605">
        <v>582811.09230672009</v>
      </c>
      <c r="G656" s="605">
        <v>217068.95770886002</v>
      </c>
      <c r="H656" s="602">
        <v>1</v>
      </c>
      <c r="J656" s="602" t="s">
        <v>23</v>
      </c>
      <c r="K656" s="126">
        <v>8</v>
      </c>
      <c r="N656" s="126">
        <v>28</v>
      </c>
      <c r="O656" s="603" t="s">
        <v>3</v>
      </c>
      <c r="P656" s="603" t="s">
        <v>3</v>
      </c>
      <c r="Q656" s="603" t="s">
        <v>3</v>
      </c>
      <c r="R656" s="603" t="s">
        <v>3</v>
      </c>
      <c r="S656" s="602" t="s">
        <v>25</v>
      </c>
      <c r="T656" s="607"/>
      <c r="U656" s="607"/>
      <c r="V656" s="607"/>
      <c r="W656" s="607"/>
      <c r="X656" s="607"/>
      <c r="AA656" s="609"/>
      <c r="AB656" s="607"/>
      <c r="AC656" s="607"/>
      <c r="AE656" s="607"/>
      <c r="AF656" s="607"/>
      <c r="AG656" s="607"/>
      <c r="AH656" s="607"/>
    </row>
    <row r="657" spans="1:35" x14ac:dyDescent="0.25">
      <c r="A657" s="602">
        <v>44252</v>
      </c>
      <c r="B657" s="126">
        <v>13</v>
      </c>
      <c r="C657" s="32" t="s">
        <v>1295</v>
      </c>
      <c r="D657" s="605">
        <v>1103.04</v>
      </c>
      <c r="E657" s="605">
        <v>792.81</v>
      </c>
      <c r="F657" s="605">
        <v>582811.96405439009</v>
      </c>
      <c r="G657" s="605">
        <v>217070.45254775003</v>
      </c>
      <c r="H657" s="602">
        <v>1</v>
      </c>
      <c r="J657" s="602" t="s">
        <v>23</v>
      </c>
      <c r="K657" s="126">
        <v>4</v>
      </c>
      <c r="N657" s="126">
        <v>66</v>
      </c>
      <c r="O657" s="603" t="s">
        <v>3</v>
      </c>
      <c r="P657" s="603" t="s">
        <v>3</v>
      </c>
      <c r="Q657" s="603" t="s">
        <v>3</v>
      </c>
      <c r="R657" s="603" t="s">
        <v>3</v>
      </c>
      <c r="S657" s="602" t="s">
        <v>25</v>
      </c>
      <c r="T657" s="607"/>
      <c r="U657" s="607"/>
      <c r="V657" s="607"/>
      <c r="W657" s="607"/>
      <c r="X657" s="607"/>
      <c r="AA657" s="609"/>
      <c r="AB657" s="607"/>
      <c r="AC657" s="607"/>
      <c r="AE657" s="607"/>
      <c r="AF657" s="607"/>
      <c r="AG657" s="607"/>
      <c r="AH657" s="607"/>
    </row>
    <row r="658" spans="1:35" x14ac:dyDescent="0.25">
      <c r="A658" s="602">
        <v>44253</v>
      </c>
      <c r="B658" s="126">
        <v>13</v>
      </c>
      <c r="C658" s="32" t="s">
        <v>1295</v>
      </c>
      <c r="D658" s="605">
        <v>1103.8499999999999</v>
      </c>
      <c r="E658" s="605">
        <v>792.7</v>
      </c>
      <c r="F658" s="605">
        <v>582812.54921745008</v>
      </c>
      <c r="G658" s="605">
        <v>217069.88177515002</v>
      </c>
      <c r="H658" s="602">
        <v>1</v>
      </c>
      <c r="J658" s="602" t="s">
        <v>23</v>
      </c>
      <c r="K658" s="126">
        <v>8</v>
      </c>
      <c r="M658" s="602" t="s">
        <v>32</v>
      </c>
      <c r="N658" s="126">
        <v>154</v>
      </c>
      <c r="O658" s="603" t="s">
        <v>3</v>
      </c>
      <c r="P658" s="603" t="s">
        <v>3</v>
      </c>
      <c r="Q658" s="603" t="s">
        <v>3</v>
      </c>
      <c r="R658" s="603" t="s">
        <v>3</v>
      </c>
      <c r="S658" s="602" t="s">
        <v>25</v>
      </c>
      <c r="T658" s="607"/>
      <c r="U658" s="607"/>
      <c r="V658" s="607"/>
      <c r="W658" s="607"/>
      <c r="X658" s="607"/>
      <c r="AA658" s="609"/>
      <c r="AB658" s="607"/>
      <c r="AC658" s="607"/>
      <c r="AE658" s="607"/>
      <c r="AF658" s="607"/>
      <c r="AG658" s="607"/>
      <c r="AH658" s="607"/>
      <c r="AI658" s="602"/>
    </row>
    <row r="659" spans="1:35" x14ac:dyDescent="0.25">
      <c r="A659" s="602">
        <v>44254</v>
      </c>
      <c r="B659" s="126">
        <v>13</v>
      </c>
      <c r="C659" s="32" t="s">
        <v>1295</v>
      </c>
      <c r="D659" s="605">
        <v>1103.78</v>
      </c>
      <c r="E659" s="605">
        <v>792.9</v>
      </c>
      <c r="F659" s="605">
        <v>582812.61209964007</v>
      </c>
      <c r="G659" s="605">
        <v>217070.08412544001</v>
      </c>
      <c r="H659" s="602">
        <v>1</v>
      </c>
      <c r="J659" s="602" t="s">
        <v>23</v>
      </c>
      <c r="K659" s="126">
        <v>8</v>
      </c>
      <c r="N659" s="126">
        <v>79</v>
      </c>
      <c r="O659" s="603" t="s">
        <v>3</v>
      </c>
      <c r="Q659" s="603" t="s">
        <v>3</v>
      </c>
      <c r="R659" s="603" t="s">
        <v>3</v>
      </c>
      <c r="S659" s="602" t="s">
        <v>503</v>
      </c>
      <c r="T659" s="607"/>
      <c r="U659" s="607"/>
      <c r="V659" s="607"/>
      <c r="W659" s="607"/>
      <c r="X659" s="607"/>
      <c r="AA659" s="609"/>
      <c r="AB659" s="607"/>
      <c r="AC659" s="607"/>
      <c r="AE659" s="607"/>
      <c r="AF659" s="607"/>
      <c r="AG659" s="607"/>
      <c r="AH659" s="607"/>
      <c r="AI659" s="602"/>
    </row>
    <row r="660" spans="1:35" x14ac:dyDescent="0.25">
      <c r="A660" s="602">
        <v>44255</v>
      </c>
      <c r="B660" s="126">
        <v>13</v>
      </c>
      <c r="C660" s="32" t="s">
        <v>1294</v>
      </c>
      <c r="D660" s="605">
        <v>1104.44</v>
      </c>
      <c r="E660" s="605">
        <v>798.09</v>
      </c>
      <c r="F660" s="605">
        <v>582816.23327235004</v>
      </c>
      <c r="G660" s="605">
        <v>217073.86019379002</v>
      </c>
      <c r="H660" s="602">
        <v>1</v>
      </c>
      <c r="J660" s="602" t="s">
        <v>23</v>
      </c>
      <c r="K660" s="126">
        <v>4</v>
      </c>
      <c r="N660" s="126">
        <v>134</v>
      </c>
      <c r="O660" s="603" t="s">
        <v>3</v>
      </c>
      <c r="P660" s="603" t="s">
        <v>3</v>
      </c>
      <c r="Q660" s="603" t="s">
        <v>3</v>
      </c>
      <c r="R660" s="603" t="s">
        <v>3</v>
      </c>
      <c r="S660" s="602" t="s">
        <v>25</v>
      </c>
      <c r="T660" s="607"/>
      <c r="U660" s="607"/>
      <c r="V660" s="607"/>
      <c r="W660" s="607"/>
      <c r="X660" s="607"/>
      <c r="AA660" s="609"/>
      <c r="AB660" s="607"/>
      <c r="AC660" s="607"/>
      <c r="AE660" s="607"/>
      <c r="AF660" s="607"/>
      <c r="AG660" s="607"/>
      <c r="AH660" s="607"/>
      <c r="AI660" s="602"/>
    </row>
    <row r="661" spans="1:35" x14ac:dyDescent="0.25">
      <c r="A661" s="602">
        <v>44256</v>
      </c>
      <c r="B661" s="126">
        <v>13</v>
      </c>
      <c r="C661" s="32" t="s">
        <v>1293</v>
      </c>
      <c r="D661" s="605">
        <v>1104.8699999999999</v>
      </c>
      <c r="E661" s="605">
        <v>790.34</v>
      </c>
      <c r="F661" s="605">
        <v>582811.96304839</v>
      </c>
      <c r="G661" s="605">
        <v>217067.37850173004</v>
      </c>
      <c r="H661" s="602">
        <v>1</v>
      </c>
      <c r="J661" s="602" t="s">
        <v>23</v>
      </c>
      <c r="K661" s="126">
        <v>8</v>
      </c>
      <c r="N661" s="126">
        <v>16</v>
      </c>
      <c r="O661" s="603" t="s">
        <v>3</v>
      </c>
      <c r="Q661" s="603" t="s">
        <v>3</v>
      </c>
      <c r="R661" s="603" t="s">
        <v>3</v>
      </c>
      <c r="S661" s="602" t="s">
        <v>500</v>
      </c>
      <c r="T661" s="607"/>
      <c r="U661" s="607"/>
      <c r="V661" s="607"/>
      <c r="W661" s="607"/>
      <c r="X661" s="607"/>
      <c r="AA661" s="609"/>
      <c r="AB661" s="607"/>
      <c r="AC661" s="607"/>
      <c r="AE661" s="607"/>
      <c r="AF661" s="607"/>
      <c r="AG661" s="607"/>
      <c r="AH661" s="607"/>
      <c r="AI661" s="602"/>
    </row>
    <row r="662" spans="1:35" x14ac:dyDescent="0.25">
      <c r="A662" s="602">
        <v>44257</v>
      </c>
      <c r="B662" s="126">
        <v>13</v>
      </c>
      <c r="C662" s="32" t="s">
        <v>1293</v>
      </c>
      <c r="D662" s="605">
        <v>1104.5899999999999</v>
      </c>
      <c r="E662" s="605">
        <v>790.6</v>
      </c>
      <c r="F662" s="605">
        <v>582811.89297097002</v>
      </c>
      <c r="G662" s="605">
        <v>217067.75411927002</v>
      </c>
      <c r="H662" s="602">
        <v>1</v>
      </c>
      <c r="J662" s="602" t="s">
        <v>23</v>
      </c>
      <c r="K662" s="126">
        <v>8</v>
      </c>
      <c r="N662" s="126">
        <v>28</v>
      </c>
      <c r="O662" s="603" t="s">
        <v>3</v>
      </c>
      <c r="P662" s="603" t="s">
        <v>3</v>
      </c>
      <c r="Q662" s="603" t="s">
        <v>3</v>
      </c>
      <c r="R662" s="603" t="s">
        <v>3</v>
      </c>
      <c r="S662" s="602" t="s">
        <v>25</v>
      </c>
      <c r="T662" s="607"/>
      <c r="U662" s="607"/>
      <c r="V662" s="607"/>
      <c r="W662" s="607"/>
      <c r="X662" s="607"/>
      <c r="AA662" s="609"/>
      <c r="AB662" s="607"/>
      <c r="AC662" s="607"/>
      <c r="AE662" s="607"/>
      <c r="AF662" s="607"/>
      <c r="AG662" s="607"/>
      <c r="AH662" s="607"/>
      <c r="AI662" s="602"/>
    </row>
    <row r="663" spans="1:35" x14ac:dyDescent="0.25">
      <c r="A663" s="602">
        <v>44258</v>
      </c>
      <c r="B663" s="126">
        <v>13</v>
      </c>
      <c r="C663" s="32" t="s">
        <v>1293</v>
      </c>
      <c r="D663" s="605">
        <v>1104.74</v>
      </c>
      <c r="E663" s="605">
        <v>790.66</v>
      </c>
      <c r="F663" s="605">
        <v>582812.04920043994</v>
      </c>
      <c r="G663" s="605">
        <v>217067.71298240003</v>
      </c>
      <c r="H663" s="602">
        <v>1</v>
      </c>
      <c r="J663" s="602" t="s">
        <v>23</v>
      </c>
      <c r="K663" s="126">
        <v>8</v>
      </c>
      <c r="N663" s="126">
        <v>24</v>
      </c>
      <c r="O663" s="603" t="s">
        <v>3</v>
      </c>
      <c r="P663" s="603" t="s">
        <v>3</v>
      </c>
      <c r="Q663" s="603" t="s">
        <v>3</v>
      </c>
      <c r="R663" s="603" t="s">
        <v>3</v>
      </c>
      <c r="S663" s="602" t="s">
        <v>25</v>
      </c>
      <c r="T663" s="607"/>
      <c r="U663" s="607"/>
      <c r="V663" s="607"/>
      <c r="W663" s="607"/>
      <c r="X663" s="607"/>
      <c r="AA663" s="609"/>
      <c r="AB663" s="607"/>
      <c r="AC663" s="607"/>
      <c r="AE663" s="607"/>
      <c r="AF663" s="607"/>
      <c r="AG663" s="607"/>
      <c r="AH663" s="607"/>
      <c r="AI663" s="602"/>
    </row>
    <row r="664" spans="1:35" x14ac:dyDescent="0.25">
      <c r="A664" s="602">
        <v>44259</v>
      </c>
      <c r="B664" s="126">
        <v>13</v>
      </c>
      <c r="C664" s="32" t="s">
        <v>1293</v>
      </c>
      <c r="D664" s="605">
        <v>1104.82</v>
      </c>
      <c r="E664" s="605">
        <v>790.59</v>
      </c>
      <c r="F664" s="605">
        <v>582812.07177499007</v>
      </c>
      <c r="G664" s="605">
        <v>217067.60910583002</v>
      </c>
      <c r="H664" s="602">
        <v>1</v>
      </c>
      <c r="J664" s="602" t="s">
        <v>23</v>
      </c>
      <c r="K664" s="126">
        <v>8</v>
      </c>
      <c r="N664" s="126">
        <v>24</v>
      </c>
      <c r="O664" s="603" t="s">
        <v>3</v>
      </c>
      <c r="P664" s="603" t="s">
        <v>3</v>
      </c>
      <c r="Q664" s="603" t="s">
        <v>3</v>
      </c>
      <c r="R664" s="603" t="s">
        <v>3</v>
      </c>
      <c r="S664" s="602" t="s">
        <v>25</v>
      </c>
      <c r="T664" s="607"/>
      <c r="U664" s="607"/>
      <c r="V664" s="607"/>
      <c r="W664" s="607"/>
      <c r="X664" s="607"/>
      <c r="AA664" s="609"/>
      <c r="AB664" s="607"/>
      <c r="AC664" s="607"/>
      <c r="AE664" s="607"/>
      <c r="AF664" s="607"/>
      <c r="AG664" s="607"/>
      <c r="AH664" s="607"/>
      <c r="AI664" s="602"/>
    </row>
    <row r="665" spans="1:35" x14ac:dyDescent="0.25">
      <c r="A665" s="602">
        <v>44260</v>
      </c>
      <c r="B665" s="126">
        <v>13</v>
      </c>
      <c r="C665" s="32" t="s">
        <v>1293</v>
      </c>
      <c r="D665" s="605">
        <v>1104.82</v>
      </c>
      <c r="E665" s="605">
        <v>790.73</v>
      </c>
      <c r="F665" s="605">
        <v>582812.15515437012</v>
      </c>
      <c r="G665" s="605">
        <v>217067.72156825004</v>
      </c>
      <c r="H665" s="602">
        <v>1</v>
      </c>
      <c r="J665" s="602" t="s">
        <v>23</v>
      </c>
      <c r="K665" s="126">
        <v>8</v>
      </c>
      <c r="N665" s="126">
        <v>33</v>
      </c>
      <c r="O665" s="603" t="s">
        <v>3</v>
      </c>
      <c r="P665" s="603" t="s">
        <v>3</v>
      </c>
      <c r="Q665" s="603" t="s">
        <v>3</v>
      </c>
      <c r="R665" s="603" t="s">
        <v>3</v>
      </c>
      <c r="S665" s="602" t="s">
        <v>25</v>
      </c>
      <c r="T665" s="607"/>
      <c r="U665" s="607"/>
      <c r="V665" s="607"/>
      <c r="W665" s="607"/>
      <c r="X665" s="607"/>
      <c r="AA665" s="609"/>
      <c r="AB665" s="607"/>
      <c r="AC665" s="607"/>
      <c r="AE665" s="607"/>
      <c r="AF665" s="607"/>
      <c r="AG665" s="607"/>
      <c r="AH665" s="607"/>
      <c r="AI665" s="602"/>
    </row>
    <row r="666" spans="1:35" x14ac:dyDescent="0.25">
      <c r="A666" s="602">
        <v>44261</v>
      </c>
      <c r="B666" s="126">
        <v>13</v>
      </c>
      <c r="C666" s="32" t="s">
        <v>1293</v>
      </c>
      <c r="D666" s="605">
        <v>1104.98</v>
      </c>
      <c r="E666" s="605">
        <v>790.64</v>
      </c>
      <c r="F666" s="605">
        <v>582812.23008182005</v>
      </c>
      <c r="G666" s="605">
        <v>217067.55398026004</v>
      </c>
      <c r="H666" s="602">
        <v>1</v>
      </c>
      <c r="J666" s="602" t="s">
        <v>23</v>
      </c>
      <c r="K666" s="126">
        <v>8</v>
      </c>
      <c r="N666" s="126">
        <v>24</v>
      </c>
      <c r="O666" s="603" t="s">
        <v>3</v>
      </c>
      <c r="P666" s="603" t="s">
        <v>3</v>
      </c>
      <c r="Q666" s="603" t="s">
        <v>3</v>
      </c>
      <c r="R666" s="603" t="s">
        <v>3</v>
      </c>
      <c r="S666" s="602" t="s">
        <v>25</v>
      </c>
      <c r="T666" s="607"/>
      <c r="U666" s="607"/>
      <c r="V666" s="607"/>
      <c r="W666" s="607"/>
      <c r="X666" s="607"/>
      <c r="AA666" s="609"/>
      <c r="AB666" s="607"/>
      <c r="AC666" s="607"/>
      <c r="AE666" s="607"/>
      <c r="AF666" s="607"/>
      <c r="AG666" s="607"/>
      <c r="AH666" s="607"/>
      <c r="AI666" s="602"/>
    </row>
    <row r="667" spans="1:35" x14ac:dyDescent="0.25">
      <c r="A667" s="602">
        <v>44262</v>
      </c>
      <c r="B667" s="126">
        <v>13</v>
      </c>
      <c r="C667" s="32" t="s">
        <v>1293</v>
      </c>
      <c r="D667" s="605">
        <v>1104.28</v>
      </c>
      <c r="E667" s="605">
        <v>790.9</v>
      </c>
      <c r="F667" s="605">
        <v>582811.82261714013</v>
      </c>
      <c r="G667" s="605">
        <v>217068.17973594001</v>
      </c>
      <c r="H667" s="602">
        <v>1</v>
      </c>
      <c r="J667" s="602" t="s">
        <v>23</v>
      </c>
      <c r="K667" s="126">
        <v>8</v>
      </c>
      <c r="N667" s="126">
        <v>24</v>
      </c>
      <c r="O667" s="603" t="s">
        <v>3</v>
      </c>
      <c r="P667" s="603" t="s">
        <v>3</v>
      </c>
      <c r="Q667" s="603" t="s">
        <v>3</v>
      </c>
      <c r="R667" s="603" t="s">
        <v>3</v>
      </c>
      <c r="S667" s="602" t="s">
        <v>25</v>
      </c>
      <c r="T667" s="607"/>
      <c r="U667" s="607"/>
      <c r="V667" s="607"/>
      <c r="W667" s="607"/>
      <c r="X667" s="607"/>
      <c r="AA667" s="609"/>
      <c r="AB667" s="607"/>
      <c r="AC667" s="607"/>
      <c r="AE667" s="607"/>
      <c r="AF667" s="607"/>
      <c r="AG667" s="607"/>
      <c r="AH667" s="607"/>
      <c r="AI667" s="602"/>
    </row>
    <row r="668" spans="1:35" x14ac:dyDescent="0.25">
      <c r="A668" s="602">
        <v>44263</v>
      </c>
      <c r="B668" s="126">
        <v>13</v>
      </c>
      <c r="C668" s="32" t="s">
        <v>1293</v>
      </c>
      <c r="D668" s="605">
        <v>1104.42</v>
      </c>
      <c r="E668" s="605">
        <v>790.99</v>
      </c>
      <c r="F668" s="605">
        <v>582811.98868059006</v>
      </c>
      <c r="G668" s="605">
        <v>217068.16865383001</v>
      </c>
      <c r="H668" s="602">
        <v>1</v>
      </c>
      <c r="J668" s="602" t="s">
        <v>23</v>
      </c>
      <c r="K668" s="126">
        <v>8</v>
      </c>
      <c r="N668" s="126">
        <v>24</v>
      </c>
      <c r="O668" s="603" t="s">
        <v>3</v>
      </c>
      <c r="P668" s="603" t="s">
        <v>3</v>
      </c>
      <c r="Q668" s="603" t="s">
        <v>3</v>
      </c>
      <c r="R668" s="603" t="s">
        <v>3</v>
      </c>
      <c r="S668" s="602" t="s">
        <v>25</v>
      </c>
      <c r="T668" s="607"/>
      <c r="U668" s="607"/>
      <c r="V668" s="607"/>
      <c r="W668" s="607"/>
      <c r="X668" s="607"/>
      <c r="AA668" s="609"/>
      <c r="AB668" s="607"/>
      <c r="AC668" s="607"/>
      <c r="AE668" s="607"/>
      <c r="AF668" s="607"/>
      <c r="AG668" s="607"/>
      <c r="AH668" s="607"/>
      <c r="AI668" s="602"/>
    </row>
    <row r="669" spans="1:35" x14ac:dyDescent="0.25">
      <c r="A669" s="602">
        <v>44264</v>
      </c>
      <c r="B669" s="126">
        <v>13</v>
      </c>
      <c r="C669" s="32" t="s">
        <v>1292</v>
      </c>
      <c r="D669" s="605">
        <v>1104.02</v>
      </c>
      <c r="E669" s="605">
        <v>791.03</v>
      </c>
      <c r="F669" s="605">
        <v>582811.69118207006</v>
      </c>
      <c r="G669" s="605">
        <v>217068.43901275002</v>
      </c>
      <c r="H669" s="602">
        <v>1</v>
      </c>
      <c r="J669" s="602" t="s">
        <v>23</v>
      </c>
      <c r="K669" s="126">
        <v>8</v>
      </c>
      <c r="N669" s="126">
        <v>20</v>
      </c>
      <c r="O669" s="603" t="s">
        <v>3</v>
      </c>
      <c r="P669" s="603" t="s">
        <v>3</v>
      </c>
      <c r="Q669" s="603" t="s">
        <v>3</v>
      </c>
      <c r="R669" s="603" t="s">
        <v>3</v>
      </c>
      <c r="S669" s="602" t="s">
        <v>25</v>
      </c>
      <c r="T669" s="607"/>
      <c r="U669" s="607"/>
      <c r="V669" s="607"/>
      <c r="W669" s="607"/>
      <c r="X669" s="607"/>
      <c r="AA669" s="609"/>
      <c r="AB669" s="607"/>
      <c r="AC669" s="607"/>
      <c r="AE669" s="607"/>
      <c r="AF669" s="607"/>
      <c r="AG669" s="607"/>
      <c r="AH669" s="607"/>
      <c r="AI669" s="602"/>
    </row>
    <row r="670" spans="1:35" x14ac:dyDescent="0.25">
      <c r="A670" s="602">
        <v>44265</v>
      </c>
      <c r="B670" s="126">
        <v>13</v>
      </c>
      <c r="C670" s="32" t="s">
        <v>1291</v>
      </c>
      <c r="D670" s="605">
        <v>1104.05</v>
      </c>
      <c r="E670" s="605">
        <v>795.85</v>
      </c>
      <c r="F670" s="605">
        <v>582814.58591410005</v>
      </c>
      <c r="G670" s="605">
        <v>217072.29306620001</v>
      </c>
      <c r="H670" s="602">
        <v>1</v>
      </c>
      <c r="J670" s="602" t="s">
        <v>23</v>
      </c>
      <c r="K670" s="126">
        <v>8</v>
      </c>
      <c r="N670" s="126">
        <v>71</v>
      </c>
      <c r="O670" s="603" t="s">
        <v>3</v>
      </c>
      <c r="P670" s="603" t="s">
        <v>3</v>
      </c>
      <c r="Q670" s="603" t="s">
        <v>3</v>
      </c>
      <c r="R670" s="603" t="s">
        <v>3</v>
      </c>
      <c r="S670" s="602" t="s">
        <v>25</v>
      </c>
      <c r="T670" s="607"/>
      <c r="U670" s="607"/>
      <c r="V670" s="607"/>
      <c r="W670" s="607"/>
      <c r="X670" s="607"/>
      <c r="AA670" s="609"/>
      <c r="AB670" s="607"/>
      <c r="AC670" s="607"/>
      <c r="AE670" s="607"/>
      <c r="AF670" s="607"/>
      <c r="AG670" s="607"/>
      <c r="AH670" s="607"/>
      <c r="AI670" s="602"/>
    </row>
    <row r="671" spans="1:35" x14ac:dyDescent="0.25">
      <c r="A671" s="602">
        <v>44266</v>
      </c>
      <c r="B671" s="126">
        <v>13</v>
      </c>
      <c r="C671" s="32" t="s">
        <v>1290</v>
      </c>
      <c r="D671" s="605">
        <v>1105.03</v>
      </c>
      <c r="E671" s="605">
        <v>790.56</v>
      </c>
      <c r="F671" s="605">
        <v>582812.22260161</v>
      </c>
      <c r="G671" s="605">
        <v>217067.45993767004</v>
      </c>
      <c r="H671" s="602">
        <v>1</v>
      </c>
      <c r="J671" s="602" t="s">
        <v>23</v>
      </c>
      <c r="K671" s="126">
        <v>8</v>
      </c>
      <c r="N671" s="126">
        <v>20</v>
      </c>
      <c r="O671" s="603" t="s">
        <v>3</v>
      </c>
      <c r="P671" s="603" t="s">
        <v>3</v>
      </c>
      <c r="Q671" s="603" t="s">
        <v>3</v>
      </c>
      <c r="R671" s="603" t="s">
        <v>3</v>
      </c>
      <c r="S671" s="602" t="s">
        <v>25</v>
      </c>
      <c r="T671" s="607"/>
      <c r="U671" s="607"/>
      <c r="V671" s="607"/>
      <c r="W671" s="607"/>
      <c r="X671" s="607"/>
      <c r="AA671" s="609"/>
      <c r="AB671" s="607"/>
      <c r="AC671" s="607"/>
      <c r="AE671" s="607"/>
      <c r="AF671" s="607"/>
      <c r="AG671" s="607"/>
      <c r="AH671" s="607"/>
      <c r="AI671" s="602"/>
    </row>
    <row r="672" spans="1:35" x14ac:dyDescent="0.25">
      <c r="A672" s="602">
        <v>44267</v>
      </c>
      <c r="B672" s="126">
        <v>13</v>
      </c>
      <c r="C672" s="32" t="s">
        <v>1290</v>
      </c>
      <c r="D672" s="605">
        <v>1105.1300000000001</v>
      </c>
      <c r="E672" s="605">
        <v>790.56</v>
      </c>
      <c r="F672" s="605">
        <v>582812.30293191003</v>
      </c>
      <c r="G672" s="605">
        <v>217067.40038097004</v>
      </c>
      <c r="H672" s="602">
        <v>1</v>
      </c>
      <c r="J672" s="602" t="s">
        <v>23</v>
      </c>
      <c r="K672" s="126">
        <v>8</v>
      </c>
      <c r="N672" s="126">
        <v>28</v>
      </c>
      <c r="O672" s="603" t="s">
        <v>3</v>
      </c>
      <c r="P672" s="603" t="s">
        <v>3</v>
      </c>
      <c r="Q672" s="603" t="s">
        <v>3</v>
      </c>
      <c r="R672" s="603" t="s">
        <v>3</v>
      </c>
      <c r="S672" s="602" t="s">
        <v>25</v>
      </c>
      <c r="T672" s="607"/>
      <c r="U672" s="607"/>
      <c r="V672" s="607"/>
      <c r="W672" s="607"/>
      <c r="X672" s="607"/>
      <c r="AA672" s="609"/>
      <c r="AB672" s="607"/>
      <c r="AC672" s="607"/>
      <c r="AE672" s="607"/>
      <c r="AF672" s="607"/>
      <c r="AG672" s="607"/>
      <c r="AH672" s="607"/>
      <c r="AI672" s="602"/>
    </row>
    <row r="673" spans="1:35" x14ac:dyDescent="0.25">
      <c r="A673" s="602">
        <v>44268</v>
      </c>
      <c r="B673" s="126">
        <v>13</v>
      </c>
      <c r="C673" s="32" t="s">
        <v>1290</v>
      </c>
      <c r="D673" s="605">
        <v>1105.27</v>
      </c>
      <c r="E673" s="605">
        <v>790.65</v>
      </c>
      <c r="F673" s="605">
        <v>582812.46899536008</v>
      </c>
      <c r="G673" s="605">
        <v>217067.38929886004</v>
      </c>
      <c r="H673" s="602">
        <v>1</v>
      </c>
      <c r="J673" s="602" t="s">
        <v>23</v>
      </c>
      <c r="K673" s="126">
        <v>8</v>
      </c>
      <c r="N673" s="126">
        <v>20</v>
      </c>
      <c r="O673" s="603" t="s">
        <v>3</v>
      </c>
      <c r="P673" s="603" t="s">
        <v>3</v>
      </c>
      <c r="Q673" s="603" t="s">
        <v>3</v>
      </c>
      <c r="R673" s="603" t="s">
        <v>3</v>
      </c>
      <c r="S673" s="602" t="s">
        <v>25</v>
      </c>
      <c r="T673" s="607"/>
      <c r="U673" s="607"/>
      <c r="V673" s="607"/>
      <c r="W673" s="607"/>
      <c r="X673" s="607"/>
      <c r="AA673" s="609"/>
      <c r="AB673" s="607"/>
      <c r="AC673" s="607"/>
      <c r="AE673" s="607"/>
      <c r="AF673" s="607"/>
      <c r="AG673" s="607"/>
      <c r="AH673" s="607"/>
      <c r="AI673" s="602"/>
    </row>
    <row r="674" spans="1:35" x14ac:dyDescent="0.25">
      <c r="A674" s="602">
        <v>44269</v>
      </c>
      <c r="B674" s="126">
        <v>13</v>
      </c>
      <c r="C674" s="32" t="s">
        <v>1290</v>
      </c>
      <c r="D674" s="605">
        <v>1105.3599999999999</v>
      </c>
      <c r="E674" s="605">
        <v>790.99</v>
      </c>
      <c r="F674" s="605">
        <v>582812.74378541007</v>
      </c>
      <c r="G674" s="605">
        <v>217067.60882085003</v>
      </c>
      <c r="H674" s="602">
        <v>1</v>
      </c>
      <c r="J674" s="602" t="s">
        <v>23</v>
      </c>
      <c r="K674" s="126">
        <v>8</v>
      </c>
      <c r="N674" s="126">
        <v>16</v>
      </c>
      <c r="O674" s="603" t="s">
        <v>3</v>
      </c>
      <c r="P674" s="603" t="s">
        <v>3</v>
      </c>
      <c r="Q674" s="603" t="s">
        <v>3</v>
      </c>
      <c r="R674" s="603" t="s">
        <v>3</v>
      </c>
      <c r="S674" s="602" t="s">
        <v>25</v>
      </c>
      <c r="T674" s="607"/>
      <c r="U674" s="607"/>
      <c r="V674" s="607"/>
      <c r="W674" s="607"/>
      <c r="X674" s="607"/>
      <c r="AA674" s="609"/>
      <c r="AB674" s="607"/>
      <c r="AC674" s="607"/>
      <c r="AE674" s="607"/>
      <c r="AF674" s="607"/>
      <c r="AG674" s="607"/>
      <c r="AH674" s="607"/>
      <c r="AI674" s="602"/>
    </row>
    <row r="675" spans="1:35" x14ac:dyDescent="0.25">
      <c r="A675" s="602">
        <v>44270</v>
      </c>
      <c r="B675" s="126">
        <v>13</v>
      </c>
      <c r="C675" s="32" t="s">
        <v>1290</v>
      </c>
      <c r="D675" s="605">
        <v>1105.51</v>
      </c>
      <c r="E675" s="605">
        <v>790.78</v>
      </c>
      <c r="F675" s="605">
        <v>582812.73921179003</v>
      </c>
      <c r="G675" s="605">
        <v>217067.35079217001</v>
      </c>
      <c r="H675" s="602">
        <v>1</v>
      </c>
      <c r="J675" s="602" t="s">
        <v>23</v>
      </c>
      <c r="K675" s="126">
        <v>8</v>
      </c>
      <c r="N675" s="126">
        <v>28</v>
      </c>
      <c r="O675" s="603" t="s">
        <v>3</v>
      </c>
      <c r="P675" s="603" t="s">
        <v>3</v>
      </c>
      <c r="Q675" s="603" t="s">
        <v>3</v>
      </c>
      <c r="R675" s="603" t="s">
        <v>3</v>
      </c>
      <c r="S675" s="602" t="s">
        <v>25</v>
      </c>
      <c r="T675" s="607"/>
      <c r="U675" s="607"/>
      <c r="V675" s="607"/>
      <c r="W675" s="607"/>
      <c r="X675" s="607"/>
      <c r="AA675" s="609"/>
      <c r="AB675" s="607"/>
      <c r="AC675" s="607"/>
      <c r="AE675" s="607"/>
      <c r="AF675" s="607"/>
      <c r="AG675" s="607"/>
      <c r="AH675" s="607"/>
      <c r="AI675" s="602"/>
    </row>
    <row r="676" spans="1:35" x14ac:dyDescent="0.25">
      <c r="A676" s="602">
        <v>44271</v>
      </c>
      <c r="B676" s="126">
        <v>13</v>
      </c>
      <c r="C676" s="32" t="s">
        <v>1290</v>
      </c>
      <c r="D676" s="605">
        <v>1105.77</v>
      </c>
      <c r="E676" s="605">
        <v>790.86</v>
      </c>
      <c r="F676" s="605">
        <v>582812.99571593013</v>
      </c>
      <c r="G676" s="605">
        <v>217067.26020899002</v>
      </c>
      <c r="H676" s="602">
        <v>1</v>
      </c>
      <c r="J676" s="602" t="s">
        <v>23</v>
      </c>
      <c r="K676" s="126">
        <v>8</v>
      </c>
      <c r="N676" s="126">
        <v>20</v>
      </c>
      <c r="O676" s="603" t="s">
        <v>3</v>
      </c>
      <c r="P676" s="603" t="s">
        <v>3</v>
      </c>
      <c r="Q676" s="603" t="s">
        <v>3</v>
      </c>
      <c r="R676" s="603" t="s">
        <v>3</v>
      </c>
      <c r="S676" s="602" t="s">
        <v>25</v>
      </c>
      <c r="T676" s="607"/>
      <c r="U676" s="607"/>
      <c r="V676" s="607"/>
      <c r="W676" s="607"/>
      <c r="X676" s="607"/>
      <c r="AA676" s="609"/>
      <c r="AB676" s="607"/>
      <c r="AC676" s="607"/>
      <c r="AE676" s="607"/>
      <c r="AF676" s="607"/>
      <c r="AG676" s="607"/>
      <c r="AH676" s="607"/>
      <c r="AI676" s="602"/>
    </row>
    <row r="677" spans="1:35" x14ac:dyDescent="0.25">
      <c r="A677" s="602">
        <v>44272</v>
      </c>
      <c r="B677" s="126">
        <v>13</v>
      </c>
      <c r="C677" s="32" t="s">
        <v>1290</v>
      </c>
      <c r="D677" s="605">
        <v>1105.9000000000001</v>
      </c>
      <c r="E677" s="605">
        <v>790.83</v>
      </c>
      <c r="F677" s="605">
        <v>582813.08227830997</v>
      </c>
      <c r="G677" s="605">
        <v>217067.15868619003</v>
      </c>
      <c r="H677" s="602">
        <v>1</v>
      </c>
      <c r="J677" s="602" t="s">
        <v>23</v>
      </c>
      <c r="K677" s="126">
        <v>8</v>
      </c>
      <c r="N677" s="126">
        <v>24</v>
      </c>
      <c r="O677" s="603" t="s">
        <v>3</v>
      </c>
      <c r="P677" s="603" t="s">
        <v>3</v>
      </c>
      <c r="Q677" s="603" t="s">
        <v>3</v>
      </c>
      <c r="R677" s="603" t="s">
        <v>3</v>
      </c>
      <c r="S677" s="602" t="s">
        <v>25</v>
      </c>
      <c r="T677" s="607"/>
      <c r="U677" s="607"/>
      <c r="V677" s="607"/>
      <c r="W677" s="607"/>
      <c r="X677" s="607"/>
      <c r="AA677" s="609"/>
      <c r="AB677" s="607"/>
      <c r="AC677" s="607"/>
      <c r="AE677" s="607"/>
      <c r="AF677" s="607"/>
      <c r="AG677" s="607"/>
      <c r="AH677" s="607"/>
      <c r="AI677" s="602"/>
    </row>
    <row r="678" spans="1:35" x14ac:dyDescent="0.25">
      <c r="A678" s="602">
        <v>44273</v>
      </c>
      <c r="B678" s="126">
        <v>13</v>
      </c>
      <c r="C678" s="32" t="s">
        <v>1290</v>
      </c>
      <c r="D678" s="605">
        <v>1105.99</v>
      </c>
      <c r="E678" s="605">
        <v>790.84</v>
      </c>
      <c r="F678" s="605">
        <v>582813.16053125006</v>
      </c>
      <c r="G678" s="605">
        <v>217067.11311819003</v>
      </c>
      <c r="H678" s="602">
        <v>1</v>
      </c>
      <c r="J678" s="602" t="s">
        <v>23</v>
      </c>
      <c r="K678" s="126">
        <v>8</v>
      </c>
      <c r="N678" s="126">
        <v>28</v>
      </c>
      <c r="O678" s="603" t="s">
        <v>3</v>
      </c>
      <c r="Q678" s="603" t="s">
        <v>3</v>
      </c>
      <c r="R678" s="603" t="s">
        <v>3</v>
      </c>
      <c r="S678" s="602" t="s">
        <v>485</v>
      </c>
      <c r="T678" s="607"/>
      <c r="U678" s="607"/>
      <c r="V678" s="607"/>
      <c r="W678" s="607"/>
      <c r="X678" s="607"/>
      <c r="AA678" s="609"/>
      <c r="AB678" s="607"/>
      <c r="AC678" s="607"/>
      <c r="AE678" s="607"/>
      <c r="AF678" s="607"/>
      <c r="AG678" s="607"/>
      <c r="AH678" s="607"/>
      <c r="AI678" s="602"/>
    </row>
    <row r="679" spans="1:35" x14ac:dyDescent="0.25">
      <c r="A679" s="602">
        <v>44274</v>
      </c>
      <c r="B679" s="126">
        <v>13</v>
      </c>
      <c r="C679" s="32" t="s">
        <v>1289</v>
      </c>
      <c r="D679" s="605">
        <v>1105.77</v>
      </c>
      <c r="E679" s="605">
        <v>797.93</v>
      </c>
      <c r="F679" s="605">
        <v>582817.20637462009</v>
      </c>
      <c r="G679" s="605">
        <v>217072.93956120001</v>
      </c>
      <c r="H679" s="602">
        <v>1</v>
      </c>
      <c r="J679" s="602" t="s">
        <v>23</v>
      </c>
      <c r="K679" s="126">
        <v>4</v>
      </c>
      <c r="M679" s="602" t="s">
        <v>32</v>
      </c>
      <c r="N679" s="126">
        <v>165</v>
      </c>
      <c r="O679" s="603" t="s">
        <v>3</v>
      </c>
      <c r="P679" s="603" t="s">
        <v>3</v>
      </c>
      <c r="Q679" s="603" t="s">
        <v>3</v>
      </c>
      <c r="R679" s="603" t="s">
        <v>3</v>
      </c>
      <c r="S679" s="602" t="s">
        <v>25</v>
      </c>
      <c r="T679" s="607"/>
      <c r="U679" s="607"/>
      <c r="V679" s="607"/>
      <c r="W679" s="607"/>
      <c r="X679" s="607"/>
      <c r="AA679" s="609"/>
      <c r="AB679" s="607"/>
      <c r="AC679" s="607"/>
      <c r="AE679" s="607"/>
      <c r="AF679" s="607"/>
      <c r="AG679" s="607"/>
      <c r="AH679" s="607"/>
      <c r="AI679" s="602"/>
    </row>
    <row r="680" spans="1:35" x14ac:dyDescent="0.25">
      <c r="A680" s="602">
        <v>44275</v>
      </c>
      <c r="B680" s="126">
        <v>13</v>
      </c>
      <c r="C680" s="32" t="s">
        <v>1288</v>
      </c>
      <c r="D680" s="605">
        <v>1105.3599999999999</v>
      </c>
      <c r="E680" s="605">
        <v>795.43</v>
      </c>
      <c r="F680" s="605">
        <v>582815.38810289011</v>
      </c>
      <c r="G680" s="605">
        <v>217071.17548617005</v>
      </c>
      <c r="H680" s="602">
        <v>1</v>
      </c>
      <c r="J680" s="602" t="s">
        <v>23</v>
      </c>
      <c r="K680" s="126">
        <v>4</v>
      </c>
      <c r="N680" s="126">
        <v>127</v>
      </c>
      <c r="O680" s="603" t="s">
        <v>3</v>
      </c>
      <c r="P680" s="603" t="s">
        <v>3</v>
      </c>
      <c r="Q680" s="603" t="s">
        <v>3</v>
      </c>
      <c r="R680" s="603" t="s">
        <v>3</v>
      </c>
      <c r="S680" s="602" t="s">
        <v>25</v>
      </c>
      <c r="T680" s="607"/>
      <c r="U680" s="607"/>
      <c r="V680" s="607"/>
      <c r="W680" s="607"/>
      <c r="X680" s="607"/>
      <c r="AA680" s="609"/>
      <c r="AB680" s="607"/>
      <c r="AC680" s="607"/>
      <c r="AE680" s="607"/>
      <c r="AF680" s="607"/>
      <c r="AG680" s="607"/>
      <c r="AH680" s="607"/>
      <c r="AI680" s="602"/>
    </row>
    <row r="681" spans="1:35" x14ac:dyDescent="0.25">
      <c r="A681" s="602">
        <v>44276</v>
      </c>
      <c r="B681" s="126">
        <v>13</v>
      </c>
      <c r="C681" s="32" t="s">
        <v>1288</v>
      </c>
      <c r="D681" s="605">
        <v>1105.57</v>
      </c>
      <c r="E681" s="605">
        <v>795.15</v>
      </c>
      <c r="F681" s="605">
        <v>582815.39003776002</v>
      </c>
      <c r="G681" s="605">
        <v>217070.82549226002</v>
      </c>
      <c r="H681" s="602">
        <v>1</v>
      </c>
      <c r="J681" s="602" t="s">
        <v>23</v>
      </c>
      <c r="K681" s="126">
        <v>8</v>
      </c>
      <c r="N681" s="126">
        <v>57</v>
      </c>
      <c r="O681" s="603" t="s">
        <v>3</v>
      </c>
      <c r="Q681" s="603" t="s">
        <v>3</v>
      </c>
      <c r="R681" s="603" t="s">
        <v>3</v>
      </c>
      <c r="S681" s="602" t="s">
        <v>485</v>
      </c>
      <c r="T681" s="607"/>
      <c r="U681" s="607"/>
      <c r="V681" s="607"/>
      <c r="W681" s="607"/>
      <c r="X681" s="607"/>
      <c r="AA681" s="609"/>
      <c r="AB681" s="607"/>
      <c r="AC681" s="607"/>
      <c r="AE681" s="607"/>
      <c r="AF681" s="607"/>
      <c r="AG681" s="607"/>
      <c r="AH681" s="607"/>
      <c r="AI681" s="602"/>
    </row>
    <row r="682" spans="1:35" x14ac:dyDescent="0.25">
      <c r="A682" s="602">
        <v>44277</v>
      </c>
      <c r="B682" s="126">
        <v>13</v>
      </c>
      <c r="C682" s="32" t="s">
        <v>1287</v>
      </c>
      <c r="D682" s="605">
        <v>1105.9100000000001</v>
      </c>
      <c r="E682" s="605">
        <v>792.55</v>
      </c>
      <c r="F682" s="605">
        <v>582814.11468658014</v>
      </c>
      <c r="G682" s="605">
        <v>217068.53441168001</v>
      </c>
      <c r="H682" s="602">
        <v>1</v>
      </c>
      <c r="J682" s="602" t="s">
        <v>23</v>
      </c>
      <c r="K682" s="126">
        <v>8</v>
      </c>
      <c r="N682" s="126">
        <v>57</v>
      </c>
      <c r="O682" s="603" t="s">
        <v>3</v>
      </c>
      <c r="Q682" s="603" t="s">
        <v>3</v>
      </c>
      <c r="R682" s="603" t="s">
        <v>3</v>
      </c>
      <c r="S682" s="602" t="s">
        <v>503</v>
      </c>
      <c r="T682" s="607"/>
      <c r="U682" s="607"/>
      <c r="V682" s="607"/>
      <c r="W682" s="607"/>
      <c r="X682" s="607"/>
      <c r="AA682" s="609"/>
      <c r="AB682" s="607"/>
      <c r="AC682" s="607"/>
      <c r="AE682" s="607"/>
      <c r="AF682" s="607"/>
      <c r="AG682" s="607"/>
      <c r="AH682" s="607"/>
      <c r="AI682" s="602"/>
    </row>
    <row r="683" spans="1:35" x14ac:dyDescent="0.25">
      <c r="A683" s="602">
        <v>44278</v>
      </c>
      <c r="B683" s="126">
        <v>13</v>
      </c>
      <c r="C683" s="32" t="s">
        <v>1286</v>
      </c>
      <c r="D683" s="605">
        <v>1105.03</v>
      </c>
      <c r="E683" s="605">
        <v>793.18</v>
      </c>
      <c r="F683" s="605">
        <v>582813.78298715001</v>
      </c>
      <c r="G683" s="605">
        <v>217069.56459153004</v>
      </c>
      <c r="H683" s="602">
        <v>1</v>
      </c>
      <c r="J683" s="602" t="s">
        <v>23</v>
      </c>
      <c r="K683" s="126">
        <v>8</v>
      </c>
      <c r="N683" s="126">
        <v>44</v>
      </c>
      <c r="O683" s="603" t="s">
        <v>3</v>
      </c>
      <c r="Q683" s="603" t="s">
        <v>3</v>
      </c>
      <c r="R683" s="603" t="s">
        <v>3</v>
      </c>
      <c r="S683" s="602" t="s">
        <v>485</v>
      </c>
      <c r="T683" s="607"/>
      <c r="U683" s="607"/>
      <c r="V683" s="607"/>
      <c r="W683" s="607"/>
      <c r="X683" s="607"/>
      <c r="AA683" s="609"/>
      <c r="AB683" s="607"/>
      <c r="AC683" s="607"/>
      <c r="AE683" s="607"/>
      <c r="AF683" s="607"/>
      <c r="AG683" s="607"/>
      <c r="AH683" s="607"/>
      <c r="AI683" s="602"/>
    </row>
    <row r="684" spans="1:35" x14ac:dyDescent="0.25">
      <c r="A684" s="602">
        <v>44279</v>
      </c>
      <c r="B684" s="126">
        <v>13</v>
      </c>
      <c r="C684" s="32" t="s">
        <v>1286</v>
      </c>
      <c r="D684" s="605">
        <v>1105.8800000000001</v>
      </c>
      <c r="E684" s="605">
        <v>793.09</v>
      </c>
      <c r="F684" s="605">
        <v>582814.41219367005</v>
      </c>
      <c r="G684" s="605">
        <v>217068.98606231002</v>
      </c>
      <c r="H684" s="602">
        <v>1</v>
      </c>
      <c r="J684" s="602" t="s">
        <v>23</v>
      </c>
      <c r="K684" s="126">
        <v>8</v>
      </c>
      <c r="N684" s="126">
        <v>143</v>
      </c>
      <c r="O684" s="603" t="s">
        <v>3</v>
      </c>
      <c r="P684" s="603" t="s">
        <v>3</v>
      </c>
      <c r="Q684" s="603" t="s">
        <v>3</v>
      </c>
      <c r="R684" s="603" t="s">
        <v>3</v>
      </c>
      <c r="S684" s="602" t="s">
        <v>25</v>
      </c>
      <c r="T684" s="607"/>
      <c r="U684" s="607"/>
      <c r="V684" s="607"/>
      <c r="W684" s="607"/>
      <c r="X684" s="607"/>
      <c r="AA684" s="609"/>
      <c r="AB684" s="607"/>
      <c r="AC684" s="607"/>
      <c r="AE684" s="607"/>
      <c r="AF684" s="607"/>
      <c r="AG684" s="607"/>
      <c r="AH684" s="607"/>
      <c r="AI684" s="602"/>
    </row>
    <row r="685" spans="1:35" x14ac:dyDescent="0.25">
      <c r="A685" s="602">
        <v>44280</v>
      </c>
      <c r="B685" s="126">
        <v>13</v>
      </c>
      <c r="C685" s="32" t="s">
        <v>1285</v>
      </c>
      <c r="D685" s="605">
        <v>1106.33</v>
      </c>
      <c r="E685" s="605">
        <v>790.77</v>
      </c>
      <c r="F685" s="605">
        <v>582813.39196458005</v>
      </c>
      <c r="G685" s="605">
        <v>217066.85439420003</v>
      </c>
      <c r="H685" s="602">
        <v>1</v>
      </c>
      <c r="J685" s="602" t="s">
        <v>23</v>
      </c>
      <c r="K685" s="126">
        <v>8</v>
      </c>
      <c r="N685" s="126">
        <v>16</v>
      </c>
      <c r="O685" s="603" t="s">
        <v>3</v>
      </c>
      <c r="P685" s="603" t="s">
        <v>3</v>
      </c>
      <c r="Q685" s="603" t="s">
        <v>3</v>
      </c>
      <c r="R685" s="603" t="s">
        <v>3</v>
      </c>
      <c r="S685" s="602" t="s">
        <v>25</v>
      </c>
      <c r="T685" s="607"/>
      <c r="U685" s="607"/>
      <c r="V685" s="607"/>
      <c r="W685" s="607"/>
      <c r="X685" s="607"/>
      <c r="AA685" s="609"/>
      <c r="AB685" s="607"/>
      <c r="AC685" s="607"/>
      <c r="AE685" s="607"/>
      <c r="AF685" s="607"/>
      <c r="AG685" s="607"/>
      <c r="AH685" s="607"/>
      <c r="AI685" s="602"/>
    </row>
    <row r="686" spans="1:35" x14ac:dyDescent="0.25">
      <c r="A686" s="602">
        <v>44281</v>
      </c>
      <c r="B686" s="126">
        <v>13</v>
      </c>
      <c r="C686" s="32" t="s">
        <v>1285</v>
      </c>
      <c r="D686" s="605">
        <v>1106.42</v>
      </c>
      <c r="E686" s="605">
        <v>790.69</v>
      </c>
      <c r="F686" s="605">
        <v>582813.41661649011</v>
      </c>
      <c r="G686" s="605">
        <v>217066.73652893002</v>
      </c>
      <c r="H686" s="602">
        <v>1</v>
      </c>
      <c r="J686" s="602" t="s">
        <v>23</v>
      </c>
      <c r="K686" s="126">
        <v>8</v>
      </c>
      <c r="N686" s="126">
        <v>24</v>
      </c>
      <c r="O686" s="603" t="s">
        <v>3</v>
      </c>
      <c r="P686" s="603" t="s">
        <v>3</v>
      </c>
      <c r="Q686" s="603" t="s">
        <v>3</v>
      </c>
      <c r="R686" s="603" t="s">
        <v>3</v>
      </c>
      <c r="S686" s="602" t="s">
        <v>25</v>
      </c>
      <c r="V686" s="607"/>
      <c r="W686" s="607"/>
      <c r="X686" s="607"/>
      <c r="AA686" s="609"/>
      <c r="AB686" s="607"/>
      <c r="AC686" s="607"/>
      <c r="AE686" s="607"/>
      <c r="AF686" s="607"/>
      <c r="AG686" s="607"/>
      <c r="AH686" s="607"/>
      <c r="AI686" s="602"/>
    </row>
    <row r="687" spans="1:35" x14ac:dyDescent="0.25">
      <c r="A687" s="602">
        <v>44282</v>
      </c>
      <c r="B687" s="126">
        <v>13</v>
      </c>
      <c r="C687" s="32" t="s">
        <v>1285</v>
      </c>
      <c r="D687" s="605">
        <v>1106.54</v>
      </c>
      <c r="E687" s="605">
        <v>790.77</v>
      </c>
      <c r="F687" s="605">
        <v>582813.56065821007</v>
      </c>
      <c r="G687" s="605">
        <v>217066.72932513003</v>
      </c>
      <c r="H687" s="602">
        <v>1</v>
      </c>
      <c r="J687" s="602" t="s">
        <v>23</v>
      </c>
      <c r="K687" s="126">
        <v>8</v>
      </c>
      <c r="N687" s="126">
        <v>13</v>
      </c>
      <c r="O687" s="603" t="s">
        <v>3</v>
      </c>
      <c r="P687" s="603" t="s">
        <v>3</v>
      </c>
      <c r="Q687" s="603" t="s">
        <v>3</v>
      </c>
      <c r="R687" s="603" t="s">
        <v>3</v>
      </c>
      <c r="S687" s="602" t="s">
        <v>25</v>
      </c>
      <c r="V687" s="607"/>
      <c r="W687" s="607"/>
      <c r="X687" s="607"/>
      <c r="AA687" s="609"/>
      <c r="AB687" s="607"/>
      <c r="AC687" s="607"/>
      <c r="AE687" s="607"/>
      <c r="AF687" s="607"/>
      <c r="AG687" s="607"/>
      <c r="AH687" s="607"/>
      <c r="AI687" s="602"/>
    </row>
    <row r="688" spans="1:35" x14ac:dyDescent="0.25">
      <c r="A688" s="602">
        <v>44283</v>
      </c>
      <c r="B688" s="126">
        <v>13</v>
      </c>
      <c r="C688" s="32" t="s">
        <v>1285</v>
      </c>
      <c r="D688" s="605">
        <v>1106.5999999999999</v>
      </c>
      <c r="E688" s="605">
        <v>790.63</v>
      </c>
      <c r="F688" s="605">
        <v>582813.52547701006</v>
      </c>
      <c r="G688" s="605">
        <v>217066.58112869004</v>
      </c>
      <c r="H688" s="602">
        <v>1</v>
      </c>
      <c r="J688" s="602" t="s">
        <v>23</v>
      </c>
      <c r="K688" s="126">
        <v>8</v>
      </c>
      <c r="N688" s="126">
        <v>24</v>
      </c>
      <c r="O688" s="603" t="s">
        <v>3</v>
      </c>
      <c r="P688" s="603" t="s">
        <v>3</v>
      </c>
      <c r="Q688" s="603" t="s">
        <v>3</v>
      </c>
      <c r="R688" s="603" t="s">
        <v>3</v>
      </c>
      <c r="S688" s="602" t="s">
        <v>25</v>
      </c>
      <c r="V688" s="607"/>
      <c r="W688" s="607"/>
      <c r="X688" s="607"/>
      <c r="AA688" s="609"/>
      <c r="AB688" s="607"/>
      <c r="AC688" s="607"/>
      <c r="AE688" s="607"/>
      <c r="AF688" s="607"/>
      <c r="AG688" s="607"/>
      <c r="AH688" s="607"/>
      <c r="AI688" s="602"/>
    </row>
    <row r="689" spans="1:35" x14ac:dyDescent="0.25">
      <c r="A689" s="602">
        <v>44284</v>
      </c>
      <c r="B689" s="126">
        <v>13</v>
      </c>
      <c r="C689" s="32" t="s">
        <v>1285</v>
      </c>
      <c r="D689" s="605">
        <v>1106.6600000000001</v>
      </c>
      <c r="E689" s="605">
        <v>790.47</v>
      </c>
      <c r="F689" s="605">
        <v>582813.47838446999</v>
      </c>
      <c r="G689" s="605">
        <v>217066.41686619003</v>
      </c>
      <c r="H689" s="602">
        <v>1</v>
      </c>
      <c r="J689" s="602" t="s">
        <v>23</v>
      </c>
      <c r="K689" s="126">
        <v>8</v>
      </c>
      <c r="N689" s="126">
        <v>20</v>
      </c>
      <c r="O689" s="603" t="s">
        <v>3</v>
      </c>
      <c r="P689" s="603" t="s">
        <v>3</v>
      </c>
      <c r="Q689" s="603" t="s">
        <v>3</v>
      </c>
      <c r="R689" s="603" t="s">
        <v>3</v>
      </c>
      <c r="S689" s="602" t="s">
        <v>25</v>
      </c>
      <c r="V689" s="607"/>
      <c r="W689" s="607"/>
      <c r="X689" s="607"/>
      <c r="AA689" s="609"/>
      <c r="AB689" s="607"/>
      <c r="AC689" s="607"/>
      <c r="AE689" s="607"/>
      <c r="AF689" s="607"/>
      <c r="AG689" s="607"/>
      <c r="AH689" s="607"/>
      <c r="AI689" s="602"/>
    </row>
    <row r="690" spans="1:35" x14ac:dyDescent="0.25">
      <c r="A690" s="602">
        <v>44285</v>
      </c>
      <c r="B690" s="126">
        <v>13</v>
      </c>
      <c r="C690" s="32" t="s">
        <v>1285</v>
      </c>
      <c r="D690" s="605">
        <v>1106.6199999999999</v>
      </c>
      <c r="E690" s="605">
        <v>790.38</v>
      </c>
      <c r="F690" s="605">
        <v>582813.39265131997</v>
      </c>
      <c r="G690" s="605">
        <v>217066.36839160003</v>
      </c>
      <c r="H690" s="602">
        <v>1</v>
      </c>
      <c r="J690" s="602" t="s">
        <v>23</v>
      </c>
      <c r="K690" s="126">
        <v>8</v>
      </c>
      <c r="N690" s="126">
        <v>16</v>
      </c>
      <c r="O690" s="603" t="s">
        <v>3</v>
      </c>
      <c r="P690" s="603" t="s">
        <v>3</v>
      </c>
      <c r="Q690" s="603" t="s">
        <v>3</v>
      </c>
      <c r="R690" s="603" t="s">
        <v>3</v>
      </c>
      <c r="S690" s="602" t="s">
        <v>25</v>
      </c>
      <c r="V690" s="607"/>
      <c r="W690" s="607"/>
      <c r="X690" s="607"/>
      <c r="AA690" s="609"/>
      <c r="AB690" s="607"/>
      <c r="AC690" s="607"/>
      <c r="AE690" s="607"/>
      <c r="AF690" s="607"/>
      <c r="AG690" s="607"/>
      <c r="AH690" s="607"/>
      <c r="AI690" s="602"/>
    </row>
    <row r="691" spans="1:35" x14ac:dyDescent="0.25">
      <c r="A691" s="602">
        <v>44286</v>
      </c>
      <c r="B691" s="126">
        <v>13</v>
      </c>
      <c r="C691" s="32" t="s">
        <v>1285</v>
      </c>
      <c r="D691" s="605">
        <v>1106.67</v>
      </c>
      <c r="E691" s="605">
        <v>790.36</v>
      </c>
      <c r="F691" s="605">
        <v>582813.4209051301</v>
      </c>
      <c r="G691" s="605">
        <v>217066.32254719004</v>
      </c>
      <c r="H691" s="602">
        <v>1</v>
      </c>
      <c r="J691" s="602" t="s">
        <v>23</v>
      </c>
      <c r="K691" s="126">
        <v>8</v>
      </c>
      <c r="N691" s="126">
        <v>20</v>
      </c>
      <c r="O691" s="603" t="s">
        <v>3</v>
      </c>
      <c r="P691" s="603" t="s">
        <v>3</v>
      </c>
      <c r="Q691" s="603" t="s">
        <v>3</v>
      </c>
      <c r="R691" s="603" t="s">
        <v>3</v>
      </c>
      <c r="S691" s="602" t="s">
        <v>25</v>
      </c>
      <c r="V691" s="607"/>
      <c r="W691" s="607"/>
      <c r="X691" s="607"/>
      <c r="AA691" s="609"/>
      <c r="AB691" s="607"/>
      <c r="AC691" s="607"/>
      <c r="AE691" s="607"/>
      <c r="AF691" s="607"/>
      <c r="AG691" s="607"/>
      <c r="AH691" s="607"/>
      <c r="AI691" s="602"/>
    </row>
    <row r="692" spans="1:35" x14ac:dyDescent="0.25">
      <c r="A692" s="602">
        <v>44287</v>
      </c>
      <c r="B692" s="126">
        <v>13</v>
      </c>
      <c r="C692" s="32" t="s">
        <v>1285</v>
      </c>
      <c r="D692" s="605">
        <v>1106.83</v>
      </c>
      <c r="E692" s="605">
        <v>790.57</v>
      </c>
      <c r="F692" s="605">
        <v>582813.67450268008</v>
      </c>
      <c r="G692" s="605">
        <v>217066.39595010004</v>
      </c>
      <c r="H692" s="602">
        <v>1</v>
      </c>
      <c r="J692" s="602" t="s">
        <v>23</v>
      </c>
      <c r="K692" s="126">
        <v>8</v>
      </c>
      <c r="N692" s="126">
        <v>24</v>
      </c>
      <c r="O692" s="603" t="s">
        <v>3</v>
      </c>
      <c r="Q692" s="603" t="s">
        <v>3</v>
      </c>
      <c r="R692" s="603" t="s">
        <v>3</v>
      </c>
      <c r="S692" s="602" t="s">
        <v>485</v>
      </c>
      <c r="V692" s="607"/>
      <c r="W692" s="607"/>
      <c r="X692" s="607"/>
      <c r="AA692" s="609"/>
      <c r="AB692" s="607"/>
      <c r="AC692" s="607"/>
      <c r="AE692" s="607"/>
      <c r="AF692" s="607"/>
      <c r="AG692" s="607"/>
      <c r="AH692" s="607"/>
      <c r="AI692" s="602"/>
    </row>
    <row r="693" spans="1:35" x14ac:dyDescent="0.25">
      <c r="A693" s="602">
        <v>44288</v>
      </c>
      <c r="B693" s="126">
        <v>13</v>
      </c>
      <c r="C693" s="32" t="s">
        <v>1285</v>
      </c>
      <c r="D693" s="605">
        <v>1106.94</v>
      </c>
      <c r="E693" s="605">
        <v>790.61</v>
      </c>
      <c r="F693" s="605">
        <v>582813.78668869007</v>
      </c>
      <c r="G693" s="605">
        <v>217066.36256985005</v>
      </c>
      <c r="H693" s="602">
        <v>1</v>
      </c>
      <c r="J693" s="602" t="s">
        <v>23</v>
      </c>
      <c r="K693" s="126">
        <v>8</v>
      </c>
      <c r="N693" s="126">
        <v>20</v>
      </c>
      <c r="O693" s="603" t="s">
        <v>3</v>
      </c>
      <c r="P693" s="603" t="s">
        <v>3</v>
      </c>
      <c r="Q693" s="603" t="s">
        <v>3</v>
      </c>
      <c r="R693" s="603" t="s">
        <v>3</v>
      </c>
      <c r="S693" s="602" t="s">
        <v>25</v>
      </c>
      <c r="V693" s="607"/>
      <c r="W693" s="607"/>
      <c r="X693" s="607"/>
      <c r="AA693" s="609"/>
      <c r="AB693" s="607"/>
      <c r="AC693" s="607"/>
      <c r="AE693" s="607"/>
      <c r="AF693" s="607"/>
      <c r="AG693" s="607"/>
      <c r="AH693" s="607"/>
      <c r="AI693" s="602"/>
    </row>
    <row r="694" spans="1:35" x14ac:dyDescent="0.25">
      <c r="A694" s="602">
        <v>44289</v>
      </c>
      <c r="B694" s="126">
        <v>13</v>
      </c>
      <c r="C694" s="32" t="s">
        <v>1284</v>
      </c>
      <c r="D694" s="605">
        <v>1106.06</v>
      </c>
      <c r="E694" s="605">
        <v>798.16</v>
      </c>
      <c r="F694" s="605">
        <v>582817.57631290006</v>
      </c>
      <c r="G694" s="605">
        <v>217072.95160646003</v>
      </c>
      <c r="H694" s="602">
        <v>1</v>
      </c>
      <c r="J694" s="602" t="s">
        <v>23</v>
      </c>
      <c r="K694" s="126">
        <v>4</v>
      </c>
      <c r="M694" s="602" t="s">
        <v>32</v>
      </c>
      <c r="N694" s="126">
        <v>157</v>
      </c>
      <c r="O694" s="603" t="s">
        <v>3</v>
      </c>
      <c r="P694" s="603" t="s">
        <v>3</v>
      </c>
      <c r="Q694" s="603" t="s">
        <v>3</v>
      </c>
      <c r="R694" s="603" t="s">
        <v>3</v>
      </c>
      <c r="S694" s="602" t="s">
        <v>25</v>
      </c>
      <c r="V694" s="607"/>
      <c r="W694" s="607"/>
      <c r="X694" s="607"/>
      <c r="AA694" s="609"/>
      <c r="AB694" s="607"/>
      <c r="AC694" s="607"/>
      <c r="AE694" s="607"/>
      <c r="AF694" s="607"/>
      <c r="AG694" s="607"/>
      <c r="AH694" s="607"/>
      <c r="AI694" s="602"/>
    </row>
    <row r="695" spans="1:35" x14ac:dyDescent="0.25">
      <c r="A695" s="602">
        <v>44290</v>
      </c>
      <c r="B695" s="126">
        <v>13</v>
      </c>
      <c r="C695" s="32" t="s">
        <v>1283</v>
      </c>
      <c r="D695" s="605">
        <v>1106.46</v>
      </c>
      <c r="E695" s="605">
        <v>792.8</v>
      </c>
      <c r="F695" s="605">
        <v>582814.70539498003</v>
      </c>
      <c r="G695" s="605">
        <v>217068.40767558003</v>
      </c>
      <c r="H695" s="602">
        <v>1</v>
      </c>
      <c r="J695" s="602" t="s">
        <v>23</v>
      </c>
      <c r="K695" s="126">
        <v>8</v>
      </c>
      <c r="N695" s="126">
        <v>38</v>
      </c>
      <c r="O695" s="603" t="s">
        <v>3</v>
      </c>
      <c r="Q695" s="603" t="s">
        <v>3</v>
      </c>
      <c r="R695" s="603" t="s">
        <v>3</v>
      </c>
      <c r="S695" s="602" t="s">
        <v>485</v>
      </c>
      <c r="V695" s="607"/>
      <c r="W695" s="607"/>
      <c r="X695" s="607"/>
      <c r="AA695" s="609"/>
      <c r="AB695" s="607"/>
      <c r="AC695" s="607"/>
      <c r="AE695" s="607"/>
      <c r="AF695" s="607"/>
      <c r="AG695" s="607"/>
      <c r="AH695" s="607"/>
      <c r="AI695" s="602"/>
    </row>
    <row r="696" spans="1:35" x14ac:dyDescent="0.25">
      <c r="A696" s="602">
        <v>44291</v>
      </c>
      <c r="B696" s="126">
        <v>13</v>
      </c>
      <c r="C696" s="32" t="s">
        <v>1282</v>
      </c>
      <c r="D696" s="605">
        <v>1107.58</v>
      </c>
      <c r="E696" s="605">
        <v>798.23</v>
      </c>
      <c r="F696" s="605">
        <v>582818.83902315004</v>
      </c>
      <c r="G696" s="605">
        <v>217072.10257583001</v>
      </c>
      <c r="H696" s="602">
        <v>1</v>
      </c>
      <c r="J696" s="602" t="s">
        <v>23</v>
      </c>
      <c r="K696" s="126">
        <v>4</v>
      </c>
      <c r="M696" s="602" t="s">
        <v>32</v>
      </c>
      <c r="N696" s="126">
        <v>142</v>
      </c>
      <c r="O696" s="603" t="s">
        <v>3</v>
      </c>
      <c r="P696" s="603" t="s">
        <v>3</v>
      </c>
      <c r="Q696" s="603" t="s">
        <v>3</v>
      </c>
      <c r="R696" s="603" t="s">
        <v>3</v>
      </c>
      <c r="S696" s="602" t="s">
        <v>25</v>
      </c>
      <c r="V696" s="607"/>
      <c r="W696" s="607"/>
      <c r="X696" s="607"/>
      <c r="AA696" s="609"/>
      <c r="AB696" s="607"/>
      <c r="AC696" s="607"/>
      <c r="AE696" s="607"/>
      <c r="AF696" s="607"/>
      <c r="AG696" s="607"/>
      <c r="AH696" s="607"/>
      <c r="AI696" s="602"/>
    </row>
    <row r="697" spans="1:35" x14ac:dyDescent="0.25">
      <c r="A697" s="602">
        <v>44292</v>
      </c>
      <c r="B697" s="126">
        <v>13</v>
      </c>
      <c r="C697" s="32" t="s">
        <v>1281</v>
      </c>
      <c r="D697" s="605">
        <v>1107.29</v>
      </c>
      <c r="E697" s="605">
        <v>790.61</v>
      </c>
      <c r="F697" s="605">
        <v>582814.06784474012</v>
      </c>
      <c r="G697" s="605">
        <v>217066.15412140003</v>
      </c>
      <c r="H697" s="602">
        <v>1</v>
      </c>
      <c r="J697" s="602" t="s">
        <v>23</v>
      </c>
      <c r="K697" s="126">
        <v>8</v>
      </c>
      <c r="N697" s="126">
        <v>16</v>
      </c>
      <c r="O697" s="603" t="s">
        <v>3</v>
      </c>
      <c r="P697" s="603" t="s">
        <v>3</v>
      </c>
      <c r="Q697" s="603" t="s">
        <v>3</v>
      </c>
      <c r="R697" s="603" t="s">
        <v>3</v>
      </c>
      <c r="S697" s="602" t="s">
        <v>25</v>
      </c>
      <c r="V697" s="607"/>
      <c r="W697" s="607"/>
      <c r="X697" s="607"/>
      <c r="AA697" s="609"/>
      <c r="AB697" s="607"/>
      <c r="AC697" s="607"/>
      <c r="AE697" s="607"/>
      <c r="AF697" s="607"/>
      <c r="AG697" s="607"/>
      <c r="AH697" s="607"/>
      <c r="AI697" s="602"/>
    </row>
    <row r="698" spans="1:35" x14ac:dyDescent="0.25">
      <c r="A698" s="602">
        <v>44293</v>
      </c>
      <c r="B698" s="126">
        <v>13</v>
      </c>
      <c r="C698" s="32" t="s">
        <v>1281</v>
      </c>
      <c r="D698" s="605">
        <v>1107.48</v>
      </c>
      <c r="E698" s="605">
        <v>790.59</v>
      </c>
      <c r="F698" s="605">
        <v>582814.20856097003</v>
      </c>
      <c r="G698" s="605">
        <v>217066.02489761001</v>
      </c>
      <c r="H698" s="602">
        <v>1</v>
      </c>
      <c r="J698" s="602" t="s">
        <v>23</v>
      </c>
      <c r="K698" s="126">
        <v>8</v>
      </c>
      <c r="N698" s="126">
        <v>20</v>
      </c>
      <c r="O698" s="603" t="s">
        <v>3</v>
      </c>
      <c r="Q698" s="603" t="s">
        <v>3</v>
      </c>
      <c r="R698" s="603" t="s">
        <v>3</v>
      </c>
      <c r="S698" s="602" t="s">
        <v>485</v>
      </c>
      <c r="V698" s="607"/>
      <c r="W698" s="607"/>
      <c r="X698" s="607"/>
      <c r="AA698" s="609"/>
      <c r="AB698" s="607"/>
      <c r="AC698" s="607"/>
      <c r="AE698" s="607"/>
      <c r="AF698" s="607"/>
      <c r="AG698" s="607"/>
      <c r="AH698" s="607"/>
      <c r="AI698" s="602"/>
    </row>
    <row r="699" spans="1:35" x14ac:dyDescent="0.25">
      <c r="A699" s="602">
        <v>44294</v>
      </c>
      <c r="B699" s="126">
        <v>13</v>
      </c>
      <c r="C699" s="32" t="s">
        <v>1281</v>
      </c>
      <c r="D699" s="605">
        <v>1107.52</v>
      </c>
      <c r="E699" s="605">
        <v>790.47</v>
      </c>
      <c r="F699" s="605">
        <v>582814.16922505002</v>
      </c>
      <c r="G699" s="605">
        <v>217065.90467857002</v>
      </c>
      <c r="H699" s="602">
        <v>1</v>
      </c>
      <c r="J699" s="602" t="s">
        <v>23</v>
      </c>
      <c r="K699" s="126">
        <v>8</v>
      </c>
      <c r="N699" s="126">
        <v>20</v>
      </c>
      <c r="O699" s="603" t="s">
        <v>3</v>
      </c>
      <c r="Q699" s="603" t="s">
        <v>3</v>
      </c>
      <c r="R699" s="603" t="s">
        <v>3</v>
      </c>
      <c r="S699" s="602" t="s">
        <v>503</v>
      </c>
      <c r="V699" s="607"/>
      <c r="W699" s="607"/>
      <c r="X699" s="607"/>
      <c r="AA699" s="609"/>
      <c r="AB699" s="607"/>
      <c r="AC699" s="607"/>
      <c r="AE699" s="607"/>
      <c r="AF699" s="607"/>
      <c r="AG699" s="607"/>
      <c r="AH699" s="607"/>
      <c r="AI699" s="602"/>
    </row>
    <row r="700" spans="1:35" x14ac:dyDescent="0.25">
      <c r="A700" s="602">
        <v>44295</v>
      </c>
      <c r="B700" s="126">
        <v>13</v>
      </c>
      <c r="C700" s="32" t="s">
        <v>1281</v>
      </c>
      <c r="D700" s="605">
        <v>1107.57</v>
      </c>
      <c r="E700" s="605">
        <v>790.28</v>
      </c>
      <c r="F700" s="605">
        <v>582814.09623247001</v>
      </c>
      <c r="G700" s="605">
        <v>217065.72227265002</v>
      </c>
      <c r="H700" s="602">
        <v>1</v>
      </c>
      <c r="J700" s="602" t="s">
        <v>23</v>
      </c>
      <c r="K700" s="126">
        <v>8</v>
      </c>
      <c r="N700" s="126">
        <v>24</v>
      </c>
      <c r="O700" s="603" t="s">
        <v>3</v>
      </c>
      <c r="Q700" s="603" t="s">
        <v>3</v>
      </c>
      <c r="R700" s="603" t="s">
        <v>3</v>
      </c>
      <c r="S700" s="602" t="s">
        <v>503</v>
      </c>
      <c r="V700" s="607"/>
      <c r="W700" s="607"/>
      <c r="X700" s="607"/>
      <c r="AA700" s="609"/>
      <c r="AB700" s="607"/>
      <c r="AC700" s="607"/>
      <c r="AE700" s="607"/>
      <c r="AF700" s="607"/>
      <c r="AG700" s="607"/>
      <c r="AH700" s="607"/>
      <c r="AI700" s="602"/>
    </row>
    <row r="701" spans="1:35" x14ac:dyDescent="0.25">
      <c r="A701" s="602">
        <v>44296</v>
      </c>
      <c r="B701" s="126">
        <v>13</v>
      </c>
      <c r="C701" s="32" t="s">
        <v>1281</v>
      </c>
      <c r="D701" s="605">
        <v>1107.8599999999999</v>
      </c>
      <c r="E701" s="605">
        <v>790.17</v>
      </c>
      <c r="F701" s="605">
        <v>582814.26367797004</v>
      </c>
      <c r="G701" s="605">
        <v>217065.46119489003</v>
      </c>
      <c r="H701" s="602">
        <v>1</v>
      </c>
      <c r="J701" s="602" t="s">
        <v>23</v>
      </c>
      <c r="K701" s="126">
        <v>8</v>
      </c>
      <c r="N701" s="126">
        <v>28</v>
      </c>
      <c r="O701" s="603" t="s">
        <v>3</v>
      </c>
      <c r="Q701" s="603" t="s">
        <v>3</v>
      </c>
      <c r="R701" s="603" t="s">
        <v>3</v>
      </c>
      <c r="S701" s="602" t="s">
        <v>485</v>
      </c>
      <c r="V701" s="607"/>
      <c r="W701" s="607"/>
      <c r="X701" s="607"/>
      <c r="AA701" s="609"/>
      <c r="AB701" s="607"/>
      <c r="AC701" s="607"/>
      <c r="AE701" s="607"/>
      <c r="AF701" s="607"/>
      <c r="AG701" s="607"/>
      <c r="AH701" s="607"/>
      <c r="AI701" s="602"/>
    </row>
    <row r="702" spans="1:35" x14ac:dyDescent="0.25">
      <c r="A702" s="602">
        <v>44297</v>
      </c>
      <c r="B702" s="126">
        <v>13</v>
      </c>
      <c r="C702" s="32" t="s">
        <v>1281</v>
      </c>
      <c r="D702" s="605">
        <v>1107.96</v>
      </c>
      <c r="E702" s="605">
        <v>790.17</v>
      </c>
      <c r="F702" s="605">
        <v>582814.34400827007</v>
      </c>
      <c r="G702" s="605">
        <v>217065.40163819003</v>
      </c>
      <c r="H702" s="602">
        <v>1</v>
      </c>
      <c r="J702" s="602" t="s">
        <v>23</v>
      </c>
      <c r="K702" s="126">
        <v>8</v>
      </c>
      <c r="N702" s="126">
        <v>28</v>
      </c>
      <c r="O702" s="603" t="s">
        <v>3</v>
      </c>
      <c r="Q702" s="603" t="s">
        <v>3</v>
      </c>
      <c r="R702" s="603" t="s">
        <v>3</v>
      </c>
      <c r="S702" s="602" t="s">
        <v>485</v>
      </c>
      <c r="V702" s="607"/>
      <c r="W702" s="607"/>
      <c r="X702" s="607"/>
      <c r="AA702" s="609"/>
      <c r="AB702" s="607"/>
      <c r="AC702" s="607"/>
      <c r="AE702" s="607"/>
      <c r="AF702" s="607"/>
      <c r="AG702" s="607"/>
      <c r="AH702" s="607"/>
      <c r="AI702" s="602"/>
    </row>
    <row r="703" spans="1:35" x14ac:dyDescent="0.25">
      <c r="A703" s="602">
        <v>44298</v>
      </c>
      <c r="B703" s="126">
        <v>13</v>
      </c>
      <c r="C703" s="32" t="s">
        <v>1277</v>
      </c>
      <c r="D703" s="605">
        <v>1107.53</v>
      </c>
      <c r="E703" s="605">
        <v>792.5</v>
      </c>
      <c r="F703" s="605">
        <v>582815.38625909004</v>
      </c>
      <c r="G703" s="605">
        <v>217067.52942799003</v>
      </c>
      <c r="H703" s="602">
        <v>1</v>
      </c>
      <c r="J703" s="602" t="s">
        <v>23</v>
      </c>
      <c r="K703" s="126">
        <v>8</v>
      </c>
      <c r="N703" s="126">
        <v>165</v>
      </c>
      <c r="O703" s="603" t="s">
        <v>3</v>
      </c>
      <c r="P703" s="603" t="s">
        <v>3</v>
      </c>
      <c r="Q703" s="603" t="s">
        <v>3</v>
      </c>
      <c r="R703" s="603" t="s">
        <v>3</v>
      </c>
      <c r="S703" s="602" t="s">
        <v>25</v>
      </c>
      <c r="V703" s="607"/>
      <c r="W703" s="607"/>
      <c r="X703" s="607"/>
      <c r="AA703" s="609"/>
      <c r="AB703" s="607"/>
      <c r="AC703" s="607"/>
      <c r="AE703" s="607"/>
      <c r="AF703" s="607"/>
      <c r="AG703" s="607"/>
      <c r="AH703" s="607"/>
      <c r="AI703" s="602"/>
    </row>
    <row r="704" spans="1:35" x14ac:dyDescent="0.25">
      <c r="A704" s="602">
        <v>44299</v>
      </c>
      <c r="B704" s="126">
        <v>13</v>
      </c>
      <c r="C704" s="32" t="s">
        <v>1280</v>
      </c>
      <c r="D704" s="605">
        <v>1107.26</v>
      </c>
      <c r="E704" s="605">
        <v>795.16</v>
      </c>
      <c r="F704" s="605">
        <v>582816.7535755001</v>
      </c>
      <c r="G704" s="605">
        <v>217069.82701706002</v>
      </c>
      <c r="H704" s="602">
        <v>1</v>
      </c>
      <c r="J704" s="602" t="s">
        <v>23</v>
      </c>
      <c r="K704" s="126">
        <v>4</v>
      </c>
      <c r="M704" s="602" t="s">
        <v>32</v>
      </c>
      <c r="N704" s="126">
        <v>157</v>
      </c>
      <c r="O704" s="603" t="s">
        <v>3</v>
      </c>
      <c r="P704" s="603" t="s">
        <v>3</v>
      </c>
      <c r="Q704" s="603" t="s">
        <v>3</v>
      </c>
      <c r="R704" s="603" t="s">
        <v>3</v>
      </c>
      <c r="S704" s="602" t="s">
        <v>25</v>
      </c>
      <c r="V704" s="607"/>
      <c r="W704" s="607"/>
      <c r="X704" s="607"/>
      <c r="AA704" s="609"/>
      <c r="AB704" s="607"/>
      <c r="AC704" s="607"/>
      <c r="AE704" s="607"/>
      <c r="AF704" s="607"/>
      <c r="AG704" s="607"/>
      <c r="AH704" s="607"/>
      <c r="AI704" s="602"/>
    </row>
    <row r="705" spans="1:37" x14ac:dyDescent="0.25">
      <c r="A705" s="602">
        <v>44300</v>
      </c>
      <c r="B705" s="126">
        <v>13</v>
      </c>
      <c r="C705" s="32" t="s">
        <v>1280</v>
      </c>
      <c r="D705" s="605">
        <v>1107.98</v>
      </c>
      <c r="E705" s="605">
        <v>795.37</v>
      </c>
      <c r="F705" s="605">
        <v>582817.45702273003</v>
      </c>
      <c r="G705" s="605">
        <v>217069.56690245002</v>
      </c>
      <c r="H705" s="602">
        <v>1</v>
      </c>
      <c r="J705" s="602" t="s">
        <v>23</v>
      </c>
      <c r="K705" s="126">
        <v>8</v>
      </c>
      <c r="N705" s="126">
        <v>79</v>
      </c>
      <c r="O705" s="603" t="s">
        <v>3</v>
      </c>
      <c r="P705" s="603" t="s">
        <v>3</v>
      </c>
      <c r="Q705" s="603" t="s">
        <v>3</v>
      </c>
      <c r="R705" s="603" t="s">
        <v>3</v>
      </c>
      <c r="S705" s="602" t="s">
        <v>25</v>
      </c>
      <c r="V705" s="607"/>
      <c r="W705" s="607"/>
      <c r="X705" s="607"/>
      <c r="AA705" s="609"/>
      <c r="AB705" s="607"/>
      <c r="AC705" s="607"/>
      <c r="AE705" s="607"/>
      <c r="AF705" s="607"/>
      <c r="AG705" s="607"/>
      <c r="AH705" s="607"/>
      <c r="AI705" s="602"/>
    </row>
    <row r="706" spans="1:37" x14ac:dyDescent="0.25">
      <c r="A706" s="602">
        <v>44301</v>
      </c>
      <c r="B706" s="126">
        <v>13</v>
      </c>
      <c r="C706" s="32" t="s">
        <v>1279</v>
      </c>
      <c r="D706" s="605">
        <v>1108.2</v>
      </c>
      <c r="E706" s="605">
        <v>790.07</v>
      </c>
      <c r="F706" s="605">
        <v>582814.47724429006</v>
      </c>
      <c r="G706" s="605">
        <v>217065.17837181003</v>
      </c>
      <c r="H706" s="602">
        <v>1</v>
      </c>
      <c r="J706" s="602" t="s">
        <v>23</v>
      </c>
      <c r="K706" s="126">
        <v>8</v>
      </c>
      <c r="L706" s="607"/>
      <c r="M706" s="607"/>
      <c r="N706" s="126">
        <v>28</v>
      </c>
      <c r="O706" s="603" t="s">
        <v>3</v>
      </c>
      <c r="Q706" s="603" t="s">
        <v>3</v>
      </c>
      <c r="R706" s="603" t="s">
        <v>3</v>
      </c>
      <c r="S706" s="602" t="s">
        <v>485</v>
      </c>
      <c r="T706" s="607"/>
      <c r="U706" s="607"/>
      <c r="V706" s="607"/>
      <c r="W706" s="607"/>
      <c r="X706" s="607"/>
      <c r="AA706" s="609"/>
      <c r="AB706" s="607"/>
      <c r="AC706" s="607"/>
      <c r="AE706" s="607"/>
      <c r="AF706" s="607"/>
      <c r="AG706" s="607"/>
      <c r="AH706" s="607"/>
    </row>
    <row r="707" spans="1:37" x14ac:dyDescent="0.25">
      <c r="A707" s="602">
        <v>44302</v>
      </c>
      <c r="B707" s="126">
        <v>13</v>
      </c>
      <c r="C707" s="32" t="s">
        <v>1279</v>
      </c>
      <c r="D707" s="605">
        <v>1108.3399999999999</v>
      </c>
      <c r="E707" s="605">
        <v>790.04</v>
      </c>
      <c r="F707" s="605">
        <v>582814.5718397001</v>
      </c>
      <c r="G707" s="605">
        <v>217065.07089334005</v>
      </c>
      <c r="H707" s="602">
        <v>1</v>
      </c>
      <c r="J707" s="602" t="s">
        <v>23</v>
      </c>
      <c r="K707" s="126">
        <v>8</v>
      </c>
      <c r="L707" s="607"/>
      <c r="M707" s="607"/>
      <c r="N707" s="126">
        <v>28</v>
      </c>
      <c r="O707" s="603" t="s">
        <v>3</v>
      </c>
      <c r="Q707" s="603" t="s">
        <v>3</v>
      </c>
      <c r="R707" s="603" t="s">
        <v>3</v>
      </c>
      <c r="S707" s="602" t="s">
        <v>485</v>
      </c>
      <c r="T707" s="607"/>
      <c r="U707" s="607"/>
      <c r="V707" s="607"/>
      <c r="W707" s="607"/>
      <c r="X707" s="607"/>
      <c r="AA707" s="609"/>
      <c r="AB707" s="607"/>
      <c r="AC707" s="607"/>
      <c r="AE707" s="607"/>
      <c r="AF707" s="607"/>
      <c r="AG707" s="607"/>
      <c r="AH707" s="607"/>
    </row>
    <row r="708" spans="1:37" x14ac:dyDescent="0.25">
      <c r="A708" s="602">
        <v>44303</v>
      </c>
      <c r="B708" s="126">
        <v>13</v>
      </c>
      <c r="C708" s="32" t="s">
        <v>1279</v>
      </c>
      <c r="D708" s="605">
        <v>1108.6099999999999</v>
      </c>
      <c r="E708" s="605">
        <v>790.2</v>
      </c>
      <c r="F708" s="605">
        <v>582814.88402223005</v>
      </c>
      <c r="G708" s="605">
        <v>217065.03861873003</v>
      </c>
      <c r="H708" s="602">
        <v>1</v>
      </c>
      <c r="J708" s="602" t="s">
        <v>23</v>
      </c>
      <c r="K708" s="126">
        <v>8</v>
      </c>
      <c r="L708" s="607"/>
      <c r="M708" s="607"/>
      <c r="N708" s="126">
        <v>28</v>
      </c>
      <c r="O708" s="603" t="s">
        <v>3</v>
      </c>
      <c r="Q708" s="603" t="s">
        <v>3</v>
      </c>
      <c r="R708" s="603" t="s">
        <v>3</v>
      </c>
      <c r="S708" s="602" t="s">
        <v>485</v>
      </c>
      <c r="T708" s="607"/>
      <c r="U708" s="607"/>
      <c r="V708" s="607"/>
      <c r="W708" s="607"/>
      <c r="X708" s="607"/>
      <c r="AA708" s="609"/>
      <c r="AB708" s="607"/>
      <c r="AC708" s="607"/>
      <c r="AE708" s="607"/>
      <c r="AF708" s="607"/>
      <c r="AG708" s="607"/>
      <c r="AH708" s="607"/>
    </row>
    <row r="709" spans="1:37" x14ac:dyDescent="0.25">
      <c r="A709" s="602">
        <v>44304</v>
      </c>
      <c r="B709" s="126">
        <v>13</v>
      </c>
      <c r="C709" s="32" t="s">
        <v>1279</v>
      </c>
      <c r="D709" s="605">
        <v>1108.6099999999999</v>
      </c>
      <c r="E709" s="605">
        <v>790</v>
      </c>
      <c r="F709" s="605">
        <v>582814.76490883005</v>
      </c>
      <c r="G709" s="605">
        <v>217064.87795813003</v>
      </c>
      <c r="H709" s="602">
        <v>1</v>
      </c>
      <c r="J709" s="602" t="s">
        <v>23</v>
      </c>
      <c r="K709" s="126">
        <v>8</v>
      </c>
      <c r="L709" s="607"/>
      <c r="M709" s="607"/>
      <c r="N709" s="126">
        <v>95</v>
      </c>
      <c r="O709" s="603" t="s">
        <v>3</v>
      </c>
      <c r="P709" s="603" t="s">
        <v>3</v>
      </c>
      <c r="Q709" s="603" t="s">
        <v>3</v>
      </c>
      <c r="R709" s="603" t="s">
        <v>3</v>
      </c>
      <c r="S709" s="602" t="s">
        <v>25</v>
      </c>
      <c r="T709" s="607"/>
      <c r="U709" s="607"/>
      <c r="V709" s="607"/>
      <c r="W709" s="607"/>
      <c r="X709" s="607"/>
      <c r="AA709" s="609"/>
      <c r="AB709" s="607"/>
      <c r="AC709" s="607"/>
      <c r="AE709" s="607"/>
      <c r="AF709" s="607"/>
      <c r="AG709" s="607"/>
      <c r="AH709" s="607"/>
    </row>
    <row r="710" spans="1:37" x14ac:dyDescent="0.25">
      <c r="A710" s="602">
        <v>44305</v>
      </c>
      <c r="B710" s="126">
        <v>13</v>
      </c>
      <c r="C710" s="32" t="s">
        <v>1279</v>
      </c>
      <c r="D710" s="605">
        <v>1108.8699999999999</v>
      </c>
      <c r="E710" s="605">
        <v>790.09</v>
      </c>
      <c r="F710" s="605">
        <v>582815.02736864006</v>
      </c>
      <c r="G710" s="605">
        <v>217064.79540798001</v>
      </c>
      <c r="H710" s="602">
        <v>1</v>
      </c>
      <c r="J710" s="602" t="s">
        <v>23</v>
      </c>
      <c r="K710" s="126">
        <v>8</v>
      </c>
      <c r="L710" s="607"/>
      <c r="M710" s="607"/>
      <c r="N710" s="126">
        <v>16</v>
      </c>
      <c r="O710" s="603" t="s">
        <v>3</v>
      </c>
      <c r="P710" s="603" t="s">
        <v>3</v>
      </c>
      <c r="Q710" s="603" t="s">
        <v>3</v>
      </c>
      <c r="R710" s="603" t="s">
        <v>3</v>
      </c>
      <c r="S710" s="602" t="s">
        <v>25</v>
      </c>
      <c r="T710" s="607"/>
      <c r="U710" s="607"/>
      <c r="V710" s="607"/>
      <c r="W710" s="607"/>
      <c r="X710" s="607"/>
      <c r="AA710" s="609"/>
      <c r="AB710" s="607"/>
      <c r="AC710" s="607"/>
      <c r="AE710" s="607"/>
      <c r="AF710" s="607"/>
      <c r="AG710" s="607"/>
      <c r="AH710" s="607"/>
    </row>
    <row r="711" spans="1:37" x14ac:dyDescent="0.25">
      <c r="A711" s="602">
        <v>44306</v>
      </c>
      <c r="B711" s="126">
        <v>13</v>
      </c>
      <c r="C711" s="32" t="s">
        <v>1278</v>
      </c>
      <c r="D711" s="605">
        <v>1108.0999999999999</v>
      </c>
      <c r="E711" s="605">
        <v>797.99</v>
      </c>
      <c r="F711" s="605">
        <v>582819.11380463</v>
      </c>
      <c r="G711" s="605">
        <v>217071.60008827003</v>
      </c>
      <c r="H711" s="602">
        <v>1</v>
      </c>
      <c r="J711" s="602" t="s">
        <v>23</v>
      </c>
      <c r="K711" s="126">
        <v>8</v>
      </c>
      <c r="L711" s="607"/>
      <c r="M711" s="607"/>
      <c r="N711" s="126">
        <v>95</v>
      </c>
      <c r="O711" s="603" t="s">
        <v>3</v>
      </c>
      <c r="P711" s="603" t="s">
        <v>3</v>
      </c>
      <c r="Q711" s="603" t="s">
        <v>3</v>
      </c>
      <c r="R711" s="603" t="s">
        <v>3</v>
      </c>
      <c r="S711" s="602" t="s">
        <v>25</v>
      </c>
      <c r="T711" s="607"/>
      <c r="U711" s="607"/>
      <c r="V711" s="607"/>
      <c r="W711" s="607"/>
      <c r="X711" s="607"/>
      <c r="AA711" s="609"/>
      <c r="AB711" s="607"/>
      <c r="AC711" s="607"/>
      <c r="AE711" s="607"/>
      <c r="AF711" s="607"/>
      <c r="AG711" s="607"/>
      <c r="AH711" s="607"/>
    </row>
    <row r="712" spans="1:37" x14ac:dyDescent="0.25">
      <c r="A712" s="602">
        <v>44307</v>
      </c>
      <c r="B712" s="126">
        <v>13</v>
      </c>
      <c r="C712" s="32" t="s">
        <v>1275</v>
      </c>
      <c r="D712" s="605">
        <v>1108.04</v>
      </c>
      <c r="E712" s="605">
        <v>792.3</v>
      </c>
      <c r="F712" s="605">
        <v>582815.67683022004</v>
      </c>
      <c r="G712" s="605">
        <v>217067.06502822004</v>
      </c>
      <c r="H712" s="602">
        <v>1</v>
      </c>
      <c r="J712" s="602" t="s">
        <v>23</v>
      </c>
      <c r="K712" s="126">
        <v>8</v>
      </c>
      <c r="L712" s="607"/>
      <c r="M712" s="607"/>
      <c r="N712" s="126">
        <v>95</v>
      </c>
      <c r="O712" s="603" t="s">
        <v>3</v>
      </c>
      <c r="P712" s="603" t="s">
        <v>3</v>
      </c>
      <c r="Q712" s="603" t="s">
        <v>3</v>
      </c>
      <c r="R712" s="603" t="s">
        <v>3</v>
      </c>
      <c r="S712" s="602" t="s">
        <v>25</v>
      </c>
      <c r="T712" s="607"/>
      <c r="U712" s="607"/>
      <c r="V712" s="607"/>
      <c r="W712" s="607"/>
      <c r="X712" s="607"/>
      <c r="AA712" s="609"/>
      <c r="AB712" s="607"/>
      <c r="AC712" s="607"/>
      <c r="AE712" s="607"/>
      <c r="AF712" s="607"/>
      <c r="AG712" s="607"/>
      <c r="AH712" s="607"/>
    </row>
    <row r="713" spans="1:37" x14ac:dyDescent="0.25">
      <c r="A713" s="602">
        <v>44308</v>
      </c>
      <c r="B713" s="126">
        <v>13</v>
      </c>
      <c r="C713" s="32" t="s">
        <v>1277</v>
      </c>
      <c r="D713" s="605">
        <v>1107.99</v>
      </c>
      <c r="E713" s="605">
        <v>792.88</v>
      </c>
      <c r="F713" s="605">
        <v>582815.98209393001</v>
      </c>
      <c r="G713" s="605">
        <v>217067.56072231004</v>
      </c>
      <c r="H713" s="602">
        <v>1</v>
      </c>
      <c r="J713" s="602" t="s">
        <v>23</v>
      </c>
      <c r="K713" s="126">
        <v>8</v>
      </c>
      <c r="L713" s="607"/>
      <c r="M713" s="607"/>
      <c r="N713" s="126">
        <v>20</v>
      </c>
      <c r="O713" s="603" t="s">
        <v>3</v>
      </c>
      <c r="P713" s="603" t="s">
        <v>3</v>
      </c>
      <c r="Q713" s="603" t="s">
        <v>3</v>
      </c>
      <c r="R713" s="603" t="s">
        <v>3</v>
      </c>
      <c r="S713" s="602" t="s">
        <v>25</v>
      </c>
      <c r="T713" s="607"/>
      <c r="U713" s="607"/>
      <c r="V713" s="607"/>
      <c r="W713" s="607"/>
      <c r="X713" s="607"/>
      <c r="AA713" s="609"/>
      <c r="AB713" s="607"/>
      <c r="AC713" s="607"/>
      <c r="AE713" s="607"/>
      <c r="AF713" s="607"/>
      <c r="AG713" s="607"/>
      <c r="AH713" s="607"/>
      <c r="AK713" s="602" t="s">
        <v>1276</v>
      </c>
    </row>
    <row r="714" spans="1:37" x14ac:dyDescent="0.25">
      <c r="A714" s="602">
        <v>44309</v>
      </c>
      <c r="B714" s="126">
        <v>13</v>
      </c>
      <c r="C714" s="32" t="s">
        <v>1275</v>
      </c>
      <c r="D714" s="605">
        <v>1108.5</v>
      </c>
      <c r="E714" s="605">
        <v>792.66</v>
      </c>
      <c r="F714" s="605">
        <v>582816.26075372007</v>
      </c>
      <c r="G714" s="605">
        <v>217067.08025648003</v>
      </c>
      <c r="H714" s="602">
        <v>1</v>
      </c>
      <c r="J714" s="602" t="s">
        <v>23</v>
      </c>
      <c r="K714" s="126">
        <v>8</v>
      </c>
      <c r="L714" s="607"/>
      <c r="M714" s="607"/>
      <c r="N714" s="126">
        <v>28</v>
      </c>
      <c r="O714" s="603" t="s">
        <v>3</v>
      </c>
      <c r="P714" s="603" t="s">
        <v>3</v>
      </c>
      <c r="Q714" s="603" t="s">
        <v>3</v>
      </c>
      <c r="R714" s="603" t="s">
        <v>3</v>
      </c>
      <c r="S714" s="602" t="s">
        <v>25</v>
      </c>
      <c r="T714" s="607"/>
      <c r="U714" s="607"/>
      <c r="V714" s="607"/>
      <c r="W714" s="607"/>
      <c r="X714" s="607"/>
      <c r="AA714" s="609"/>
      <c r="AB714" s="607"/>
      <c r="AC714" s="607"/>
      <c r="AE714" s="607"/>
      <c r="AF714" s="607"/>
      <c r="AG714" s="607"/>
      <c r="AH714" s="607"/>
    </row>
    <row r="715" spans="1:37" x14ac:dyDescent="0.25">
      <c r="A715" s="602">
        <v>44310</v>
      </c>
      <c r="B715" s="126">
        <v>13</v>
      </c>
      <c r="C715" s="32" t="s">
        <v>1275</v>
      </c>
      <c r="D715" s="605">
        <v>1108.79</v>
      </c>
      <c r="E715" s="605">
        <v>792.77</v>
      </c>
      <c r="F715" s="605">
        <v>582816.55922396004</v>
      </c>
      <c r="G715" s="605">
        <v>217066.99590538003</v>
      </c>
      <c r="H715" s="602">
        <v>1</v>
      </c>
      <c r="J715" s="602" t="s">
        <v>23</v>
      </c>
      <c r="K715" s="126">
        <v>8</v>
      </c>
      <c r="L715" s="607"/>
      <c r="M715" s="607"/>
      <c r="N715" s="126">
        <v>20</v>
      </c>
      <c r="O715" s="603" t="s">
        <v>3</v>
      </c>
      <c r="P715" s="603" t="s">
        <v>3</v>
      </c>
      <c r="Q715" s="603" t="s">
        <v>3</v>
      </c>
      <c r="R715" s="603" t="s">
        <v>3</v>
      </c>
      <c r="S715" s="602" t="s">
        <v>25</v>
      </c>
      <c r="T715" s="607"/>
      <c r="U715" s="607"/>
      <c r="V715" s="607"/>
      <c r="W715" s="607"/>
      <c r="X715" s="607"/>
      <c r="AA715" s="609"/>
      <c r="AB715" s="607"/>
      <c r="AC715" s="607"/>
      <c r="AE715" s="607"/>
      <c r="AF715" s="607"/>
      <c r="AG715" s="607"/>
      <c r="AH715" s="607"/>
    </row>
    <row r="716" spans="1:37" x14ac:dyDescent="0.25">
      <c r="A716" s="602">
        <v>44311</v>
      </c>
      <c r="B716" s="126">
        <v>13</v>
      </c>
      <c r="C716" s="32" t="s">
        <v>1274</v>
      </c>
      <c r="D716" s="605">
        <v>1108.9100000000001</v>
      </c>
      <c r="E716" s="605">
        <v>795.02</v>
      </c>
      <c r="F716" s="605">
        <v>582817.99564606999</v>
      </c>
      <c r="G716" s="605">
        <v>217068.73186909003</v>
      </c>
      <c r="H716" s="602">
        <v>1</v>
      </c>
      <c r="J716" s="602" t="s">
        <v>23</v>
      </c>
      <c r="K716" s="126">
        <v>8</v>
      </c>
      <c r="L716" s="607"/>
      <c r="M716" s="607"/>
      <c r="N716" s="126">
        <v>50</v>
      </c>
      <c r="O716" s="603" t="s">
        <v>3</v>
      </c>
      <c r="Q716" s="603" t="s">
        <v>3</v>
      </c>
      <c r="R716" s="603" t="s">
        <v>3</v>
      </c>
      <c r="S716" s="602" t="s">
        <v>485</v>
      </c>
      <c r="T716" s="607"/>
      <c r="U716" s="607"/>
      <c r="V716" s="607"/>
      <c r="W716" s="607"/>
      <c r="X716" s="607"/>
      <c r="AA716" s="609"/>
      <c r="AB716" s="607"/>
      <c r="AC716" s="607"/>
      <c r="AE716" s="607"/>
      <c r="AF716" s="607"/>
      <c r="AG716" s="607"/>
      <c r="AH716" s="607"/>
    </row>
    <row r="717" spans="1:37" x14ac:dyDescent="0.25">
      <c r="A717" s="602">
        <v>44312</v>
      </c>
      <c r="B717" s="126">
        <v>13</v>
      </c>
      <c r="C717" s="32" t="s">
        <v>1269</v>
      </c>
      <c r="D717" s="605">
        <v>1109.18</v>
      </c>
      <c r="E717" s="605">
        <v>790.14</v>
      </c>
      <c r="F717" s="605">
        <v>582815.30617092003</v>
      </c>
      <c r="G717" s="605">
        <v>217064.65094736003</v>
      </c>
      <c r="H717" s="602">
        <v>1</v>
      </c>
      <c r="J717" s="602" t="s">
        <v>23</v>
      </c>
      <c r="K717" s="126">
        <v>8</v>
      </c>
      <c r="L717" s="607"/>
      <c r="M717" s="607"/>
      <c r="N717" s="126">
        <v>28</v>
      </c>
      <c r="O717" s="603" t="s">
        <v>3</v>
      </c>
      <c r="P717" s="603" t="s">
        <v>3</v>
      </c>
      <c r="Q717" s="603" t="s">
        <v>3</v>
      </c>
      <c r="R717" s="603" t="s">
        <v>3</v>
      </c>
      <c r="S717" s="602" t="s">
        <v>25</v>
      </c>
      <c r="T717" s="607"/>
      <c r="U717" s="607"/>
      <c r="V717" s="607"/>
      <c r="W717" s="607"/>
      <c r="X717" s="607"/>
      <c r="AA717" s="609"/>
      <c r="AB717" s="607"/>
      <c r="AC717" s="607"/>
      <c r="AE717" s="607"/>
      <c r="AF717" s="607"/>
      <c r="AG717" s="607"/>
      <c r="AH717" s="607"/>
    </row>
    <row r="718" spans="1:37" x14ac:dyDescent="0.25">
      <c r="A718" s="602">
        <v>44313</v>
      </c>
      <c r="B718" s="126">
        <v>13</v>
      </c>
      <c r="C718" s="32" t="s">
        <v>1269</v>
      </c>
      <c r="D718" s="605">
        <v>1109.28</v>
      </c>
      <c r="E718" s="605">
        <v>790.15</v>
      </c>
      <c r="F718" s="605">
        <v>582815.39245689008</v>
      </c>
      <c r="G718" s="605">
        <v>217064.59942369003</v>
      </c>
      <c r="H718" s="602">
        <v>1</v>
      </c>
      <c r="J718" s="602" t="s">
        <v>23</v>
      </c>
      <c r="K718" s="126">
        <v>8</v>
      </c>
      <c r="L718" s="607"/>
      <c r="M718" s="607"/>
      <c r="N718" s="126">
        <v>20</v>
      </c>
      <c r="O718" s="603" t="s">
        <v>3</v>
      </c>
      <c r="P718" s="603" t="s">
        <v>3</v>
      </c>
      <c r="Q718" s="603" t="s">
        <v>3</v>
      </c>
      <c r="R718" s="603" t="s">
        <v>3</v>
      </c>
      <c r="S718" s="602" t="s">
        <v>25</v>
      </c>
      <c r="T718" s="607"/>
      <c r="U718" s="607"/>
      <c r="V718" s="607"/>
      <c r="W718" s="607"/>
      <c r="X718" s="607"/>
      <c r="AA718" s="609"/>
      <c r="AB718" s="607"/>
      <c r="AC718" s="607"/>
      <c r="AE718" s="607"/>
      <c r="AF718" s="607"/>
      <c r="AG718" s="607"/>
      <c r="AH718" s="607"/>
    </row>
    <row r="719" spans="1:37" x14ac:dyDescent="0.25">
      <c r="A719" s="602">
        <v>44314</v>
      </c>
      <c r="B719" s="126">
        <v>13</v>
      </c>
      <c r="C719" s="32" t="s">
        <v>1269</v>
      </c>
      <c r="D719" s="605">
        <v>1109.49</v>
      </c>
      <c r="E719" s="605">
        <v>790.02</v>
      </c>
      <c r="F719" s="605">
        <v>582815.48372680997</v>
      </c>
      <c r="G719" s="605">
        <v>217064.36992523001</v>
      </c>
      <c r="H719" s="602">
        <v>1</v>
      </c>
      <c r="J719" s="602" t="s">
        <v>23</v>
      </c>
      <c r="K719" s="126">
        <v>8</v>
      </c>
      <c r="L719" s="607"/>
      <c r="M719" s="607"/>
      <c r="N719" s="126">
        <v>38</v>
      </c>
      <c r="O719" s="603" t="s">
        <v>3</v>
      </c>
      <c r="P719" s="603" t="s">
        <v>3</v>
      </c>
      <c r="Q719" s="603" t="s">
        <v>3</v>
      </c>
      <c r="R719" s="603" t="s">
        <v>3</v>
      </c>
      <c r="S719" s="602" t="s">
        <v>25</v>
      </c>
      <c r="T719" s="607"/>
      <c r="U719" s="607"/>
      <c r="V719" s="607"/>
      <c r="W719" s="607"/>
      <c r="X719" s="607"/>
      <c r="AA719" s="609"/>
      <c r="AB719" s="607"/>
      <c r="AC719" s="607"/>
      <c r="AE719" s="607"/>
      <c r="AF719" s="607"/>
      <c r="AG719" s="607"/>
      <c r="AH719" s="607"/>
    </row>
    <row r="720" spans="1:37" x14ac:dyDescent="0.25">
      <c r="A720" s="602">
        <v>44315</v>
      </c>
      <c r="B720" s="126">
        <v>13</v>
      </c>
      <c r="C720" s="32" t="s">
        <v>1269</v>
      </c>
      <c r="D720" s="605">
        <v>1109.83</v>
      </c>
      <c r="E720" s="605">
        <v>790.2</v>
      </c>
      <c r="F720" s="605">
        <v>582815.86405189009</v>
      </c>
      <c r="G720" s="605">
        <v>217064.31202699002</v>
      </c>
      <c r="H720" s="602">
        <v>1</v>
      </c>
      <c r="J720" s="602" t="s">
        <v>23</v>
      </c>
      <c r="K720" s="126">
        <v>8</v>
      </c>
      <c r="L720" s="607"/>
      <c r="M720" s="607"/>
      <c r="N720" s="126">
        <v>16</v>
      </c>
      <c r="O720" s="603" t="s">
        <v>3</v>
      </c>
      <c r="P720" s="603" t="s">
        <v>3</v>
      </c>
      <c r="Q720" s="603" t="s">
        <v>3</v>
      </c>
      <c r="R720" s="603" t="s">
        <v>3</v>
      </c>
      <c r="S720" s="602" t="s">
        <v>25</v>
      </c>
      <c r="T720" s="607"/>
      <c r="U720" s="607"/>
      <c r="V720" s="607"/>
      <c r="W720" s="607"/>
      <c r="X720" s="607"/>
      <c r="AA720" s="609"/>
      <c r="AB720" s="607"/>
      <c r="AC720" s="607"/>
      <c r="AE720" s="607"/>
      <c r="AF720" s="607"/>
      <c r="AG720" s="607"/>
      <c r="AH720" s="607"/>
    </row>
    <row r="721" spans="1:37" x14ac:dyDescent="0.25">
      <c r="A721" s="602">
        <v>44316</v>
      </c>
      <c r="B721" s="126">
        <v>13</v>
      </c>
      <c r="C721" s="32" t="s">
        <v>1269</v>
      </c>
      <c r="D721" s="605">
        <v>1109.8900000000001</v>
      </c>
      <c r="E721" s="605">
        <v>790.2</v>
      </c>
      <c r="F721" s="605">
        <v>582815.91225007002</v>
      </c>
      <c r="G721" s="605">
        <v>217064.27629297003</v>
      </c>
      <c r="H721" s="602">
        <v>1</v>
      </c>
      <c r="J721" s="602" t="s">
        <v>23</v>
      </c>
      <c r="K721" s="126">
        <v>8</v>
      </c>
      <c r="L721" s="607"/>
      <c r="M721" s="607"/>
      <c r="N721" s="126">
        <v>20</v>
      </c>
      <c r="O721" s="603" t="s">
        <v>3</v>
      </c>
      <c r="P721" s="603" t="s">
        <v>3</v>
      </c>
      <c r="Q721" s="603" t="s">
        <v>3</v>
      </c>
      <c r="R721" s="603" t="s">
        <v>3</v>
      </c>
      <c r="S721" s="602" t="s">
        <v>25</v>
      </c>
      <c r="T721" s="607"/>
      <c r="U721" s="607"/>
      <c r="V721" s="607"/>
      <c r="W721" s="607"/>
      <c r="X721" s="607"/>
      <c r="AA721" s="609"/>
      <c r="AB721" s="607"/>
      <c r="AC721" s="607"/>
      <c r="AE721" s="607"/>
      <c r="AF721" s="607"/>
      <c r="AG721" s="607"/>
      <c r="AH721" s="607"/>
    </row>
    <row r="722" spans="1:37" x14ac:dyDescent="0.25">
      <c r="A722" s="602">
        <v>44317</v>
      </c>
      <c r="B722" s="126">
        <v>13</v>
      </c>
      <c r="C722" s="32" t="s">
        <v>1273</v>
      </c>
      <c r="D722" s="605">
        <v>1109.74</v>
      </c>
      <c r="E722" s="605">
        <v>797.76</v>
      </c>
      <c r="F722" s="605">
        <v>582820.29424114001</v>
      </c>
      <c r="G722" s="605">
        <v>217070.43859870004</v>
      </c>
      <c r="H722" s="602">
        <v>1</v>
      </c>
      <c r="J722" s="602" t="s">
        <v>23</v>
      </c>
      <c r="K722" s="126">
        <v>8</v>
      </c>
      <c r="L722" s="607"/>
      <c r="M722" s="607"/>
      <c r="N722" s="126">
        <v>10</v>
      </c>
      <c r="O722" s="603" t="s">
        <v>3</v>
      </c>
      <c r="P722" s="603" t="s">
        <v>3</v>
      </c>
      <c r="Q722" s="603" t="s">
        <v>3</v>
      </c>
      <c r="R722" s="603" t="s">
        <v>3</v>
      </c>
      <c r="S722" s="602" t="s">
        <v>25</v>
      </c>
      <c r="T722" s="607"/>
      <c r="U722" s="607"/>
      <c r="V722" s="607"/>
      <c r="W722" s="607"/>
      <c r="X722" s="607"/>
      <c r="AA722" s="609"/>
      <c r="AB722" s="607"/>
      <c r="AC722" s="607"/>
      <c r="AE722" s="607"/>
      <c r="AF722" s="607"/>
      <c r="AG722" s="607"/>
      <c r="AH722" s="607"/>
    </row>
    <row r="723" spans="1:37" x14ac:dyDescent="0.25">
      <c r="A723" s="602">
        <v>44318</v>
      </c>
      <c r="B723" s="126">
        <v>13</v>
      </c>
      <c r="C723" s="32" t="s">
        <v>1272</v>
      </c>
      <c r="D723" s="605">
        <v>1109.45</v>
      </c>
      <c r="E723" s="605">
        <v>791.93</v>
      </c>
      <c r="F723" s="605">
        <v>582816.58912766003</v>
      </c>
      <c r="G723" s="605">
        <v>217065.92805664003</v>
      </c>
      <c r="H723" s="602">
        <v>1</v>
      </c>
      <c r="J723" s="602" t="s">
        <v>23</v>
      </c>
      <c r="K723" s="126">
        <v>8</v>
      </c>
      <c r="L723" s="607"/>
      <c r="M723" s="607"/>
      <c r="N723" s="126">
        <v>7</v>
      </c>
      <c r="O723" s="603" t="s">
        <v>3</v>
      </c>
      <c r="Q723" s="603" t="s">
        <v>3</v>
      </c>
      <c r="R723" s="603" t="s">
        <v>3</v>
      </c>
      <c r="S723" s="602" t="s">
        <v>529</v>
      </c>
      <c r="T723" s="607"/>
      <c r="U723" s="607"/>
      <c r="V723" s="607"/>
      <c r="W723" s="607"/>
      <c r="X723" s="607"/>
      <c r="AA723" s="609"/>
      <c r="AB723" s="607"/>
      <c r="AC723" s="607"/>
      <c r="AE723" s="607"/>
      <c r="AF723" s="607"/>
      <c r="AG723" s="607"/>
      <c r="AH723" s="607"/>
    </row>
    <row r="724" spans="1:37" x14ac:dyDescent="0.25">
      <c r="A724" s="602">
        <v>44319</v>
      </c>
      <c r="B724" s="126">
        <v>13</v>
      </c>
      <c r="C724" s="32" t="s">
        <v>1271</v>
      </c>
      <c r="D724" s="605">
        <v>1109.25</v>
      </c>
      <c r="E724" s="605">
        <v>792.58</v>
      </c>
      <c r="F724" s="605">
        <v>582816.81558561011</v>
      </c>
      <c r="G724" s="605">
        <v>217066.56931699003</v>
      </c>
      <c r="H724" s="602">
        <v>1</v>
      </c>
      <c r="J724" s="602" t="s">
        <v>23</v>
      </c>
      <c r="K724" s="126">
        <v>8</v>
      </c>
      <c r="L724" s="607"/>
      <c r="M724" s="607"/>
      <c r="N724" s="126">
        <v>38</v>
      </c>
      <c r="O724" s="603" t="s">
        <v>3</v>
      </c>
      <c r="P724" s="603" t="s">
        <v>3</v>
      </c>
      <c r="Q724" s="603" t="s">
        <v>3</v>
      </c>
      <c r="R724" s="603" t="s">
        <v>3</v>
      </c>
      <c r="S724" s="602" t="s">
        <v>25</v>
      </c>
      <c r="T724" s="607"/>
      <c r="U724" s="607"/>
      <c r="V724" s="607"/>
      <c r="W724" s="607"/>
      <c r="X724" s="607"/>
      <c r="AA724" s="609"/>
      <c r="AB724" s="607"/>
      <c r="AC724" s="607"/>
      <c r="AE724" s="607"/>
      <c r="AF724" s="607"/>
      <c r="AG724" s="607"/>
      <c r="AH724" s="607"/>
    </row>
    <row r="725" spans="1:37" x14ac:dyDescent="0.25">
      <c r="A725" s="602">
        <v>44320</v>
      </c>
      <c r="B725" s="126">
        <v>13</v>
      </c>
      <c r="C725" s="32" t="s">
        <v>1271</v>
      </c>
      <c r="D725" s="605">
        <v>1109.3399999999999</v>
      </c>
      <c r="E725" s="605">
        <v>792.68</v>
      </c>
      <c r="F725" s="605">
        <v>582816.94743957999</v>
      </c>
      <c r="G725" s="605">
        <v>217066.59604626003</v>
      </c>
      <c r="H725" s="602">
        <v>1</v>
      </c>
      <c r="J725" s="602" t="s">
        <v>23</v>
      </c>
      <c r="K725" s="126">
        <v>8</v>
      </c>
      <c r="L725" s="607"/>
      <c r="M725" s="607"/>
      <c r="N725" s="126">
        <v>33</v>
      </c>
      <c r="O725" s="603" t="s">
        <v>3</v>
      </c>
      <c r="P725" s="603" t="s">
        <v>3</v>
      </c>
      <c r="Q725" s="603" t="s">
        <v>3</v>
      </c>
      <c r="R725" s="603" t="s">
        <v>3</v>
      </c>
      <c r="S725" s="602" t="s">
        <v>25</v>
      </c>
      <c r="T725" s="607"/>
      <c r="U725" s="607"/>
      <c r="V725" s="607"/>
      <c r="W725" s="607"/>
      <c r="X725" s="607"/>
      <c r="AA725" s="609"/>
      <c r="AB725" s="607"/>
      <c r="AC725" s="607"/>
      <c r="AE725" s="607"/>
      <c r="AF725" s="607"/>
      <c r="AG725" s="607"/>
      <c r="AH725" s="607"/>
    </row>
    <row r="726" spans="1:37" x14ac:dyDescent="0.25">
      <c r="A726" s="602">
        <v>44321</v>
      </c>
      <c r="B726" s="126">
        <v>13</v>
      </c>
      <c r="C726" s="32" t="s">
        <v>1271</v>
      </c>
      <c r="D726" s="605">
        <v>1109.96</v>
      </c>
      <c r="E726" s="605">
        <v>792.37</v>
      </c>
      <c r="F726" s="605">
        <v>582817.26086167002</v>
      </c>
      <c r="G726" s="605">
        <v>217065.97777079005</v>
      </c>
      <c r="H726" s="602">
        <v>1</v>
      </c>
      <c r="J726" s="602" t="s">
        <v>23</v>
      </c>
      <c r="K726" s="126">
        <v>8</v>
      </c>
      <c r="L726" s="607"/>
      <c r="M726" s="607"/>
      <c r="N726" s="126">
        <v>28</v>
      </c>
      <c r="O726" s="603" t="s">
        <v>3</v>
      </c>
      <c r="P726" s="603" t="s">
        <v>3</v>
      </c>
      <c r="Q726" s="603" t="s">
        <v>3</v>
      </c>
      <c r="R726" s="603" t="s">
        <v>3</v>
      </c>
      <c r="S726" s="602" t="s">
        <v>25</v>
      </c>
      <c r="T726" s="607"/>
      <c r="U726" s="607"/>
      <c r="V726" s="607"/>
      <c r="W726" s="607"/>
      <c r="X726" s="607"/>
      <c r="AA726" s="609"/>
      <c r="AB726" s="607"/>
      <c r="AC726" s="607"/>
      <c r="AE726" s="607"/>
      <c r="AF726" s="607"/>
      <c r="AG726" s="607"/>
      <c r="AH726" s="607"/>
    </row>
    <row r="727" spans="1:37" x14ac:dyDescent="0.25">
      <c r="A727" s="602">
        <v>44322</v>
      </c>
      <c r="B727" s="126">
        <v>13</v>
      </c>
      <c r="C727" s="32" t="s">
        <v>1271</v>
      </c>
      <c r="D727" s="605">
        <v>1109.67</v>
      </c>
      <c r="E727" s="605">
        <v>792.95</v>
      </c>
      <c r="F727" s="605">
        <v>582817.37333266006</v>
      </c>
      <c r="G727" s="605">
        <v>217066.61640096002</v>
      </c>
      <c r="H727" s="602">
        <v>1</v>
      </c>
      <c r="J727" s="602" t="s">
        <v>23</v>
      </c>
      <c r="K727" s="126">
        <v>8</v>
      </c>
      <c r="L727" s="607"/>
      <c r="M727" s="607"/>
      <c r="N727" s="126">
        <v>104</v>
      </c>
      <c r="O727" s="603" t="s">
        <v>3</v>
      </c>
      <c r="P727" s="603" t="s">
        <v>3</v>
      </c>
      <c r="Q727" s="603" t="s">
        <v>3</v>
      </c>
      <c r="R727" s="603" t="s">
        <v>3</v>
      </c>
      <c r="S727" s="602" t="s">
        <v>25</v>
      </c>
      <c r="T727" s="607"/>
      <c r="U727" s="607"/>
      <c r="V727" s="607"/>
      <c r="W727" s="607"/>
      <c r="X727" s="607"/>
      <c r="AA727" s="609"/>
      <c r="AB727" s="607"/>
      <c r="AC727" s="607"/>
      <c r="AE727" s="607"/>
      <c r="AF727" s="607"/>
      <c r="AG727" s="607"/>
      <c r="AH727" s="607"/>
    </row>
    <row r="728" spans="1:37" x14ac:dyDescent="0.25">
      <c r="A728" s="602">
        <v>44323</v>
      </c>
      <c r="B728" s="126">
        <v>13</v>
      </c>
      <c r="C728" s="32" t="s">
        <v>1271</v>
      </c>
      <c r="D728" s="605">
        <v>1109.97</v>
      </c>
      <c r="E728" s="605">
        <v>792.82</v>
      </c>
      <c r="F728" s="605">
        <v>582817.53689985012</v>
      </c>
      <c r="G728" s="605">
        <v>217066.33330147003</v>
      </c>
      <c r="H728" s="602">
        <v>1</v>
      </c>
      <c r="J728" s="602" t="s">
        <v>23</v>
      </c>
      <c r="K728" s="126">
        <v>8</v>
      </c>
      <c r="L728" s="607"/>
      <c r="M728" s="607"/>
      <c r="N728" s="126">
        <v>38</v>
      </c>
      <c r="O728" s="603" t="s">
        <v>3</v>
      </c>
      <c r="Q728" s="603" t="s">
        <v>3</v>
      </c>
      <c r="R728" s="603" t="s">
        <v>3</v>
      </c>
      <c r="S728" s="602" t="s">
        <v>521</v>
      </c>
      <c r="T728" s="607"/>
      <c r="U728" s="607"/>
      <c r="V728" s="607"/>
      <c r="W728" s="607"/>
      <c r="X728" s="607"/>
      <c r="AA728" s="609"/>
      <c r="AB728" s="607"/>
      <c r="AC728" s="607"/>
      <c r="AE728" s="607"/>
      <c r="AF728" s="607"/>
      <c r="AG728" s="607"/>
      <c r="AH728" s="607"/>
    </row>
    <row r="729" spans="1:37" x14ac:dyDescent="0.25">
      <c r="A729" s="602">
        <v>44324</v>
      </c>
      <c r="B729" s="126">
        <v>13</v>
      </c>
      <c r="C729" s="32" t="s">
        <v>1270</v>
      </c>
      <c r="D729" s="605">
        <v>1109.47</v>
      </c>
      <c r="E729" s="605">
        <v>794.83</v>
      </c>
      <c r="F729" s="605">
        <v>582818.33233802009</v>
      </c>
      <c r="G729" s="605">
        <v>217068.24572400004</v>
      </c>
      <c r="H729" s="602">
        <v>1</v>
      </c>
      <c r="J729" s="602" t="s">
        <v>23</v>
      </c>
      <c r="K729" s="126">
        <v>8</v>
      </c>
      <c r="L729" s="607"/>
      <c r="M729" s="607"/>
      <c r="N729" s="126">
        <v>13</v>
      </c>
      <c r="O729" s="603" t="s">
        <v>3</v>
      </c>
      <c r="P729" s="603" t="s">
        <v>3</v>
      </c>
      <c r="Q729" s="603" t="s">
        <v>3</v>
      </c>
      <c r="R729" s="603" t="s">
        <v>3</v>
      </c>
      <c r="S729" s="602" t="s">
        <v>25</v>
      </c>
      <c r="U729" s="607"/>
      <c r="V729" s="607"/>
      <c r="W729" s="607"/>
      <c r="X729" s="607"/>
      <c r="AA729" s="609"/>
      <c r="AB729" s="607"/>
      <c r="AC729" s="607"/>
      <c r="AE729" s="607"/>
      <c r="AF729" s="607"/>
      <c r="AG729" s="607"/>
      <c r="AH729" s="607"/>
      <c r="AK729" s="602" t="s">
        <v>1189</v>
      </c>
    </row>
    <row r="730" spans="1:37" x14ac:dyDescent="0.25">
      <c r="A730" s="602">
        <v>44325</v>
      </c>
      <c r="B730" s="126">
        <v>13</v>
      </c>
      <c r="C730" s="32" t="s">
        <v>1269</v>
      </c>
      <c r="D730" s="605">
        <v>1109.9000000000001</v>
      </c>
      <c r="E730" s="605">
        <v>790.27</v>
      </c>
      <c r="F730" s="605">
        <v>582815.96197279007</v>
      </c>
      <c r="G730" s="605">
        <v>217064.32656851003</v>
      </c>
      <c r="H730" s="602">
        <v>1</v>
      </c>
      <c r="J730" s="602" t="s">
        <v>23</v>
      </c>
      <c r="K730" s="126">
        <v>8</v>
      </c>
      <c r="L730" s="607"/>
      <c r="M730" s="607"/>
      <c r="N730" s="126">
        <v>33</v>
      </c>
      <c r="O730" s="603" t="s">
        <v>3</v>
      </c>
      <c r="Q730" s="603" t="s">
        <v>3</v>
      </c>
      <c r="R730" s="603" t="s">
        <v>3</v>
      </c>
      <c r="S730" s="602" t="s">
        <v>485</v>
      </c>
      <c r="U730" s="607"/>
      <c r="V730" s="607"/>
      <c r="W730" s="607"/>
      <c r="X730" s="607"/>
      <c r="AA730" s="609"/>
      <c r="AB730" s="607"/>
      <c r="AC730" s="607"/>
      <c r="AE730" s="607"/>
      <c r="AF730" s="607"/>
      <c r="AG730" s="607"/>
      <c r="AH730" s="607"/>
    </row>
    <row r="731" spans="1:37" x14ac:dyDescent="0.25">
      <c r="A731" s="602">
        <v>44326</v>
      </c>
      <c r="B731" s="126">
        <v>13</v>
      </c>
      <c r="C731" s="32" t="s">
        <v>1268</v>
      </c>
      <c r="D731" s="605">
        <v>1110.22</v>
      </c>
      <c r="E731" s="605">
        <v>799.99</v>
      </c>
      <c r="F731" s="605">
        <v>582822.00794099004</v>
      </c>
      <c r="G731" s="605">
        <v>217071.94409223003</v>
      </c>
      <c r="H731" s="602">
        <v>1</v>
      </c>
      <c r="J731" s="602" t="s">
        <v>23</v>
      </c>
      <c r="K731" s="126">
        <v>4</v>
      </c>
      <c r="L731" s="607"/>
      <c r="M731" s="602" t="s">
        <v>32</v>
      </c>
      <c r="N731" s="126">
        <v>190</v>
      </c>
      <c r="O731" s="603" t="s">
        <v>3</v>
      </c>
      <c r="P731" s="603" t="s">
        <v>3</v>
      </c>
      <c r="Q731" s="603" t="s">
        <v>3</v>
      </c>
      <c r="R731" s="603" t="s">
        <v>3</v>
      </c>
      <c r="S731" s="602" t="s">
        <v>25</v>
      </c>
      <c r="T731" s="607"/>
      <c r="U731" s="607"/>
      <c r="V731" s="607"/>
      <c r="W731" s="607"/>
      <c r="X731" s="607"/>
      <c r="AA731" s="609"/>
      <c r="AB731" s="607"/>
      <c r="AC731" s="607"/>
      <c r="AE731" s="607"/>
      <c r="AF731" s="607"/>
      <c r="AG731" s="607"/>
      <c r="AH731" s="607"/>
    </row>
    <row r="732" spans="1:37" x14ac:dyDescent="0.25">
      <c r="A732" s="602">
        <v>44327</v>
      </c>
      <c r="B732" s="126">
        <v>13</v>
      </c>
      <c r="C732" s="32" t="s">
        <v>1268</v>
      </c>
      <c r="D732" s="605">
        <v>1110.68</v>
      </c>
      <c r="E732" s="605">
        <v>799.16</v>
      </c>
      <c r="F732" s="605">
        <v>582821.88313976</v>
      </c>
      <c r="G732" s="605">
        <v>217071.00338992002</v>
      </c>
      <c r="H732" s="602">
        <v>1</v>
      </c>
      <c r="J732" s="602" t="s">
        <v>23</v>
      </c>
      <c r="K732" s="126">
        <v>8</v>
      </c>
      <c r="L732" s="607"/>
      <c r="M732" s="607"/>
      <c r="N732" s="126">
        <v>87</v>
      </c>
      <c r="O732" s="603" t="s">
        <v>3</v>
      </c>
      <c r="P732" s="603" t="s">
        <v>3</v>
      </c>
      <c r="Q732" s="603" t="s">
        <v>3</v>
      </c>
      <c r="R732" s="603" t="s">
        <v>3</v>
      </c>
      <c r="S732" s="602" t="s">
        <v>25</v>
      </c>
      <c r="T732" s="607"/>
      <c r="U732" s="607"/>
      <c r="V732" s="607"/>
      <c r="W732" s="607"/>
      <c r="X732" s="607"/>
      <c r="AA732" s="609"/>
      <c r="AB732" s="607"/>
      <c r="AC732" s="607"/>
      <c r="AE732" s="607"/>
      <c r="AF732" s="607"/>
      <c r="AG732" s="607"/>
      <c r="AH732" s="607"/>
    </row>
    <row r="733" spans="1:37" x14ac:dyDescent="0.25">
      <c r="A733" s="602">
        <v>44328</v>
      </c>
      <c r="B733" s="126">
        <v>13</v>
      </c>
      <c r="C733" s="32" t="s">
        <v>1267</v>
      </c>
      <c r="D733" s="605">
        <v>1110.03</v>
      </c>
      <c r="E733" s="605">
        <v>798.13</v>
      </c>
      <c r="F733" s="605">
        <v>582820.74755880004</v>
      </c>
      <c r="G733" s="605">
        <v>217070.56310638002</v>
      </c>
      <c r="H733" s="602">
        <v>1</v>
      </c>
      <c r="J733" s="602" t="s">
        <v>23</v>
      </c>
      <c r="K733" s="126">
        <v>4</v>
      </c>
      <c r="L733" s="607"/>
      <c r="M733" s="607"/>
      <c r="N733" s="126">
        <v>88</v>
      </c>
      <c r="O733" s="603" t="s">
        <v>3</v>
      </c>
      <c r="P733" s="603" t="s">
        <v>3</v>
      </c>
      <c r="Q733" s="603" t="s">
        <v>3</v>
      </c>
      <c r="R733" s="603" t="s">
        <v>3</v>
      </c>
      <c r="S733" s="602" t="s">
        <v>25</v>
      </c>
      <c r="T733" s="607"/>
      <c r="U733" s="607"/>
      <c r="V733" s="607"/>
      <c r="W733" s="607"/>
      <c r="X733" s="607"/>
      <c r="AA733" s="609"/>
      <c r="AB733" s="607"/>
      <c r="AC733" s="607"/>
      <c r="AE733" s="607"/>
      <c r="AF733" s="607"/>
      <c r="AG733" s="607"/>
      <c r="AH733" s="607"/>
    </row>
    <row r="734" spans="1:37" x14ac:dyDescent="0.25">
      <c r="A734" s="602">
        <v>44329</v>
      </c>
      <c r="B734" s="126">
        <v>13</v>
      </c>
      <c r="C734" s="32" t="s">
        <v>1267</v>
      </c>
      <c r="D734" s="605">
        <v>1110.23</v>
      </c>
      <c r="E734" s="605">
        <v>798.97</v>
      </c>
      <c r="F734" s="605">
        <v>582821.40849568008</v>
      </c>
      <c r="G734" s="605">
        <v>217071.11876750004</v>
      </c>
      <c r="H734" s="602">
        <v>1</v>
      </c>
      <c r="J734" s="602" t="s">
        <v>23</v>
      </c>
      <c r="K734" s="126">
        <v>4</v>
      </c>
      <c r="L734" s="607"/>
      <c r="M734" s="607"/>
      <c r="N734" s="126">
        <v>83</v>
      </c>
      <c r="O734" s="603" t="s">
        <v>3</v>
      </c>
      <c r="P734" s="603" t="s">
        <v>3</v>
      </c>
      <c r="Q734" s="603" t="s">
        <v>3</v>
      </c>
      <c r="R734" s="603" t="s">
        <v>3</v>
      </c>
      <c r="S734" s="602" t="s">
        <v>25</v>
      </c>
      <c r="T734" s="607"/>
      <c r="U734" s="607"/>
      <c r="V734" s="607"/>
      <c r="W734" s="607"/>
      <c r="X734" s="607"/>
      <c r="AA734" s="609"/>
      <c r="AB734" s="607"/>
      <c r="AC734" s="607"/>
      <c r="AE734" s="607"/>
      <c r="AF734" s="607"/>
      <c r="AG734" s="607"/>
      <c r="AH734" s="607"/>
    </row>
    <row r="735" spans="1:37" x14ac:dyDescent="0.25">
      <c r="A735" s="602">
        <v>44330</v>
      </c>
      <c r="B735" s="126">
        <v>13</v>
      </c>
      <c r="C735" s="32" t="s">
        <v>1258</v>
      </c>
      <c r="D735" s="605">
        <v>1111.02</v>
      </c>
      <c r="E735" s="605">
        <v>798.91</v>
      </c>
      <c r="F735" s="605">
        <v>582822.00737102993</v>
      </c>
      <c r="G735" s="605">
        <v>217070.60007139001</v>
      </c>
      <c r="H735" s="602">
        <v>1</v>
      </c>
      <c r="J735" s="602" t="s">
        <v>23</v>
      </c>
      <c r="K735" s="126">
        <v>4</v>
      </c>
      <c r="L735" s="607"/>
      <c r="M735" s="607"/>
      <c r="N735" s="126">
        <v>127</v>
      </c>
      <c r="O735" s="603" t="s">
        <v>3</v>
      </c>
      <c r="P735" s="603" t="s">
        <v>3</v>
      </c>
      <c r="Q735" s="603" t="s">
        <v>3</v>
      </c>
      <c r="R735" s="603" t="s">
        <v>3</v>
      </c>
      <c r="S735" s="602" t="s">
        <v>25</v>
      </c>
      <c r="T735" s="607"/>
      <c r="U735" s="607"/>
      <c r="V735" s="607"/>
      <c r="W735" s="607"/>
      <c r="X735" s="607"/>
      <c r="AA735" s="609"/>
      <c r="AB735" s="607"/>
      <c r="AC735" s="607"/>
      <c r="AE735" s="607"/>
      <c r="AF735" s="607"/>
      <c r="AG735" s="607"/>
      <c r="AH735" s="607"/>
      <c r="AK735" s="602" t="s">
        <v>1266</v>
      </c>
    </row>
    <row r="736" spans="1:37" x14ac:dyDescent="0.25">
      <c r="A736" s="602">
        <v>44331</v>
      </c>
      <c r="B736" s="126">
        <v>13</v>
      </c>
      <c r="C736" s="32" t="s">
        <v>1265</v>
      </c>
      <c r="D736" s="605">
        <v>1110.17</v>
      </c>
      <c r="E736" s="605">
        <v>790.27</v>
      </c>
      <c r="F736" s="605">
        <v>582816.17886460002</v>
      </c>
      <c r="G736" s="605">
        <v>217064.16576542004</v>
      </c>
      <c r="H736" s="602">
        <v>1</v>
      </c>
      <c r="J736" s="602" t="s">
        <v>23</v>
      </c>
      <c r="K736" s="126">
        <v>8</v>
      </c>
      <c r="L736" s="607"/>
      <c r="M736" s="607"/>
      <c r="N736" s="126">
        <v>20</v>
      </c>
      <c r="O736" s="603" t="s">
        <v>3</v>
      </c>
      <c r="P736" s="603" t="s">
        <v>3</v>
      </c>
      <c r="Q736" s="603" t="s">
        <v>3</v>
      </c>
      <c r="R736" s="603" t="s">
        <v>3</v>
      </c>
      <c r="S736" s="602" t="s">
        <v>25</v>
      </c>
      <c r="T736" s="607"/>
      <c r="U736" s="607"/>
      <c r="V736" s="607"/>
      <c r="W736" s="607"/>
      <c r="X736" s="607"/>
      <c r="AA736" s="609"/>
      <c r="AB736" s="607"/>
      <c r="AC736" s="607"/>
      <c r="AE736" s="607"/>
      <c r="AF736" s="607"/>
      <c r="AG736" s="607"/>
      <c r="AH736" s="607"/>
    </row>
    <row r="737" spans="1:37" x14ac:dyDescent="0.25">
      <c r="A737" s="602">
        <v>44332</v>
      </c>
      <c r="B737" s="126">
        <v>13</v>
      </c>
      <c r="C737" s="32" t="s">
        <v>1265</v>
      </c>
      <c r="D737" s="605">
        <v>1110.26</v>
      </c>
      <c r="E737" s="605">
        <v>790.34</v>
      </c>
      <c r="F737" s="605">
        <v>582816.29285156005</v>
      </c>
      <c r="G737" s="605">
        <v>217064.16839560005</v>
      </c>
      <c r="H737" s="602">
        <v>1</v>
      </c>
      <c r="J737" s="602" t="s">
        <v>23</v>
      </c>
      <c r="K737" s="126">
        <v>8</v>
      </c>
      <c r="L737" s="607"/>
      <c r="M737" s="607"/>
      <c r="N737" s="126">
        <v>28</v>
      </c>
      <c r="O737" s="603" t="s">
        <v>3</v>
      </c>
      <c r="Q737" s="603" t="s">
        <v>3</v>
      </c>
      <c r="R737" s="603" t="s">
        <v>3</v>
      </c>
      <c r="S737" s="602" t="s">
        <v>485</v>
      </c>
      <c r="T737" s="607"/>
      <c r="U737" s="607"/>
      <c r="V737" s="607"/>
      <c r="W737" s="607"/>
      <c r="X737" s="607"/>
      <c r="AA737" s="609"/>
      <c r="AB737" s="607"/>
      <c r="AC737" s="607"/>
      <c r="AE737" s="607"/>
      <c r="AF737" s="607"/>
      <c r="AG737" s="607"/>
      <c r="AH737" s="607"/>
    </row>
    <row r="738" spans="1:37" x14ac:dyDescent="0.25">
      <c r="A738" s="602">
        <v>44333</v>
      </c>
      <c r="B738" s="126">
        <v>13</v>
      </c>
      <c r="C738" s="32" t="s">
        <v>1265</v>
      </c>
      <c r="D738" s="605">
        <v>1110.3599999999999</v>
      </c>
      <c r="E738" s="605">
        <v>790.17</v>
      </c>
      <c r="F738" s="605">
        <v>582816.27193547005</v>
      </c>
      <c r="G738" s="605">
        <v>217063.97227739001</v>
      </c>
      <c r="H738" s="602">
        <v>1</v>
      </c>
      <c r="J738" s="602" t="s">
        <v>23</v>
      </c>
      <c r="K738" s="126">
        <v>8</v>
      </c>
      <c r="L738" s="607"/>
      <c r="M738" s="607"/>
      <c r="N738" s="126">
        <v>33</v>
      </c>
      <c r="O738" s="603" t="s">
        <v>3</v>
      </c>
      <c r="P738" s="603" t="s">
        <v>3</v>
      </c>
      <c r="Q738" s="603" t="s">
        <v>3</v>
      </c>
      <c r="R738" s="603" t="s">
        <v>3</v>
      </c>
      <c r="S738" s="602" t="s">
        <v>25</v>
      </c>
      <c r="T738" s="607"/>
      <c r="U738" s="607"/>
      <c r="V738" s="607"/>
      <c r="W738" s="607"/>
      <c r="X738" s="607"/>
      <c r="AA738" s="609"/>
      <c r="AB738" s="607"/>
      <c r="AC738" s="607"/>
      <c r="AE738" s="607"/>
      <c r="AF738" s="607"/>
      <c r="AG738" s="607"/>
      <c r="AH738" s="607"/>
      <c r="AI738" s="602"/>
    </row>
    <row r="739" spans="1:37" x14ac:dyDescent="0.25">
      <c r="A739" s="602">
        <v>44334</v>
      </c>
      <c r="B739" s="126">
        <v>13</v>
      </c>
      <c r="C739" s="32" t="s">
        <v>1265</v>
      </c>
      <c r="D739" s="605">
        <v>1110.5</v>
      </c>
      <c r="E739" s="605">
        <v>790.22</v>
      </c>
      <c r="F739" s="605">
        <v>582816.41417623998</v>
      </c>
      <c r="G739" s="605">
        <v>217063.92906316003</v>
      </c>
      <c r="H739" s="602">
        <v>1</v>
      </c>
      <c r="J739" s="602" t="s">
        <v>23</v>
      </c>
      <c r="K739" s="126">
        <v>8</v>
      </c>
      <c r="L739" s="607"/>
      <c r="M739" s="607"/>
      <c r="N739" s="126">
        <v>20</v>
      </c>
      <c r="O739" s="603" t="s">
        <v>3</v>
      </c>
      <c r="Q739" s="603" t="s">
        <v>3</v>
      </c>
      <c r="R739" s="603" t="s">
        <v>3</v>
      </c>
      <c r="S739" s="602" t="s">
        <v>473</v>
      </c>
      <c r="T739" s="607"/>
      <c r="U739" s="607"/>
      <c r="V739" s="607"/>
      <c r="W739" s="607"/>
      <c r="X739" s="607"/>
      <c r="AA739" s="609"/>
      <c r="AB739" s="607"/>
      <c r="AC739" s="607"/>
      <c r="AE739" s="607"/>
      <c r="AF739" s="607"/>
      <c r="AG739" s="607"/>
      <c r="AH739" s="607"/>
      <c r="AI739" s="602"/>
    </row>
    <row r="740" spans="1:37" x14ac:dyDescent="0.25">
      <c r="A740" s="602">
        <v>44335</v>
      </c>
      <c r="B740" s="126">
        <v>13</v>
      </c>
      <c r="C740" s="32" t="s">
        <v>1265</v>
      </c>
      <c r="D740" s="605">
        <v>1110.56</v>
      </c>
      <c r="E740" s="605">
        <v>790.33</v>
      </c>
      <c r="F740" s="605">
        <v>582816.52788679011</v>
      </c>
      <c r="G740" s="605">
        <v>217063.98169247003</v>
      </c>
      <c r="H740" s="602">
        <v>1</v>
      </c>
      <c r="J740" s="602" t="s">
        <v>23</v>
      </c>
      <c r="K740" s="126">
        <v>8</v>
      </c>
      <c r="L740" s="607"/>
      <c r="M740" s="607"/>
      <c r="N740" s="126">
        <v>28</v>
      </c>
      <c r="O740" s="603" t="s">
        <v>3</v>
      </c>
      <c r="Q740" s="603" t="s">
        <v>3</v>
      </c>
      <c r="R740" s="603" t="s">
        <v>3</v>
      </c>
      <c r="S740" s="602" t="s">
        <v>473</v>
      </c>
      <c r="T740" s="607"/>
      <c r="U740" s="607"/>
      <c r="V740" s="607"/>
      <c r="W740" s="607"/>
      <c r="X740" s="607"/>
      <c r="AA740" s="609"/>
      <c r="AB740" s="607"/>
      <c r="AC740" s="607"/>
      <c r="AE740" s="607"/>
      <c r="AF740" s="607"/>
      <c r="AG740" s="607"/>
      <c r="AH740" s="607"/>
      <c r="AI740" s="602"/>
    </row>
    <row r="741" spans="1:37" x14ac:dyDescent="0.25">
      <c r="A741" s="602">
        <v>44336</v>
      </c>
      <c r="B741" s="126">
        <v>13</v>
      </c>
      <c r="C741" s="32" t="s">
        <v>1265</v>
      </c>
      <c r="D741" s="605">
        <v>1110.6300000000001</v>
      </c>
      <c r="E741" s="605">
        <v>790.32</v>
      </c>
      <c r="F741" s="605">
        <v>582816.57816233009</v>
      </c>
      <c r="G741" s="605">
        <v>217063.93196975003</v>
      </c>
      <c r="H741" s="602">
        <v>1</v>
      </c>
      <c r="J741" s="602" t="s">
        <v>23</v>
      </c>
      <c r="K741" s="126">
        <v>8</v>
      </c>
      <c r="L741" s="607"/>
      <c r="M741" s="607"/>
      <c r="N741" s="126">
        <v>20</v>
      </c>
      <c r="O741" s="603" t="s">
        <v>3</v>
      </c>
      <c r="Q741" s="603" t="s">
        <v>3</v>
      </c>
      <c r="R741" s="603" t="s">
        <v>3</v>
      </c>
      <c r="S741" s="602" t="s">
        <v>473</v>
      </c>
      <c r="T741" s="607"/>
      <c r="U741" s="607"/>
      <c r="V741" s="607"/>
      <c r="W741" s="607"/>
      <c r="X741" s="607"/>
      <c r="AA741" s="609"/>
      <c r="AB741" s="607"/>
      <c r="AC741" s="607"/>
      <c r="AE741" s="607"/>
      <c r="AF741" s="607"/>
      <c r="AG741" s="607"/>
      <c r="AH741" s="607"/>
      <c r="AI741" s="602"/>
    </row>
    <row r="742" spans="1:37" x14ac:dyDescent="0.25">
      <c r="A742" s="602">
        <v>44337</v>
      </c>
      <c r="B742" s="126">
        <v>13</v>
      </c>
      <c r="C742" s="32" t="s">
        <v>1265</v>
      </c>
      <c r="D742" s="605">
        <v>1110.77</v>
      </c>
      <c r="E742" s="605">
        <v>790.26</v>
      </c>
      <c r="F742" s="605">
        <v>582816.65489073005</v>
      </c>
      <c r="G742" s="605">
        <v>217063.80039219002</v>
      </c>
      <c r="H742" s="602">
        <v>1</v>
      </c>
      <c r="J742" s="602" t="s">
        <v>23</v>
      </c>
      <c r="K742" s="126">
        <v>8</v>
      </c>
      <c r="L742" s="607"/>
      <c r="M742" s="607"/>
      <c r="N742" s="126">
        <v>20</v>
      </c>
      <c r="O742" s="603" t="s">
        <v>3</v>
      </c>
      <c r="Q742" s="603" t="s">
        <v>3</v>
      </c>
      <c r="R742" s="603" t="s">
        <v>3</v>
      </c>
      <c r="S742" s="602" t="s">
        <v>473</v>
      </c>
      <c r="T742" s="607"/>
      <c r="U742" s="607"/>
      <c r="V742" s="607"/>
      <c r="W742" s="607"/>
      <c r="X742" s="607"/>
      <c r="AA742" s="609"/>
      <c r="AB742" s="607"/>
      <c r="AC742" s="607"/>
      <c r="AE742" s="607"/>
      <c r="AF742" s="607"/>
      <c r="AG742" s="607"/>
      <c r="AH742" s="607"/>
      <c r="AI742" s="602"/>
    </row>
    <row r="743" spans="1:37" x14ac:dyDescent="0.25">
      <c r="A743" s="602">
        <v>44338</v>
      </c>
      <c r="B743" s="126">
        <v>13</v>
      </c>
      <c r="C743" s="32" t="s">
        <v>1265</v>
      </c>
      <c r="D743" s="605">
        <v>1110.8499999999999</v>
      </c>
      <c r="E743" s="605">
        <v>790.27</v>
      </c>
      <c r="F743" s="605">
        <v>582816.72511064005</v>
      </c>
      <c r="G743" s="605">
        <v>217063.76077986002</v>
      </c>
      <c r="H743" s="602">
        <v>1</v>
      </c>
      <c r="J743" s="602" t="s">
        <v>23</v>
      </c>
      <c r="K743" s="126">
        <v>8</v>
      </c>
      <c r="L743" s="607"/>
      <c r="M743" s="607"/>
      <c r="N743" s="126">
        <v>20</v>
      </c>
      <c r="O743" s="603" t="s">
        <v>3</v>
      </c>
      <c r="Q743" s="603" t="s">
        <v>3</v>
      </c>
      <c r="R743" s="603" t="s">
        <v>3</v>
      </c>
      <c r="S743" s="602" t="s">
        <v>503</v>
      </c>
      <c r="T743" s="607"/>
      <c r="U743" s="607"/>
      <c r="V743" s="607"/>
      <c r="W743" s="607"/>
      <c r="X743" s="607"/>
      <c r="AA743" s="609"/>
      <c r="AB743" s="607"/>
      <c r="AC743" s="607"/>
      <c r="AE743" s="607"/>
      <c r="AF743" s="607"/>
      <c r="AG743" s="607"/>
      <c r="AH743" s="607"/>
      <c r="AI743" s="602"/>
    </row>
    <row r="744" spans="1:37" x14ac:dyDescent="0.25">
      <c r="A744" s="602">
        <v>44339</v>
      </c>
      <c r="B744" s="126">
        <v>13</v>
      </c>
      <c r="C744" s="32" t="s">
        <v>1265</v>
      </c>
      <c r="D744" s="605">
        <v>1110.93</v>
      </c>
      <c r="E744" s="605">
        <v>790.34</v>
      </c>
      <c r="F744" s="605">
        <v>582816.83106457</v>
      </c>
      <c r="G744" s="605">
        <v>217063.76936571003</v>
      </c>
      <c r="H744" s="602">
        <v>1</v>
      </c>
      <c r="J744" s="602" t="s">
        <v>23</v>
      </c>
      <c r="K744" s="126">
        <v>8</v>
      </c>
      <c r="L744" s="607"/>
      <c r="M744" s="607"/>
      <c r="N744" s="126">
        <v>16</v>
      </c>
      <c r="O744" s="603" t="s">
        <v>3</v>
      </c>
      <c r="Q744" s="603" t="s">
        <v>3</v>
      </c>
      <c r="R744" s="603" t="s">
        <v>3</v>
      </c>
      <c r="S744" s="602" t="s">
        <v>473</v>
      </c>
      <c r="T744" s="607"/>
      <c r="U744" s="607"/>
      <c r="V744" s="607"/>
      <c r="W744" s="607"/>
      <c r="X744" s="607"/>
      <c r="AA744" s="609"/>
      <c r="AB744" s="607"/>
      <c r="AC744" s="607"/>
      <c r="AE744" s="607"/>
      <c r="AF744" s="607"/>
      <c r="AG744" s="607"/>
      <c r="AH744" s="607"/>
      <c r="AI744" s="602"/>
    </row>
    <row r="745" spans="1:37" x14ac:dyDescent="0.25">
      <c r="A745" s="602">
        <v>44340</v>
      </c>
      <c r="B745" s="126">
        <v>13</v>
      </c>
      <c r="C745" s="32" t="s">
        <v>1264</v>
      </c>
      <c r="D745" s="605">
        <v>1110.28</v>
      </c>
      <c r="E745" s="605">
        <v>792.49</v>
      </c>
      <c r="F745" s="605">
        <v>582817.58938667004</v>
      </c>
      <c r="G745" s="605">
        <v>217065.88358571005</v>
      </c>
      <c r="H745" s="602">
        <v>1</v>
      </c>
      <c r="J745" s="602" t="s">
        <v>23</v>
      </c>
      <c r="K745" s="126">
        <v>8</v>
      </c>
      <c r="L745" s="607"/>
      <c r="M745" s="607"/>
      <c r="N745" s="126">
        <v>24</v>
      </c>
      <c r="O745" s="603" t="s">
        <v>3</v>
      </c>
      <c r="P745" s="603" t="s">
        <v>3</v>
      </c>
      <c r="Q745" s="603" t="s">
        <v>3</v>
      </c>
      <c r="R745" s="603" t="s">
        <v>3</v>
      </c>
      <c r="S745" s="602" t="s">
        <v>25</v>
      </c>
      <c r="T745" s="607"/>
      <c r="U745" s="607"/>
      <c r="V745" s="607"/>
      <c r="W745" s="607"/>
      <c r="X745" s="607"/>
      <c r="AA745" s="609"/>
      <c r="AB745" s="607"/>
      <c r="AC745" s="607"/>
      <c r="AE745" s="607"/>
      <c r="AF745" s="607"/>
      <c r="AG745" s="607"/>
      <c r="AH745" s="607"/>
      <c r="AI745" s="602"/>
    </row>
    <row r="746" spans="1:37" x14ac:dyDescent="0.25">
      <c r="A746" s="602">
        <v>44341</v>
      </c>
      <c r="B746" s="126">
        <v>13</v>
      </c>
      <c r="C746" s="32" t="s">
        <v>1264</v>
      </c>
      <c r="D746" s="605">
        <v>1110.6400000000001</v>
      </c>
      <c r="E746" s="605">
        <v>792.18</v>
      </c>
      <c r="F746" s="605">
        <v>582817.69394998008</v>
      </c>
      <c r="G746" s="605">
        <v>217065.42015766003</v>
      </c>
      <c r="H746" s="602">
        <v>1</v>
      </c>
      <c r="I746" s="608"/>
      <c r="J746" s="602" t="s">
        <v>23</v>
      </c>
      <c r="K746" s="126">
        <v>8</v>
      </c>
      <c r="N746" s="126">
        <v>33</v>
      </c>
      <c r="O746" s="603" t="s">
        <v>3</v>
      </c>
      <c r="P746" s="603" t="s">
        <v>3</v>
      </c>
      <c r="Q746" s="603" t="s">
        <v>3</v>
      </c>
      <c r="R746" s="603" t="s">
        <v>3</v>
      </c>
      <c r="S746" s="602" t="s">
        <v>25</v>
      </c>
      <c r="T746" s="607"/>
      <c r="U746" s="607"/>
      <c r="V746" s="607"/>
      <c r="W746" s="607"/>
      <c r="X746" s="607"/>
      <c r="AA746" s="609"/>
      <c r="AB746" s="607"/>
      <c r="AC746" s="607"/>
      <c r="AE746" s="607"/>
      <c r="AF746" s="607"/>
      <c r="AG746" s="607"/>
      <c r="AH746" s="607"/>
      <c r="AI746" s="602"/>
    </row>
    <row r="747" spans="1:37" x14ac:dyDescent="0.25">
      <c r="A747" s="602">
        <v>44342</v>
      </c>
      <c r="B747" s="126">
        <v>13</v>
      </c>
      <c r="C747" s="32" t="s">
        <v>1263</v>
      </c>
      <c r="D747" s="605">
        <v>1110.47</v>
      </c>
      <c r="E747" s="605">
        <v>796.84</v>
      </c>
      <c r="F747" s="605">
        <v>582820.33273069002</v>
      </c>
      <c r="G747" s="605">
        <v>217069.26479603001</v>
      </c>
      <c r="H747" s="602">
        <v>1</v>
      </c>
      <c r="I747" s="608"/>
      <c r="J747" s="602" t="s">
        <v>23</v>
      </c>
      <c r="K747" s="126">
        <v>13</v>
      </c>
      <c r="M747" s="602" t="s">
        <v>24</v>
      </c>
      <c r="N747" s="126">
        <v>79</v>
      </c>
      <c r="O747" s="603" t="s">
        <v>3</v>
      </c>
      <c r="P747" s="603" t="s">
        <v>3</v>
      </c>
      <c r="Q747" s="603" t="s">
        <v>3</v>
      </c>
      <c r="S747" s="602" t="s">
        <v>25</v>
      </c>
      <c r="T747" s="607"/>
      <c r="U747" s="607"/>
      <c r="V747" s="607"/>
      <c r="W747" s="607"/>
      <c r="X747" s="607"/>
      <c r="AA747" s="609"/>
      <c r="AB747" s="607"/>
      <c r="AC747" s="607"/>
      <c r="AE747" s="607"/>
      <c r="AF747" s="607"/>
      <c r="AG747" s="607"/>
      <c r="AH747" s="607"/>
      <c r="AI747" s="602"/>
      <c r="AK747" s="602" t="s">
        <v>1262</v>
      </c>
    </row>
    <row r="748" spans="1:37" x14ac:dyDescent="0.25">
      <c r="A748" s="602">
        <v>44343</v>
      </c>
      <c r="B748" s="126">
        <v>13</v>
      </c>
      <c r="C748" s="32" t="s">
        <v>1261</v>
      </c>
      <c r="D748" s="605">
        <v>1110.1400000000001</v>
      </c>
      <c r="E748" s="605">
        <v>793.37</v>
      </c>
      <c r="F748" s="605">
        <v>582818.00102321</v>
      </c>
      <c r="G748" s="605">
        <v>217066.67387173005</v>
      </c>
      <c r="H748" s="602">
        <v>1</v>
      </c>
      <c r="I748" s="608"/>
      <c r="J748" s="602" t="s">
        <v>23</v>
      </c>
      <c r="K748" s="126">
        <v>4</v>
      </c>
      <c r="M748" s="602" t="s">
        <v>32</v>
      </c>
      <c r="N748" s="126">
        <v>226</v>
      </c>
      <c r="O748" s="603" t="s">
        <v>3</v>
      </c>
      <c r="P748" s="603" t="s">
        <v>3</v>
      </c>
      <c r="Q748" s="603" t="s">
        <v>3</v>
      </c>
      <c r="R748" s="603" t="s">
        <v>3</v>
      </c>
      <c r="S748" s="602" t="s">
        <v>25</v>
      </c>
      <c r="T748" s="607"/>
      <c r="U748" s="607"/>
      <c r="V748" s="607"/>
      <c r="W748" s="607"/>
      <c r="X748" s="607"/>
      <c r="AA748" s="609"/>
      <c r="AB748" s="607"/>
      <c r="AC748" s="607"/>
      <c r="AE748" s="607"/>
      <c r="AF748" s="607"/>
      <c r="AG748" s="607"/>
      <c r="AH748" s="607"/>
      <c r="AI748" s="602"/>
    </row>
    <row r="749" spans="1:37" x14ac:dyDescent="0.25">
      <c r="A749" s="602">
        <v>44344</v>
      </c>
      <c r="B749" s="126">
        <v>13</v>
      </c>
      <c r="C749" s="32" t="s">
        <v>1260</v>
      </c>
      <c r="D749" s="605">
        <v>1110.32</v>
      </c>
      <c r="E749" s="605">
        <v>795.93</v>
      </c>
      <c r="F749" s="605">
        <v>582819.67026927008</v>
      </c>
      <c r="G749" s="605">
        <v>217068.62312535002</v>
      </c>
      <c r="H749" s="602">
        <v>1</v>
      </c>
      <c r="I749" s="608"/>
      <c r="J749" s="602" t="s">
        <v>23</v>
      </c>
      <c r="K749" s="126">
        <v>8</v>
      </c>
      <c r="N749" s="126">
        <v>104</v>
      </c>
      <c r="O749" s="603" t="s">
        <v>3</v>
      </c>
      <c r="P749" s="603" t="s">
        <v>3</v>
      </c>
      <c r="Q749" s="603" t="s">
        <v>3</v>
      </c>
      <c r="R749" s="603" t="s">
        <v>3</v>
      </c>
      <c r="S749" s="602" t="s">
        <v>25</v>
      </c>
      <c r="T749" s="607"/>
      <c r="U749" s="607"/>
      <c r="V749" s="607"/>
      <c r="W749" s="607"/>
      <c r="X749" s="607"/>
      <c r="AA749" s="609"/>
      <c r="AB749" s="607"/>
      <c r="AC749" s="607"/>
      <c r="AE749" s="607"/>
      <c r="AF749" s="607"/>
      <c r="AG749" s="607"/>
      <c r="AH749" s="607"/>
      <c r="AI749" s="602"/>
    </row>
    <row r="750" spans="1:37" x14ac:dyDescent="0.25">
      <c r="A750" s="602">
        <v>44345</v>
      </c>
      <c r="B750" s="126">
        <v>13</v>
      </c>
      <c r="C750" s="32" t="s">
        <v>1260</v>
      </c>
      <c r="D750" s="605">
        <v>1110.43</v>
      </c>
      <c r="E750" s="605">
        <v>795.76</v>
      </c>
      <c r="F750" s="605">
        <v>582819.65738621005</v>
      </c>
      <c r="G750" s="605">
        <v>217068.42105147001</v>
      </c>
      <c r="H750" s="602">
        <v>1</v>
      </c>
      <c r="I750" s="608"/>
      <c r="J750" s="602" t="s">
        <v>23</v>
      </c>
      <c r="K750" s="126">
        <v>4</v>
      </c>
      <c r="N750" s="126">
        <v>113</v>
      </c>
      <c r="O750" s="603" t="s">
        <v>3</v>
      </c>
      <c r="P750" s="603" t="s">
        <v>3</v>
      </c>
      <c r="Q750" s="603" t="s">
        <v>3</v>
      </c>
      <c r="R750" s="603" t="s">
        <v>3</v>
      </c>
      <c r="S750" s="602" t="s">
        <v>25</v>
      </c>
      <c r="T750" s="607"/>
      <c r="U750" s="607"/>
      <c r="V750" s="607"/>
      <c r="W750" s="607"/>
      <c r="X750" s="607"/>
      <c r="AA750" s="609"/>
      <c r="AB750" s="607"/>
      <c r="AC750" s="607"/>
      <c r="AE750" s="607"/>
      <c r="AF750" s="607"/>
      <c r="AG750" s="607"/>
      <c r="AH750" s="607"/>
      <c r="AI750" s="602"/>
    </row>
    <row r="751" spans="1:37" x14ac:dyDescent="0.25">
      <c r="A751" s="602">
        <v>44346</v>
      </c>
      <c r="B751" s="126">
        <v>13</v>
      </c>
      <c r="C751" s="32" t="s">
        <v>1260</v>
      </c>
      <c r="D751" s="605">
        <v>1110.97</v>
      </c>
      <c r="E751" s="605">
        <v>795.64</v>
      </c>
      <c r="F751" s="605">
        <v>582820.01970179006</v>
      </c>
      <c r="G751" s="605">
        <v>217068.00304893003</v>
      </c>
      <c r="H751" s="602">
        <v>1</v>
      </c>
      <c r="I751" s="608"/>
      <c r="J751" s="602" t="s">
        <v>23</v>
      </c>
      <c r="K751" s="126">
        <v>4</v>
      </c>
      <c r="N751" s="126">
        <v>113</v>
      </c>
      <c r="O751" s="603" t="s">
        <v>3</v>
      </c>
      <c r="P751" s="603" t="s">
        <v>3</v>
      </c>
      <c r="Q751" s="603" t="s">
        <v>3</v>
      </c>
      <c r="R751" s="603" t="s">
        <v>3</v>
      </c>
      <c r="S751" s="602" t="s">
        <v>25</v>
      </c>
      <c r="T751" s="607"/>
      <c r="U751" s="607"/>
      <c r="V751" s="607"/>
      <c r="W751" s="607"/>
      <c r="X751" s="607"/>
      <c r="AA751" s="609"/>
      <c r="AB751" s="607"/>
      <c r="AC751" s="607"/>
      <c r="AE751" s="607"/>
      <c r="AF751" s="607"/>
      <c r="AG751" s="607"/>
      <c r="AH751" s="607"/>
      <c r="AI751" s="602"/>
    </row>
    <row r="752" spans="1:37" x14ac:dyDescent="0.25">
      <c r="A752" s="602">
        <v>44347</v>
      </c>
      <c r="B752" s="126">
        <v>13</v>
      </c>
      <c r="C752" s="32" t="s">
        <v>1259</v>
      </c>
      <c r="D752" s="605">
        <v>1111.2</v>
      </c>
      <c r="E752" s="605">
        <v>790.27</v>
      </c>
      <c r="F752" s="605">
        <v>582817.00626668998</v>
      </c>
      <c r="G752" s="605">
        <v>217063.55233141003</v>
      </c>
      <c r="H752" s="602">
        <v>1</v>
      </c>
      <c r="I752" s="608"/>
      <c r="J752" s="602" t="s">
        <v>23</v>
      </c>
      <c r="K752" s="126">
        <v>8</v>
      </c>
      <c r="N752" s="126">
        <v>28</v>
      </c>
      <c r="O752" s="603" t="s">
        <v>3</v>
      </c>
      <c r="Q752" s="603" t="s">
        <v>3</v>
      </c>
      <c r="R752" s="603" t="s">
        <v>3</v>
      </c>
      <c r="S752" s="602" t="s">
        <v>473</v>
      </c>
      <c r="T752" s="607"/>
      <c r="U752" s="607"/>
      <c r="V752" s="607"/>
      <c r="W752" s="607"/>
      <c r="X752" s="607"/>
      <c r="AA752" s="609"/>
      <c r="AB752" s="607"/>
      <c r="AC752" s="607"/>
      <c r="AE752" s="607"/>
      <c r="AF752" s="607"/>
      <c r="AG752" s="607"/>
      <c r="AH752" s="607"/>
      <c r="AI752" s="602"/>
    </row>
    <row r="753" spans="1:37" x14ac:dyDescent="0.25">
      <c r="A753" s="602">
        <v>44348</v>
      </c>
      <c r="B753" s="126">
        <v>13</v>
      </c>
      <c r="C753" s="32" t="s">
        <v>1259</v>
      </c>
      <c r="D753" s="605">
        <v>1111.48</v>
      </c>
      <c r="E753" s="605">
        <v>790.33</v>
      </c>
      <c r="F753" s="605">
        <v>582817.26692555007</v>
      </c>
      <c r="G753" s="605">
        <v>217063.43377083004</v>
      </c>
      <c r="H753" s="602">
        <v>1</v>
      </c>
      <c r="I753" s="608"/>
      <c r="J753" s="602" t="s">
        <v>23</v>
      </c>
      <c r="K753" s="126">
        <v>8</v>
      </c>
      <c r="N753" s="126">
        <v>20</v>
      </c>
      <c r="O753" s="603" t="s">
        <v>3</v>
      </c>
      <c r="Q753" s="603" t="s">
        <v>3</v>
      </c>
      <c r="R753" s="603" t="s">
        <v>3</v>
      </c>
      <c r="S753" s="602" t="s">
        <v>473</v>
      </c>
      <c r="T753" s="607"/>
      <c r="U753" s="607"/>
      <c r="V753" s="607"/>
      <c r="W753" s="607"/>
      <c r="X753" s="607"/>
      <c r="AA753" s="609"/>
      <c r="AB753" s="607"/>
      <c r="AC753" s="607"/>
      <c r="AE753" s="607"/>
      <c r="AF753" s="607"/>
      <c r="AG753" s="607"/>
      <c r="AH753" s="607"/>
      <c r="AI753" s="602"/>
    </row>
    <row r="754" spans="1:37" x14ac:dyDescent="0.25">
      <c r="A754" s="602">
        <v>44349</v>
      </c>
      <c r="B754" s="126">
        <v>13</v>
      </c>
      <c r="C754" s="32" t="s">
        <v>1259</v>
      </c>
      <c r="D754" s="605">
        <v>1111.6400000000001</v>
      </c>
      <c r="E754" s="605">
        <v>790.29</v>
      </c>
      <c r="F754" s="605">
        <v>582817.37163135014</v>
      </c>
      <c r="G754" s="605">
        <v>217063.30634799003</v>
      </c>
      <c r="H754" s="602">
        <v>1</v>
      </c>
      <c r="I754" s="608"/>
      <c r="J754" s="602" t="s">
        <v>23</v>
      </c>
      <c r="K754" s="126">
        <v>8</v>
      </c>
      <c r="N754" s="126">
        <v>33</v>
      </c>
      <c r="O754" s="603" t="s">
        <v>3</v>
      </c>
      <c r="Q754" s="603" t="s">
        <v>3</v>
      </c>
      <c r="R754" s="603" t="s">
        <v>3</v>
      </c>
      <c r="S754" s="602" t="s">
        <v>473</v>
      </c>
      <c r="T754" s="607"/>
      <c r="U754" s="607"/>
      <c r="V754" s="607"/>
      <c r="W754" s="607"/>
      <c r="X754" s="607"/>
      <c r="AA754" s="609"/>
      <c r="AB754" s="607"/>
      <c r="AC754" s="607"/>
      <c r="AE754" s="607"/>
      <c r="AF754" s="607"/>
      <c r="AG754" s="607"/>
      <c r="AH754" s="607"/>
      <c r="AI754" s="602"/>
    </row>
    <row r="755" spans="1:37" x14ac:dyDescent="0.25">
      <c r="A755" s="602">
        <v>44350</v>
      </c>
      <c r="B755" s="126">
        <v>13</v>
      </c>
      <c r="C755" s="32" t="s">
        <v>1259</v>
      </c>
      <c r="D755" s="605">
        <v>1111.6300000000001</v>
      </c>
      <c r="E755" s="605">
        <v>790.21</v>
      </c>
      <c r="F755" s="605">
        <v>582817.31595296005</v>
      </c>
      <c r="G755" s="605">
        <v>217063.24803942002</v>
      </c>
      <c r="H755" s="602">
        <v>1</v>
      </c>
      <c r="I755" s="608"/>
      <c r="J755" s="602" t="s">
        <v>23</v>
      </c>
      <c r="K755" s="126">
        <v>8</v>
      </c>
      <c r="N755" s="126">
        <v>24</v>
      </c>
      <c r="O755" s="603" t="s">
        <v>3</v>
      </c>
      <c r="Q755" s="603" t="s">
        <v>3</v>
      </c>
      <c r="R755" s="603" t="s">
        <v>3</v>
      </c>
      <c r="S755" s="602" t="s">
        <v>473</v>
      </c>
      <c r="T755" s="607"/>
      <c r="U755" s="607"/>
      <c r="V755" s="607"/>
      <c r="W755" s="607"/>
      <c r="X755" s="607"/>
      <c r="AA755" s="609"/>
      <c r="AB755" s="607"/>
      <c r="AC755" s="607"/>
      <c r="AE755" s="607"/>
      <c r="AF755" s="607"/>
      <c r="AG755" s="607"/>
      <c r="AH755" s="607"/>
      <c r="AI755" s="602"/>
    </row>
    <row r="756" spans="1:37" x14ac:dyDescent="0.25">
      <c r="A756" s="602">
        <v>44351</v>
      </c>
      <c r="B756" s="126">
        <v>13</v>
      </c>
      <c r="C756" s="32" t="s">
        <v>1259</v>
      </c>
      <c r="D756" s="605">
        <v>1111.75</v>
      </c>
      <c r="E756" s="605">
        <v>790.16</v>
      </c>
      <c r="F756" s="605">
        <v>582817.38257097011</v>
      </c>
      <c r="G756" s="605">
        <v>217063.13640623004</v>
      </c>
      <c r="H756" s="602">
        <v>1</v>
      </c>
      <c r="I756" s="608"/>
      <c r="J756" s="602" t="s">
        <v>23</v>
      </c>
      <c r="K756" s="126">
        <v>8</v>
      </c>
      <c r="N756" s="126">
        <v>18</v>
      </c>
      <c r="O756" s="603" t="s">
        <v>3</v>
      </c>
      <c r="Q756" s="603" t="s">
        <v>3</v>
      </c>
      <c r="R756" s="603" t="s">
        <v>3</v>
      </c>
      <c r="S756" s="602" t="s">
        <v>473</v>
      </c>
      <c r="T756" s="607"/>
      <c r="U756" s="607"/>
      <c r="V756" s="607"/>
      <c r="W756" s="607"/>
      <c r="X756" s="607"/>
      <c r="AA756" s="609"/>
      <c r="AB756" s="607"/>
      <c r="AC756" s="607"/>
      <c r="AE756" s="607"/>
      <c r="AF756" s="607"/>
      <c r="AG756" s="607"/>
      <c r="AH756" s="607"/>
      <c r="AI756" s="602"/>
    </row>
    <row r="757" spans="1:37" x14ac:dyDescent="0.25">
      <c r="A757" s="602">
        <v>44352</v>
      </c>
      <c r="B757" s="126">
        <v>13</v>
      </c>
      <c r="C757" s="32" t="s">
        <v>1259</v>
      </c>
      <c r="D757" s="605">
        <v>1111.8599999999999</v>
      </c>
      <c r="E757" s="605">
        <v>790.14</v>
      </c>
      <c r="F757" s="605">
        <v>582817.45902296004</v>
      </c>
      <c r="G757" s="605">
        <v>217063.05482780005</v>
      </c>
      <c r="H757" s="602">
        <v>1</v>
      </c>
      <c r="I757" s="608"/>
      <c r="J757" s="602" t="s">
        <v>23</v>
      </c>
      <c r="K757" s="126">
        <v>8</v>
      </c>
      <c r="N757" s="126">
        <v>24</v>
      </c>
      <c r="O757" s="603" t="s">
        <v>3</v>
      </c>
      <c r="Q757" s="603" t="s">
        <v>3</v>
      </c>
      <c r="R757" s="603" t="s">
        <v>3</v>
      </c>
      <c r="S757" s="602" t="s">
        <v>521</v>
      </c>
      <c r="T757" s="607"/>
      <c r="U757" s="607"/>
      <c r="V757" s="607"/>
      <c r="W757" s="607"/>
      <c r="X757" s="607"/>
      <c r="AA757" s="609"/>
      <c r="AB757" s="607"/>
      <c r="AC757" s="607"/>
      <c r="AE757" s="607"/>
      <c r="AF757" s="607"/>
      <c r="AG757" s="607"/>
      <c r="AH757" s="607"/>
      <c r="AI757" s="602"/>
    </row>
    <row r="758" spans="1:37" x14ac:dyDescent="0.25">
      <c r="A758" s="602">
        <v>44353</v>
      </c>
      <c r="B758" s="126">
        <v>13</v>
      </c>
      <c r="C758" s="32" t="s">
        <v>1258</v>
      </c>
      <c r="D758" s="605">
        <v>1111.5</v>
      </c>
      <c r="E758" s="605">
        <v>798.14</v>
      </c>
      <c r="F758" s="605">
        <v>582821.93436988012</v>
      </c>
      <c r="G758" s="605">
        <v>217069.69565592005</v>
      </c>
      <c r="H758" s="602">
        <v>1</v>
      </c>
      <c r="I758" s="608"/>
      <c r="J758" s="602" t="s">
        <v>23</v>
      </c>
      <c r="K758" s="126">
        <v>13</v>
      </c>
      <c r="M758" s="602" t="s">
        <v>24</v>
      </c>
      <c r="N758" s="126">
        <v>112</v>
      </c>
      <c r="Q758" s="603" t="s">
        <v>3</v>
      </c>
      <c r="S758" s="602" t="s">
        <v>25</v>
      </c>
      <c r="T758" s="607"/>
      <c r="U758" s="607"/>
      <c r="V758" s="607"/>
      <c r="W758" s="607"/>
      <c r="X758" s="607"/>
      <c r="AA758" s="609"/>
      <c r="AB758" s="607"/>
      <c r="AC758" s="607"/>
      <c r="AE758" s="607"/>
      <c r="AF758" s="607"/>
      <c r="AG758" s="607"/>
      <c r="AH758" s="607"/>
      <c r="AI758" s="602"/>
      <c r="AK758" s="602" t="s">
        <v>1257</v>
      </c>
    </row>
    <row r="759" spans="1:37" x14ac:dyDescent="0.25">
      <c r="A759" s="602">
        <v>44354</v>
      </c>
      <c r="B759" s="126">
        <v>13</v>
      </c>
      <c r="C759" s="32" t="s">
        <v>1256</v>
      </c>
      <c r="D759" s="605">
        <v>1111.42</v>
      </c>
      <c r="E759" s="605">
        <v>791.89</v>
      </c>
      <c r="F759" s="605">
        <v>582818.14781189011</v>
      </c>
      <c r="G759" s="605">
        <v>217064.72265753004</v>
      </c>
      <c r="H759" s="602">
        <v>1</v>
      </c>
      <c r="I759" s="608"/>
      <c r="J759" s="602" t="s">
        <v>23</v>
      </c>
      <c r="K759" s="126">
        <v>8</v>
      </c>
      <c r="N759" s="126">
        <v>33</v>
      </c>
      <c r="O759" s="603" t="s">
        <v>3</v>
      </c>
      <c r="Q759" s="603" t="s">
        <v>3</v>
      </c>
      <c r="R759" s="603" t="s">
        <v>3</v>
      </c>
      <c r="S759" s="602" t="s">
        <v>485</v>
      </c>
      <c r="T759" s="607"/>
      <c r="U759" s="607"/>
      <c r="V759" s="607"/>
      <c r="W759" s="607"/>
      <c r="X759" s="607"/>
      <c r="AA759" s="609"/>
      <c r="AB759" s="607"/>
      <c r="AC759" s="607"/>
      <c r="AE759" s="607"/>
      <c r="AF759" s="607"/>
      <c r="AG759" s="607"/>
      <c r="AH759" s="607"/>
      <c r="AI759" s="602"/>
    </row>
    <row r="760" spans="1:37" x14ac:dyDescent="0.25">
      <c r="A760" s="602">
        <v>44355</v>
      </c>
      <c r="B760" s="126">
        <v>13</v>
      </c>
      <c r="C760" s="32" t="s">
        <v>1255</v>
      </c>
      <c r="D760" s="605">
        <v>1111.17</v>
      </c>
      <c r="E760" s="605">
        <v>792.59</v>
      </c>
      <c r="F760" s="605">
        <v>582818.36388304015</v>
      </c>
      <c r="G760" s="605">
        <v>217065.43386138004</v>
      </c>
      <c r="H760" s="602">
        <v>1</v>
      </c>
      <c r="I760" s="608"/>
      <c r="J760" s="602" t="s">
        <v>23</v>
      </c>
      <c r="K760" s="126">
        <v>8</v>
      </c>
      <c r="N760" s="126">
        <v>20</v>
      </c>
      <c r="O760" s="603" t="s">
        <v>3</v>
      </c>
      <c r="P760" s="603" t="s">
        <v>3</v>
      </c>
      <c r="Q760" s="603" t="s">
        <v>3</v>
      </c>
      <c r="R760" s="603" t="s">
        <v>3</v>
      </c>
      <c r="S760" s="602" t="s">
        <v>25</v>
      </c>
      <c r="T760" s="607"/>
      <c r="U760" s="607"/>
      <c r="V760" s="607"/>
      <c r="W760" s="607"/>
      <c r="X760" s="607"/>
      <c r="AA760" s="609"/>
      <c r="AB760" s="607"/>
      <c r="AC760" s="607"/>
      <c r="AE760" s="607"/>
      <c r="AF760" s="607"/>
      <c r="AG760" s="607"/>
      <c r="AH760" s="607"/>
      <c r="AI760" s="602"/>
    </row>
    <row r="761" spans="1:37" x14ac:dyDescent="0.25">
      <c r="A761" s="602">
        <v>44356</v>
      </c>
      <c r="B761" s="126">
        <v>13</v>
      </c>
      <c r="C761" s="32" t="s">
        <v>1255</v>
      </c>
      <c r="D761" s="605">
        <v>1111.47</v>
      </c>
      <c r="E761" s="605">
        <v>792.5</v>
      </c>
      <c r="F761" s="605">
        <v>582818.55127291009</v>
      </c>
      <c r="G761" s="605">
        <v>217065.18289401004</v>
      </c>
      <c r="H761" s="602">
        <v>1</v>
      </c>
      <c r="I761" s="608"/>
      <c r="J761" s="602" t="s">
        <v>23</v>
      </c>
      <c r="K761" s="126">
        <v>8</v>
      </c>
      <c r="N761" s="126">
        <v>28</v>
      </c>
      <c r="O761" s="603" t="s">
        <v>3</v>
      </c>
      <c r="Q761" s="603" t="s">
        <v>3</v>
      </c>
      <c r="R761" s="603" t="s">
        <v>3</v>
      </c>
      <c r="S761" s="602" t="s">
        <v>485</v>
      </c>
      <c r="T761" s="607"/>
      <c r="U761" s="607"/>
      <c r="V761" s="607"/>
      <c r="W761" s="607"/>
      <c r="X761" s="607"/>
      <c r="AA761" s="609"/>
      <c r="AB761" s="607"/>
      <c r="AC761" s="607"/>
      <c r="AE761" s="607"/>
      <c r="AF761" s="607"/>
      <c r="AG761" s="607"/>
      <c r="AH761" s="607"/>
      <c r="AI761" s="602"/>
    </row>
    <row r="762" spans="1:37" x14ac:dyDescent="0.25">
      <c r="A762" s="602">
        <v>44357</v>
      </c>
      <c r="B762" s="126">
        <v>13</v>
      </c>
      <c r="C762" s="32" t="s">
        <v>1254</v>
      </c>
      <c r="D762" s="605">
        <v>1111.67</v>
      </c>
      <c r="E762" s="605">
        <v>796.53</v>
      </c>
      <c r="F762" s="605">
        <v>582821.11206852004</v>
      </c>
      <c r="G762" s="605">
        <v>217068.30109170004</v>
      </c>
      <c r="H762" s="602">
        <v>1</v>
      </c>
      <c r="I762" s="608"/>
      <c r="J762" s="602" t="s">
        <v>23</v>
      </c>
      <c r="K762" s="126">
        <v>4</v>
      </c>
      <c r="M762" s="602" t="s">
        <v>13</v>
      </c>
      <c r="N762" s="126">
        <v>7</v>
      </c>
      <c r="O762" s="603" t="s">
        <v>3</v>
      </c>
      <c r="Q762" s="603" t="s">
        <v>3</v>
      </c>
      <c r="R762" s="603" t="s">
        <v>3</v>
      </c>
      <c r="S762" s="602" t="s">
        <v>485</v>
      </c>
      <c r="T762" s="607"/>
      <c r="U762" s="607"/>
      <c r="V762" s="607"/>
      <c r="W762" s="607"/>
      <c r="X762" s="607"/>
      <c r="AA762" s="609"/>
      <c r="AB762" s="607"/>
      <c r="AC762" s="607"/>
      <c r="AE762" s="607"/>
      <c r="AF762" s="607"/>
      <c r="AG762" s="607"/>
      <c r="AH762" s="607"/>
      <c r="AI762" s="602"/>
    </row>
    <row r="763" spans="1:37" x14ac:dyDescent="0.25">
      <c r="A763" s="602">
        <v>44358</v>
      </c>
      <c r="B763" s="126">
        <v>13</v>
      </c>
      <c r="C763" s="32" t="s">
        <v>1253</v>
      </c>
      <c r="D763" s="605">
        <v>1111.5</v>
      </c>
      <c r="E763" s="605">
        <v>795.27</v>
      </c>
      <c r="F763" s="605">
        <v>582820.22509259009</v>
      </c>
      <c r="G763" s="605">
        <v>217067.39017631003</v>
      </c>
      <c r="H763" s="602">
        <v>1</v>
      </c>
      <c r="I763" s="608"/>
      <c r="J763" s="602" t="s">
        <v>23</v>
      </c>
      <c r="K763" s="126">
        <v>8</v>
      </c>
      <c r="N763" s="126">
        <v>50</v>
      </c>
      <c r="O763" s="603" t="s">
        <v>3</v>
      </c>
      <c r="Q763" s="603" t="s">
        <v>3</v>
      </c>
      <c r="R763" s="603" t="s">
        <v>3</v>
      </c>
      <c r="S763" s="602" t="s">
        <v>485</v>
      </c>
      <c r="T763" s="607"/>
      <c r="U763" s="607"/>
      <c r="V763" s="607"/>
      <c r="W763" s="607"/>
      <c r="X763" s="607"/>
      <c r="AA763" s="609"/>
      <c r="AB763" s="607"/>
      <c r="AC763" s="607"/>
      <c r="AE763" s="607"/>
      <c r="AF763" s="607"/>
      <c r="AG763" s="607"/>
      <c r="AH763" s="607"/>
      <c r="AI763" s="602"/>
    </row>
    <row r="764" spans="1:37" x14ac:dyDescent="0.25">
      <c r="A764" s="602">
        <v>44359</v>
      </c>
      <c r="B764" s="126">
        <v>13</v>
      </c>
      <c r="C764" s="32" t="s">
        <v>1253</v>
      </c>
      <c r="D764" s="605">
        <v>1111.8399999999999</v>
      </c>
      <c r="E764" s="605">
        <v>795.54</v>
      </c>
      <c r="F764" s="605">
        <v>582820.65901870001</v>
      </c>
      <c r="G764" s="605">
        <v>217067.40457534004</v>
      </c>
      <c r="H764" s="602">
        <v>1</v>
      </c>
      <c r="I764" s="608"/>
      <c r="J764" s="602" t="s">
        <v>23</v>
      </c>
      <c r="K764" s="126">
        <v>13</v>
      </c>
      <c r="N764" s="126">
        <v>55</v>
      </c>
      <c r="O764" s="603" t="s">
        <v>3</v>
      </c>
      <c r="P764" s="603" t="s">
        <v>3</v>
      </c>
      <c r="Q764" s="603" t="s">
        <v>3</v>
      </c>
      <c r="S764" s="602" t="s">
        <v>25</v>
      </c>
      <c r="T764" s="607"/>
      <c r="U764" s="607"/>
      <c r="V764" s="607"/>
      <c r="W764" s="607"/>
      <c r="X764" s="607"/>
      <c r="AA764" s="609"/>
      <c r="AB764" s="607"/>
      <c r="AC764" s="607"/>
      <c r="AE764" s="607"/>
      <c r="AF764" s="607"/>
      <c r="AG764" s="607"/>
      <c r="AH764" s="607"/>
      <c r="AI764" s="602"/>
      <c r="AK764" s="602" t="s">
        <v>1219</v>
      </c>
    </row>
    <row r="765" spans="1:37" x14ac:dyDescent="0.25">
      <c r="A765" s="602">
        <v>44360</v>
      </c>
      <c r="B765" s="126">
        <v>13</v>
      </c>
      <c r="C765" s="32" t="s">
        <v>1252</v>
      </c>
      <c r="D765" s="605">
        <v>1112.1099999999999</v>
      </c>
      <c r="E765" s="605">
        <v>799.01</v>
      </c>
      <c r="F765" s="605">
        <v>582822.9425280001</v>
      </c>
      <c r="G765" s="605">
        <v>217070.03123366</v>
      </c>
      <c r="H765" s="602">
        <v>1</v>
      </c>
      <c r="I765" s="608"/>
      <c r="J765" s="602" t="s">
        <v>23</v>
      </c>
      <c r="K765" s="126">
        <v>4</v>
      </c>
      <c r="M765" s="602" t="s">
        <v>32</v>
      </c>
      <c r="N765" s="126">
        <v>113</v>
      </c>
      <c r="O765" s="603" t="s">
        <v>3</v>
      </c>
      <c r="P765" s="603" t="s">
        <v>3</v>
      </c>
      <c r="Q765" s="603" t="s">
        <v>3</v>
      </c>
      <c r="R765" s="603" t="s">
        <v>3</v>
      </c>
      <c r="S765" s="602" t="s">
        <v>25</v>
      </c>
      <c r="T765" s="607"/>
      <c r="U765" s="607"/>
      <c r="V765" s="607"/>
      <c r="W765" s="607"/>
      <c r="X765" s="607"/>
      <c r="AA765" s="609"/>
      <c r="AB765" s="607"/>
      <c r="AC765" s="607"/>
      <c r="AE765" s="607"/>
      <c r="AF765" s="607"/>
      <c r="AG765" s="607"/>
      <c r="AH765" s="607"/>
      <c r="AI765" s="602"/>
    </row>
    <row r="766" spans="1:37" x14ac:dyDescent="0.25">
      <c r="A766" s="602">
        <v>44361</v>
      </c>
      <c r="B766" s="126">
        <v>13</v>
      </c>
      <c r="C766" s="32" t="s">
        <v>1251</v>
      </c>
      <c r="D766" s="605">
        <v>1112.5</v>
      </c>
      <c r="E766" s="605">
        <v>798.55</v>
      </c>
      <c r="F766" s="605">
        <v>582822.98185534996</v>
      </c>
      <c r="G766" s="605">
        <v>217069.42944315003</v>
      </c>
      <c r="H766" s="602">
        <v>1</v>
      </c>
      <c r="I766" s="608"/>
      <c r="J766" s="602" t="s">
        <v>23</v>
      </c>
      <c r="K766" s="126">
        <v>4</v>
      </c>
      <c r="L766" s="607"/>
      <c r="M766" s="607"/>
      <c r="N766" s="126">
        <v>157</v>
      </c>
      <c r="O766" s="603" t="s">
        <v>3</v>
      </c>
      <c r="P766" s="603" t="s">
        <v>3</v>
      </c>
      <c r="Q766" s="603" t="s">
        <v>3</v>
      </c>
      <c r="R766" s="603" t="s">
        <v>3</v>
      </c>
      <c r="S766" s="602" t="s">
        <v>25</v>
      </c>
      <c r="T766" s="607"/>
      <c r="U766" s="607"/>
      <c r="V766" s="607"/>
      <c r="W766" s="607"/>
      <c r="X766" s="607"/>
      <c r="AA766" s="609"/>
      <c r="AB766" s="607"/>
      <c r="AC766" s="607"/>
      <c r="AE766" s="607"/>
      <c r="AF766" s="607"/>
      <c r="AG766" s="607"/>
      <c r="AH766" s="607"/>
      <c r="AI766" s="602"/>
    </row>
    <row r="767" spans="1:37" x14ac:dyDescent="0.25">
      <c r="A767" s="602">
        <v>44362</v>
      </c>
      <c r="B767" s="126">
        <v>13</v>
      </c>
      <c r="C767" s="32" t="s">
        <v>1250</v>
      </c>
      <c r="D767" s="605">
        <v>1112.3699999999999</v>
      </c>
      <c r="E767" s="605">
        <v>797.32</v>
      </c>
      <c r="F767" s="605">
        <v>582822.14487855008</v>
      </c>
      <c r="G767" s="605">
        <v>217068.51880417002</v>
      </c>
      <c r="H767" s="602">
        <v>1</v>
      </c>
      <c r="I767" s="608"/>
      <c r="J767" s="602" t="s">
        <v>23</v>
      </c>
      <c r="K767" s="126">
        <v>8</v>
      </c>
      <c r="L767" s="607"/>
      <c r="M767" s="602" t="s">
        <v>24</v>
      </c>
      <c r="N767" s="126">
        <v>11</v>
      </c>
      <c r="O767" s="603" t="s">
        <v>3</v>
      </c>
      <c r="Q767" s="603" t="s">
        <v>3</v>
      </c>
      <c r="R767" s="603" t="s">
        <v>3</v>
      </c>
      <c r="S767" s="602" t="s">
        <v>473</v>
      </c>
      <c r="T767" s="607"/>
      <c r="U767" s="607"/>
      <c r="V767" s="607"/>
      <c r="W767" s="607"/>
      <c r="X767" s="607"/>
      <c r="AA767" s="609"/>
      <c r="AB767" s="607"/>
      <c r="AC767" s="607"/>
      <c r="AE767" s="607"/>
      <c r="AF767" s="607"/>
      <c r="AG767" s="607"/>
      <c r="AH767" s="607"/>
      <c r="AI767" s="602"/>
    </row>
    <row r="768" spans="1:37" x14ac:dyDescent="0.25">
      <c r="A768" s="602">
        <v>44363</v>
      </c>
      <c r="B768" s="126">
        <v>13</v>
      </c>
      <c r="C768" s="32" t="s">
        <v>1248</v>
      </c>
      <c r="D768" s="605">
        <v>1112.22</v>
      </c>
      <c r="E768" s="605">
        <v>796.82</v>
      </c>
      <c r="F768" s="605">
        <v>582821.72659960005</v>
      </c>
      <c r="G768" s="605">
        <v>217068.20648772002</v>
      </c>
      <c r="H768" s="602">
        <v>1</v>
      </c>
      <c r="I768" s="608"/>
      <c r="J768" s="602" t="s">
        <v>23</v>
      </c>
      <c r="K768" s="126">
        <v>8</v>
      </c>
      <c r="L768" s="607"/>
      <c r="M768" s="602" t="s">
        <v>1249</v>
      </c>
      <c r="N768" s="126">
        <v>104</v>
      </c>
      <c r="O768" s="603" t="s">
        <v>3</v>
      </c>
      <c r="P768" s="603" t="s">
        <v>3</v>
      </c>
      <c r="Q768" s="603" t="s">
        <v>3</v>
      </c>
      <c r="R768" s="603" t="s">
        <v>3</v>
      </c>
      <c r="S768" s="602" t="s">
        <v>25</v>
      </c>
      <c r="T768" s="607"/>
      <c r="U768" s="607"/>
      <c r="V768" s="607"/>
      <c r="W768" s="607"/>
      <c r="X768" s="607"/>
      <c r="AA768" s="609"/>
      <c r="AB768" s="607"/>
      <c r="AC768" s="607"/>
      <c r="AE768" s="607"/>
      <c r="AF768" s="607"/>
      <c r="AG768" s="607"/>
      <c r="AH768" s="607"/>
      <c r="AI768" s="602"/>
    </row>
    <row r="769" spans="1:37" x14ac:dyDescent="0.25">
      <c r="A769" s="602">
        <v>44364</v>
      </c>
      <c r="B769" s="126">
        <v>13</v>
      </c>
      <c r="C769" s="32" t="s">
        <v>1248</v>
      </c>
      <c r="D769" s="605">
        <v>1112.4000000000001</v>
      </c>
      <c r="E769" s="605">
        <v>796.99</v>
      </c>
      <c r="F769" s="605">
        <v>582821.97244053008</v>
      </c>
      <c r="G769" s="605">
        <v>217068.23584717003</v>
      </c>
      <c r="H769" s="602">
        <v>1</v>
      </c>
      <c r="I769" s="608"/>
      <c r="J769" s="602" t="s">
        <v>23</v>
      </c>
      <c r="K769" s="126">
        <v>4</v>
      </c>
      <c r="L769" s="607"/>
      <c r="M769" s="607"/>
      <c r="N769" s="126">
        <v>113</v>
      </c>
      <c r="O769" s="603" t="s">
        <v>3</v>
      </c>
      <c r="P769" s="603" t="s">
        <v>3</v>
      </c>
      <c r="Q769" s="603" t="s">
        <v>3</v>
      </c>
      <c r="R769" s="603" t="s">
        <v>3</v>
      </c>
      <c r="S769" s="602" t="s">
        <v>25</v>
      </c>
      <c r="T769" s="607"/>
      <c r="U769" s="607"/>
      <c r="V769" s="607"/>
      <c r="W769" s="607"/>
      <c r="X769" s="607"/>
      <c r="AA769" s="609"/>
      <c r="AB769" s="607"/>
      <c r="AC769" s="607"/>
      <c r="AE769" s="607"/>
      <c r="AF769" s="607"/>
      <c r="AG769" s="607"/>
      <c r="AH769" s="607"/>
      <c r="AI769" s="602"/>
    </row>
    <row r="770" spans="1:37" x14ac:dyDescent="0.25">
      <c r="A770" s="602">
        <v>44365</v>
      </c>
      <c r="B770" s="126">
        <v>13</v>
      </c>
      <c r="C770" s="32" t="s">
        <v>1247</v>
      </c>
      <c r="D770" s="605">
        <v>1112.45</v>
      </c>
      <c r="E770" s="605">
        <v>795.31</v>
      </c>
      <c r="F770" s="605">
        <v>582821.01205312007</v>
      </c>
      <c r="G770" s="605">
        <v>217066.85651978003</v>
      </c>
      <c r="H770" s="602">
        <v>1</v>
      </c>
      <c r="I770" s="608"/>
      <c r="J770" s="602" t="s">
        <v>23</v>
      </c>
      <c r="K770" s="126">
        <v>4</v>
      </c>
      <c r="L770" s="607"/>
      <c r="M770" s="607"/>
      <c r="N770" s="126">
        <v>113</v>
      </c>
      <c r="O770" s="603" t="s">
        <v>3</v>
      </c>
      <c r="P770" s="603" t="s">
        <v>3</v>
      </c>
      <c r="Q770" s="603" t="s">
        <v>3</v>
      </c>
      <c r="R770" s="603" t="s">
        <v>3</v>
      </c>
      <c r="S770" s="602" t="s">
        <v>25</v>
      </c>
      <c r="T770" s="607"/>
      <c r="U770" s="607"/>
      <c r="V770" s="607"/>
      <c r="W770" s="607"/>
      <c r="X770" s="607"/>
      <c r="AA770" s="609"/>
      <c r="AB770" s="607"/>
      <c r="AC770" s="607"/>
      <c r="AE770" s="607"/>
      <c r="AF770" s="607"/>
      <c r="AG770" s="607"/>
      <c r="AH770" s="607"/>
    </row>
    <row r="771" spans="1:37" x14ac:dyDescent="0.25">
      <c r="A771" s="602">
        <v>44368</v>
      </c>
      <c r="B771" s="126">
        <v>13</v>
      </c>
      <c r="C771" s="32" t="s">
        <v>1246</v>
      </c>
      <c r="D771" s="605">
        <v>1112.3399999999999</v>
      </c>
      <c r="E771" s="605">
        <v>793</v>
      </c>
      <c r="F771" s="605">
        <v>582819.54793002002</v>
      </c>
      <c r="G771" s="605">
        <v>217065.06640222002</v>
      </c>
      <c r="H771" s="602">
        <v>1</v>
      </c>
      <c r="J771" s="602" t="s">
        <v>23</v>
      </c>
      <c r="K771" s="126">
        <v>4</v>
      </c>
      <c r="L771" s="607"/>
      <c r="M771" s="602" t="s">
        <v>32</v>
      </c>
      <c r="N771" s="126">
        <v>208</v>
      </c>
      <c r="O771" s="603" t="s">
        <v>3</v>
      </c>
      <c r="P771" s="603" t="s">
        <v>3</v>
      </c>
      <c r="Q771" s="603" t="s">
        <v>3</v>
      </c>
      <c r="S771" s="602" t="s">
        <v>25</v>
      </c>
      <c r="U771" s="607"/>
      <c r="V771" s="607"/>
      <c r="W771" s="607"/>
      <c r="X771" s="607"/>
      <c r="AA771" s="609"/>
      <c r="AB771" s="607"/>
      <c r="AC771" s="607"/>
      <c r="AE771" s="607"/>
      <c r="AF771" s="607"/>
      <c r="AG771" s="607"/>
      <c r="AH771" s="607"/>
      <c r="AK771" s="602" t="s">
        <v>1160</v>
      </c>
    </row>
    <row r="772" spans="1:37" x14ac:dyDescent="0.25">
      <c r="A772" s="602">
        <v>44369</v>
      </c>
      <c r="B772" s="126">
        <v>13</v>
      </c>
      <c r="C772" s="32" t="s">
        <v>1245</v>
      </c>
      <c r="D772" s="605">
        <v>1112</v>
      </c>
      <c r="E772" s="605">
        <v>790.2</v>
      </c>
      <c r="F772" s="605">
        <v>582817.6072194</v>
      </c>
      <c r="G772" s="605">
        <v>217063.01964660001</v>
      </c>
      <c r="H772" s="602">
        <v>1</v>
      </c>
      <c r="J772" s="602" t="s">
        <v>23</v>
      </c>
      <c r="K772" s="126">
        <v>8</v>
      </c>
      <c r="L772" s="607"/>
      <c r="N772" s="126">
        <v>27</v>
      </c>
      <c r="O772" s="603" t="s">
        <v>3</v>
      </c>
      <c r="Q772" s="603" t="s">
        <v>3</v>
      </c>
      <c r="R772" s="603" t="s">
        <v>3</v>
      </c>
      <c r="S772" s="602" t="s">
        <v>473</v>
      </c>
      <c r="U772" s="607"/>
      <c r="V772" s="607"/>
      <c r="W772" s="607"/>
      <c r="X772" s="607"/>
      <c r="AA772" s="609"/>
      <c r="AB772" s="607"/>
      <c r="AC772" s="607"/>
      <c r="AE772" s="607"/>
      <c r="AF772" s="607"/>
      <c r="AG772" s="607"/>
      <c r="AH772" s="607"/>
    </row>
    <row r="773" spans="1:37" x14ac:dyDescent="0.25">
      <c r="A773" s="602">
        <v>44370</v>
      </c>
      <c r="B773" s="126">
        <v>13</v>
      </c>
      <c r="C773" s="32" t="s">
        <v>1245</v>
      </c>
      <c r="D773" s="605">
        <v>1112.1400000000001</v>
      </c>
      <c r="E773" s="605">
        <v>790.12</v>
      </c>
      <c r="F773" s="605">
        <v>582817.67203646002</v>
      </c>
      <c r="G773" s="605">
        <v>217062.87200298003</v>
      </c>
      <c r="H773" s="602">
        <v>1</v>
      </c>
      <c r="J773" s="602" t="s">
        <v>23</v>
      </c>
      <c r="K773" s="126">
        <v>8</v>
      </c>
      <c r="L773" s="607"/>
      <c r="N773" s="126">
        <v>20</v>
      </c>
      <c r="O773" s="603" t="s">
        <v>3</v>
      </c>
      <c r="Q773" s="603" t="s">
        <v>3</v>
      </c>
      <c r="R773" s="603" t="s">
        <v>3</v>
      </c>
      <c r="S773" s="602" t="s">
        <v>473</v>
      </c>
      <c r="U773" s="607"/>
      <c r="V773" s="607"/>
      <c r="W773" s="607"/>
      <c r="X773" s="607"/>
      <c r="AA773" s="609"/>
      <c r="AB773" s="607"/>
      <c r="AC773" s="607"/>
      <c r="AE773" s="607"/>
      <c r="AF773" s="607"/>
      <c r="AG773" s="607"/>
      <c r="AH773" s="607"/>
    </row>
    <row r="774" spans="1:37" x14ac:dyDescent="0.25">
      <c r="A774" s="602">
        <v>44371</v>
      </c>
      <c r="B774" s="126">
        <v>13</v>
      </c>
      <c r="C774" s="32" t="s">
        <v>1245</v>
      </c>
      <c r="D774" s="605">
        <v>1112.4000000000001</v>
      </c>
      <c r="E774" s="605">
        <v>790.14</v>
      </c>
      <c r="F774" s="605">
        <v>582817.89280658006</v>
      </c>
      <c r="G774" s="605">
        <v>217062.73322162003</v>
      </c>
      <c r="H774" s="602">
        <v>1</v>
      </c>
      <c r="J774" s="602" t="s">
        <v>23</v>
      </c>
      <c r="K774" s="126">
        <v>8</v>
      </c>
      <c r="L774" s="607"/>
      <c r="N774" s="126">
        <v>33</v>
      </c>
      <c r="O774" s="603" t="s">
        <v>3</v>
      </c>
      <c r="Q774" s="603" t="s">
        <v>3</v>
      </c>
      <c r="R774" s="603" t="s">
        <v>3</v>
      </c>
      <c r="S774" s="602" t="s">
        <v>473</v>
      </c>
      <c r="U774" s="607"/>
      <c r="V774" s="607"/>
      <c r="W774" s="607"/>
      <c r="X774" s="607"/>
      <c r="AA774" s="609"/>
      <c r="AB774" s="607"/>
      <c r="AC774" s="607"/>
      <c r="AE774" s="607"/>
      <c r="AF774" s="607"/>
      <c r="AG774" s="607"/>
      <c r="AH774" s="607"/>
    </row>
    <row r="775" spans="1:37" x14ac:dyDescent="0.25">
      <c r="A775" s="602">
        <v>44372</v>
      </c>
      <c r="B775" s="126">
        <v>13</v>
      </c>
      <c r="C775" s="32" t="s">
        <v>1245</v>
      </c>
      <c r="D775" s="605">
        <v>1112.44</v>
      </c>
      <c r="E775" s="605">
        <v>790.07</v>
      </c>
      <c r="F775" s="605">
        <v>582817.88324901008</v>
      </c>
      <c r="G775" s="605">
        <v>217062.65316773002</v>
      </c>
      <c r="H775" s="602">
        <v>1</v>
      </c>
      <c r="J775" s="602" t="s">
        <v>23</v>
      </c>
      <c r="K775" s="126">
        <v>8</v>
      </c>
      <c r="L775" s="607"/>
      <c r="N775" s="126">
        <v>33</v>
      </c>
      <c r="O775" s="603" t="s">
        <v>3</v>
      </c>
      <c r="Q775" s="603" t="s">
        <v>3</v>
      </c>
      <c r="R775" s="603" t="s">
        <v>3</v>
      </c>
      <c r="S775" s="602" t="s">
        <v>521</v>
      </c>
      <c r="U775" s="607"/>
      <c r="V775" s="607"/>
      <c r="W775" s="607"/>
      <c r="X775" s="607"/>
      <c r="AA775" s="609"/>
      <c r="AB775" s="607"/>
      <c r="AC775" s="607"/>
      <c r="AE775" s="607"/>
      <c r="AF775" s="607"/>
      <c r="AG775" s="607"/>
      <c r="AH775" s="607"/>
    </row>
    <row r="776" spans="1:37" x14ac:dyDescent="0.25">
      <c r="A776" s="602">
        <v>44373</v>
      </c>
      <c r="B776" s="126">
        <v>13</v>
      </c>
      <c r="C776" s="32" t="s">
        <v>1245</v>
      </c>
      <c r="D776" s="605">
        <v>1112.3900000000001</v>
      </c>
      <c r="E776" s="605">
        <v>790</v>
      </c>
      <c r="F776" s="605">
        <v>582817.80139417003</v>
      </c>
      <c r="G776" s="605">
        <v>217062.62671487001</v>
      </c>
      <c r="H776" s="602">
        <v>1</v>
      </c>
      <c r="J776" s="602" t="s">
        <v>23</v>
      </c>
      <c r="K776" s="126">
        <v>8</v>
      </c>
      <c r="L776" s="607"/>
      <c r="N776" s="126">
        <v>24</v>
      </c>
      <c r="O776" s="603" t="s">
        <v>3</v>
      </c>
      <c r="Q776" s="603" t="s">
        <v>3</v>
      </c>
      <c r="R776" s="603" t="s">
        <v>3</v>
      </c>
      <c r="S776" s="602" t="s">
        <v>473</v>
      </c>
      <c r="U776" s="607"/>
      <c r="V776" s="607"/>
      <c r="W776" s="607"/>
      <c r="X776" s="607"/>
      <c r="AA776" s="609"/>
      <c r="AB776" s="607"/>
      <c r="AC776" s="607"/>
      <c r="AE776" s="607"/>
      <c r="AF776" s="607"/>
      <c r="AG776" s="607"/>
      <c r="AH776" s="607"/>
    </row>
    <row r="777" spans="1:37" x14ac:dyDescent="0.25">
      <c r="A777" s="602">
        <v>44374</v>
      </c>
      <c r="B777" s="126">
        <v>13</v>
      </c>
      <c r="C777" s="32" t="s">
        <v>1245</v>
      </c>
      <c r="D777" s="605">
        <v>1112.97</v>
      </c>
      <c r="E777" s="605">
        <v>790.04</v>
      </c>
      <c r="F777" s="605">
        <v>582818.29113259003</v>
      </c>
      <c r="G777" s="605">
        <v>217062.31341813004</v>
      </c>
      <c r="H777" s="602">
        <v>1</v>
      </c>
      <c r="J777" s="602" t="s">
        <v>23</v>
      </c>
      <c r="K777" s="126">
        <v>8</v>
      </c>
      <c r="L777" s="607"/>
      <c r="N777" s="126">
        <v>33</v>
      </c>
      <c r="O777" s="603" t="s">
        <v>3</v>
      </c>
      <c r="Q777" s="603" t="s">
        <v>3</v>
      </c>
      <c r="R777" s="603" t="s">
        <v>3</v>
      </c>
      <c r="S777" s="602" t="s">
        <v>521</v>
      </c>
      <c r="U777" s="607"/>
      <c r="V777" s="607"/>
      <c r="W777" s="607"/>
      <c r="X777" s="607"/>
      <c r="AA777" s="609"/>
      <c r="AB777" s="607"/>
      <c r="AC777" s="607"/>
      <c r="AE777" s="607"/>
      <c r="AF777" s="607"/>
      <c r="AG777" s="607"/>
      <c r="AH777" s="607"/>
    </row>
    <row r="778" spans="1:37" x14ac:dyDescent="0.25">
      <c r="A778" s="602">
        <v>44375</v>
      </c>
      <c r="B778" s="126">
        <v>13</v>
      </c>
      <c r="C778" s="32" t="s">
        <v>1244</v>
      </c>
      <c r="D778" s="605">
        <v>1112.76</v>
      </c>
      <c r="E778" s="605">
        <v>791.8</v>
      </c>
      <c r="F778" s="605">
        <v>582819.17063687998</v>
      </c>
      <c r="G778" s="605">
        <v>217063.85230048004</v>
      </c>
      <c r="H778" s="602">
        <v>1</v>
      </c>
      <c r="J778" s="602" t="s">
        <v>23</v>
      </c>
      <c r="K778" s="126">
        <v>8</v>
      </c>
      <c r="L778" s="607"/>
      <c r="N778" s="126">
        <v>38</v>
      </c>
      <c r="O778" s="603" t="s">
        <v>3</v>
      </c>
      <c r="Q778" s="603" t="s">
        <v>3</v>
      </c>
      <c r="R778" s="603" t="s">
        <v>3</v>
      </c>
      <c r="S778" s="602" t="s">
        <v>485</v>
      </c>
      <c r="U778" s="607"/>
      <c r="V778" s="607"/>
      <c r="W778" s="607"/>
      <c r="X778" s="607"/>
      <c r="AA778" s="609"/>
      <c r="AB778" s="607"/>
      <c r="AC778" s="607"/>
      <c r="AE778" s="607"/>
      <c r="AF778" s="607"/>
      <c r="AG778" s="607"/>
      <c r="AH778" s="607"/>
    </row>
    <row r="779" spans="1:37" x14ac:dyDescent="0.25">
      <c r="A779" s="602">
        <v>44376</v>
      </c>
      <c r="B779" s="126">
        <v>13</v>
      </c>
      <c r="C779" s="32" t="s">
        <v>1243</v>
      </c>
      <c r="D779" s="605">
        <v>1113.0999999999999</v>
      </c>
      <c r="E779" s="605">
        <v>799.78</v>
      </c>
      <c r="F779" s="605">
        <v>582824.19638456008</v>
      </c>
      <c r="G779" s="605">
        <v>217070.06016564002</v>
      </c>
      <c r="H779" s="602">
        <v>1</v>
      </c>
      <c r="J779" s="602" t="s">
        <v>23</v>
      </c>
      <c r="K779" s="126">
        <v>4</v>
      </c>
      <c r="L779" s="607"/>
      <c r="M779" s="602" t="s">
        <v>32</v>
      </c>
      <c r="N779" s="126">
        <v>286</v>
      </c>
      <c r="O779" s="603" t="s">
        <v>3</v>
      </c>
      <c r="P779" s="603" t="s">
        <v>3</v>
      </c>
      <c r="Q779" s="603" t="s">
        <v>3</v>
      </c>
      <c r="R779" s="603" t="s">
        <v>3</v>
      </c>
      <c r="S779" s="602" t="s">
        <v>25</v>
      </c>
      <c r="U779" s="607"/>
      <c r="V779" s="607"/>
      <c r="W779" s="607"/>
      <c r="X779" s="607"/>
      <c r="AA779" s="609"/>
      <c r="AB779" s="607"/>
      <c r="AC779" s="607"/>
      <c r="AE779" s="607"/>
      <c r="AF779" s="607"/>
      <c r="AG779" s="607"/>
      <c r="AH779" s="607"/>
      <c r="AK779" s="602" t="s">
        <v>1160</v>
      </c>
    </row>
    <row r="780" spans="1:37" x14ac:dyDescent="0.25">
      <c r="A780" s="602">
        <v>44377</v>
      </c>
      <c r="B780" s="126">
        <v>13</v>
      </c>
      <c r="C780" s="32" t="s">
        <v>1242</v>
      </c>
      <c r="D780" s="605">
        <v>1113.44</v>
      </c>
      <c r="E780" s="605">
        <v>798.57</v>
      </c>
      <c r="F780" s="605">
        <v>582823.74887151003</v>
      </c>
      <c r="G780" s="605">
        <v>217068.88567623004</v>
      </c>
      <c r="H780" s="602">
        <v>1</v>
      </c>
      <c r="J780" s="602" t="s">
        <v>23</v>
      </c>
      <c r="K780" s="126">
        <v>4</v>
      </c>
      <c r="L780" s="607"/>
      <c r="M780" s="602" t="s">
        <v>32</v>
      </c>
      <c r="N780" s="126">
        <v>113</v>
      </c>
      <c r="O780" s="603" t="s">
        <v>3</v>
      </c>
      <c r="P780" s="603" t="s">
        <v>3</v>
      </c>
      <c r="Q780" s="603" t="s">
        <v>3</v>
      </c>
      <c r="R780" s="603" t="s">
        <v>3</v>
      </c>
      <c r="S780" s="602" t="s">
        <v>25</v>
      </c>
      <c r="U780" s="607"/>
      <c r="V780" s="607"/>
      <c r="W780" s="607"/>
      <c r="X780" s="607"/>
      <c r="AA780" s="609"/>
      <c r="AB780" s="607"/>
      <c r="AC780" s="607"/>
      <c r="AE780" s="607"/>
      <c r="AF780" s="607"/>
      <c r="AG780" s="607"/>
      <c r="AH780" s="607"/>
      <c r="AK780" s="602" t="s">
        <v>1160</v>
      </c>
    </row>
    <row r="781" spans="1:37" x14ac:dyDescent="0.25">
      <c r="A781" s="602">
        <v>44378</v>
      </c>
      <c r="B781" s="126">
        <v>13</v>
      </c>
      <c r="C781" s="32" t="s">
        <v>1241</v>
      </c>
      <c r="D781" s="605">
        <v>1113.31</v>
      </c>
      <c r="E781" s="605">
        <v>797.97</v>
      </c>
      <c r="F781" s="605">
        <v>582823.28710192011</v>
      </c>
      <c r="G781" s="605">
        <v>217068.48111814004</v>
      </c>
      <c r="H781" s="602">
        <v>1</v>
      </c>
      <c r="J781" s="602" t="s">
        <v>23</v>
      </c>
      <c r="K781" s="126">
        <v>4</v>
      </c>
      <c r="L781" s="607"/>
      <c r="N781" s="126">
        <v>101</v>
      </c>
      <c r="O781" s="603" t="s">
        <v>3</v>
      </c>
      <c r="P781" s="603" t="s">
        <v>3</v>
      </c>
      <c r="Q781" s="603" t="s">
        <v>3</v>
      </c>
      <c r="R781" s="603" t="s">
        <v>3</v>
      </c>
      <c r="S781" s="602" t="s">
        <v>25</v>
      </c>
      <c r="U781" s="607"/>
      <c r="V781" s="607"/>
      <c r="W781" s="607"/>
      <c r="X781" s="607"/>
      <c r="AA781" s="609"/>
      <c r="AB781" s="607"/>
      <c r="AC781" s="607"/>
      <c r="AE781" s="607"/>
      <c r="AF781" s="607"/>
      <c r="AG781" s="607"/>
      <c r="AH781" s="607"/>
      <c r="AK781" s="602" t="s">
        <v>1160</v>
      </c>
    </row>
    <row r="782" spans="1:37" x14ac:dyDescent="0.25">
      <c r="A782" s="602">
        <v>44379</v>
      </c>
      <c r="B782" s="126">
        <v>13</v>
      </c>
      <c r="C782" s="32" t="s">
        <v>1240</v>
      </c>
      <c r="D782" s="605">
        <v>1113.94</v>
      </c>
      <c r="E782" s="605">
        <v>794.68</v>
      </c>
      <c r="F782" s="605">
        <v>582821.8337673801</v>
      </c>
      <c r="G782" s="605">
        <v>217065.46304406002</v>
      </c>
      <c r="H782" s="602">
        <v>1</v>
      </c>
      <c r="I782" s="604">
        <v>100</v>
      </c>
      <c r="J782" s="602" t="s">
        <v>23</v>
      </c>
      <c r="K782" s="126">
        <v>8</v>
      </c>
      <c r="L782" s="607"/>
      <c r="M782" s="602" t="s">
        <v>1196</v>
      </c>
      <c r="N782" s="126">
        <v>28</v>
      </c>
      <c r="O782" s="603" t="s">
        <v>3</v>
      </c>
      <c r="Q782" s="603" t="s">
        <v>3</v>
      </c>
      <c r="R782" s="603" t="s">
        <v>3</v>
      </c>
      <c r="S782" s="602" t="s">
        <v>503</v>
      </c>
      <c r="U782" s="607"/>
      <c r="V782" s="607"/>
      <c r="W782" s="607"/>
      <c r="X782" s="607"/>
      <c r="AA782" s="609"/>
      <c r="AB782" s="607"/>
      <c r="AC782" s="607"/>
      <c r="AE782" s="607"/>
      <c r="AF782" s="607"/>
      <c r="AG782" s="607"/>
      <c r="AH782" s="607"/>
      <c r="AK782" s="602" t="s">
        <v>1189</v>
      </c>
    </row>
    <row r="783" spans="1:37" x14ac:dyDescent="0.25">
      <c r="A783" s="602">
        <v>44380</v>
      </c>
      <c r="B783" s="126">
        <v>13</v>
      </c>
      <c r="C783" s="32" t="s">
        <v>1237</v>
      </c>
      <c r="D783" s="605">
        <v>1113.51</v>
      </c>
      <c r="E783" s="605">
        <v>790.07</v>
      </c>
      <c r="F783" s="605">
        <v>582818.74278322002</v>
      </c>
      <c r="G783" s="605">
        <v>217062.01591104004</v>
      </c>
      <c r="H783" s="602">
        <v>1</v>
      </c>
      <c r="I783" s="604">
        <v>100</v>
      </c>
      <c r="J783" s="602" t="s">
        <v>23</v>
      </c>
      <c r="K783" s="126">
        <v>8</v>
      </c>
      <c r="L783" s="607"/>
      <c r="M783" s="602" t="s">
        <v>13</v>
      </c>
      <c r="N783" s="126">
        <v>5</v>
      </c>
      <c r="O783" s="603" t="s">
        <v>3</v>
      </c>
      <c r="Q783" s="603" t="s">
        <v>3</v>
      </c>
      <c r="R783" s="603" t="s">
        <v>3</v>
      </c>
      <c r="S783" s="602" t="s">
        <v>1239</v>
      </c>
      <c r="U783" s="607"/>
      <c r="V783" s="607"/>
      <c r="W783" s="607"/>
      <c r="X783" s="607"/>
      <c r="AA783" s="609"/>
      <c r="AB783" s="607"/>
      <c r="AC783" s="607"/>
      <c r="AE783" s="607"/>
      <c r="AF783" s="607"/>
      <c r="AG783" s="607"/>
      <c r="AH783" s="607"/>
      <c r="AK783" s="602" t="s">
        <v>1238</v>
      </c>
    </row>
    <row r="784" spans="1:37" x14ac:dyDescent="0.25">
      <c r="A784" s="602">
        <v>44381</v>
      </c>
      <c r="B784" s="126">
        <v>13</v>
      </c>
      <c r="C784" s="32" t="s">
        <v>1237</v>
      </c>
      <c r="D784" s="605">
        <v>1113.6400000000001</v>
      </c>
      <c r="E784" s="605">
        <v>790.71</v>
      </c>
      <c r="F784" s="605">
        <v>582819.22837549006</v>
      </c>
      <c r="G784" s="605">
        <v>217062.45260125003</v>
      </c>
      <c r="H784" s="602">
        <v>1</v>
      </c>
      <c r="I784" s="608"/>
      <c r="J784" s="602" t="s">
        <v>23</v>
      </c>
      <c r="K784" s="126">
        <v>8</v>
      </c>
      <c r="L784" s="607"/>
      <c r="N784" s="126">
        <v>3</v>
      </c>
      <c r="O784" s="603" t="s">
        <v>3</v>
      </c>
      <c r="Q784" s="603" t="s">
        <v>3</v>
      </c>
      <c r="R784" s="603" t="s">
        <v>3</v>
      </c>
      <c r="S784" s="602" t="s">
        <v>473</v>
      </c>
      <c r="U784" s="607"/>
      <c r="V784" s="607"/>
      <c r="W784" s="607"/>
      <c r="X784" s="607"/>
      <c r="AA784" s="609"/>
      <c r="AB784" s="607"/>
      <c r="AC784" s="607"/>
      <c r="AE784" s="607"/>
      <c r="AF784" s="607"/>
      <c r="AG784" s="607"/>
      <c r="AH784" s="607"/>
      <c r="AK784" s="602" t="s">
        <v>1160</v>
      </c>
    </row>
    <row r="785" spans="1:37" x14ac:dyDescent="0.25">
      <c r="A785" s="602">
        <v>44382</v>
      </c>
      <c r="B785" s="126">
        <v>13</v>
      </c>
      <c r="C785" s="32" t="s">
        <v>1236</v>
      </c>
      <c r="D785" s="605">
        <v>1114.67</v>
      </c>
      <c r="E785" s="605">
        <v>799.75</v>
      </c>
      <c r="F785" s="605">
        <v>582825.43970326008</v>
      </c>
      <c r="G785" s="605">
        <v>217069.10102636003</v>
      </c>
      <c r="H785" s="602">
        <v>1</v>
      </c>
      <c r="I785" s="608"/>
      <c r="J785" s="602" t="s">
        <v>23</v>
      </c>
      <c r="K785" s="126">
        <v>4</v>
      </c>
      <c r="L785" s="607"/>
      <c r="M785" s="602" t="s">
        <v>32</v>
      </c>
      <c r="N785" s="126">
        <v>265</v>
      </c>
      <c r="O785" s="603" t="s">
        <v>3</v>
      </c>
      <c r="P785" s="603" t="s">
        <v>3</v>
      </c>
      <c r="Q785" s="603" t="s">
        <v>3</v>
      </c>
      <c r="R785" s="603" t="s">
        <v>3</v>
      </c>
      <c r="S785" s="602" t="s">
        <v>25</v>
      </c>
      <c r="T785" s="607"/>
      <c r="U785" s="607"/>
      <c r="V785" s="607"/>
      <c r="W785" s="607"/>
      <c r="X785" s="607"/>
      <c r="AA785" s="609"/>
      <c r="AB785" s="607"/>
      <c r="AC785" s="607"/>
      <c r="AE785" s="607"/>
      <c r="AF785" s="607"/>
      <c r="AG785" s="607"/>
      <c r="AH785" s="607"/>
    </row>
    <row r="786" spans="1:37" x14ac:dyDescent="0.25">
      <c r="A786" s="602">
        <v>44383</v>
      </c>
      <c r="B786" s="126">
        <v>13</v>
      </c>
      <c r="C786" s="32" t="s">
        <v>1236</v>
      </c>
      <c r="D786" s="605">
        <v>1114.9000000000001</v>
      </c>
      <c r="E786" s="605">
        <v>799.7</v>
      </c>
      <c r="F786" s="605">
        <v>582825.59468460002</v>
      </c>
      <c r="G786" s="605">
        <v>217068.92388080005</v>
      </c>
      <c r="H786" s="602">
        <v>1</v>
      </c>
      <c r="I786" s="608"/>
      <c r="J786" s="602" t="s">
        <v>23</v>
      </c>
      <c r="K786" s="126">
        <v>4</v>
      </c>
      <c r="L786" s="607"/>
      <c r="M786" s="602" t="s">
        <v>32</v>
      </c>
      <c r="N786" s="126">
        <v>157</v>
      </c>
      <c r="O786" s="603" t="s">
        <v>3</v>
      </c>
      <c r="P786" s="603" t="s">
        <v>3</v>
      </c>
      <c r="Q786" s="603" t="s">
        <v>3</v>
      </c>
      <c r="R786" s="603" t="s">
        <v>3</v>
      </c>
      <c r="S786" s="602" t="s">
        <v>25</v>
      </c>
      <c r="T786" s="607"/>
      <c r="U786" s="607"/>
      <c r="V786" s="607"/>
      <c r="W786" s="607"/>
      <c r="X786" s="607"/>
      <c r="AA786" s="609"/>
      <c r="AB786" s="607"/>
      <c r="AC786" s="607"/>
      <c r="AE786" s="607"/>
      <c r="AF786" s="607"/>
      <c r="AG786" s="607"/>
      <c r="AH786" s="607"/>
    </row>
    <row r="787" spans="1:37" x14ac:dyDescent="0.25">
      <c r="A787" s="602">
        <v>44384</v>
      </c>
      <c r="B787" s="126">
        <v>13</v>
      </c>
      <c r="C787" s="32" t="s">
        <v>1235</v>
      </c>
      <c r="D787" s="605">
        <v>1114.57</v>
      </c>
      <c r="E787" s="605">
        <v>798.08</v>
      </c>
      <c r="F787" s="605">
        <v>582824.36477607</v>
      </c>
      <c r="G787" s="605">
        <v>217067.81906705003</v>
      </c>
      <c r="H787" s="602">
        <v>1</v>
      </c>
      <c r="I787" s="608"/>
      <c r="J787" s="602" t="s">
        <v>23</v>
      </c>
      <c r="K787" s="126">
        <v>4</v>
      </c>
      <c r="L787" s="607"/>
      <c r="N787" s="126">
        <v>77</v>
      </c>
      <c r="O787" s="603" t="s">
        <v>3</v>
      </c>
      <c r="P787" s="603" t="s">
        <v>3</v>
      </c>
      <c r="Q787" s="603" t="s">
        <v>3</v>
      </c>
      <c r="S787" s="602" t="s">
        <v>25</v>
      </c>
      <c r="T787" s="607"/>
      <c r="U787" s="607"/>
      <c r="V787" s="607"/>
      <c r="W787" s="607"/>
      <c r="X787" s="607"/>
      <c r="AA787" s="609"/>
      <c r="AB787" s="607"/>
      <c r="AC787" s="607"/>
      <c r="AE787" s="607"/>
      <c r="AF787" s="607"/>
      <c r="AG787" s="607"/>
      <c r="AH787" s="607"/>
    </row>
    <row r="788" spans="1:37" x14ac:dyDescent="0.25">
      <c r="A788" s="602">
        <v>44385</v>
      </c>
      <c r="B788" s="126">
        <v>13</v>
      </c>
      <c r="C788" s="32" t="s">
        <v>1234</v>
      </c>
      <c r="D788" s="605">
        <v>1114.76</v>
      </c>
      <c r="E788" s="605">
        <v>797.84</v>
      </c>
      <c r="F788" s="605">
        <v>582824.37446756009</v>
      </c>
      <c r="G788" s="605">
        <v>217067.51311660005</v>
      </c>
      <c r="H788" s="602">
        <v>1</v>
      </c>
      <c r="I788" s="608"/>
      <c r="J788" s="602" t="s">
        <v>23</v>
      </c>
      <c r="K788" s="126">
        <v>4</v>
      </c>
      <c r="L788" s="607"/>
      <c r="N788" s="126">
        <v>77</v>
      </c>
      <c r="O788" s="603" t="s">
        <v>3</v>
      </c>
      <c r="P788" s="603" t="s">
        <v>3</v>
      </c>
      <c r="Q788" s="603" t="s">
        <v>3</v>
      </c>
      <c r="R788" s="603" t="s">
        <v>3</v>
      </c>
      <c r="S788" s="602" t="s">
        <v>25</v>
      </c>
      <c r="T788" s="607"/>
      <c r="U788" s="607"/>
      <c r="V788" s="607"/>
      <c r="W788" s="607"/>
      <c r="X788" s="607"/>
      <c r="AA788" s="609"/>
      <c r="AB788" s="607"/>
      <c r="AC788" s="607"/>
      <c r="AE788" s="607"/>
      <c r="AF788" s="607"/>
      <c r="AG788" s="607"/>
      <c r="AH788" s="607"/>
    </row>
    <row r="789" spans="1:37" x14ac:dyDescent="0.25">
      <c r="A789" s="602">
        <v>44386</v>
      </c>
      <c r="B789" s="126">
        <v>13</v>
      </c>
      <c r="C789" s="32" t="s">
        <v>1234</v>
      </c>
      <c r="D789" s="605">
        <v>1114.6400000000001</v>
      </c>
      <c r="E789" s="605">
        <v>797.73</v>
      </c>
      <c r="F789" s="605">
        <v>582824.21255883004</v>
      </c>
      <c r="G789" s="605">
        <v>217067.49622131002</v>
      </c>
      <c r="H789" s="602">
        <v>1</v>
      </c>
      <c r="I789" s="608"/>
      <c r="J789" s="602" t="s">
        <v>23</v>
      </c>
      <c r="K789" s="126">
        <v>4</v>
      </c>
      <c r="L789" s="607"/>
      <c r="M789" s="602" t="s">
        <v>32</v>
      </c>
      <c r="N789" s="126">
        <v>190</v>
      </c>
      <c r="O789" s="603" t="s">
        <v>3</v>
      </c>
      <c r="P789" s="603" t="s">
        <v>3</v>
      </c>
      <c r="Q789" s="603" t="s">
        <v>3</v>
      </c>
      <c r="R789" s="603" t="s">
        <v>3</v>
      </c>
      <c r="S789" s="602" t="s">
        <v>25</v>
      </c>
      <c r="T789" s="607"/>
      <c r="U789" s="607"/>
      <c r="V789" s="607"/>
      <c r="W789" s="607"/>
      <c r="X789" s="607"/>
      <c r="AA789" s="609"/>
      <c r="AB789" s="607"/>
      <c r="AC789" s="607"/>
      <c r="AE789" s="607"/>
      <c r="AF789" s="607"/>
      <c r="AG789" s="607"/>
      <c r="AH789" s="607"/>
    </row>
    <row r="790" spans="1:37" x14ac:dyDescent="0.25">
      <c r="A790" s="602">
        <v>44387</v>
      </c>
      <c r="B790" s="126">
        <v>13</v>
      </c>
      <c r="C790" s="32" t="s">
        <v>1232</v>
      </c>
      <c r="D790" s="605">
        <v>1114.04</v>
      </c>
      <c r="E790" s="605">
        <v>790.23</v>
      </c>
      <c r="F790" s="605">
        <v>582819.26382453006</v>
      </c>
      <c r="G790" s="605">
        <v>217061.82878901003</v>
      </c>
      <c r="H790" s="602" t="s">
        <v>1233</v>
      </c>
      <c r="I790" s="608"/>
      <c r="J790" s="602" t="s">
        <v>23</v>
      </c>
      <c r="K790" s="126">
        <v>8</v>
      </c>
      <c r="L790" s="607"/>
      <c r="N790" s="126">
        <v>33</v>
      </c>
      <c r="O790" s="603" t="s">
        <v>3</v>
      </c>
      <c r="Q790" s="603" t="s">
        <v>3</v>
      </c>
      <c r="R790" s="603" t="s">
        <v>3</v>
      </c>
      <c r="S790" s="602" t="s">
        <v>521</v>
      </c>
      <c r="T790" s="607"/>
      <c r="U790" s="607"/>
      <c r="V790" s="607"/>
      <c r="W790" s="607"/>
      <c r="X790" s="607"/>
      <c r="AA790" s="609"/>
      <c r="AB790" s="607"/>
      <c r="AC790" s="607"/>
      <c r="AE790" s="607"/>
      <c r="AF790" s="607"/>
      <c r="AG790" s="607"/>
      <c r="AH790" s="607"/>
    </row>
    <row r="791" spans="1:37" x14ac:dyDescent="0.25">
      <c r="A791" s="602">
        <v>44388</v>
      </c>
      <c r="B791" s="126">
        <v>13</v>
      </c>
      <c r="C791" s="32" t="s">
        <v>1232</v>
      </c>
      <c r="D791" s="605">
        <v>1114.17</v>
      </c>
      <c r="E791" s="605">
        <v>790.27</v>
      </c>
      <c r="F791" s="605">
        <v>582819.39207659999</v>
      </c>
      <c r="G791" s="605">
        <v>217061.78349742002</v>
      </c>
      <c r="H791" s="602" t="s">
        <v>1233</v>
      </c>
      <c r="I791" s="608"/>
      <c r="J791" s="602" t="s">
        <v>23</v>
      </c>
      <c r="K791" s="126">
        <v>8</v>
      </c>
      <c r="L791" s="607"/>
      <c r="N791" s="126">
        <v>38</v>
      </c>
      <c r="O791" s="603" t="s">
        <v>3</v>
      </c>
      <c r="Q791" s="603" t="s">
        <v>3</v>
      </c>
      <c r="R791" s="603" t="s">
        <v>3</v>
      </c>
      <c r="S791" s="602" t="s">
        <v>521</v>
      </c>
      <c r="T791" s="607"/>
      <c r="U791" s="607"/>
      <c r="V791" s="607"/>
      <c r="W791" s="607"/>
      <c r="X791" s="607"/>
      <c r="AA791" s="609"/>
      <c r="AB791" s="607"/>
      <c r="AC791" s="607"/>
      <c r="AE791" s="607"/>
      <c r="AF791" s="607"/>
      <c r="AG791" s="607"/>
      <c r="AH791" s="607"/>
    </row>
    <row r="792" spans="1:37" x14ac:dyDescent="0.25">
      <c r="A792" s="602">
        <v>44389</v>
      </c>
      <c r="B792" s="126">
        <v>13</v>
      </c>
      <c r="C792" s="32" t="s">
        <v>1232</v>
      </c>
      <c r="D792" s="605">
        <v>1114.33</v>
      </c>
      <c r="E792" s="605">
        <v>790.07</v>
      </c>
      <c r="F792" s="605">
        <v>582819.40149168007</v>
      </c>
      <c r="G792" s="605">
        <v>217061.52754610003</v>
      </c>
      <c r="H792" s="602">
        <v>1</v>
      </c>
      <c r="I792" s="608"/>
      <c r="J792" s="602" t="s">
        <v>23</v>
      </c>
      <c r="K792" s="126">
        <v>8</v>
      </c>
      <c r="L792" s="607"/>
      <c r="N792" s="126">
        <v>28</v>
      </c>
      <c r="O792" s="603" t="s">
        <v>3</v>
      </c>
      <c r="P792" s="603" t="s">
        <v>3</v>
      </c>
      <c r="Q792" s="603" t="s">
        <v>3</v>
      </c>
      <c r="R792" s="603" t="s">
        <v>3</v>
      </c>
      <c r="S792" s="602" t="s">
        <v>25</v>
      </c>
      <c r="T792" s="607"/>
      <c r="U792" s="607"/>
      <c r="V792" s="607"/>
      <c r="W792" s="607"/>
      <c r="X792" s="607"/>
      <c r="AA792" s="609"/>
      <c r="AB792" s="607"/>
      <c r="AC792" s="607"/>
      <c r="AE792" s="607"/>
      <c r="AF792" s="607"/>
      <c r="AG792" s="607"/>
      <c r="AH792" s="607"/>
    </row>
    <row r="793" spans="1:37" x14ac:dyDescent="0.25">
      <c r="A793" s="602">
        <v>44390</v>
      </c>
      <c r="B793" s="126">
        <v>13</v>
      </c>
      <c r="C793" s="32" t="s">
        <v>1231</v>
      </c>
      <c r="D793" s="605">
        <v>1114.3599999999999</v>
      </c>
      <c r="E793" s="605">
        <v>796.78</v>
      </c>
      <c r="F793" s="605">
        <v>582823.42184534005</v>
      </c>
      <c r="G793" s="605">
        <v>217066.89984222004</v>
      </c>
      <c r="H793" s="602">
        <v>1</v>
      </c>
      <c r="I793" s="608"/>
      <c r="J793" s="602" t="s">
        <v>23</v>
      </c>
      <c r="K793" s="126">
        <v>4</v>
      </c>
      <c r="L793" s="607"/>
      <c r="N793" s="126">
        <v>101</v>
      </c>
      <c r="O793" s="603" t="s">
        <v>3</v>
      </c>
      <c r="P793" s="603" t="s">
        <v>3</v>
      </c>
      <c r="Q793" s="603" t="s">
        <v>3</v>
      </c>
      <c r="R793" s="603" t="s">
        <v>3</v>
      </c>
      <c r="S793" s="602" t="s">
        <v>25</v>
      </c>
      <c r="T793" s="607"/>
      <c r="U793" s="607"/>
      <c r="V793" s="607"/>
      <c r="W793" s="607"/>
      <c r="X793" s="607"/>
      <c r="AA793" s="609"/>
      <c r="AB793" s="607"/>
      <c r="AC793" s="607"/>
      <c r="AE793" s="607"/>
      <c r="AF793" s="607"/>
      <c r="AG793" s="607"/>
      <c r="AH793" s="607"/>
    </row>
    <row r="794" spans="1:37" x14ac:dyDescent="0.25">
      <c r="A794" s="602">
        <v>44391</v>
      </c>
      <c r="B794" s="126">
        <v>13</v>
      </c>
      <c r="C794" s="32" t="s">
        <v>1231</v>
      </c>
      <c r="D794" s="605">
        <v>1114.5</v>
      </c>
      <c r="E794" s="605">
        <v>796.73</v>
      </c>
      <c r="F794" s="605">
        <v>582823.50452941004</v>
      </c>
      <c r="G794" s="605">
        <v>217066.77629769003</v>
      </c>
      <c r="H794" s="602">
        <v>1</v>
      </c>
      <c r="I794" s="608"/>
      <c r="J794" s="602" t="s">
        <v>23</v>
      </c>
      <c r="K794" s="126">
        <v>8</v>
      </c>
      <c r="L794" s="607"/>
      <c r="N794" s="126">
        <v>7</v>
      </c>
      <c r="O794" s="603" t="s">
        <v>3</v>
      </c>
      <c r="Q794" s="603" t="s">
        <v>3</v>
      </c>
      <c r="R794" s="603" t="s">
        <v>3</v>
      </c>
      <c r="S794" s="602" t="s">
        <v>500</v>
      </c>
      <c r="T794" s="607"/>
      <c r="U794" s="607"/>
      <c r="V794" s="607"/>
      <c r="W794" s="607"/>
      <c r="X794" s="607"/>
      <c r="AA794" s="609"/>
      <c r="AB794" s="607"/>
      <c r="AC794" s="607"/>
      <c r="AE794" s="607"/>
      <c r="AF794" s="607"/>
      <c r="AG794" s="607"/>
      <c r="AH794" s="607"/>
    </row>
    <row r="795" spans="1:37" x14ac:dyDescent="0.25">
      <c r="A795" s="602">
        <v>44392</v>
      </c>
      <c r="B795" s="126">
        <v>13</v>
      </c>
      <c r="C795" s="32" t="s">
        <v>1228</v>
      </c>
      <c r="D795" s="605">
        <v>1114.75</v>
      </c>
      <c r="E795" s="605">
        <v>795.15</v>
      </c>
      <c r="F795" s="605">
        <v>582822.76435930002</v>
      </c>
      <c r="G795" s="605">
        <v>217065.35818720004</v>
      </c>
      <c r="H795" s="602">
        <v>1</v>
      </c>
      <c r="I795" s="608"/>
      <c r="J795" s="602" t="s">
        <v>23</v>
      </c>
      <c r="K795" s="126">
        <v>4</v>
      </c>
      <c r="L795" s="607"/>
      <c r="M795" s="602" t="s">
        <v>32</v>
      </c>
      <c r="N795" s="126">
        <v>210</v>
      </c>
      <c r="O795" s="603" t="s">
        <v>3</v>
      </c>
      <c r="P795" s="603" t="s">
        <v>3</v>
      </c>
      <c r="Q795" s="603" t="s">
        <v>3</v>
      </c>
      <c r="R795" s="603" t="s">
        <v>3</v>
      </c>
      <c r="S795" s="602" t="s">
        <v>25</v>
      </c>
      <c r="T795" s="607"/>
      <c r="U795" s="607"/>
      <c r="V795" s="607"/>
      <c r="W795" s="607"/>
      <c r="X795" s="607"/>
      <c r="AA795" s="609"/>
      <c r="AB795" s="607"/>
      <c r="AC795" s="607"/>
      <c r="AE795" s="607"/>
      <c r="AF795" s="607"/>
      <c r="AG795" s="607"/>
      <c r="AH795" s="607"/>
    </row>
    <row r="796" spans="1:37" x14ac:dyDescent="0.25">
      <c r="A796" s="602">
        <v>44393</v>
      </c>
      <c r="B796" s="126">
        <v>13</v>
      </c>
      <c r="C796" s="32" t="s">
        <v>1230</v>
      </c>
      <c r="D796" s="605">
        <v>1115.02</v>
      </c>
      <c r="E796" s="605">
        <v>795.39</v>
      </c>
      <c r="F796" s="605">
        <v>582823.12418719009</v>
      </c>
      <c r="G796" s="605">
        <v>217065.39017683003</v>
      </c>
      <c r="H796" s="602">
        <v>1</v>
      </c>
      <c r="I796" s="608"/>
      <c r="J796" s="602" t="s">
        <v>23</v>
      </c>
      <c r="K796" s="126">
        <v>8</v>
      </c>
      <c r="L796" s="607"/>
      <c r="N796" s="126">
        <v>95</v>
      </c>
      <c r="O796" s="603" t="s">
        <v>3</v>
      </c>
      <c r="P796" s="603" t="s">
        <v>3</v>
      </c>
      <c r="Q796" s="603" t="s">
        <v>3</v>
      </c>
      <c r="R796" s="603" t="s">
        <v>3</v>
      </c>
      <c r="S796" s="602" t="s">
        <v>25</v>
      </c>
      <c r="U796" s="607"/>
      <c r="V796" s="607"/>
      <c r="W796" s="607"/>
      <c r="X796" s="607"/>
      <c r="AA796" s="609"/>
      <c r="AB796" s="607"/>
      <c r="AC796" s="607"/>
      <c r="AE796" s="607"/>
      <c r="AF796" s="607"/>
      <c r="AG796" s="607"/>
      <c r="AH796" s="607"/>
      <c r="AK796" s="602" t="s">
        <v>1229</v>
      </c>
    </row>
    <row r="797" spans="1:37" x14ac:dyDescent="0.25">
      <c r="A797" s="602">
        <v>44394</v>
      </c>
      <c r="B797" s="126">
        <v>13</v>
      </c>
      <c r="C797" s="32" t="s">
        <v>1228</v>
      </c>
      <c r="D797" s="605">
        <v>1114.99</v>
      </c>
      <c r="E797" s="605">
        <v>795.73</v>
      </c>
      <c r="F797" s="605">
        <v>582823.30258088</v>
      </c>
      <c r="G797" s="605">
        <v>217065.68116686004</v>
      </c>
      <c r="H797" s="602">
        <v>1</v>
      </c>
      <c r="I797" s="608"/>
      <c r="J797" s="602" t="s">
        <v>23</v>
      </c>
      <c r="K797" s="126">
        <v>8</v>
      </c>
      <c r="L797" s="607"/>
      <c r="N797" s="126">
        <v>100</v>
      </c>
      <c r="O797" s="603" t="s">
        <v>3</v>
      </c>
      <c r="P797" s="603" t="s">
        <v>3</v>
      </c>
      <c r="Q797" s="603" t="s">
        <v>3</v>
      </c>
      <c r="R797" s="603" t="s">
        <v>3</v>
      </c>
      <c r="S797" s="602" t="s">
        <v>25</v>
      </c>
      <c r="T797" s="607"/>
      <c r="U797" s="607"/>
      <c r="V797" s="607"/>
      <c r="W797" s="607"/>
      <c r="X797" s="607"/>
      <c r="AA797" s="609"/>
      <c r="AB797" s="607"/>
      <c r="AC797" s="607"/>
      <c r="AE797" s="607"/>
      <c r="AF797" s="607"/>
      <c r="AG797" s="607"/>
      <c r="AH797" s="607"/>
    </row>
    <row r="798" spans="1:37" x14ac:dyDescent="0.25">
      <c r="A798" s="602">
        <v>44395</v>
      </c>
      <c r="B798" s="126">
        <v>13</v>
      </c>
      <c r="C798" s="32" t="s">
        <v>1227</v>
      </c>
      <c r="D798" s="605">
        <v>1114.3599999999999</v>
      </c>
      <c r="E798" s="605">
        <v>791.19</v>
      </c>
      <c r="F798" s="605">
        <v>582820.09262581007</v>
      </c>
      <c r="G798" s="605">
        <v>217062.40937845001</v>
      </c>
      <c r="H798" s="602">
        <v>1</v>
      </c>
      <c r="I798" s="608"/>
      <c r="J798" s="602" t="s">
        <v>23</v>
      </c>
      <c r="K798" s="126">
        <v>8</v>
      </c>
      <c r="L798" s="607"/>
      <c r="N798" s="126">
        <v>50</v>
      </c>
      <c r="O798" s="603" t="s">
        <v>3</v>
      </c>
      <c r="Q798" s="603" t="s">
        <v>3</v>
      </c>
      <c r="R798" s="603" t="s">
        <v>3</v>
      </c>
      <c r="S798" s="602" t="s">
        <v>503</v>
      </c>
      <c r="T798" s="607"/>
      <c r="U798" s="607"/>
      <c r="V798" s="607"/>
      <c r="W798" s="607"/>
      <c r="X798" s="607"/>
      <c r="AA798" s="609"/>
      <c r="AB798" s="607"/>
      <c r="AC798" s="607"/>
      <c r="AE798" s="607"/>
      <c r="AF798" s="607"/>
      <c r="AG798" s="607"/>
      <c r="AH798" s="607"/>
    </row>
    <row r="799" spans="1:37" x14ac:dyDescent="0.25">
      <c r="A799" s="602">
        <v>44396</v>
      </c>
      <c r="B799" s="126">
        <v>13</v>
      </c>
      <c r="C799" s="32" t="s">
        <v>1227</v>
      </c>
      <c r="D799" s="605">
        <v>1114.55</v>
      </c>
      <c r="E799" s="605">
        <v>791.1</v>
      </c>
      <c r="F799" s="605">
        <v>582820.19165235013</v>
      </c>
      <c r="G799" s="605">
        <v>217062.22392345004</v>
      </c>
      <c r="H799" s="602">
        <v>1</v>
      </c>
      <c r="I799" s="608"/>
      <c r="J799" s="602" t="s">
        <v>23</v>
      </c>
      <c r="K799" s="126">
        <v>8</v>
      </c>
      <c r="L799" s="607"/>
      <c r="N799" s="126">
        <v>50</v>
      </c>
      <c r="O799" s="603" t="s">
        <v>3</v>
      </c>
      <c r="Q799" s="603" t="s">
        <v>3</v>
      </c>
      <c r="R799" s="603" t="s">
        <v>3</v>
      </c>
      <c r="S799" s="602" t="s">
        <v>503</v>
      </c>
      <c r="T799" s="607"/>
      <c r="U799" s="607"/>
      <c r="V799" s="607"/>
      <c r="W799" s="607"/>
      <c r="X799" s="607"/>
      <c r="AA799" s="609"/>
      <c r="AB799" s="607"/>
      <c r="AC799" s="607"/>
      <c r="AE799" s="607"/>
      <c r="AF799" s="607"/>
      <c r="AG799" s="607"/>
      <c r="AH799" s="607"/>
      <c r="AK799" s="602" t="s">
        <v>1189</v>
      </c>
    </row>
    <row r="800" spans="1:37" x14ac:dyDescent="0.25">
      <c r="A800" s="602">
        <v>44397</v>
      </c>
      <c r="B800" s="126">
        <v>13</v>
      </c>
      <c r="C800" s="32" t="s">
        <v>1227</v>
      </c>
      <c r="D800" s="605">
        <v>1114.9000000000001</v>
      </c>
      <c r="E800" s="605">
        <v>791.92</v>
      </c>
      <c r="F800" s="605">
        <v>582820.96117333998</v>
      </c>
      <c r="G800" s="605">
        <v>217062.67418346004</v>
      </c>
      <c r="H800" s="602">
        <v>1</v>
      </c>
      <c r="I800" s="608"/>
      <c r="J800" s="602" t="s">
        <v>23</v>
      </c>
      <c r="K800" s="126">
        <v>8</v>
      </c>
      <c r="L800" s="607"/>
      <c r="N800" s="126">
        <v>80</v>
      </c>
      <c r="O800" s="603" t="s">
        <v>3</v>
      </c>
      <c r="P800" s="603" t="s">
        <v>3</v>
      </c>
      <c r="Q800" s="603" t="s">
        <v>3</v>
      </c>
      <c r="R800" s="603" t="s">
        <v>3</v>
      </c>
      <c r="S800" s="602" t="s">
        <v>25</v>
      </c>
      <c r="T800" s="607"/>
      <c r="U800" s="607"/>
      <c r="V800" s="607"/>
      <c r="W800" s="607"/>
      <c r="X800" s="607"/>
      <c r="AA800" s="609"/>
      <c r="AB800" s="607"/>
      <c r="AC800" s="607"/>
      <c r="AE800" s="607"/>
      <c r="AF800" s="607"/>
      <c r="AG800" s="607"/>
      <c r="AH800" s="607"/>
    </row>
    <row r="801" spans="1:37" x14ac:dyDescent="0.25">
      <c r="A801" s="602">
        <v>44398</v>
      </c>
      <c r="B801" s="126">
        <v>13</v>
      </c>
      <c r="C801" s="32" t="s">
        <v>1226</v>
      </c>
      <c r="D801" s="605">
        <v>1114.31</v>
      </c>
      <c r="E801" s="605">
        <v>792.42</v>
      </c>
      <c r="F801" s="605">
        <v>582820.78500807006</v>
      </c>
      <c r="G801" s="605">
        <v>217063.42721949003</v>
      </c>
      <c r="H801" s="602">
        <v>1</v>
      </c>
      <c r="I801" s="608"/>
      <c r="J801" s="602" t="s">
        <v>23</v>
      </c>
      <c r="K801" s="126">
        <v>4</v>
      </c>
      <c r="L801" s="607"/>
      <c r="N801" s="126">
        <v>88</v>
      </c>
      <c r="O801" s="603" t="s">
        <v>3</v>
      </c>
      <c r="P801" s="603" t="s">
        <v>3</v>
      </c>
      <c r="Q801" s="603" t="s">
        <v>3</v>
      </c>
      <c r="R801" s="603" t="s">
        <v>3</v>
      </c>
      <c r="S801" s="602" t="s">
        <v>25</v>
      </c>
      <c r="T801" s="607"/>
      <c r="U801" s="607"/>
      <c r="V801" s="607"/>
      <c r="W801" s="607"/>
      <c r="X801" s="607"/>
      <c r="AA801" s="609"/>
      <c r="AB801" s="607"/>
      <c r="AC801" s="607"/>
      <c r="AE801" s="607"/>
      <c r="AF801" s="607"/>
      <c r="AG801" s="607"/>
      <c r="AH801" s="607"/>
    </row>
    <row r="802" spans="1:37" x14ac:dyDescent="0.25">
      <c r="A802" s="602">
        <v>44399</v>
      </c>
      <c r="B802" s="126">
        <v>13</v>
      </c>
      <c r="C802" s="32" t="s">
        <v>1226</v>
      </c>
      <c r="D802" s="605">
        <v>1114.74</v>
      </c>
      <c r="E802" s="605">
        <v>792.45</v>
      </c>
      <c r="F802" s="605">
        <v>582821.14829537005</v>
      </c>
      <c r="G802" s="605">
        <v>217063.19522477002</v>
      </c>
      <c r="H802" s="602">
        <v>1</v>
      </c>
      <c r="I802" s="608"/>
      <c r="J802" s="602" t="s">
        <v>23</v>
      </c>
      <c r="K802" s="126">
        <v>8</v>
      </c>
      <c r="L802" s="607"/>
      <c r="N802" s="126">
        <v>33</v>
      </c>
      <c r="O802" s="603" t="s">
        <v>3</v>
      </c>
      <c r="Q802" s="603" t="s">
        <v>3</v>
      </c>
      <c r="R802" s="603" t="s">
        <v>3</v>
      </c>
      <c r="S802" s="602" t="s">
        <v>521</v>
      </c>
      <c r="T802" s="607"/>
      <c r="U802" s="607"/>
      <c r="V802" s="607"/>
      <c r="W802" s="607"/>
      <c r="X802" s="607"/>
      <c r="AA802" s="609"/>
      <c r="AB802" s="607"/>
      <c r="AC802" s="607"/>
      <c r="AE802" s="607"/>
      <c r="AF802" s="607"/>
      <c r="AG802" s="607"/>
      <c r="AH802" s="607"/>
    </row>
    <row r="803" spans="1:37" x14ac:dyDescent="0.25">
      <c r="A803" s="602">
        <v>44400</v>
      </c>
      <c r="B803" s="126">
        <v>13</v>
      </c>
      <c r="C803" s="32" t="s">
        <v>1225</v>
      </c>
      <c r="D803" s="605">
        <v>1115.52</v>
      </c>
      <c r="E803" s="605">
        <v>799.34</v>
      </c>
      <c r="F803" s="605">
        <v>582825.87832834001</v>
      </c>
      <c r="G803" s="605">
        <v>217068.26544018002</v>
      </c>
      <c r="H803" s="602">
        <v>1</v>
      </c>
      <c r="I803" s="608"/>
      <c r="J803" s="602" t="s">
        <v>23</v>
      </c>
      <c r="K803" s="126">
        <v>8</v>
      </c>
      <c r="L803" s="607"/>
      <c r="N803" s="126">
        <v>65</v>
      </c>
      <c r="O803" s="603" t="s">
        <v>3</v>
      </c>
      <c r="Q803" s="603" t="s">
        <v>3</v>
      </c>
      <c r="R803" s="603" t="s">
        <v>3</v>
      </c>
      <c r="S803" s="602" t="s">
        <v>511</v>
      </c>
      <c r="T803" s="607"/>
      <c r="U803" s="607"/>
      <c r="V803" s="607"/>
      <c r="W803" s="607"/>
      <c r="X803" s="607"/>
      <c r="AA803" s="609"/>
      <c r="AB803" s="607"/>
      <c r="AC803" s="607"/>
      <c r="AE803" s="607"/>
      <c r="AF803" s="607"/>
      <c r="AG803" s="607"/>
      <c r="AH803" s="607"/>
    </row>
    <row r="804" spans="1:37" x14ac:dyDescent="0.25">
      <c r="A804" s="602">
        <v>44401</v>
      </c>
      <c r="B804" s="126">
        <v>13</v>
      </c>
      <c r="C804" s="32" t="s">
        <v>1224</v>
      </c>
      <c r="D804" s="605">
        <v>1115.22</v>
      </c>
      <c r="E804" s="605">
        <v>798.44</v>
      </c>
      <c r="F804" s="605">
        <v>582825.10132714</v>
      </c>
      <c r="G804" s="605">
        <v>217067.72113758003</v>
      </c>
      <c r="H804" s="602">
        <v>1</v>
      </c>
      <c r="I804" s="608"/>
      <c r="J804" s="602" t="s">
        <v>23</v>
      </c>
      <c r="K804" s="126">
        <v>8</v>
      </c>
      <c r="L804" s="607"/>
      <c r="N804" s="126">
        <v>67</v>
      </c>
      <c r="O804" s="603" t="s">
        <v>3</v>
      </c>
      <c r="P804" s="603" t="s">
        <v>3</v>
      </c>
      <c r="Q804" s="603" t="s">
        <v>3</v>
      </c>
      <c r="R804" s="603" t="s">
        <v>3</v>
      </c>
      <c r="S804" s="602" t="s">
        <v>25</v>
      </c>
      <c r="T804" s="607"/>
      <c r="U804" s="607"/>
      <c r="V804" s="607"/>
      <c r="W804" s="607"/>
      <c r="X804" s="607"/>
      <c r="AA804" s="609"/>
      <c r="AB804" s="607"/>
      <c r="AC804" s="607"/>
      <c r="AE804" s="607"/>
      <c r="AF804" s="607"/>
      <c r="AG804" s="607"/>
      <c r="AH804" s="607"/>
    </row>
    <row r="805" spans="1:37" x14ac:dyDescent="0.25">
      <c r="A805" s="602">
        <v>44402</v>
      </c>
      <c r="B805" s="126">
        <v>13</v>
      </c>
      <c r="C805" s="32" t="s">
        <v>1224</v>
      </c>
      <c r="D805" s="605">
        <v>1115.3900000000001</v>
      </c>
      <c r="E805" s="605">
        <v>798.05</v>
      </c>
      <c r="F805" s="605">
        <v>582825.00561752007</v>
      </c>
      <c r="G805" s="605">
        <v>217067.30660302003</v>
      </c>
      <c r="H805" s="602">
        <v>1</v>
      </c>
      <c r="I805" s="608"/>
      <c r="J805" s="602" t="s">
        <v>23</v>
      </c>
      <c r="K805" s="126">
        <v>8</v>
      </c>
      <c r="L805" s="607"/>
      <c r="N805" s="126">
        <v>15</v>
      </c>
      <c r="O805" s="603" t="s">
        <v>3</v>
      </c>
      <c r="P805" s="603" t="s">
        <v>3</v>
      </c>
      <c r="Q805" s="603" t="s">
        <v>3</v>
      </c>
      <c r="R805" s="603" t="s">
        <v>3</v>
      </c>
      <c r="S805" s="602" t="s">
        <v>25</v>
      </c>
      <c r="T805" s="607"/>
      <c r="U805" s="607"/>
      <c r="V805" s="607"/>
      <c r="W805" s="607"/>
      <c r="X805" s="607"/>
      <c r="AA805" s="609"/>
      <c r="AB805" s="607"/>
      <c r="AC805" s="607"/>
      <c r="AE805" s="607"/>
      <c r="AF805" s="607"/>
      <c r="AG805" s="607"/>
      <c r="AH805" s="607"/>
    </row>
    <row r="806" spans="1:37" x14ac:dyDescent="0.25">
      <c r="A806" s="602">
        <v>44403</v>
      </c>
      <c r="B806" s="126">
        <v>13</v>
      </c>
      <c r="C806" s="32" t="s">
        <v>1223</v>
      </c>
      <c r="D806" s="605">
        <v>1115.92</v>
      </c>
      <c r="E806" s="605">
        <v>790.01</v>
      </c>
      <c r="F806" s="605">
        <v>582820.64300943015</v>
      </c>
      <c r="G806" s="605">
        <v>217060.53239639002</v>
      </c>
      <c r="H806" s="602">
        <v>1</v>
      </c>
      <c r="I806" s="608"/>
      <c r="J806" s="602" t="s">
        <v>23</v>
      </c>
      <c r="K806" s="126">
        <v>4</v>
      </c>
      <c r="L806" s="607"/>
      <c r="M806" s="602" t="s">
        <v>32</v>
      </c>
      <c r="N806" s="126">
        <v>208</v>
      </c>
      <c r="O806" s="603" t="s">
        <v>3</v>
      </c>
      <c r="P806" s="603" t="s">
        <v>3</v>
      </c>
      <c r="Q806" s="603" t="s">
        <v>3</v>
      </c>
      <c r="R806" s="603" t="s">
        <v>3</v>
      </c>
      <c r="S806" s="602" t="s">
        <v>25</v>
      </c>
      <c r="T806" s="607"/>
      <c r="U806" s="607"/>
      <c r="V806" s="607"/>
      <c r="W806" s="607"/>
      <c r="X806" s="607"/>
      <c r="AA806" s="609"/>
      <c r="AB806" s="607"/>
      <c r="AC806" s="607"/>
      <c r="AE806" s="607"/>
      <c r="AF806" s="607"/>
      <c r="AG806" s="607"/>
      <c r="AH806" s="607"/>
    </row>
    <row r="807" spans="1:37" x14ac:dyDescent="0.25">
      <c r="A807" s="602">
        <v>44404</v>
      </c>
      <c r="B807" s="126">
        <v>13</v>
      </c>
      <c r="C807" s="32" t="s">
        <v>1222</v>
      </c>
      <c r="D807" s="605">
        <v>1115.8699999999999</v>
      </c>
      <c r="E807" s="605">
        <v>791.96</v>
      </c>
      <c r="F807" s="605">
        <v>582821.76419993001</v>
      </c>
      <c r="G807" s="605">
        <v>217062.12861559002</v>
      </c>
      <c r="H807" s="602">
        <v>1</v>
      </c>
      <c r="I807" s="608"/>
      <c r="J807" s="602" t="s">
        <v>23</v>
      </c>
      <c r="K807" s="126">
        <v>8</v>
      </c>
      <c r="L807" s="607"/>
      <c r="N807" s="126">
        <v>133</v>
      </c>
      <c r="O807" s="603" t="s">
        <v>3</v>
      </c>
      <c r="P807" s="603" t="s">
        <v>3</v>
      </c>
      <c r="Q807" s="603" t="s">
        <v>3</v>
      </c>
      <c r="R807" s="603" t="s">
        <v>3</v>
      </c>
      <c r="S807" s="602" t="s">
        <v>25</v>
      </c>
      <c r="T807" s="607"/>
      <c r="U807" s="607"/>
      <c r="V807" s="607"/>
      <c r="W807" s="607"/>
      <c r="X807" s="607"/>
      <c r="AA807" s="609"/>
      <c r="AB807" s="607"/>
      <c r="AC807" s="607"/>
      <c r="AE807" s="607"/>
      <c r="AF807" s="607"/>
      <c r="AG807" s="607"/>
      <c r="AH807" s="607"/>
    </row>
    <row r="808" spans="1:37" x14ac:dyDescent="0.25">
      <c r="A808" s="602">
        <v>44405</v>
      </c>
      <c r="B808" s="126">
        <v>13</v>
      </c>
      <c r="C808" s="32" t="s">
        <v>1221</v>
      </c>
      <c r="D808" s="605">
        <v>1116.6500000000001</v>
      </c>
      <c r="E808" s="605">
        <v>799.38</v>
      </c>
      <c r="F808" s="605">
        <v>582826.80988341011</v>
      </c>
      <c r="G808" s="605">
        <v>217067.62458159003</v>
      </c>
      <c r="H808" s="602">
        <v>1</v>
      </c>
      <c r="I808" s="608"/>
      <c r="J808" s="602" t="s">
        <v>23</v>
      </c>
      <c r="K808" s="126">
        <v>4</v>
      </c>
      <c r="L808" s="607"/>
      <c r="M808" s="602" t="s">
        <v>32</v>
      </c>
      <c r="N808" s="126">
        <v>190</v>
      </c>
      <c r="O808" s="603" t="s">
        <v>3</v>
      </c>
      <c r="P808" s="603" t="s">
        <v>3</v>
      </c>
      <c r="Q808" s="603" t="s">
        <v>3</v>
      </c>
      <c r="S808" s="602" t="s">
        <v>25</v>
      </c>
      <c r="T808" s="607"/>
      <c r="U808" s="607"/>
      <c r="V808" s="607"/>
      <c r="W808" s="607"/>
      <c r="X808" s="607"/>
      <c r="AA808" s="609"/>
      <c r="AB808" s="607"/>
      <c r="AC808" s="607"/>
      <c r="AE808" s="607"/>
      <c r="AF808" s="607"/>
      <c r="AG808" s="607"/>
      <c r="AH808" s="607"/>
    </row>
    <row r="809" spans="1:37" x14ac:dyDescent="0.25">
      <c r="A809" s="602">
        <v>44406</v>
      </c>
      <c r="B809" s="126">
        <v>13</v>
      </c>
      <c r="C809" s="32" t="s">
        <v>1220</v>
      </c>
      <c r="D809" s="605">
        <v>1116.27</v>
      </c>
      <c r="E809" s="605">
        <v>798.99</v>
      </c>
      <c r="F809" s="605">
        <v>582826.27235713997</v>
      </c>
      <c r="G809" s="605">
        <v>217067.53760888003</v>
      </c>
      <c r="H809" s="602">
        <v>1</v>
      </c>
      <c r="I809" s="608"/>
      <c r="J809" s="602" t="s">
        <v>23</v>
      </c>
      <c r="K809" s="126">
        <v>13</v>
      </c>
      <c r="N809" s="126">
        <v>67</v>
      </c>
      <c r="O809" s="603" t="s">
        <v>3</v>
      </c>
      <c r="P809" s="603" t="s">
        <v>3</v>
      </c>
      <c r="Q809" s="603" t="s">
        <v>3</v>
      </c>
      <c r="S809" s="602" t="s">
        <v>25</v>
      </c>
      <c r="T809" s="607"/>
      <c r="U809" s="607"/>
      <c r="V809" s="607"/>
      <c r="W809" s="607"/>
      <c r="X809" s="607"/>
      <c r="AA809" s="609"/>
      <c r="AB809" s="607"/>
      <c r="AC809" s="607"/>
      <c r="AE809" s="607"/>
      <c r="AF809" s="607"/>
      <c r="AG809" s="607"/>
      <c r="AH809" s="607"/>
      <c r="AK809" s="602" t="s">
        <v>1219</v>
      </c>
    </row>
    <row r="810" spans="1:37" x14ac:dyDescent="0.25">
      <c r="A810" s="602">
        <v>44407</v>
      </c>
      <c r="B810" s="126">
        <v>13</v>
      </c>
      <c r="C810" s="32" t="s">
        <v>1218</v>
      </c>
      <c r="D810" s="605">
        <v>1116.73</v>
      </c>
      <c r="E810" s="605">
        <v>797.07</v>
      </c>
      <c r="F810" s="605">
        <v>582825.49838788004</v>
      </c>
      <c r="G810" s="605">
        <v>217065.72130630005</v>
      </c>
      <c r="H810" s="602">
        <v>1</v>
      </c>
      <c r="I810" s="608"/>
      <c r="J810" s="602" t="s">
        <v>23</v>
      </c>
      <c r="K810" s="126">
        <v>4</v>
      </c>
      <c r="L810" s="607"/>
      <c r="M810" s="602" t="s">
        <v>32</v>
      </c>
      <c r="N810" s="126">
        <v>127</v>
      </c>
      <c r="O810" s="603" t="s">
        <v>3</v>
      </c>
      <c r="P810" s="603" t="s">
        <v>3</v>
      </c>
      <c r="Q810" s="603" t="s">
        <v>3</v>
      </c>
      <c r="R810" s="603" t="s">
        <v>3</v>
      </c>
      <c r="S810" s="602" t="s">
        <v>25</v>
      </c>
      <c r="T810" s="607"/>
      <c r="U810" s="607"/>
      <c r="V810" s="607"/>
      <c r="W810" s="607"/>
      <c r="X810" s="607"/>
      <c r="AA810" s="609"/>
      <c r="AB810" s="607"/>
      <c r="AC810" s="607"/>
      <c r="AE810" s="607"/>
      <c r="AF810" s="607"/>
      <c r="AG810" s="607"/>
      <c r="AH810" s="607"/>
    </row>
    <row r="811" spans="1:37" x14ac:dyDescent="0.25">
      <c r="A811" s="602">
        <v>44408</v>
      </c>
      <c r="B811" s="126">
        <v>13</v>
      </c>
      <c r="C811" s="32" t="s">
        <v>1217</v>
      </c>
      <c r="D811" s="605">
        <v>1116.1400000000001</v>
      </c>
      <c r="E811" s="605">
        <v>796.86</v>
      </c>
      <c r="F811" s="605">
        <v>582824.89937004005</v>
      </c>
      <c r="G811" s="605">
        <v>217065.90399720002</v>
      </c>
      <c r="H811" s="602">
        <v>1</v>
      </c>
      <c r="I811" s="608"/>
      <c r="J811" s="602" t="s">
        <v>23</v>
      </c>
      <c r="K811" s="126">
        <v>2</v>
      </c>
      <c r="L811" s="607"/>
      <c r="N811" s="126">
        <v>79</v>
      </c>
      <c r="O811" s="603" t="s">
        <v>3</v>
      </c>
      <c r="P811" s="603" t="s">
        <v>3</v>
      </c>
      <c r="Q811" s="603" t="s">
        <v>3</v>
      </c>
      <c r="R811" s="603" t="s">
        <v>3</v>
      </c>
      <c r="S811" s="602" t="s">
        <v>25</v>
      </c>
      <c r="T811" s="607"/>
      <c r="U811" s="607"/>
      <c r="V811" s="607"/>
      <c r="W811" s="607"/>
      <c r="X811" s="607"/>
      <c r="AA811" s="609"/>
      <c r="AB811" s="607"/>
      <c r="AC811" s="607"/>
      <c r="AE811" s="607"/>
      <c r="AF811" s="607"/>
      <c r="AG811" s="607"/>
      <c r="AH811" s="607"/>
    </row>
    <row r="812" spans="1:37" x14ac:dyDescent="0.25">
      <c r="A812" s="602">
        <v>44410</v>
      </c>
      <c r="B812" s="126">
        <v>13</v>
      </c>
      <c r="C812" s="32" t="s">
        <v>1216</v>
      </c>
      <c r="D812" s="605">
        <v>1116.21</v>
      </c>
      <c r="E812" s="605">
        <v>794.58</v>
      </c>
      <c r="F812" s="605">
        <v>582823.5977084901</v>
      </c>
      <c r="G812" s="605">
        <v>217064.03077667003</v>
      </c>
      <c r="H812" s="602">
        <v>1</v>
      </c>
      <c r="I812" s="608"/>
      <c r="J812" s="602" t="s">
        <v>23</v>
      </c>
      <c r="K812" s="126">
        <v>2</v>
      </c>
      <c r="M812" s="602" t="s">
        <v>32</v>
      </c>
      <c r="N812" s="126">
        <v>79</v>
      </c>
      <c r="O812" s="603" t="s">
        <v>3</v>
      </c>
      <c r="P812" s="603" t="s">
        <v>3</v>
      </c>
      <c r="Q812" s="603" t="s">
        <v>3</v>
      </c>
      <c r="S812" s="602" t="s">
        <v>25</v>
      </c>
      <c r="T812" s="607"/>
      <c r="U812" s="607"/>
      <c r="V812" s="607"/>
      <c r="W812" s="607"/>
      <c r="X812" s="607"/>
      <c r="AA812" s="609"/>
      <c r="AB812" s="607"/>
      <c r="AC812" s="607"/>
      <c r="AE812" s="607"/>
      <c r="AF812" s="607"/>
      <c r="AG812" s="607"/>
      <c r="AH812" s="607"/>
      <c r="AK812" s="602" t="s">
        <v>1147</v>
      </c>
    </row>
    <row r="813" spans="1:37" x14ac:dyDescent="0.25">
      <c r="A813" s="602">
        <v>44411</v>
      </c>
      <c r="B813" s="126">
        <v>13</v>
      </c>
      <c r="C813" s="32" t="s">
        <v>1216</v>
      </c>
      <c r="D813" s="605">
        <v>1116.72</v>
      </c>
      <c r="E813" s="605">
        <v>794.67</v>
      </c>
      <c r="F813" s="605">
        <v>582824.06099405012</v>
      </c>
      <c r="G813" s="605">
        <v>217063.79933477004</v>
      </c>
      <c r="H813" s="602">
        <v>1</v>
      </c>
      <c r="I813" s="608"/>
      <c r="J813" s="602" t="s">
        <v>23</v>
      </c>
      <c r="K813" s="126">
        <v>4</v>
      </c>
      <c r="L813" s="607"/>
      <c r="M813" s="602" t="s">
        <v>32</v>
      </c>
      <c r="N813" s="126">
        <v>157</v>
      </c>
      <c r="O813" s="603" t="s">
        <v>3</v>
      </c>
      <c r="P813" s="603" t="s">
        <v>3</v>
      </c>
      <c r="Q813" s="603" t="s">
        <v>3</v>
      </c>
      <c r="R813" s="603" t="s">
        <v>3</v>
      </c>
      <c r="S813" s="602" t="s">
        <v>25</v>
      </c>
      <c r="T813" s="607"/>
      <c r="U813" s="607"/>
      <c r="V813" s="607"/>
      <c r="W813" s="607"/>
      <c r="X813" s="607"/>
      <c r="AA813" s="609"/>
      <c r="AB813" s="607"/>
      <c r="AC813" s="607"/>
      <c r="AE813" s="607"/>
      <c r="AF813" s="607"/>
      <c r="AG813" s="607"/>
      <c r="AH813" s="607"/>
    </row>
    <row r="814" spans="1:37" x14ac:dyDescent="0.25">
      <c r="A814" s="602">
        <v>44412</v>
      </c>
      <c r="B814" s="126">
        <v>13</v>
      </c>
      <c r="C814" s="32" t="s">
        <v>1215</v>
      </c>
      <c r="D814" s="605">
        <v>1116.3699999999999</v>
      </c>
      <c r="E814" s="605">
        <v>792.18</v>
      </c>
      <c r="F814" s="605">
        <v>582822.29687617009</v>
      </c>
      <c r="G814" s="605">
        <v>217062.00755875005</v>
      </c>
      <c r="H814" s="602">
        <v>1</v>
      </c>
      <c r="I814" s="608"/>
      <c r="J814" s="602" t="s">
        <v>23</v>
      </c>
      <c r="K814" s="126">
        <v>4</v>
      </c>
      <c r="L814" s="607"/>
      <c r="M814" s="602" t="s">
        <v>32</v>
      </c>
      <c r="N814" s="126">
        <v>157</v>
      </c>
      <c r="O814" s="603" t="s">
        <v>3</v>
      </c>
      <c r="P814" s="603" t="s">
        <v>3</v>
      </c>
      <c r="Q814" s="603" t="s">
        <v>3</v>
      </c>
      <c r="R814" s="603" t="s">
        <v>3</v>
      </c>
      <c r="S814" s="602" t="s">
        <v>25</v>
      </c>
      <c r="T814" s="607"/>
      <c r="U814" s="607"/>
      <c r="V814" s="607"/>
      <c r="W814" s="607"/>
      <c r="X814" s="607"/>
      <c r="AA814" s="609"/>
      <c r="AB814" s="607"/>
      <c r="AC814" s="607"/>
      <c r="AE814" s="607"/>
      <c r="AF814" s="607"/>
      <c r="AG814" s="607"/>
      <c r="AH814" s="607"/>
    </row>
    <row r="815" spans="1:37" x14ac:dyDescent="0.25">
      <c r="A815" s="602">
        <v>44413</v>
      </c>
      <c r="B815" s="126">
        <v>13</v>
      </c>
      <c r="C815" s="32" t="s">
        <v>1214</v>
      </c>
      <c r="D815" s="605">
        <v>1116.01</v>
      </c>
      <c r="E815" s="605">
        <v>791.92</v>
      </c>
      <c r="F815" s="605">
        <v>582821.85283967003</v>
      </c>
      <c r="G815" s="605">
        <v>217062.01310409003</v>
      </c>
      <c r="H815" s="602">
        <v>1</v>
      </c>
      <c r="I815" s="608"/>
      <c r="J815" s="602" t="s">
        <v>23</v>
      </c>
      <c r="K815" s="126">
        <v>4</v>
      </c>
      <c r="L815" s="607"/>
      <c r="N815" s="126">
        <v>134</v>
      </c>
      <c r="O815" s="603" t="s">
        <v>3</v>
      </c>
      <c r="P815" s="603" t="s">
        <v>3</v>
      </c>
      <c r="Q815" s="603" t="s">
        <v>3</v>
      </c>
      <c r="R815" s="603" t="s">
        <v>3</v>
      </c>
      <c r="S815" s="602" t="s">
        <v>25</v>
      </c>
      <c r="T815" s="607"/>
      <c r="U815" s="607"/>
      <c r="V815" s="607"/>
      <c r="W815" s="607"/>
      <c r="X815" s="607"/>
      <c r="AA815" s="609"/>
      <c r="AB815" s="607"/>
      <c r="AC815" s="607"/>
      <c r="AE815" s="607"/>
      <c r="AF815" s="607"/>
      <c r="AG815" s="607"/>
      <c r="AH815" s="607"/>
    </row>
    <row r="816" spans="1:37" x14ac:dyDescent="0.25">
      <c r="A816" s="602">
        <v>44414</v>
      </c>
      <c r="B816" s="126">
        <v>13</v>
      </c>
      <c r="C816" s="32" t="s">
        <v>1213</v>
      </c>
      <c r="D816" s="605">
        <v>1117.95</v>
      </c>
      <c r="E816" s="605">
        <v>798.87</v>
      </c>
      <c r="F816" s="605">
        <v>582827.55043813994</v>
      </c>
      <c r="G816" s="605">
        <v>217066.44065996003</v>
      </c>
      <c r="H816" s="602">
        <v>1</v>
      </c>
      <c r="I816" s="608"/>
      <c r="J816" s="602" t="s">
        <v>23</v>
      </c>
      <c r="K816" s="126">
        <v>4</v>
      </c>
      <c r="L816" s="607"/>
      <c r="M816" s="602" t="s">
        <v>32</v>
      </c>
      <c r="N816" s="126">
        <v>113</v>
      </c>
      <c r="O816" s="603" t="s">
        <v>3</v>
      </c>
      <c r="P816" s="603" t="s">
        <v>3</v>
      </c>
      <c r="Q816" s="603" t="s">
        <v>3</v>
      </c>
      <c r="R816" s="603" t="s">
        <v>3</v>
      </c>
      <c r="S816" s="602" t="s">
        <v>25</v>
      </c>
      <c r="T816" s="607"/>
      <c r="U816" s="607"/>
      <c r="V816" s="607"/>
      <c r="W816" s="607"/>
      <c r="X816" s="607"/>
      <c r="AA816" s="609"/>
      <c r="AB816" s="607"/>
      <c r="AC816" s="607"/>
      <c r="AE816" s="607"/>
      <c r="AF816" s="607"/>
      <c r="AG816" s="607"/>
      <c r="AH816" s="607"/>
    </row>
    <row r="817" spans="1:37" x14ac:dyDescent="0.25">
      <c r="A817" s="602">
        <v>44416</v>
      </c>
      <c r="B817" s="126">
        <v>13</v>
      </c>
      <c r="C817" s="32" t="s">
        <v>1212</v>
      </c>
      <c r="D817" s="605">
        <v>1117.56</v>
      </c>
      <c r="E817" s="605">
        <v>791.18</v>
      </c>
      <c r="F817" s="605">
        <v>582822.65723974013</v>
      </c>
      <c r="G817" s="605">
        <v>217060.49553102002</v>
      </c>
      <c r="H817" s="602">
        <v>1</v>
      </c>
      <c r="I817" s="608"/>
      <c r="J817" s="602" t="s">
        <v>23</v>
      </c>
      <c r="K817" s="126">
        <v>8</v>
      </c>
      <c r="L817" s="607"/>
      <c r="N817" s="126">
        <v>50</v>
      </c>
      <c r="O817" s="603" t="s">
        <v>3</v>
      </c>
      <c r="Q817" s="603" t="s">
        <v>3</v>
      </c>
      <c r="R817" s="603" t="s">
        <v>3</v>
      </c>
      <c r="S817" s="602" t="s">
        <v>485</v>
      </c>
      <c r="T817" s="607"/>
      <c r="U817" s="607"/>
      <c r="V817" s="607"/>
      <c r="W817" s="607"/>
      <c r="X817" s="607"/>
      <c r="AA817" s="609"/>
      <c r="AB817" s="607"/>
      <c r="AC817" s="607"/>
      <c r="AE817" s="607"/>
      <c r="AF817" s="607"/>
      <c r="AG817" s="607"/>
      <c r="AH817" s="607"/>
      <c r="AK817" s="602" t="s">
        <v>1189</v>
      </c>
    </row>
    <row r="818" spans="1:37" x14ac:dyDescent="0.25">
      <c r="A818" s="602">
        <v>44417</v>
      </c>
      <c r="B818" s="126">
        <v>13</v>
      </c>
      <c r="C818" s="32" t="s">
        <v>1211</v>
      </c>
      <c r="D818" s="605">
        <v>1118.6300000000001</v>
      </c>
      <c r="E818" s="605">
        <v>799.42</v>
      </c>
      <c r="F818" s="605">
        <v>582828.42424603004</v>
      </c>
      <c r="G818" s="605">
        <v>217066.47749105003</v>
      </c>
      <c r="H818" s="602">
        <v>1</v>
      </c>
      <c r="I818" s="608"/>
      <c r="J818" s="602" t="s">
        <v>23</v>
      </c>
      <c r="K818" s="126">
        <v>4</v>
      </c>
      <c r="L818" s="607"/>
      <c r="M818" s="602" t="s">
        <v>32</v>
      </c>
      <c r="N818" s="126">
        <v>120</v>
      </c>
      <c r="O818" s="603" t="s">
        <v>3</v>
      </c>
      <c r="P818" s="603" t="s">
        <v>3</v>
      </c>
      <c r="Q818" s="603" t="s">
        <v>3</v>
      </c>
      <c r="R818" s="603" t="s">
        <v>3</v>
      </c>
      <c r="S818" s="602" t="s">
        <v>25</v>
      </c>
      <c r="T818" s="607"/>
      <c r="U818" s="607"/>
      <c r="V818" s="607"/>
      <c r="W818" s="607"/>
      <c r="X818" s="607"/>
      <c r="AA818" s="609"/>
      <c r="AB818" s="607"/>
      <c r="AC818" s="607"/>
      <c r="AE818" s="607"/>
      <c r="AF818" s="607"/>
      <c r="AG818" s="607"/>
      <c r="AH818" s="607"/>
      <c r="AI818" s="602"/>
    </row>
    <row r="819" spans="1:37" x14ac:dyDescent="0.25">
      <c r="A819" s="602">
        <v>44418</v>
      </c>
      <c r="B819" s="126">
        <v>13</v>
      </c>
      <c r="C819" s="32" t="s">
        <v>1210</v>
      </c>
      <c r="D819" s="605">
        <v>1118.9000000000001</v>
      </c>
      <c r="E819" s="605">
        <v>796.96</v>
      </c>
      <c r="F819" s="605">
        <v>582827.1760430201</v>
      </c>
      <c r="G819" s="605">
        <v>217064.34056258001</v>
      </c>
      <c r="H819" s="602">
        <v>1</v>
      </c>
      <c r="I819" s="608"/>
      <c r="J819" s="602" t="s">
        <v>23</v>
      </c>
      <c r="K819" s="126">
        <v>8</v>
      </c>
      <c r="L819" s="607"/>
      <c r="N819" s="126">
        <v>177</v>
      </c>
      <c r="O819" s="603" t="s">
        <v>3</v>
      </c>
      <c r="P819" s="603" t="s">
        <v>3</v>
      </c>
      <c r="Q819" s="603" t="s">
        <v>3</v>
      </c>
      <c r="R819" s="603" t="s">
        <v>3</v>
      </c>
      <c r="S819" s="602" t="s">
        <v>25</v>
      </c>
      <c r="T819" s="607"/>
      <c r="U819" s="607"/>
      <c r="V819" s="607"/>
      <c r="W819" s="607"/>
      <c r="X819" s="607"/>
      <c r="AA819" s="609"/>
      <c r="AB819" s="607"/>
      <c r="AC819" s="607"/>
      <c r="AE819" s="607"/>
      <c r="AF819" s="607"/>
      <c r="AG819" s="607"/>
      <c r="AH819" s="607"/>
      <c r="AI819" s="602"/>
    </row>
    <row r="820" spans="1:37" x14ac:dyDescent="0.25">
      <c r="A820" s="602">
        <v>44419</v>
      </c>
      <c r="B820" s="126">
        <v>13</v>
      </c>
      <c r="C820" s="32" t="s">
        <v>1209</v>
      </c>
      <c r="D820" s="605">
        <v>1118.44</v>
      </c>
      <c r="E820" s="605">
        <v>791.59</v>
      </c>
      <c r="F820" s="605">
        <v>582823.60832885001</v>
      </c>
      <c r="G820" s="605">
        <v>217060.30078629006</v>
      </c>
      <c r="H820" s="602">
        <v>1</v>
      </c>
      <c r="I820" s="608"/>
      <c r="J820" s="602" t="s">
        <v>23</v>
      </c>
      <c r="K820" s="126">
        <v>4</v>
      </c>
      <c r="L820" s="607"/>
      <c r="N820" s="126">
        <v>101</v>
      </c>
      <c r="O820" s="603" t="s">
        <v>3</v>
      </c>
      <c r="P820" s="603" t="s">
        <v>3</v>
      </c>
      <c r="Q820" s="603" t="s">
        <v>3</v>
      </c>
      <c r="R820" s="603" t="s">
        <v>3</v>
      </c>
      <c r="S820" s="602" t="s">
        <v>25</v>
      </c>
      <c r="T820" s="607"/>
      <c r="U820" s="607"/>
      <c r="V820" s="607"/>
      <c r="W820" s="607"/>
      <c r="X820" s="607"/>
      <c r="AA820" s="609"/>
      <c r="AB820" s="607"/>
      <c r="AC820" s="607"/>
      <c r="AE820" s="607"/>
      <c r="AF820" s="607"/>
      <c r="AG820" s="607"/>
      <c r="AH820" s="607"/>
      <c r="AI820" s="602"/>
    </row>
    <row r="821" spans="1:37" x14ac:dyDescent="0.25">
      <c r="A821" s="602">
        <v>44420</v>
      </c>
      <c r="B821" s="126">
        <v>13</v>
      </c>
      <c r="C821" s="32" t="s">
        <v>1209</v>
      </c>
      <c r="D821" s="605">
        <v>1118.47</v>
      </c>
      <c r="E821" s="605">
        <v>791.23</v>
      </c>
      <c r="F821" s="605">
        <v>582823.41802382004</v>
      </c>
      <c r="G821" s="605">
        <v>217059.99373020002</v>
      </c>
      <c r="H821" s="602">
        <v>1</v>
      </c>
      <c r="I821" s="608"/>
      <c r="J821" s="602" t="s">
        <v>23</v>
      </c>
      <c r="K821" s="126">
        <v>8</v>
      </c>
      <c r="L821" s="607"/>
      <c r="N821" s="126">
        <v>50</v>
      </c>
      <c r="O821" s="603" t="s">
        <v>3</v>
      </c>
      <c r="P821" s="603" t="s">
        <v>3</v>
      </c>
      <c r="Q821" s="603" t="s">
        <v>3</v>
      </c>
      <c r="R821" s="603" t="s">
        <v>3</v>
      </c>
      <c r="S821" s="602" t="s">
        <v>485</v>
      </c>
      <c r="T821" s="607"/>
      <c r="U821" s="607"/>
      <c r="V821" s="607"/>
      <c r="W821" s="607"/>
      <c r="X821" s="607"/>
      <c r="AA821" s="609"/>
      <c r="AB821" s="607"/>
      <c r="AC821" s="607"/>
      <c r="AE821" s="607"/>
      <c r="AF821" s="607"/>
      <c r="AG821" s="607"/>
      <c r="AH821" s="607"/>
      <c r="AI821" s="602"/>
    </row>
    <row r="822" spans="1:37" x14ac:dyDescent="0.25">
      <c r="A822" s="602">
        <v>44421</v>
      </c>
      <c r="B822" s="126">
        <v>13</v>
      </c>
      <c r="C822" s="32" t="s">
        <v>1208</v>
      </c>
      <c r="D822" s="605">
        <v>1118.28</v>
      </c>
      <c r="E822" s="605">
        <v>792.02</v>
      </c>
      <c r="F822" s="605">
        <v>582823.73589418014</v>
      </c>
      <c r="G822" s="605">
        <v>217060.74149730004</v>
      </c>
      <c r="H822" s="602">
        <v>1</v>
      </c>
      <c r="J822" s="602" t="s">
        <v>23</v>
      </c>
      <c r="K822" s="126">
        <v>4</v>
      </c>
      <c r="L822" s="607"/>
      <c r="M822" s="602" t="s">
        <v>32</v>
      </c>
      <c r="N822" s="126">
        <v>173</v>
      </c>
      <c r="O822" s="603" t="s">
        <v>3</v>
      </c>
      <c r="P822" s="603" t="s">
        <v>3</v>
      </c>
      <c r="Q822" s="603" t="s">
        <v>3</v>
      </c>
      <c r="R822" s="603" t="s">
        <v>3</v>
      </c>
      <c r="S822" s="602" t="s">
        <v>25</v>
      </c>
      <c r="T822" s="607"/>
      <c r="U822" s="607"/>
      <c r="V822" s="607"/>
      <c r="W822" s="607"/>
      <c r="X822" s="607"/>
      <c r="AA822" s="609"/>
      <c r="AB822" s="607"/>
      <c r="AC822" s="607"/>
      <c r="AE822" s="607"/>
      <c r="AF822" s="607"/>
      <c r="AG822" s="607"/>
      <c r="AH822" s="607"/>
      <c r="AI822" s="602"/>
    </row>
    <row r="823" spans="1:37" x14ac:dyDescent="0.25">
      <c r="A823" s="602">
        <v>44422</v>
      </c>
      <c r="B823" s="126">
        <v>13</v>
      </c>
      <c r="C823" s="32" t="s">
        <v>1207</v>
      </c>
      <c r="D823" s="605">
        <v>1118.6300000000001</v>
      </c>
      <c r="E823" s="605">
        <v>794.45</v>
      </c>
      <c r="F823" s="605">
        <v>582825.46427803999</v>
      </c>
      <c r="G823" s="605">
        <v>217062.48507514002</v>
      </c>
      <c r="H823" s="602">
        <v>1</v>
      </c>
      <c r="J823" s="602" t="s">
        <v>23</v>
      </c>
      <c r="K823" s="126">
        <v>8</v>
      </c>
      <c r="L823" s="607"/>
      <c r="N823" s="126">
        <v>165</v>
      </c>
      <c r="O823" s="603" t="s">
        <v>3</v>
      </c>
      <c r="P823" s="603" t="s">
        <v>3</v>
      </c>
      <c r="Q823" s="603" t="s">
        <v>3</v>
      </c>
      <c r="R823" s="603" t="s">
        <v>3</v>
      </c>
      <c r="S823" s="602" t="s">
        <v>25</v>
      </c>
      <c r="T823" s="607"/>
      <c r="U823" s="607"/>
      <c r="V823" s="607"/>
      <c r="W823" s="607"/>
      <c r="X823" s="607"/>
      <c r="AA823" s="609"/>
      <c r="AB823" s="607"/>
      <c r="AC823" s="607"/>
      <c r="AE823" s="607"/>
      <c r="AF823" s="607"/>
      <c r="AG823" s="607"/>
      <c r="AH823" s="607"/>
      <c r="AI823" s="602"/>
    </row>
    <row r="824" spans="1:37" x14ac:dyDescent="0.25">
      <c r="A824" s="602">
        <v>44423</v>
      </c>
      <c r="B824" s="126">
        <v>13</v>
      </c>
      <c r="C824" s="32" t="s">
        <v>1206</v>
      </c>
      <c r="D824" s="605">
        <v>1119.75</v>
      </c>
      <c r="E824" s="605">
        <v>798.58</v>
      </c>
      <c r="F824" s="605">
        <v>582828.82366911008</v>
      </c>
      <c r="G824" s="605">
        <v>217065.13568149004</v>
      </c>
      <c r="H824" s="602">
        <v>1</v>
      </c>
      <c r="J824" s="602" t="s">
        <v>23</v>
      </c>
      <c r="K824" s="126">
        <v>4</v>
      </c>
      <c r="L824" s="607"/>
      <c r="M824" s="602" t="s">
        <v>32</v>
      </c>
      <c r="N824" s="126">
        <v>157</v>
      </c>
      <c r="O824" s="603" t="s">
        <v>3</v>
      </c>
      <c r="P824" s="603" t="s">
        <v>3</v>
      </c>
      <c r="Q824" s="603" t="s">
        <v>3</v>
      </c>
      <c r="R824" s="603" t="s">
        <v>3</v>
      </c>
      <c r="S824" s="602" t="s">
        <v>25</v>
      </c>
      <c r="T824" s="607"/>
      <c r="U824" s="607"/>
      <c r="V824" s="607"/>
      <c r="W824" s="607"/>
      <c r="X824" s="607"/>
      <c r="AA824" s="609"/>
      <c r="AB824" s="607"/>
      <c r="AC824" s="607"/>
      <c r="AE824" s="607"/>
      <c r="AF824" s="607"/>
      <c r="AG824" s="607"/>
      <c r="AH824" s="607"/>
      <c r="AI824" s="602"/>
    </row>
    <row r="825" spans="1:37" x14ac:dyDescent="0.25">
      <c r="A825" s="602">
        <v>44424</v>
      </c>
      <c r="B825" s="126">
        <v>13</v>
      </c>
      <c r="C825" s="32" t="s">
        <v>1205</v>
      </c>
      <c r="D825" s="605">
        <v>1120.8599999999999</v>
      </c>
      <c r="E825" s="605">
        <v>799.17</v>
      </c>
      <c r="F825" s="605">
        <v>582830.06671997008</v>
      </c>
      <c r="G825" s="605">
        <v>217064.94855089003</v>
      </c>
      <c r="H825" s="602">
        <v>1</v>
      </c>
      <c r="J825" s="602" t="s">
        <v>23</v>
      </c>
      <c r="K825" s="126">
        <v>8</v>
      </c>
      <c r="L825" s="607"/>
      <c r="M825" s="602" t="s">
        <v>32</v>
      </c>
      <c r="N825" s="126">
        <v>227</v>
      </c>
      <c r="O825" s="603" t="s">
        <v>3</v>
      </c>
      <c r="P825" s="603" t="s">
        <v>3</v>
      </c>
      <c r="Q825" s="603" t="s">
        <v>3</v>
      </c>
      <c r="R825" s="603" t="s">
        <v>3</v>
      </c>
      <c r="S825" s="602" t="s">
        <v>25</v>
      </c>
      <c r="T825" s="607"/>
      <c r="U825" s="607"/>
      <c r="V825" s="607"/>
      <c r="W825" s="607"/>
      <c r="X825" s="607"/>
      <c r="AA825" s="609"/>
      <c r="AB825" s="607"/>
      <c r="AC825" s="607"/>
      <c r="AE825" s="607"/>
      <c r="AF825" s="607"/>
      <c r="AG825" s="607"/>
      <c r="AH825" s="607"/>
      <c r="AI825" s="602"/>
    </row>
    <row r="826" spans="1:37" x14ac:dyDescent="0.25">
      <c r="A826" s="602">
        <v>44425</v>
      </c>
      <c r="B826" s="126">
        <v>13</v>
      </c>
      <c r="C826" s="32" t="s">
        <v>1204</v>
      </c>
      <c r="D826" s="605">
        <v>1120.43</v>
      </c>
      <c r="E826" s="605">
        <v>791.78</v>
      </c>
      <c r="F826" s="605">
        <v>582825.32005955011</v>
      </c>
      <c r="G826" s="605">
        <v>217059.26823553001</v>
      </c>
      <c r="H826" s="602">
        <v>1</v>
      </c>
      <c r="J826" s="602" t="s">
        <v>23</v>
      </c>
      <c r="K826" s="126">
        <v>4</v>
      </c>
      <c r="L826" s="607"/>
      <c r="M826" s="602" t="s">
        <v>32</v>
      </c>
      <c r="N826" s="126">
        <v>157</v>
      </c>
      <c r="O826" s="603" t="s">
        <v>3</v>
      </c>
      <c r="P826" s="603" t="s">
        <v>3</v>
      </c>
      <c r="Q826" s="603" t="s">
        <v>3</v>
      </c>
      <c r="R826" s="603" t="s">
        <v>3</v>
      </c>
      <c r="S826" s="602" t="s">
        <v>25</v>
      </c>
      <c r="T826" s="607"/>
      <c r="U826" s="607"/>
      <c r="V826" s="607"/>
      <c r="W826" s="607"/>
      <c r="X826" s="607"/>
      <c r="AA826" s="609"/>
      <c r="AB826" s="607"/>
      <c r="AC826" s="607"/>
      <c r="AE826" s="607"/>
      <c r="AF826" s="607"/>
      <c r="AG826" s="607"/>
      <c r="AH826" s="607"/>
      <c r="AI826" s="602"/>
    </row>
    <row r="827" spans="1:37" x14ac:dyDescent="0.25">
      <c r="A827" s="602">
        <v>44426</v>
      </c>
      <c r="B827" s="126">
        <v>13</v>
      </c>
      <c r="C827" s="32" t="s">
        <v>1204</v>
      </c>
      <c r="D827" s="605">
        <v>1120.45</v>
      </c>
      <c r="E827" s="605">
        <v>791.57</v>
      </c>
      <c r="F827" s="605">
        <v>582825.21105654002</v>
      </c>
      <c r="G827" s="605">
        <v>217059.08763056001</v>
      </c>
      <c r="H827" s="602">
        <v>1</v>
      </c>
      <c r="J827" s="602" t="s">
        <v>23</v>
      </c>
      <c r="K827" s="126">
        <v>4</v>
      </c>
      <c r="L827" s="607"/>
      <c r="N827" s="126">
        <v>127</v>
      </c>
      <c r="O827" s="603" t="s">
        <v>3</v>
      </c>
      <c r="P827" s="603" t="s">
        <v>3</v>
      </c>
      <c r="Q827" s="603" t="s">
        <v>3</v>
      </c>
      <c r="R827" s="603" t="s">
        <v>3</v>
      </c>
      <c r="S827" s="602" t="s">
        <v>25</v>
      </c>
      <c r="T827" s="607"/>
      <c r="U827" s="607"/>
      <c r="V827" s="607"/>
      <c r="W827" s="607"/>
      <c r="X827" s="607"/>
      <c r="AA827" s="609"/>
      <c r="AB827" s="607"/>
      <c r="AC827" s="607"/>
      <c r="AE827" s="607"/>
      <c r="AF827" s="607"/>
      <c r="AG827" s="607"/>
      <c r="AH827" s="607"/>
      <c r="AI827" s="602"/>
    </row>
    <row r="828" spans="1:37" x14ac:dyDescent="0.25">
      <c r="A828" s="602">
        <v>44427</v>
      </c>
      <c r="B828" s="126">
        <v>13</v>
      </c>
      <c r="C828" s="32" t="s">
        <v>1203</v>
      </c>
      <c r="D828" s="605">
        <v>1120.56</v>
      </c>
      <c r="E828" s="605">
        <v>794.02</v>
      </c>
      <c r="F828" s="605">
        <v>582826.75855902</v>
      </c>
      <c r="G828" s="605">
        <v>217060.99021054001</v>
      </c>
      <c r="H828" s="602">
        <v>1</v>
      </c>
      <c r="J828" s="602" t="s">
        <v>23</v>
      </c>
      <c r="K828" s="126">
        <v>4</v>
      </c>
      <c r="L828" s="607"/>
      <c r="M828" s="602" t="s">
        <v>32</v>
      </c>
      <c r="N828" s="126">
        <v>130</v>
      </c>
      <c r="O828" s="603" t="s">
        <v>3</v>
      </c>
      <c r="P828" s="603" t="s">
        <v>3</v>
      </c>
      <c r="Q828" s="603" t="s">
        <v>3</v>
      </c>
      <c r="S828" s="602" t="s">
        <v>25</v>
      </c>
      <c r="T828" s="607"/>
      <c r="U828" s="607"/>
      <c r="V828" s="607"/>
      <c r="W828" s="607"/>
      <c r="X828" s="607"/>
      <c r="AA828" s="609"/>
      <c r="AB828" s="607"/>
      <c r="AC828" s="607"/>
      <c r="AE828" s="607"/>
      <c r="AF828" s="607"/>
      <c r="AG828" s="607"/>
      <c r="AH828" s="607"/>
      <c r="AI828" s="602"/>
    </row>
    <row r="829" spans="1:37" x14ac:dyDescent="0.25">
      <c r="A829" s="602">
        <v>44428</v>
      </c>
      <c r="B829" s="126">
        <v>13</v>
      </c>
      <c r="C829" s="32" t="s">
        <v>1202</v>
      </c>
      <c r="D829" s="605">
        <v>1120.98</v>
      </c>
      <c r="E829" s="605">
        <v>796.68</v>
      </c>
      <c r="F829" s="605">
        <v>582828.68015450006</v>
      </c>
      <c r="G829" s="605">
        <v>217062.87685838004</v>
      </c>
      <c r="H829" s="602">
        <v>1</v>
      </c>
      <c r="J829" s="602" t="s">
        <v>23</v>
      </c>
      <c r="K829" s="126">
        <v>4</v>
      </c>
      <c r="L829" s="607"/>
      <c r="M829" s="602" t="s">
        <v>32</v>
      </c>
      <c r="N829" s="126">
        <v>127</v>
      </c>
      <c r="O829" s="603" t="s">
        <v>3</v>
      </c>
      <c r="P829" s="603" t="s">
        <v>3</v>
      </c>
      <c r="Q829" s="603" t="s">
        <v>3</v>
      </c>
      <c r="R829" s="603" t="s">
        <v>3</v>
      </c>
      <c r="S829" s="602" t="s">
        <v>25</v>
      </c>
      <c r="T829" s="607"/>
      <c r="U829" s="607"/>
      <c r="V829" s="607"/>
      <c r="W829" s="607"/>
      <c r="X829" s="607"/>
      <c r="AA829" s="609"/>
      <c r="AB829" s="607"/>
      <c r="AC829" s="607"/>
      <c r="AE829" s="607"/>
      <c r="AF829" s="607"/>
      <c r="AG829" s="607"/>
      <c r="AH829" s="607"/>
      <c r="AI829" s="602"/>
    </row>
    <row r="830" spans="1:37" x14ac:dyDescent="0.25">
      <c r="A830" s="602">
        <v>44429</v>
      </c>
      <c r="B830" s="126">
        <v>13</v>
      </c>
      <c r="C830" s="32" t="s">
        <v>1201</v>
      </c>
      <c r="D830" s="605">
        <v>1121.06</v>
      </c>
      <c r="E830" s="605">
        <v>798.75</v>
      </c>
      <c r="F830" s="605">
        <v>582829.97724242997</v>
      </c>
      <c r="G830" s="605">
        <v>217064.49205023004</v>
      </c>
      <c r="H830" s="602">
        <v>1</v>
      </c>
      <c r="J830" s="602" t="s">
        <v>23</v>
      </c>
      <c r="K830" s="126">
        <v>8</v>
      </c>
      <c r="L830" s="607"/>
      <c r="N830" s="126">
        <v>87</v>
      </c>
      <c r="O830" s="603" t="s">
        <v>3</v>
      </c>
      <c r="P830" s="603" t="s">
        <v>3</v>
      </c>
      <c r="Q830" s="603" t="s">
        <v>3</v>
      </c>
      <c r="R830" s="603" t="s">
        <v>3</v>
      </c>
      <c r="S830" s="602" t="s">
        <v>25</v>
      </c>
      <c r="T830" s="607"/>
      <c r="U830" s="607"/>
      <c r="V830" s="607"/>
      <c r="W830" s="607"/>
      <c r="X830" s="607"/>
      <c r="AA830" s="609"/>
      <c r="AB830" s="607"/>
      <c r="AC830" s="607"/>
      <c r="AE830" s="607"/>
      <c r="AF830" s="607"/>
      <c r="AG830" s="607"/>
      <c r="AH830" s="607"/>
      <c r="AI830" s="602"/>
    </row>
    <row r="831" spans="1:37" x14ac:dyDescent="0.25">
      <c r="A831" s="602">
        <v>44430</v>
      </c>
      <c r="B831" s="126">
        <v>13</v>
      </c>
      <c r="C831" s="32" t="s">
        <v>1200</v>
      </c>
      <c r="D831" s="605">
        <v>1121.07</v>
      </c>
      <c r="E831" s="605">
        <v>791.74</v>
      </c>
      <c r="F831" s="605">
        <v>582825.81035079004</v>
      </c>
      <c r="G831" s="605">
        <v>217058.85494053003</v>
      </c>
      <c r="H831" s="602">
        <v>1</v>
      </c>
      <c r="J831" s="602" t="s">
        <v>23</v>
      </c>
      <c r="K831" s="126">
        <v>8</v>
      </c>
      <c r="L831" s="607"/>
      <c r="N831" s="126">
        <v>123</v>
      </c>
      <c r="O831" s="603" t="s">
        <v>3</v>
      </c>
      <c r="P831" s="603" t="s">
        <v>3</v>
      </c>
      <c r="Q831" s="603" t="s">
        <v>3</v>
      </c>
      <c r="R831" s="603" t="s">
        <v>3</v>
      </c>
      <c r="S831" s="602" t="s">
        <v>25</v>
      </c>
      <c r="T831" s="607"/>
      <c r="U831" s="607"/>
      <c r="V831" s="607"/>
      <c r="W831" s="607"/>
      <c r="X831" s="607"/>
      <c r="AA831" s="609"/>
      <c r="AB831" s="607"/>
      <c r="AC831" s="607"/>
      <c r="AE831" s="607"/>
      <c r="AF831" s="607"/>
      <c r="AG831" s="607"/>
      <c r="AH831" s="607"/>
      <c r="AI831" s="602"/>
    </row>
    <row r="832" spans="1:37" x14ac:dyDescent="0.25">
      <c r="A832" s="602">
        <v>44431</v>
      </c>
      <c r="B832" s="126">
        <v>13</v>
      </c>
      <c r="C832" s="32" t="s">
        <v>1199</v>
      </c>
      <c r="D832" s="605">
        <v>1121.3599999999999</v>
      </c>
      <c r="E832" s="605">
        <v>796.53</v>
      </c>
      <c r="F832" s="605">
        <v>582828.89607459004</v>
      </c>
      <c r="G832" s="605">
        <v>217062.53004747003</v>
      </c>
      <c r="H832" s="602">
        <v>1</v>
      </c>
      <c r="J832" s="602" t="s">
        <v>23</v>
      </c>
      <c r="K832" s="126">
        <v>8</v>
      </c>
      <c r="L832" s="607"/>
      <c r="M832" s="602" t="s">
        <v>32</v>
      </c>
      <c r="N832" s="126">
        <v>113</v>
      </c>
      <c r="O832" s="603" t="s">
        <v>3</v>
      </c>
      <c r="P832" s="603" t="s">
        <v>3</v>
      </c>
      <c r="Q832" s="603" t="s">
        <v>3</v>
      </c>
      <c r="R832" s="603" t="s">
        <v>3</v>
      </c>
      <c r="S832" s="602" t="s">
        <v>25</v>
      </c>
      <c r="T832" s="607"/>
      <c r="U832" s="607"/>
      <c r="V832" s="607"/>
      <c r="W832" s="607"/>
      <c r="X832" s="607"/>
      <c r="AA832" s="609"/>
      <c r="AB832" s="607"/>
      <c r="AC832" s="607"/>
      <c r="AE832" s="607"/>
      <c r="AF832" s="607"/>
      <c r="AG832" s="607"/>
      <c r="AH832" s="607"/>
      <c r="AI832" s="602"/>
    </row>
    <row r="833" spans="1:37" x14ac:dyDescent="0.25">
      <c r="A833" s="602">
        <v>44432</v>
      </c>
      <c r="B833" s="126">
        <v>13</v>
      </c>
      <c r="C833" s="32" t="s">
        <v>1198</v>
      </c>
      <c r="D833" s="605">
        <v>1121.08</v>
      </c>
      <c r="E833" s="605">
        <v>793.79</v>
      </c>
      <c r="F833" s="605">
        <v>582827.03929617011</v>
      </c>
      <c r="G833" s="605">
        <v>217060.49575601003</v>
      </c>
      <c r="H833" s="602">
        <v>1</v>
      </c>
      <c r="J833" s="602" t="s">
        <v>23</v>
      </c>
      <c r="K833" s="126">
        <v>4</v>
      </c>
      <c r="L833" s="607"/>
      <c r="N833" s="126">
        <v>57</v>
      </c>
      <c r="O833" s="603" t="s">
        <v>3</v>
      </c>
      <c r="P833" s="603" t="s">
        <v>3</v>
      </c>
      <c r="Q833" s="603" t="s">
        <v>3</v>
      </c>
      <c r="R833" s="603" t="s">
        <v>3</v>
      </c>
      <c r="S833" s="602" t="s">
        <v>25</v>
      </c>
      <c r="T833" s="607"/>
      <c r="U833" s="607"/>
      <c r="V833" s="607"/>
      <c r="W833" s="607"/>
      <c r="X833" s="607"/>
      <c r="AA833" s="609"/>
      <c r="AB833" s="607"/>
      <c r="AC833" s="607"/>
      <c r="AE833" s="607"/>
      <c r="AF833" s="607"/>
      <c r="AG833" s="607"/>
      <c r="AH833" s="607"/>
      <c r="AI833" s="602"/>
    </row>
    <row r="834" spans="1:37" x14ac:dyDescent="0.25">
      <c r="A834" s="602">
        <v>44433</v>
      </c>
      <c r="B834" s="126">
        <v>13</v>
      </c>
      <c r="C834" s="32" t="s">
        <v>1197</v>
      </c>
      <c r="D834" s="605">
        <v>1122.26</v>
      </c>
      <c r="E834" s="605">
        <v>798.53</v>
      </c>
      <c r="F834" s="605">
        <v>582830.81018129003</v>
      </c>
      <c r="G834" s="605">
        <v>217063.60064317004</v>
      </c>
      <c r="H834" s="602">
        <v>1</v>
      </c>
      <c r="I834" s="604">
        <v>100</v>
      </c>
      <c r="J834" s="602" t="s">
        <v>23</v>
      </c>
      <c r="K834" s="126">
        <v>13</v>
      </c>
      <c r="M834" s="602" t="s">
        <v>1196</v>
      </c>
      <c r="N834" s="126">
        <v>18</v>
      </c>
      <c r="O834" s="603" t="s">
        <v>3</v>
      </c>
      <c r="Q834" s="603" t="s">
        <v>3</v>
      </c>
      <c r="S834" s="602" t="s">
        <v>25</v>
      </c>
      <c r="T834" s="607"/>
      <c r="U834" s="607"/>
      <c r="V834" s="607"/>
      <c r="W834" s="607"/>
      <c r="X834" s="607"/>
      <c r="AA834" s="609"/>
      <c r="AB834" s="607"/>
      <c r="AC834" s="607"/>
      <c r="AE834" s="607"/>
      <c r="AF834" s="607"/>
      <c r="AG834" s="607"/>
      <c r="AH834" s="607"/>
      <c r="AK834" s="602" t="s">
        <v>1195</v>
      </c>
    </row>
    <row r="835" spans="1:37" s="610" customFormat="1" x14ac:dyDescent="0.25">
      <c r="A835" s="610">
        <v>44436</v>
      </c>
      <c r="B835" s="614">
        <v>13</v>
      </c>
      <c r="C835" s="67" t="s">
        <v>1194</v>
      </c>
      <c r="D835" s="617"/>
      <c r="E835" s="617"/>
      <c r="F835" s="617"/>
      <c r="G835" s="617"/>
      <c r="I835" s="616"/>
      <c r="J835" s="610" t="s">
        <v>226</v>
      </c>
      <c r="K835" s="610" t="s">
        <v>26</v>
      </c>
      <c r="N835" s="614"/>
      <c r="O835" s="615"/>
      <c r="P835" s="615"/>
      <c r="Q835" s="615"/>
      <c r="R835" s="615"/>
      <c r="S835" s="610" t="s">
        <v>25</v>
      </c>
      <c r="T835" s="610" t="s">
        <v>817</v>
      </c>
      <c r="U835" s="612">
        <v>24</v>
      </c>
      <c r="V835" s="612" t="s">
        <v>728</v>
      </c>
      <c r="W835" s="612">
        <v>8</v>
      </c>
      <c r="X835" s="612">
        <v>3</v>
      </c>
      <c r="Y835" s="614">
        <v>0</v>
      </c>
      <c r="Z835" s="614"/>
      <c r="AA835" s="613"/>
      <c r="AD835" s="612">
        <v>76.599999999999994</v>
      </c>
      <c r="AE835" s="612">
        <v>3.19</v>
      </c>
      <c r="AF835" s="612">
        <v>2.5</v>
      </c>
      <c r="AG835" s="612">
        <v>3.15</v>
      </c>
      <c r="AH835" s="611"/>
      <c r="AI835" s="37"/>
    </row>
    <row r="836" spans="1:37" x14ac:dyDescent="0.25">
      <c r="A836" s="602">
        <v>44438</v>
      </c>
      <c r="B836" s="126">
        <v>13</v>
      </c>
      <c r="C836" s="32" t="s">
        <v>1193</v>
      </c>
      <c r="D836" s="605">
        <v>1122.8599999999999</v>
      </c>
      <c r="E836" s="605">
        <v>797.52</v>
      </c>
      <c r="F836" s="605">
        <v>582830.69064042007</v>
      </c>
      <c r="G836" s="605">
        <v>217062.43196694003</v>
      </c>
      <c r="H836" s="602">
        <v>1</v>
      </c>
      <c r="J836" s="602" t="s">
        <v>23</v>
      </c>
      <c r="K836" s="126">
        <v>4</v>
      </c>
      <c r="L836" s="607"/>
      <c r="N836" s="126">
        <v>57</v>
      </c>
      <c r="O836" s="603" t="s">
        <v>3</v>
      </c>
      <c r="P836" s="603" t="s">
        <v>3</v>
      </c>
      <c r="Q836" s="603" t="s">
        <v>3</v>
      </c>
      <c r="R836" s="603" t="s">
        <v>3</v>
      </c>
      <c r="S836" s="602" t="s">
        <v>25</v>
      </c>
      <c r="T836" s="607"/>
      <c r="U836" s="607"/>
      <c r="V836" s="607"/>
      <c r="W836" s="607"/>
      <c r="X836" s="607"/>
      <c r="AA836" s="609"/>
      <c r="AB836" s="607"/>
      <c r="AC836" s="607"/>
      <c r="AE836" s="607"/>
      <c r="AF836" s="607"/>
      <c r="AG836" s="607"/>
      <c r="AH836" s="607"/>
    </row>
    <row r="837" spans="1:37" x14ac:dyDescent="0.25">
      <c r="A837" s="602">
        <v>44439</v>
      </c>
      <c r="B837" s="126">
        <v>13</v>
      </c>
      <c r="C837" s="32" t="s">
        <v>1192</v>
      </c>
      <c r="D837" s="605">
        <v>1122.25</v>
      </c>
      <c r="E837" s="605">
        <v>795.5</v>
      </c>
      <c r="F837" s="605">
        <v>582828.99758025003</v>
      </c>
      <c r="G837" s="605">
        <v>217061.17259075004</v>
      </c>
      <c r="H837" s="602">
        <v>1</v>
      </c>
      <c r="J837" s="602" t="s">
        <v>23</v>
      </c>
      <c r="K837" s="126">
        <v>8</v>
      </c>
      <c r="L837" s="607"/>
      <c r="N837" s="126">
        <v>50</v>
      </c>
      <c r="O837" s="603" t="s">
        <v>3</v>
      </c>
      <c r="P837" s="603" t="s">
        <v>3</v>
      </c>
      <c r="Q837" s="603" t="s">
        <v>3</v>
      </c>
      <c r="R837" s="603" t="s">
        <v>3</v>
      </c>
      <c r="S837" s="602" t="s">
        <v>25</v>
      </c>
      <c r="T837" s="607"/>
      <c r="U837" s="607"/>
      <c r="V837" s="607"/>
      <c r="W837" s="607"/>
      <c r="X837" s="607"/>
      <c r="AA837" s="609"/>
      <c r="AB837" s="607"/>
      <c r="AC837" s="607"/>
      <c r="AE837" s="607"/>
      <c r="AF837" s="607"/>
      <c r="AG837" s="607"/>
      <c r="AH837" s="607"/>
    </row>
    <row r="838" spans="1:37" x14ac:dyDescent="0.25">
      <c r="A838" s="602">
        <v>44440</v>
      </c>
      <c r="B838" s="126">
        <v>13</v>
      </c>
      <c r="C838" s="32" t="s">
        <v>1191</v>
      </c>
      <c r="D838" s="605">
        <v>1122.75</v>
      </c>
      <c r="E838" s="605">
        <v>791.29</v>
      </c>
      <c r="F838" s="605">
        <v>582826.8918946801</v>
      </c>
      <c r="G838" s="605">
        <v>217057.49290162002</v>
      </c>
      <c r="H838" s="602">
        <v>1</v>
      </c>
      <c r="J838" s="602" t="s">
        <v>23</v>
      </c>
      <c r="K838" s="126">
        <v>4</v>
      </c>
      <c r="L838" s="607"/>
      <c r="N838" s="126">
        <v>142</v>
      </c>
      <c r="O838" s="603" t="s">
        <v>3</v>
      </c>
      <c r="P838" s="603" t="s">
        <v>3</v>
      </c>
      <c r="Q838" s="603" t="s">
        <v>3</v>
      </c>
      <c r="R838" s="603" t="s">
        <v>3</v>
      </c>
      <c r="S838" s="602" t="s">
        <v>25</v>
      </c>
      <c r="T838" s="607"/>
      <c r="U838" s="607"/>
      <c r="V838" s="607"/>
      <c r="W838" s="607"/>
      <c r="X838" s="607"/>
      <c r="AA838" s="609"/>
      <c r="AB838" s="607"/>
      <c r="AC838" s="607"/>
      <c r="AE838" s="607"/>
      <c r="AF838" s="607"/>
      <c r="AG838" s="607"/>
      <c r="AH838" s="607"/>
    </row>
    <row r="839" spans="1:37" x14ac:dyDescent="0.25">
      <c r="A839" s="602">
        <v>44441</v>
      </c>
      <c r="B839" s="126">
        <v>13</v>
      </c>
      <c r="C839" s="32" t="s">
        <v>1190</v>
      </c>
      <c r="D839" s="605">
        <v>1123.1099999999999</v>
      </c>
      <c r="E839" s="605">
        <v>790.97</v>
      </c>
      <c r="F839" s="605">
        <v>582826.99050232011</v>
      </c>
      <c r="G839" s="605">
        <v>217057.02144054003</v>
      </c>
      <c r="H839" s="602">
        <v>1</v>
      </c>
      <c r="I839" s="608"/>
      <c r="J839" s="602" t="s">
        <v>23</v>
      </c>
      <c r="K839" s="126">
        <v>4</v>
      </c>
      <c r="L839" s="607"/>
      <c r="M839" s="607"/>
      <c r="N839" s="126">
        <v>77</v>
      </c>
      <c r="O839" s="603" t="s">
        <v>3</v>
      </c>
      <c r="P839" s="603" t="s">
        <v>3</v>
      </c>
      <c r="Q839" s="603" t="s">
        <v>3</v>
      </c>
      <c r="R839" s="603" t="s">
        <v>3</v>
      </c>
      <c r="S839" s="602" t="s">
        <v>25</v>
      </c>
      <c r="T839" s="607"/>
      <c r="U839" s="607"/>
      <c r="V839" s="607"/>
      <c r="W839" s="607"/>
      <c r="X839" s="607"/>
      <c r="AA839" s="609"/>
      <c r="AB839" s="607"/>
      <c r="AC839" s="607"/>
      <c r="AE839" s="607"/>
      <c r="AF839" s="607"/>
      <c r="AG839" s="607"/>
      <c r="AH839" s="607"/>
    </row>
    <row r="840" spans="1:37" x14ac:dyDescent="0.25">
      <c r="A840" s="602">
        <v>44442</v>
      </c>
      <c r="B840" s="126">
        <v>13</v>
      </c>
      <c r="C840" s="32" t="s">
        <v>1190</v>
      </c>
      <c r="D840" s="605">
        <v>1123.8</v>
      </c>
      <c r="E840" s="605">
        <v>790.59</v>
      </c>
      <c r="F840" s="605">
        <v>582827.31846593006</v>
      </c>
      <c r="G840" s="605">
        <v>217056.30524417001</v>
      </c>
      <c r="H840" s="602">
        <v>1</v>
      </c>
      <c r="I840" s="608"/>
      <c r="J840" s="602" t="s">
        <v>23</v>
      </c>
      <c r="K840" s="126">
        <v>8</v>
      </c>
      <c r="L840" s="607"/>
      <c r="M840" s="607"/>
      <c r="N840" s="126">
        <v>16</v>
      </c>
      <c r="O840" s="603" t="s">
        <v>3</v>
      </c>
      <c r="P840" s="603" t="s">
        <v>3</v>
      </c>
      <c r="Q840" s="603" t="s">
        <v>3</v>
      </c>
      <c r="R840" s="603" t="s">
        <v>3</v>
      </c>
      <c r="S840" s="602" t="s">
        <v>25</v>
      </c>
      <c r="T840" s="607"/>
      <c r="U840" s="607"/>
      <c r="V840" s="607"/>
      <c r="W840" s="607"/>
      <c r="X840" s="607"/>
      <c r="AA840" s="609"/>
      <c r="AB840" s="607"/>
      <c r="AC840" s="607"/>
      <c r="AE840" s="607"/>
      <c r="AF840" s="607"/>
      <c r="AG840" s="607"/>
      <c r="AH840" s="607"/>
    </row>
    <row r="841" spans="1:37" x14ac:dyDescent="0.25">
      <c r="A841" s="602">
        <v>44443</v>
      </c>
      <c r="B841" s="126">
        <v>13</v>
      </c>
      <c r="C841" s="32" t="s">
        <v>1190</v>
      </c>
      <c r="D841" s="605">
        <v>1123.71</v>
      </c>
      <c r="E841" s="605">
        <v>790.09</v>
      </c>
      <c r="F841" s="605">
        <v>582826.94838516007</v>
      </c>
      <c r="G841" s="605">
        <v>217055.95719370001</v>
      </c>
      <c r="H841" s="602">
        <v>1</v>
      </c>
      <c r="I841" s="608"/>
      <c r="J841" s="602" t="s">
        <v>23</v>
      </c>
      <c r="K841" s="126">
        <v>8</v>
      </c>
      <c r="L841" s="607"/>
      <c r="M841" s="607"/>
      <c r="N841" s="126">
        <v>13</v>
      </c>
      <c r="O841" s="603" t="s">
        <v>3</v>
      </c>
      <c r="Q841" s="603" t="s">
        <v>3</v>
      </c>
      <c r="R841" s="603" t="s">
        <v>3</v>
      </c>
      <c r="S841" s="602" t="s">
        <v>521</v>
      </c>
      <c r="T841" s="607"/>
      <c r="U841" s="607"/>
      <c r="V841" s="607"/>
      <c r="W841" s="607"/>
      <c r="X841" s="607"/>
      <c r="AA841" s="609"/>
      <c r="AB841" s="607"/>
      <c r="AC841" s="607"/>
      <c r="AE841" s="607"/>
      <c r="AF841" s="607"/>
      <c r="AG841" s="607"/>
      <c r="AH841" s="607"/>
      <c r="AK841" s="602" t="s">
        <v>1189</v>
      </c>
    </row>
    <row r="842" spans="1:37" x14ac:dyDescent="0.25">
      <c r="A842" s="602">
        <v>44444</v>
      </c>
      <c r="B842" s="126">
        <v>13</v>
      </c>
      <c r="C842" s="32" t="s">
        <v>1188</v>
      </c>
      <c r="D842" s="605">
        <v>1123.0999999999999</v>
      </c>
      <c r="E842" s="605">
        <v>798.71</v>
      </c>
      <c r="F842" s="605">
        <v>582831.59215786995</v>
      </c>
      <c r="G842" s="605">
        <v>217063.24496143003</v>
      </c>
      <c r="H842" s="602">
        <v>1</v>
      </c>
      <c r="I842" s="608"/>
      <c r="J842" s="602" t="s">
        <v>23</v>
      </c>
      <c r="K842" s="126">
        <v>4</v>
      </c>
      <c r="L842" s="607"/>
      <c r="M842" s="602" t="s">
        <v>32</v>
      </c>
      <c r="N842" s="126">
        <v>134</v>
      </c>
      <c r="O842" s="603" t="s">
        <v>3</v>
      </c>
      <c r="P842" s="603" t="s">
        <v>3</v>
      </c>
      <c r="Q842" s="603" t="s">
        <v>3</v>
      </c>
      <c r="R842" s="603" t="s">
        <v>3</v>
      </c>
      <c r="S842" s="602" t="s">
        <v>25</v>
      </c>
      <c r="T842" s="607"/>
      <c r="U842" s="607"/>
      <c r="V842" s="607"/>
      <c r="W842" s="607"/>
      <c r="X842" s="607"/>
      <c r="AA842" s="609"/>
      <c r="AB842" s="607"/>
      <c r="AC842" s="607"/>
      <c r="AE842" s="607"/>
      <c r="AF842" s="607"/>
      <c r="AG842" s="607"/>
      <c r="AH842" s="607"/>
    </row>
    <row r="843" spans="1:37" x14ac:dyDescent="0.25">
      <c r="A843" s="602">
        <v>44445</v>
      </c>
      <c r="B843" s="126">
        <v>13</v>
      </c>
      <c r="C843" s="32" t="s">
        <v>1188</v>
      </c>
      <c r="D843" s="605">
        <v>1123.24</v>
      </c>
      <c r="E843" s="605">
        <v>798.86</v>
      </c>
      <c r="F843" s="605">
        <v>582831.79395534005</v>
      </c>
      <c r="G843" s="605">
        <v>217063.28207750004</v>
      </c>
      <c r="H843" s="602">
        <v>1</v>
      </c>
      <c r="I843" s="608"/>
      <c r="J843" s="602" t="s">
        <v>23</v>
      </c>
      <c r="K843" s="126">
        <v>4</v>
      </c>
      <c r="L843" s="607"/>
      <c r="M843" s="602" t="s">
        <v>32</v>
      </c>
      <c r="N843" s="126">
        <v>142</v>
      </c>
      <c r="O843" s="603" t="s">
        <v>3</v>
      </c>
      <c r="P843" s="603" t="s">
        <v>3</v>
      </c>
      <c r="Q843" s="603" t="s">
        <v>3</v>
      </c>
      <c r="R843" s="603" t="s">
        <v>3</v>
      </c>
      <c r="S843" s="602" t="s">
        <v>25</v>
      </c>
      <c r="T843" s="607"/>
      <c r="U843" s="607"/>
      <c r="V843" s="607"/>
      <c r="W843" s="607"/>
      <c r="X843" s="607"/>
      <c r="AA843" s="609"/>
      <c r="AB843" s="607"/>
      <c r="AC843" s="607"/>
      <c r="AE843" s="607"/>
      <c r="AF843" s="607"/>
      <c r="AG843" s="607"/>
      <c r="AH843" s="607"/>
    </row>
    <row r="844" spans="1:37" x14ac:dyDescent="0.25">
      <c r="A844" s="602">
        <v>44446</v>
      </c>
      <c r="B844" s="126">
        <v>13</v>
      </c>
      <c r="C844" s="32" t="s">
        <v>1188</v>
      </c>
      <c r="D844" s="605">
        <v>1123.3699999999999</v>
      </c>
      <c r="E844" s="605">
        <v>798.86</v>
      </c>
      <c r="F844" s="605">
        <v>582831.8983847301</v>
      </c>
      <c r="G844" s="605">
        <v>217063.20465379005</v>
      </c>
      <c r="H844" s="602">
        <v>1</v>
      </c>
      <c r="I844" s="608"/>
      <c r="J844" s="602" t="s">
        <v>23</v>
      </c>
      <c r="K844" s="126">
        <v>4</v>
      </c>
      <c r="L844" s="607"/>
      <c r="N844" s="126">
        <v>107</v>
      </c>
      <c r="O844" s="603" t="s">
        <v>3</v>
      </c>
      <c r="P844" s="603" t="s">
        <v>3</v>
      </c>
      <c r="Q844" s="603" t="s">
        <v>3</v>
      </c>
      <c r="R844" s="603" t="s">
        <v>3</v>
      </c>
      <c r="S844" s="602" t="s">
        <v>25</v>
      </c>
      <c r="T844" s="607"/>
      <c r="U844" s="607"/>
      <c r="V844" s="607"/>
      <c r="W844" s="607"/>
      <c r="X844" s="607"/>
      <c r="AA844" s="609"/>
      <c r="AB844" s="607"/>
      <c r="AC844" s="607"/>
      <c r="AE844" s="607"/>
      <c r="AF844" s="607"/>
      <c r="AG844" s="607"/>
      <c r="AH844" s="607"/>
    </row>
    <row r="845" spans="1:37" x14ac:dyDescent="0.25">
      <c r="A845" s="602">
        <v>44447</v>
      </c>
      <c r="B845" s="126">
        <v>13</v>
      </c>
      <c r="C845" s="32" t="s">
        <v>1187</v>
      </c>
      <c r="D845" s="605">
        <v>1123.5999999999999</v>
      </c>
      <c r="E845" s="605">
        <v>791.02</v>
      </c>
      <c r="F845" s="605">
        <v>582827.41389914008</v>
      </c>
      <c r="G845" s="605">
        <v>217056.76977786003</v>
      </c>
      <c r="H845" s="602">
        <v>10</v>
      </c>
      <c r="I845" s="608"/>
      <c r="J845" s="602" t="s">
        <v>23</v>
      </c>
      <c r="K845" s="126">
        <v>8</v>
      </c>
      <c r="L845" s="607"/>
      <c r="N845" s="126">
        <v>44</v>
      </c>
      <c r="O845" s="603" t="s">
        <v>3</v>
      </c>
      <c r="Q845" s="603" t="s">
        <v>3</v>
      </c>
      <c r="R845" s="603" t="s">
        <v>3</v>
      </c>
      <c r="S845" s="602" t="s">
        <v>485</v>
      </c>
      <c r="T845" s="607"/>
      <c r="U845" s="607"/>
      <c r="V845" s="607"/>
      <c r="W845" s="607"/>
      <c r="X845" s="607"/>
      <c r="AA845" s="609"/>
      <c r="AB845" s="607"/>
      <c r="AC845" s="607"/>
      <c r="AE845" s="607"/>
      <c r="AF845" s="607"/>
      <c r="AG845" s="607"/>
      <c r="AH845" s="607"/>
    </row>
    <row r="846" spans="1:37" x14ac:dyDescent="0.25">
      <c r="A846" s="602">
        <v>44448</v>
      </c>
      <c r="B846" s="126">
        <v>13</v>
      </c>
      <c r="C846" s="32" t="s">
        <v>1187</v>
      </c>
      <c r="D846" s="605">
        <v>1123.07</v>
      </c>
      <c r="E846" s="605">
        <v>791.16</v>
      </c>
      <c r="F846" s="605">
        <v>582827.07152793009</v>
      </c>
      <c r="G846" s="605">
        <v>217057.19789079003</v>
      </c>
      <c r="H846" s="602">
        <v>1</v>
      </c>
      <c r="I846" s="608"/>
      <c r="J846" s="602" t="s">
        <v>23</v>
      </c>
      <c r="K846" s="126">
        <v>4</v>
      </c>
      <c r="L846" s="607"/>
      <c r="M846" s="602" t="s">
        <v>32</v>
      </c>
      <c r="N846" s="126">
        <v>142</v>
      </c>
      <c r="O846" s="603" t="s">
        <v>3</v>
      </c>
      <c r="P846" s="603" t="s">
        <v>3</v>
      </c>
      <c r="Q846" s="603" t="s">
        <v>3</v>
      </c>
      <c r="R846" s="603" t="s">
        <v>3</v>
      </c>
      <c r="S846" s="602" t="s">
        <v>25</v>
      </c>
      <c r="T846" s="607"/>
      <c r="U846" s="607"/>
      <c r="V846" s="607"/>
      <c r="W846" s="607"/>
      <c r="X846" s="607"/>
      <c r="AA846" s="609"/>
      <c r="AB846" s="607"/>
      <c r="AC846" s="607"/>
      <c r="AE846" s="607"/>
      <c r="AF846" s="607"/>
      <c r="AG846" s="607"/>
      <c r="AH846" s="607"/>
    </row>
    <row r="847" spans="1:37" x14ac:dyDescent="0.25">
      <c r="A847" s="602">
        <v>44449</v>
      </c>
      <c r="B847" s="126">
        <v>13</v>
      </c>
      <c r="C847" s="32" t="s">
        <v>1186</v>
      </c>
      <c r="D847" s="605">
        <v>1123.55</v>
      </c>
      <c r="E847" s="605">
        <v>792.22</v>
      </c>
      <c r="F847" s="605">
        <v>582828.08841439011</v>
      </c>
      <c r="G847" s="605">
        <v>217057.76351981002</v>
      </c>
      <c r="H847" s="602">
        <v>1</v>
      </c>
      <c r="I847" s="608"/>
      <c r="J847" s="602" t="s">
        <v>23</v>
      </c>
      <c r="K847" s="126">
        <v>4</v>
      </c>
      <c r="L847" s="607"/>
      <c r="M847" s="602" t="s">
        <v>32</v>
      </c>
      <c r="N847" s="126">
        <v>208</v>
      </c>
      <c r="O847" s="603" t="s">
        <v>3</v>
      </c>
      <c r="P847" s="603" t="s">
        <v>3</v>
      </c>
      <c r="Q847" s="603" t="s">
        <v>3</v>
      </c>
      <c r="R847" s="603" t="s">
        <v>3</v>
      </c>
      <c r="S847" s="602" t="s">
        <v>25</v>
      </c>
      <c r="T847" s="607"/>
      <c r="U847" s="607"/>
      <c r="V847" s="607"/>
      <c r="W847" s="607"/>
      <c r="X847" s="607"/>
      <c r="AA847" s="609"/>
      <c r="AB847" s="607"/>
      <c r="AC847" s="607"/>
      <c r="AE847" s="607"/>
      <c r="AF847" s="607"/>
      <c r="AG847" s="607"/>
      <c r="AH847" s="607"/>
    </row>
    <row r="848" spans="1:37" x14ac:dyDescent="0.25">
      <c r="A848" s="602">
        <v>44450</v>
      </c>
      <c r="B848" s="126">
        <v>13</v>
      </c>
      <c r="C848" s="32" t="s">
        <v>1185</v>
      </c>
      <c r="D848" s="605">
        <v>1123.3699999999999</v>
      </c>
      <c r="E848" s="605">
        <v>796.67</v>
      </c>
      <c r="F848" s="605">
        <v>582830.59409300005</v>
      </c>
      <c r="G848" s="605">
        <v>217061.44542022006</v>
      </c>
      <c r="H848" s="602">
        <v>1</v>
      </c>
      <c r="I848" s="608"/>
      <c r="J848" s="602" t="s">
        <v>23</v>
      </c>
      <c r="K848" s="126">
        <v>4</v>
      </c>
      <c r="L848" s="607"/>
      <c r="M848" s="602" t="s">
        <v>32</v>
      </c>
      <c r="N848" s="126">
        <v>208</v>
      </c>
      <c r="O848" s="603" t="s">
        <v>3</v>
      </c>
      <c r="P848" s="603" t="s">
        <v>3</v>
      </c>
      <c r="Q848" s="603" t="s">
        <v>3</v>
      </c>
      <c r="R848" s="603" t="s">
        <v>3</v>
      </c>
      <c r="S848" s="602" t="s">
        <v>25</v>
      </c>
      <c r="T848" s="607"/>
      <c r="U848" s="607"/>
      <c r="V848" s="607"/>
      <c r="W848" s="607"/>
      <c r="X848" s="607"/>
      <c r="AA848" s="609"/>
      <c r="AB848" s="607"/>
      <c r="AC848" s="607"/>
      <c r="AE848" s="607"/>
      <c r="AF848" s="607"/>
      <c r="AG848" s="607"/>
      <c r="AH848" s="607"/>
    </row>
    <row r="849" spans="1:37" x14ac:dyDescent="0.25">
      <c r="A849" s="602">
        <v>44451</v>
      </c>
      <c r="B849" s="126">
        <v>13</v>
      </c>
      <c r="C849" s="32" t="s">
        <v>1184</v>
      </c>
      <c r="D849" s="605">
        <v>1123.02</v>
      </c>
      <c r="E849" s="605">
        <v>795.9</v>
      </c>
      <c r="F849" s="605">
        <v>582829.85435035999</v>
      </c>
      <c r="G849" s="605">
        <v>217061.03532536005</v>
      </c>
      <c r="H849" s="602">
        <v>1</v>
      </c>
      <c r="I849" s="608"/>
      <c r="J849" s="602" t="s">
        <v>23</v>
      </c>
      <c r="K849" s="126">
        <v>4</v>
      </c>
      <c r="L849" s="607"/>
      <c r="M849" s="602" t="s">
        <v>32</v>
      </c>
      <c r="N849" s="126">
        <v>127</v>
      </c>
      <c r="O849" s="603" t="s">
        <v>3</v>
      </c>
      <c r="P849" s="603" t="s">
        <v>3</v>
      </c>
      <c r="Q849" s="603" t="s">
        <v>3</v>
      </c>
      <c r="R849" s="603" t="s">
        <v>3</v>
      </c>
      <c r="S849" s="602" t="s">
        <v>25</v>
      </c>
      <c r="T849" s="607"/>
      <c r="U849" s="607"/>
      <c r="V849" s="607"/>
      <c r="W849" s="607"/>
      <c r="X849" s="607"/>
      <c r="AA849" s="609"/>
      <c r="AB849" s="607"/>
      <c r="AC849" s="607"/>
      <c r="AE849" s="607"/>
      <c r="AF849" s="607"/>
      <c r="AG849" s="607"/>
      <c r="AH849" s="607"/>
    </row>
    <row r="850" spans="1:37" x14ac:dyDescent="0.25">
      <c r="A850" s="602">
        <v>44452</v>
      </c>
      <c r="B850" s="126">
        <v>13</v>
      </c>
      <c r="C850" s="32" t="s">
        <v>1184</v>
      </c>
      <c r="D850" s="605">
        <v>1123.24</v>
      </c>
      <c r="E850" s="605">
        <v>795.69</v>
      </c>
      <c r="F850" s="605">
        <v>582829.90600794996</v>
      </c>
      <c r="G850" s="605">
        <v>217060.73560699006</v>
      </c>
      <c r="H850" s="602">
        <v>1</v>
      </c>
      <c r="I850" s="608"/>
      <c r="J850" s="602" t="s">
        <v>23</v>
      </c>
      <c r="K850" s="126">
        <v>4</v>
      </c>
      <c r="L850" s="607"/>
      <c r="N850" s="126">
        <v>113</v>
      </c>
      <c r="O850" s="603" t="s">
        <v>3</v>
      </c>
      <c r="P850" s="603" t="s">
        <v>3</v>
      </c>
      <c r="Q850" s="603" t="s">
        <v>3</v>
      </c>
      <c r="R850" s="603" t="s">
        <v>3</v>
      </c>
      <c r="S850" s="602" t="s">
        <v>25</v>
      </c>
      <c r="T850" s="607"/>
      <c r="U850" s="607"/>
      <c r="V850" s="607"/>
      <c r="W850" s="607"/>
      <c r="X850" s="607"/>
      <c r="AA850" s="609"/>
      <c r="AB850" s="607"/>
      <c r="AC850" s="607"/>
      <c r="AE850" s="607"/>
      <c r="AF850" s="607"/>
      <c r="AG850" s="607"/>
      <c r="AH850" s="607"/>
      <c r="AI850" s="602"/>
    </row>
    <row r="851" spans="1:37" x14ac:dyDescent="0.25">
      <c r="A851" s="602">
        <v>44453</v>
      </c>
      <c r="B851" s="126">
        <v>13</v>
      </c>
      <c r="C851" s="32" t="s">
        <v>1184</v>
      </c>
      <c r="D851" s="605">
        <v>1123.33</v>
      </c>
      <c r="E851" s="605">
        <v>795.62</v>
      </c>
      <c r="F851" s="605">
        <v>582829.93661553005</v>
      </c>
      <c r="G851" s="605">
        <v>217060.62577475005</v>
      </c>
      <c r="H851" s="602">
        <v>1</v>
      </c>
      <c r="I851" s="608"/>
      <c r="J851" s="602" t="s">
        <v>23</v>
      </c>
      <c r="K851" s="126">
        <v>4</v>
      </c>
      <c r="L851" s="607"/>
      <c r="N851" s="126">
        <v>101</v>
      </c>
      <c r="O851" s="603" t="s">
        <v>3</v>
      </c>
      <c r="P851" s="603" t="s">
        <v>3</v>
      </c>
      <c r="Q851" s="603" t="s">
        <v>3</v>
      </c>
      <c r="R851" s="603" t="s">
        <v>3</v>
      </c>
      <c r="S851" s="602" t="s">
        <v>25</v>
      </c>
      <c r="T851" s="607"/>
      <c r="U851" s="607"/>
      <c r="V851" s="607"/>
      <c r="W851" s="607"/>
      <c r="X851" s="607"/>
      <c r="AA851" s="609"/>
      <c r="AB851" s="607"/>
      <c r="AC851" s="607"/>
      <c r="AE851" s="607"/>
      <c r="AF851" s="607"/>
      <c r="AG851" s="607"/>
      <c r="AH851" s="607"/>
      <c r="AI851" s="602"/>
    </row>
    <row r="852" spans="1:37" x14ac:dyDescent="0.25">
      <c r="A852" s="602">
        <v>44454</v>
      </c>
      <c r="B852" s="126">
        <v>13</v>
      </c>
      <c r="C852" s="32" t="s">
        <v>1183</v>
      </c>
      <c r="D852" s="605">
        <v>1123.01</v>
      </c>
      <c r="E852" s="605">
        <v>793.7</v>
      </c>
      <c r="F852" s="605">
        <v>582828.53606993007</v>
      </c>
      <c r="G852" s="605">
        <v>217059.27401443003</v>
      </c>
      <c r="H852" s="602">
        <v>1</v>
      </c>
      <c r="I852" s="608"/>
      <c r="J852" s="602" t="s">
        <v>23</v>
      </c>
      <c r="K852" s="126">
        <v>4</v>
      </c>
      <c r="L852" s="607"/>
      <c r="N852" s="126">
        <v>101</v>
      </c>
      <c r="O852" s="603" t="s">
        <v>3</v>
      </c>
      <c r="P852" s="603" t="s">
        <v>3</v>
      </c>
      <c r="Q852" s="603" t="s">
        <v>3</v>
      </c>
      <c r="R852" s="603" t="s">
        <v>3</v>
      </c>
      <c r="S852" s="602" t="s">
        <v>25</v>
      </c>
      <c r="T852" s="607"/>
      <c r="U852" s="607"/>
      <c r="V852" s="607"/>
      <c r="W852" s="607"/>
      <c r="X852" s="607"/>
      <c r="AA852" s="609"/>
      <c r="AB852" s="607"/>
      <c r="AC852" s="607"/>
      <c r="AE852" s="607"/>
      <c r="AF852" s="607"/>
      <c r="AG852" s="607"/>
      <c r="AH852" s="607"/>
      <c r="AI852" s="602"/>
    </row>
    <row r="853" spans="1:37" x14ac:dyDescent="0.25">
      <c r="A853" s="602">
        <v>44455</v>
      </c>
      <c r="B853" s="126">
        <v>13</v>
      </c>
      <c r="C853" s="32" t="s">
        <v>1183</v>
      </c>
      <c r="D853" s="605">
        <v>1123.32</v>
      </c>
      <c r="E853" s="605">
        <v>793.66</v>
      </c>
      <c r="F853" s="605">
        <v>582828.76127118</v>
      </c>
      <c r="G853" s="605">
        <v>217059.05725654005</v>
      </c>
      <c r="H853" s="602">
        <v>1</v>
      </c>
      <c r="I853" s="608"/>
      <c r="J853" s="602" t="s">
        <v>23</v>
      </c>
      <c r="K853" s="126">
        <v>8</v>
      </c>
      <c r="M853" s="602" t="s">
        <v>32</v>
      </c>
      <c r="N853" s="126">
        <v>201</v>
      </c>
      <c r="O853" s="603" t="s">
        <v>3</v>
      </c>
      <c r="P853" s="603" t="s">
        <v>3</v>
      </c>
      <c r="Q853" s="603" t="s">
        <v>3</v>
      </c>
      <c r="R853" s="603" t="s">
        <v>3</v>
      </c>
      <c r="S853" s="602" t="s">
        <v>25</v>
      </c>
      <c r="T853" s="607"/>
      <c r="U853" s="607"/>
      <c r="V853" s="607"/>
      <c r="W853" s="607"/>
      <c r="X853" s="607"/>
      <c r="AA853" s="609"/>
      <c r="AB853" s="607"/>
      <c r="AC853" s="607"/>
      <c r="AE853" s="607"/>
      <c r="AF853" s="607"/>
      <c r="AG853" s="607"/>
      <c r="AH853" s="607"/>
      <c r="AI853" s="602"/>
      <c r="AK853" s="602" t="s">
        <v>1147</v>
      </c>
    </row>
    <row r="854" spans="1:37" x14ac:dyDescent="0.25">
      <c r="A854" s="602">
        <v>44456</v>
      </c>
      <c r="B854" s="126">
        <v>13</v>
      </c>
      <c r="C854" s="32" t="s">
        <v>1182</v>
      </c>
      <c r="D854" s="605">
        <v>1124.1300000000001</v>
      </c>
      <c r="E854" s="605">
        <v>790.99</v>
      </c>
      <c r="F854" s="605">
        <v>582827.82178272004</v>
      </c>
      <c r="G854" s="605">
        <v>217056.43002826002</v>
      </c>
      <c r="H854" s="602">
        <v>1</v>
      </c>
      <c r="I854" s="608"/>
      <c r="J854" s="602" t="s">
        <v>23</v>
      </c>
      <c r="K854" s="126">
        <v>8</v>
      </c>
      <c r="L854" s="607"/>
      <c r="N854" s="126">
        <v>33</v>
      </c>
      <c r="O854" s="603" t="s">
        <v>3</v>
      </c>
      <c r="Q854" s="603" t="s">
        <v>3</v>
      </c>
      <c r="R854" s="603" t="s">
        <v>3</v>
      </c>
      <c r="S854" s="602" t="s">
        <v>485</v>
      </c>
      <c r="T854" s="607"/>
      <c r="U854" s="607"/>
      <c r="V854" s="607"/>
      <c r="W854" s="607"/>
      <c r="X854" s="607"/>
      <c r="AA854" s="609"/>
      <c r="AB854" s="607"/>
      <c r="AC854" s="607"/>
      <c r="AE854" s="607"/>
      <c r="AF854" s="607"/>
      <c r="AG854" s="607"/>
      <c r="AH854" s="607"/>
      <c r="AI854" s="602"/>
    </row>
    <row r="855" spans="1:37" x14ac:dyDescent="0.25">
      <c r="A855" s="602">
        <v>44457</v>
      </c>
      <c r="B855" s="126">
        <v>13</v>
      </c>
      <c r="C855" s="32" t="s">
        <v>1181</v>
      </c>
      <c r="D855" s="605">
        <v>1124.3499999999999</v>
      </c>
      <c r="E855" s="605">
        <v>791.05</v>
      </c>
      <c r="F855" s="605">
        <v>582828.03424340009</v>
      </c>
      <c r="G855" s="605">
        <v>217056.34720170003</v>
      </c>
      <c r="H855" s="602">
        <v>1</v>
      </c>
      <c r="I855" s="608"/>
      <c r="J855" s="602" t="s">
        <v>23</v>
      </c>
      <c r="K855" s="126">
        <v>4</v>
      </c>
      <c r="L855" s="607"/>
      <c r="M855" s="602" t="s">
        <v>32</v>
      </c>
      <c r="N855" s="126">
        <v>101</v>
      </c>
      <c r="O855" s="603" t="s">
        <v>3</v>
      </c>
      <c r="P855" s="603" t="s">
        <v>3</v>
      </c>
      <c r="Q855" s="603" t="s">
        <v>3</v>
      </c>
      <c r="R855" s="603" t="s">
        <v>3</v>
      </c>
      <c r="S855" s="602" t="s">
        <v>25</v>
      </c>
      <c r="T855" s="607"/>
      <c r="U855" s="607"/>
      <c r="V855" s="607"/>
      <c r="W855" s="607"/>
      <c r="X855" s="607"/>
      <c r="AA855" s="609"/>
      <c r="AB855" s="607"/>
      <c r="AC855" s="607"/>
      <c r="AE855" s="607"/>
      <c r="AF855" s="607"/>
      <c r="AG855" s="607"/>
      <c r="AH855" s="607"/>
      <c r="AI855" s="602"/>
    </row>
    <row r="856" spans="1:37" x14ac:dyDescent="0.25">
      <c r="A856" s="602">
        <v>44458</v>
      </c>
      <c r="B856" s="126">
        <v>13</v>
      </c>
      <c r="C856" s="32" t="s">
        <v>1180</v>
      </c>
      <c r="D856" s="605">
        <v>1124.28</v>
      </c>
      <c r="E856" s="605">
        <v>799.35</v>
      </c>
      <c r="F856" s="605">
        <v>582832.92121829011</v>
      </c>
      <c r="G856" s="605">
        <v>217063.05630629003</v>
      </c>
      <c r="H856" s="602">
        <v>1</v>
      </c>
      <c r="I856" s="608"/>
      <c r="J856" s="602" t="s">
        <v>23</v>
      </c>
      <c r="K856" s="126">
        <v>4</v>
      </c>
      <c r="L856" s="607"/>
      <c r="M856" s="602" t="s">
        <v>32</v>
      </c>
      <c r="N856" s="126">
        <v>127</v>
      </c>
      <c r="O856" s="603" t="s">
        <v>3</v>
      </c>
      <c r="P856" s="603" t="s">
        <v>3</v>
      </c>
      <c r="Q856" s="603" t="s">
        <v>3</v>
      </c>
      <c r="R856" s="603" t="s">
        <v>3</v>
      </c>
      <c r="S856" s="602" t="s">
        <v>25</v>
      </c>
      <c r="T856" s="607"/>
      <c r="U856" s="607"/>
      <c r="V856" s="607"/>
      <c r="W856" s="607"/>
      <c r="X856" s="607"/>
      <c r="AA856" s="609"/>
      <c r="AB856" s="607"/>
      <c r="AC856" s="607"/>
      <c r="AE856" s="607"/>
      <c r="AF856" s="607"/>
      <c r="AG856" s="607"/>
      <c r="AH856" s="607"/>
      <c r="AI856" s="602"/>
    </row>
    <row r="857" spans="1:37" x14ac:dyDescent="0.25">
      <c r="A857" s="602">
        <v>44459</v>
      </c>
      <c r="B857" s="126">
        <v>13</v>
      </c>
      <c r="C857" s="32" t="s">
        <v>1179</v>
      </c>
      <c r="D857" s="605">
        <v>1124.8599999999999</v>
      </c>
      <c r="E857" s="605">
        <v>798.67</v>
      </c>
      <c r="F857" s="605">
        <v>582832.98214847001</v>
      </c>
      <c r="G857" s="605">
        <v>217062.16463139004</v>
      </c>
      <c r="H857" s="602">
        <v>1</v>
      </c>
      <c r="I857" s="608"/>
      <c r="J857" s="602" t="s">
        <v>23</v>
      </c>
      <c r="K857" s="126">
        <v>4</v>
      </c>
      <c r="L857" s="607"/>
      <c r="M857" s="602" t="s">
        <v>32</v>
      </c>
      <c r="N857" s="126">
        <v>113</v>
      </c>
      <c r="O857" s="603" t="s">
        <v>3</v>
      </c>
      <c r="P857" s="603" t="s">
        <v>3</v>
      </c>
      <c r="Q857" s="603" t="s">
        <v>3</v>
      </c>
      <c r="R857" s="603" t="s">
        <v>3</v>
      </c>
      <c r="S857" s="602" t="s">
        <v>25</v>
      </c>
      <c r="T857" s="607"/>
      <c r="U857" s="607"/>
      <c r="V857" s="607"/>
      <c r="W857" s="607"/>
      <c r="X857" s="607"/>
      <c r="AA857" s="609"/>
      <c r="AB857" s="607"/>
      <c r="AC857" s="607"/>
      <c r="AE857" s="607"/>
      <c r="AF857" s="607"/>
      <c r="AG857" s="607"/>
      <c r="AH857" s="607"/>
      <c r="AI857" s="602"/>
    </row>
    <row r="858" spans="1:37" x14ac:dyDescent="0.25">
      <c r="A858" s="602">
        <v>44460</v>
      </c>
      <c r="B858" s="126">
        <v>13</v>
      </c>
      <c r="C858" s="32" t="s">
        <v>1178</v>
      </c>
      <c r="D858" s="605">
        <v>1123.8699999999999</v>
      </c>
      <c r="E858" s="605">
        <v>797.49</v>
      </c>
      <c r="F858" s="605">
        <v>582831.48410944012</v>
      </c>
      <c r="G858" s="605">
        <v>217061.80634518003</v>
      </c>
      <c r="H858" s="602">
        <v>1</v>
      </c>
      <c r="I858" s="608"/>
      <c r="J858" s="602" t="s">
        <v>23</v>
      </c>
      <c r="K858" s="126">
        <v>4</v>
      </c>
      <c r="L858" s="607"/>
      <c r="N858" s="126">
        <v>77</v>
      </c>
      <c r="O858" s="603" t="s">
        <v>3</v>
      </c>
      <c r="P858" s="603" t="s">
        <v>3</v>
      </c>
      <c r="Q858" s="603" t="s">
        <v>3</v>
      </c>
      <c r="R858" s="603" t="s">
        <v>3</v>
      </c>
      <c r="S858" s="602" t="s">
        <v>25</v>
      </c>
      <c r="U858" s="607"/>
      <c r="V858" s="607"/>
      <c r="W858" s="607"/>
      <c r="X858" s="607"/>
      <c r="AA858" s="609"/>
      <c r="AB858" s="607"/>
      <c r="AC858" s="607"/>
      <c r="AE858" s="607"/>
      <c r="AF858" s="607"/>
      <c r="AG858" s="607"/>
      <c r="AH858" s="607"/>
      <c r="AI858" s="602"/>
    </row>
    <row r="859" spans="1:37" x14ac:dyDescent="0.25">
      <c r="A859" s="602">
        <v>44461</v>
      </c>
      <c r="B859" s="126">
        <v>13</v>
      </c>
      <c r="C859" s="32" t="s">
        <v>1177</v>
      </c>
      <c r="D859" s="605">
        <v>1124.6199999999999</v>
      </c>
      <c r="E859" s="605">
        <v>796.87</v>
      </c>
      <c r="F859" s="605">
        <v>582831.71733515</v>
      </c>
      <c r="G859" s="605">
        <v>217060.86162207005</v>
      </c>
      <c r="H859" s="602">
        <v>1</v>
      </c>
      <c r="I859" s="608"/>
      <c r="J859" s="602" t="s">
        <v>23</v>
      </c>
      <c r="K859" s="126">
        <v>4</v>
      </c>
      <c r="M859" s="602" t="s">
        <v>32</v>
      </c>
      <c r="N859" s="126">
        <v>226</v>
      </c>
      <c r="O859" s="603" t="s">
        <v>3</v>
      </c>
      <c r="P859" s="603" t="s">
        <v>3</v>
      </c>
      <c r="Q859" s="603" t="s">
        <v>3</v>
      </c>
      <c r="R859" s="603" t="s">
        <v>3</v>
      </c>
      <c r="S859" s="602" t="s">
        <v>25</v>
      </c>
      <c r="T859" s="607"/>
      <c r="U859" s="607"/>
      <c r="V859" s="607"/>
      <c r="W859" s="607"/>
      <c r="X859" s="607"/>
      <c r="AA859" s="609"/>
      <c r="AB859" s="607"/>
      <c r="AC859" s="607"/>
      <c r="AE859" s="607"/>
      <c r="AF859" s="607"/>
      <c r="AG859" s="607"/>
      <c r="AH859" s="607"/>
      <c r="AI859" s="602"/>
    </row>
    <row r="860" spans="1:37" x14ac:dyDescent="0.25">
      <c r="A860" s="602">
        <v>44462</v>
      </c>
      <c r="B860" s="126">
        <v>13</v>
      </c>
      <c r="C860" s="32" t="s">
        <v>1176</v>
      </c>
      <c r="D860" s="605">
        <v>1124.6099999999999</v>
      </c>
      <c r="E860" s="605">
        <v>795.73</v>
      </c>
      <c r="F860" s="605">
        <v>582831.03035573999</v>
      </c>
      <c r="G860" s="605">
        <v>217059.95181232004</v>
      </c>
      <c r="H860" s="602">
        <v>1</v>
      </c>
      <c r="I860" s="608"/>
      <c r="J860" s="602" t="s">
        <v>23</v>
      </c>
      <c r="K860" s="126">
        <v>4</v>
      </c>
      <c r="M860" s="602" t="s">
        <v>32</v>
      </c>
      <c r="N860" s="126">
        <v>157</v>
      </c>
      <c r="O860" s="603" t="s">
        <v>3</v>
      </c>
      <c r="P860" s="603" t="s">
        <v>3</v>
      </c>
      <c r="Q860" s="603" t="s">
        <v>3</v>
      </c>
      <c r="R860" s="603" t="s">
        <v>3</v>
      </c>
      <c r="S860" s="602" t="s">
        <v>25</v>
      </c>
      <c r="T860" s="607"/>
      <c r="U860" s="607"/>
      <c r="V860" s="607"/>
      <c r="W860" s="607"/>
      <c r="X860" s="607"/>
      <c r="AA860" s="609"/>
      <c r="AB860" s="607"/>
      <c r="AC860" s="607"/>
      <c r="AE860" s="607"/>
      <c r="AF860" s="607"/>
      <c r="AG860" s="607"/>
      <c r="AH860" s="607"/>
      <c r="AI860" s="602"/>
    </row>
    <row r="861" spans="1:37" x14ac:dyDescent="0.25">
      <c r="A861" s="602">
        <v>44463</v>
      </c>
      <c r="B861" s="126">
        <v>13</v>
      </c>
      <c r="C861" s="32" t="s">
        <v>1176</v>
      </c>
      <c r="D861" s="605">
        <v>1124.73</v>
      </c>
      <c r="E861" s="605">
        <v>795.44</v>
      </c>
      <c r="F861" s="605">
        <v>582830.95403767005</v>
      </c>
      <c r="G861" s="605">
        <v>217059.64738641004</v>
      </c>
      <c r="H861" s="602">
        <v>1</v>
      </c>
      <c r="I861" s="608"/>
      <c r="J861" s="602" t="s">
        <v>23</v>
      </c>
      <c r="K861" s="126">
        <v>2</v>
      </c>
      <c r="M861" s="602" t="s">
        <v>32</v>
      </c>
      <c r="N861" s="126">
        <v>100</v>
      </c>
      <c r="O861" s="603" t="s">
        <v>3</v>
      </c>
      <c r="P861" s="603" t="s">
        <v>3</v>
      </c>
      <c r="Q861" s="603" t="s">
        <v>3</v>
      </c>
      <c r="S861" s="602" t="s">
        <v>25</v>
      </c>
      <c r="T861" s="607"/>
      <c r="U861" s="607"/>
      <c r="V861" s="607"/>
      <c r="W861" s="607"/>
      <c r="X861" s="607"/>
      <c r="AA861" s="609"/>
      <c r="AB861" s="607"/>
      <c r="AC861" s="607"/>
      <c r="AE861" s="607"/>
      <c r="AF861" s="607"/>
      <c r="AG861" s="607"/>
      <c r="AH861" s="607"/>
      <c r="AI861" s="602"/>
      <c r="AK861" s="602" t="s">
        <v>1147</v>
      </c>
    </row>
    <row r="862" spans="1:37" x14ac:dyDescent="0.25">
      <c r="A862" s="602">
        <v>44464</v>
      </c>
      <c r="B862" s="126">
        <v>13</v>
      </c>
      <c r="C862" s="32" t="s">
        <v>1176</v>
      </c>
      <c r="D862" s="605">
        <v>1123.93</v>
      </c>
      <c r="E862" s="605">
        <v>795.66</v>
      </c>
      <c r="F862" s="605">
        <v>582830.44242000999</v>
      </c>
      <c r="G862" s="605">
        <v>217060.30056667002</v>
      </c>
      <c r="H862" s="602">
        <v>1</v>
      </c>
      <c r="I862" s="608"/>
      <c r="J862" s="602" t="s">
        <v>23</v>
      </c>
      <c r="K862" s="126">
        <v>4</v>
      </c>
      <c r="M862" s="602" t="s">
        <v>32</v>
      </c>
      <c r="N862" s="126">
        <v>134</v>
      </c>
      <c r="O862" s="603" t="s">
        <v>3</v>
      </c>
      <c r="P862" s="603" t="s">
        <v>3</v>
      </c>
      <c r="Q862" s="603" t="s">
        <v>3</v>
      </c>
      <c r="R862" s="603" t="s">
        <v>3</v>
      </c>
      <c r="S862" s="602" t="s">
        <v>25</v>
      </c>
      <c r="U862" s="607"/>
      <c r="V862" s="607"/>
      <c r="W862" s="607"/>
      <c r="X862" s="607"/>
      <c r="AA862" s="609"/>
      <c r="AB862" s="607"/>
      <c r="AC862" s="607"/>
      <c r="AE862" s="607"/>
      <c r="AF862" s="607"/>
      <c r="AG862" s="607"/>
      <c r="AH862" s="607"/>
      <c r="AI862" s="602"/>
    </row>
    <row r="863" spans="1:37" x14ac:dyDescent="0.25">
      <c r="A863" s="602">
        <v>44465</v>
      </c>
      <c r="B863" s="126">
        <v>13</v>
      </c>
      <c r="C863" s="32" t="s">
        <v>1175</v>
      </c>
      <c r="D863" s="605">
        <v>1124.33</v>
      </c>
      <c r="E863" s="605">
        <v>793.5</v>
      </c>
      <c r="F863" s="605">
        <v>582829.47731649003</v>
      </c>
      <c r="G863" s="605">
        <v>217058.32720539003</v>
      </c>
      <c r="H863" s="602">
        <v>1</v>
      </c>
      <c r="I863" s="608"/>
      <c r="J863" s="602" t="s">
        <v>23</v>
      </c>
      <c r="K863" s="126">
        <v>8</v>
      </c>
      <c r="N863" s="126">
        <v>113</v>
      </c>
      <c r="O863" s="603" t="s">
        <v>3</v>
      </c>
      <c r="P863" s="603" t="s">
        <v>3</v>
      </c>
      <c r="Q863" s="603" t="s">
        <v>3</v>
      </c>
      <c r="R863" s="603" t="s">
        <v>3</v>
      </c>
      <c r="S863" s="602" t="s">
        <v>25</v>
      </c>
      <c r="T863" s="607"/>
      <c r="U863" s="607"/>
      <c r="V863" s="607"/>
      <c r="W863" s="607"/>
      <c r="X863" s="607"/>
      <c r="AA863" s="609"/>
      <c r="AB863" s="607"/>
      <c r="AC863" s="607"/>
      <c r="AE863" s="607"/>
      <c r="AF863" s="607"/>
      <c r="AG863" s="607"/>
      <c r="AH863" s="607"/>
      <c r="AI863" s="602"/>
    </row>
    <row r="864" spans="1:37" x14ac:dyDescent="0.25">
      <c r="A864" s="602">
        <v>44466</v>
      </c>
      <c r="B864" s="126">
        <v>13</v>
      </c>
      <c r="C864" s="32" t="s">
        <v>1174</v>
      </c>
      <c r="D864" s="605">
        <v>1125.48</v>
      </c>
      <c r="E864" s="605">
        <v>798.73</v>
      </c>
      <c r="F864" s="605">
        <v>582833.51593035005</v>
      </c>
      <c r="G864" s="605">
        <v>217061.84357803004</v>
      </c>
      <c r="H864" s="602">
        <v>1</v>
      </c>
      <c r="I864" s="608"/>
      <c r="J864" s="602" t="s">
        <v>23</v>
      </c>
      <c r="K864" s="126">
        <v>4</v>
      </c>
      <c r="M864" s="602" t="s">
        <v>32</v>
      </c>
      <c r="N864" s="126">
        <v>107</v>
      </c>
      <c r="O864" s="603" t="s">
        <v>3</v>
      </c>
      <c r="P864" s="603" t="s">
        <v>3</v>
      </c>
      <c r="Q864" s="603" t="s">
        <v>3</v>
      </c>
      <c r="R864" s="603" t="s">
        <v>3</v>
      </c>
      <c r="S864" s="602" t="s">
        <v>25</v>
      </c>
      <c r="T864" s="607"/>
      <c r="U864" s="607"/>
      <c r="V864" s="607"/>
      <c r="W864" s="607"/>
      <c r="X864" s="607"/>
      <c r="AA864" s="609"/>
      <c r="AB864" s="607"/>
      <c r="AC864" s="607"/>
      <c r="AE864" s="607"/>
      <c r="AF864" s="607"/>
      <c r="AG864" s="607"/>
      <c r="AH864" s="607"/>
      <c r="AI864" s="602"/>
    </row>
    <row r="865" spans="1:37" x14ac:dyDescent="0.25">
      <c r="A865" s="602">
        <v>44467</v>
      </c>
      <c r="B865" s="126">
        <v>13</v>
      </c>
      <c r="C865" s="32" t="s">
        <v>1174</v>
      </c>
      <c r="D865" s="605">
        <v>1125.52</v>
      </c>
      <c r="E865" s="605">
        <v>798.96</v>
      </c>
      <c r="F865" s="605">
        <v>582833.68504288001</v>
      </c>
      <c r="G865" s="605">
        <v>217062.00451504003</v>
      </c>
      <c r="H865" s="602">
        <v>1</v>
      </c>
      <c r="I865" s="608"/>
      <c r="J865" s="602" t="s">
        <v>23</v>
      </c>
      <c r="K865" s="126">
        <v>4</v>
      </c>
      <c r="M865" s="602" t="s">
        <v>32</v>
      </c>
      <c r="N865" s="126">
        <v>319</v>
      </c>
      <c r="O865" s="603" t="s">
        <v>3</v>
      </c>
      <c r="P865" s="603" t="s">
        <v>3</v>
      </c>
      <c r="Q865" s="603" t="s">
        <v>3</v>
      </c>
      <c r="R865" s="603" t="s">
        <v>3</v>
      </c>
      <c r="S865" s="602" t="s">
        <v>25</v>
      </c>
      <c r="T865" s="607"/>
      <c r="U865" s="607"/>
      <c r="V865" s="607"/>
      <c r="W865" s="607"/>
      <c r="X865" s="607"/>
      <c r="AA865" s="609"/>
      <c r="AB865" s="607"/>
      <c r="AC865" s="607"/>
      <c r="AE865" s="607"/>
      <c r="AF865" s="607"/>
      <c r="AG865" s="607"/>
      <c r="AH865" s="607"/>
      <c r="AI865" s="602"/>
    </row>
    <row r="866" spans="1:37" x14ac:dyDescent="0.25">
      <c r="A866" s="602">
        <v>44468</v>
      </c>
      <c r="B866" s="126">
        <v>13</v>
      </c>
      <c r="C866" s="32" t="s">
        <v>1174</v>
      </c>
      <c r="D866" s="605">
        <v>1125.99</v>
      </c>
      <c r="E866" s="605">
        <v>798.7</v>
      </c>
      <c r="F866" s="605">
        <v>582833.90774787008</v>
      </c>
      <c r="G866" s="605">
        <v>217061.51573977002</v>
      </c>
      <c r="H866" s="602">
        <v>1</v>
      </c>
      <c r="I866" s="608"/>
      <c r="J866" s="602" t="s">
        <v>23</v>
      </c>
      <c r="K866" s="126">
        <v>4</v>
      </c>
      <c r="N866" s="126">
        <v>107</v>
      </c>
      <c r="O866" s="603" t="s">
        <v>3</v>
      </c>
      <c r="P866" s="603" t="s">
        <v>3</v>
      </c>
      <c r="Q866" s="603" t="s">
        <v>3</v>
      </c>
      <c r="R866" s="603" t="s">
        <v>3</v>
      </c>
      <c r="S866" s="602" t="s">
        <v>25</v>
      </c>
      <c r="T866" s="607"/>
      <c r="U866" s="607"/>
      <c r="V866" s="607"/>
      <c r="W866" s="607"/>
      <c r="X866" s="607"/>
      <c r="AA866" s="609"/>
      <c r="AB866" s="607"/>
      <c r="AC866" s="607"/>
      <c r="AE866" s="607"/>
      <c r="AF866" s="607"/>
      <c r="AG866" s="607"/>
      <c r="AH866" s="607"/>
      <c r="AI866" s="602"/>
    </row>
    <row r="867" spans="1:37" x14ac:dyDescent="0.25">
      <c r="A867" s="602">
        <v>44469</v>
      </c>
      <c r="B867" s="126">
        <v>13</v>
      </c>
      <c r="C867" s="32" t="s">
        <v>1173</v>
      </c>
      <c r="D867" s="605">
        <v>1125.19</v>
      </c>
      <c r="E867" s="605">
        <v>790.96</v>
      </c>
      <c r="F867" s="605">
        <v>582828.65541689005</v>
      </c>
      <c r="G867" s="605">
        <v>217055.77462815001</v>
      </c>
      <c r="H867" s="602">
        <v>1</v>
      </c>
      <c r="I867" s="608"/>
      <c r="J867" s="602" t="s">
        <v>23</v>
      </c>
      <c r="K867" s="126">
        <v>2</v>
      </c>
      <c r="N867" s="126">
        <v>95</v>
      </c>
      <c r="O867" s="603" t="s">
        <v>3</v>
      </c>
      <c r="P867" s="603" t="s">
        <v>3</v>
      </c>
      <c r="Q867" s="603" t="s">
        <v>3</v>
      </c>
      <c r="S867" s="602" t="s">
        <v>25</v>
      </c>
      <c r="T867" s="607"/>
      <c r="U867" s="607"/>
      <c r="V867" s="607"/>
      <c r="W867" s="607"/>
      <c r="X867" s="607"/>
      <c r="AA867" s="609"/>
      <c r="AB867" s="607"/>
      <c r="AC867" s="607"/>
      <c r="AE867" s="607"/>
      <c r="AF867" s="607"/>
      <c r="AG867" s="607"/>
      <c r="AH867" s="607"/>
      <c r="AI867" s="602"/>
    </row>
    <row r="868" spans="1:37" x14ac:dyDescent="0.25">
      <c r="A868" s="602">
        <v>44470</v>
      </c>
      <c r="B868" s="126">
        <v>13</v>
      </c>
      <c r="C868" s="32" t="s">
        <v>1172</v>
      </c>
      <c r="D868" s="605">
        <v>1125.21</v>
      </c>
      <c r="E868" s="605">
        <v>792.42</v>
      </c>
      <c r="F868" s="605">
        <v>582829.54101077013</v>
      </c>
      <c r="G868" s="605">
        <v>217056.93553919002</v>
      </c>
      <c r="H868" s="602">
        <v>1</v>
      </c>
      <c r="I868" s="608"/>
      <c r="J868" s="602" t="s">
        <v>23</v>
      </c>
      <c r="K868" s="126">
        <v>4</v>
      </c>
      <c r="M868" s="602" t="s">
        <v>32</v>
      </c>
      <c r="N868" s="126">
        <v>208</v>
      </c>
      <c r="O868" s="603" t="s">
        <v>3</v>
      </c>
      <c r="P868" s="603" t="s">
        <v>3</v>
      </c>
      <c r="Q868" s="603" t="s">
        <v>3</v>
      </c>
      <c r="R868" s="603" t="s">
        <v>3</v>
      </c>
      <c r="S868" s="602" t="s">
        <v>25</v>
      </c>
      <c r="T868" s="607"/>
      <c r="U868" s="607"/>
      <c r="V868" s="607"/>
      <c r="W868" s="607"/>
      <c r="X868" s="607"/>
      <c r="AA868" s="609"/>
      <c r="AB868" s="607"/>
      <c r="AC868" s="607"/>
      <c r="AE868" s="607"/>
      <c r="AF868" s="607"/>
      <c r="AG868" s="607"/>
      <c r="AH868" s="607"/>
      <c r="AI868" s="602"/>
    </row>
    <row r="869" spans="1:37" x14ac:dyDescent="0.25">
      <c r="A869" s="602">
        <v>44471</v>
      </c>
      <c r="B869" s="126">
        <v>13</v>
      </c>
      <c r="C869" s="32" t="s">
        <v>1171</v>
      </c>
      <c r="D869" s="605">
        <v>1125.05</v>
      </c>
      <c r="E869" s="605">
        <v>793.71</v>
      </c>
      <c r="F869" s="605">
        <v>582830.18076372007</v>
      </c>
      <c r="G869" s="605">
        <v>217058.06709078001</v>
      </c>
      <c r="H869" s="602">
        <v>1</v>
      </c>
      <c r="I869" s="608"/>
      <c r="J869" s="602" t="s">
        <v>23</v>
      </c>
      <c r="K869" s="126">
        <v>4</v>
      </c>
      <c r="N869" s="126">
        <v>142</v>
      </c>
      <c r="O869" s="603" t="s">
        <v>3</v>
      </c>
      <c r="P869" s="603" t="s">
        <v>3</v>
      </c>
      <c r="Q869" s="603" t="s">
        <v>3</v>
      </c>
      <c r="R869" s="603" t="s">
        <v>3</v>
      </c>
      <c r="S869" s="602" t="s">
        <v>25</v>
      </c>
      <c r="T869" s="607"/>
      <c r="U869" s="607"/>
      <c r="V869" s="607"/>
      <c r="W869" s="607"/>
      <c r="X869" s="607"/>
      <c r="AA869" s="609"/>
      <c r="AB869" s="607"/>
      <c r="AC869" s="607"/>
      <c r="AE869" s="607"/>
      <c r="AF869" s="607"/>
      <c r="AG869" s="607"/>
      <c r="AH869" s="607"/>
      <c r="AI869" s="602"/>
    </row>
    <row r="870" spans="1:37" x14ac:dyDescent="0.25">
      <c r="A870" s="602">
        <v>44472</v>
      </c>
      <c r="B870" s="126">
        <v>13</v>
      </c>
      <c r="C870" s="32" t="s">
        <v>1170</v>
      </c>
      <c r="D870" s="605">
        <v>1126.18</v>
      </c>
      <c r="E870" s="605">
        <v>799.18</v>
      </c>
      <c r="F870" s="605">
        <v>582834.34624760004</v>
      </c>
      <c r="G870" s="605">
        <v>217061.78816748003</v>
      </c>
      <c r="H870" s="602">
        <v>1</v>
      </c>
      <c r="I870" s="608"/>
      <c r="J870" s="602" t="s">
        <v>23</v>
      </c>
      <c r="K870" s="126">
        <v>4</v>
      </c>
      <c r="M870" s="602" t="s">
        <v>32</v>
      </c>
      <c r="N870" s="126">
        <v>245</v>
      </c>
      <c r="O870" s="603" t="s">
        <v>3</v>
      </c>
      <c r="P870" s="603" t="s">
        <v>3</v>
      </c>
      <c r="Q870" s="603" t="s">
        <v>3</v>
      </c>
      <c r="R870" s="603" t="s">
        <v>3</v>
      </c>
      <c r="S870" s="602" t="s">
        <v>25</v>
      </c>
      <c r="T870" s="607"/>
      <c r="U870" s="607"/>
      <c r="V870" s="607"/>
      <c r="W870" s="607"/>
      <c r="X870" s="607"/>
      <c r="AA870" s="609"/>
      <c r="AB870" s="607"/>
      <c r="AC870" s="607"/>
      <c r="AE870" s="607"/>
      <c r="AF870" s="607"/>
      <c r="AG870" s="607"/>
      <c r="AH870" s="607"/>
      <c r="AI870" s="602"/>
    </row>
    <row r="871" spans="1:37" x14ac:dyDescent="0.25">
      <c r="A871" s="602">
        <v>44473</v>
      </c>
      <c r="B871" s="126">
        <v>13</v>
      </c>
      <c r="C871" s="32" t="s">
        <v>1169</v>
      </c>
      <c r="D871" s="605">
        <v>1126.58</v>
      </c>
      <c r="E871" s="605">
        <v>797.32</v>
      </c>
      <c r="F871" s="605">
        <v>582833.55981418001</v>
      </c>
      <c r="G871" s="605">
        <v>217060.05579710004</v>
      </c>
      <c r="H871" s="602">
        <v>1</v>
      </c>
      <c r="I871" s="608"/>
      <c r="J871" s="602" t="s">
        <v>23</v>
      </c>
      <c r="K871" s="126">
        <v>4</v>
      </c>
      <c r="N871" s="126">
        <v>113</v>
      </c>
      <c r="O871" s="603" t="s">
        <v>3</v>
      </c>
      <c r="P871" s="603" t="s">
        <v>3</v>
      </c>
      <c r="Q871" s="603" t="s">
        <v>3</v>
      </c>
      <c r="R871" s="603" t="s">
        <v>3</v>
      </c>
      <c r="S871" s="602" t="s">
        <v>25</v>
      </c>
      <c r="T871" s="607"/>
      <c r="U871" s="607"/>
      <c r="V871" s="607"/>
      <c r="W871" s="607"/>
      <c r="X871" s="607"/>
      <c r="AA871" s="609"/>
      <c r="AB871" s="607"/>
      <c r="AC871" s="607"/>
      <c r="AE871" s="607"/>
      <c r="AF871" s="607"/>
      <c r="AG871" s="607"/>
      <c r="AH871" s="607"/>
      <c r="AI871" s="602"/>
    </row>
    <row r="872" spans="1:37" x14ac:dyDescent="0.25">
      <c r="A872" s="602">
        <v>44474</v>
      </c>
      <c r="B872" s="126">
        <v>13</v>
      </c>
      <c r="C872" s="32" t="s">
        <v>1168</v>
      </c>
      <c r="D872" s="605">
        <v>1126.8</v>
      </c>
      <c r="E872" s="605">
        <v>790.97</v>
      </c>
      <c r="F872" s="605">
        <v>582829.95469039003</v>
      </c>
      <c r="G872" s="605">
        <v>217054.82379831001</v>
      </c>
      <c r="H872" s="602">
        <v>1</v>
      </c>
      <c r="I872" s="608"/>
      <c r="J872" s="602" t="s">
        <v>23</v>
      </c>
      <c r="K872" s="126">
        <v>4</v>
      </c>
      <c r="M872" s="602" t="s">
        <v>32</v>
      </c>
      <c r="N872" s="126">
        <v>113</v>
      </c>
      <c r="O872" s="603" t="s">
        <v>3</v>
      </c>
      <c r="P872" s="603" t="s">
        <v>3</v>
      </c>
      <c r="Q872" s="603" t="s">
        <v>3</v>
      </c>
      <c r="R872" s="603" t="s">
        <v>3</v>
      </c>
      <c r="S872" s="602" t="s">
        <v>25</v>
      </c>
      <c r="T872" s="607"/>
      <c r="U872" s="607"/>
      <c r="V872" s="607"/>
      <c r="W872" s="607"/>
      <c r="X872" s="607"/>
      <c r="AA872" s="609"/>
      <c r="AB872" s="607"/>
      <c r="AC872" s="607"/>
      <c r="AE872" s="607"/>
      <c r="AF872" s="607"/>
      <c r="AG872" s="607"/>
      <c r="AH872" s="607"/>
      <c r="AI872" s="602"/>
    </row>
    <row r="873" spans="1:37" x14ac:dyDescent="0.25">
      <c r="A873" s="602">
        <v>44475</v>
      </c>
      <c r="B873" s="126">
        <v>13</v>
      </c>
      <c r="C873" s="32" t="s">
        <v>1167</v>
      </c>
      <c r="D873" s="605">
        <v>1126.1600000000001</v>
      </c>
      <c r="E873" s="605">
        <v>791.01</v>
      </c>
      <c r="F873" s="605">
        <v>582829.46439915011</v>
      </c>
      <c r="G873" s="605">
        <v>217055.23709331005</v>
      </c>
      <c r="H873" s="602">
        <v>1</v>
      </c>
      <c r="I873" s="608"/>
      <c r="J873" s="602" t="s">
        <v>23</v>
      </c>
      <c r="K873" s="126">
        <v>4</v>
      </c>
      <c r="M873" s="602" t="s">
        <v>32</v>
      </c>
      <c r="N873" s="126">
        <v>88</v>
      </c>
      <c r="O873" s="603" t="s">
        <v>3</v>
      </c>
      <c r="P873" s="603" t="s">
        <v>3</v>
      </c>
      <c r="Q873" s="603" t="s">
        <v>3</v>
      </c>
      <c r="R873" s="603" t="s">
        <v>3</v>
      </c>
      <c r="S873" s="602" t="s">
        <v>25</v>
      </c>
      <c r="T873" s="607"/>
      <c r="U873" s="607"/>
      <c r="V873" s="607"/>
      <c r="W873" s="607"/>
      <c r="X873" s="607"/>
      <c r="AA873" s="609"/>
      <c r="AB873" s="607"/>
      <c r="AC873" s="607"/>
      <c r="AE873" s="607"/>
      <c r="AF873" s="607"/>
      <c r="AG873" s="607"/>
      <c r="AH873" s="607"/>
      <c r="AI873" s="602"/>
    </row>
    <row r="874" spans="1:37" x14ac:dyDescent="0.25">
      <c r="A874" s="602">
        <v>44476</v>
      </c>
      <c r="B874" s="126">
        <v>13</v>
      </c>
      <c r="C874" s="32" t="s">
        <v>1166</v>
      </c>
      <c r="D874" s="605">
        <v>1126.1600000000001</v>
      </c>
      <c r="E874" s="605">
        <v>795.55</v>
      </c>
      <c r="F874" s="605">
        <v>582832.16827333008</v>
      </c>
      <c r="G874" s="605">
        <v>217058.88408893003</v>
      </c>
      <c r="H874" s="602">
        <v>1</v>
      </c>
      <c r="I874" s="608"/>
      <c r="J874" s="602" t="s">
        <v>23</v>
      </c>
      <c r="K874" s="126">
        <v>4</v>
      </c>
      <c r="M874" s="602" t="s">
        <v>32</v>
      </c>
      <c r="N874" s="126">
        <v>208</v>
      </c>
      <c r="O874" s="603" t="s">
        <v>3</v>
      </c>
      <c r="P874" s="603" t="s">
        <v>3</v>
      </c>
      <c r="Q874" s="603" t="s">
        <v>3</v>
      </c>
      <c r="R874" s="603" t="s">
        <v>3</v>
      </c>
      <c r="S874" s="602" t="s">
        <v>25</v>
      </c>
      <c r="T874" s="607"/>
      <c r="U874" s="607"/>
      <c r="V874" s="607"/>
      <c r="W874" s="607"/>
      <c r="X874" s="607"/>
      <c r="AA874" s="609"/>
      <c r="AB874" s="607"/>
      <c r="AC874" s="607"/>
      <c r="AE874" s="607"/>
      <c r="AF874" s="607"/>
      <c r="AG874" s="607"/>
      <c r="AH874" s="607"/>
      <c r="AI874" s="602"/>
    </row>
    <row r="875" spans="1:37" x14ac:dyDescent="0.25">
      <c r="A875" s="602">
        <v>44477</v>
      </c>
      <c r="B875" s="126">
        <v>13</v>
      </c>
      <c r="C875" s="32" t="s">
        <v>1166</v>
      </c>
      <c r="D875" s="605">
        <v>1126.97</v>
      </c>
      <c r="E875" s="605">
        <v>795.34</v>
      </c>
      <c r="F875" s="605">
        <v>582832.69387969002</v>
      </c>
      <c r="G875" s="605">
        <v>217058.23298603002</v>
      </c>
      <c r="H875" s="602">
        <v>1</v>
      </c>
      <c r="I875" s="608"/>
      <c r="J875" s="602" t="s">
        <v>23</v>
      </c>
      <c r="K875" s="126">
        <v>4</v>
      </c>
      <c r="N875" s="126">
        <v>142</v>
      </c>
      <c r="O875" s="603" t="s">
        <v>3</v>
      </c>
      <c r="P875" s="603" t="s">
        <v>3</v>
      </c>
      <c r="Q875" s="603" t="s">
        <v>3</v>
      </c>
      <c r="S875" s="602" t="s">
        <v>25</v>
      </c>
      <c r="T875" s="607"/>
      <c r="U875" s="607"/>
      <c r="V875" s="607"/>
      <c r="W875" s="607"/>
      <c r="X875" s="607"/>
      <c r="AA875" s="609"/>
      <c r="AB875" s="607"/>
      <c r="AC875" s="607"/>
      <c r="AE875" s="607"/>
      <c r="AF875" s="607"/>
      <c r="AG875" s="607"/>
      <c r="AH875" s="607"/>
      <c r="AI875" s="602"/>
    </row>
    <row r="876" spans="1:37" x14ac:dyDescent="0.25">
      <c r="A876" s="602">
        <v>44478</v>
      </c>
      <c r="B876" s="126">
        <v>13</v>
      </c>
      <c r="C876" s="32" t="s">
        <v>1165</v>
      </c>
      <c r="D876" s="605">
        <v>1126.83</v>
      </c>
      <c r="E876" s="605">
        <v>794.22</v>
      </c>
      <c r="F876" s="605">
        <v>582831.91438223002</v>
      </c>
      <c r="G876" s="605">
        <v>217057.41666605001</v>
      </c>
      <c r="H876" s="602">
        <v>1</v>
      </c>
      <c r="I876" s="608"/>
      <c r="J876" s="602" t="s">
        <v>23</v>
      </c>
      <c r="K876" s="126">
        <v>2</v>
      </c>
      <c r="M876" s="602" t="s">
        <v>32</v>
      </c>
      <c r="N876" s="126">
        <v>85</v>
      </c>
      <c r="O876" s="603" t="s">
        <v>3</v>
      </c>
      <c r="P876" s="603" t="s">
        <v>3</v>
      </c>
      <c r="Q876" s="603" t="s">
        <v>3</v>
      </c>
      <c r="S876" s="602" t="s">
        <v>25</v>
      </c>
      <c r="T876" s="607"/>
      <c r="U876" s="607"/>
      <c r="V876" s="607"/>
      <c r="W876" s="607"/>
      <c r="X876" s="607"/>
      <c r="AA876" s="609"/>
      <c r="AB876" s="607"/>
      <c r="AC876" s="607"/>
      <c r="AE876" s="607"/>
      <c r="AF876" s="607"/>
      <c r="AG876" s="607"/>
      <c r="AH876" s="607"/>
      <c r="AI876" s="602"/>
      <c r="AK876" s="602" t="s">
        <v>1147</v>
      </c>
    </row>
    <row r="877" spans="1:37" x14ac:dyDescent="0.25">
      <c r="A877" s="602">
        <v>44479</v>
      </c>
      <c r="B877" s="126">
        <v>13</v>
      </c>
      <c r="C877" s="32" t="s">
        <v>1164</v>
      </c>
      <c r="D877" s="605">
        <v>1126.8599999999999</v>
      </c>
      <c r="E877" s="605">
        <v>792.38</v>
      </c>
      <c r="F877" s="605">
        <v>582830.84263804008</v>
      </c>
      <c r="G877" s="605">
        <v>217055.92072152003</v>
      </c>
      <c r="H877" s="602">
        <v>1</v>
      </c>
      <c r="I877" s="608"/>
      <c r="J877" s="602" t="s">
        <v>23</v>
      </c>
      <c r="K877" s="126">
        <v>4</v>
      </c>
      <c r="M877" s="602" t="s">
        <v>32</v>
      </c>
      <c r="N877" s="126">
        <v>226</v>
      </c>
      <c r="O877" s="603" t="s">
        <v>3</v>
      </c>
      <c r="P877" s="603" t="s">
        <v>3</v>
      </c>
      <c r="Q877" s="603" t="s">
        <v>3</v>
      </c>
      <c r="S877" s="602" t="s">
        <v>25</v>
      </c>
      <c r="T877" s="607"/>
      <c r="U877" s="607"/>
      <c r="V877" s="607"/>
      <c r="W877" s="607"/>
      <c r="X877" s="607"/>
      <c r="AA877" s="609"/>
      <c r="AB877" s="607"/>
      <c r="AC877" s="607"/>
      <c r="AE877" s="607"/>
      <c r="AF877" s="607"/>
      <c r="AG877" s="607"/>
      <c r="AH877" s="607"/>
      <c r="AI877" s="602"/>
    </row>
    <row r="878" spans="1:37" x14ac:dyDescent="0.25">
      <c r="A878" s="602">
        <v>44480</v>
      </c>
      <c r="B878" s="126">
        <v>13</v>
      </c>
      <c r="C878" s="32" t="s">
        <v>1163</v>
      </c>
      <c r="D878" s="605">
        <v>1126.72</v>
      </c>
      <c r="E878" s="605">
        <v>793.68</v>
      </c>
      <c r="F878" s="605">
        <v>582831.50441271998</v>
      </c>
      <c r="G878" s="605">
        <v>217057.04839480002</v>
      </c>
      <c r="H878" s="602">
        <v>1</v>
      </c>
      <c r="I878" s="608"/>
      <c r="J878" s="602" t="s">
        <v>23</v>
      </c>
      <c r="K878" s="126">
        <v>4</v>
      </c>
      <c r="M878" s="602" t="s">
        <v>32</v>
      </c>
      <c r="N878" s="126">
        <v>113</v>
      </c>
      <c r="O878" s="603" t="s">
        <v>3</v>
      </c>
      <c r="P878" s="603" t="s">
        <v>3</v>
      </c>
      <c r="Q878" s="603" t="s">
        <v>3</v>
      </c>
      <c r="R878" s="603" t="s">
        <v>3</v>
      </c>
      <c r="S878" s="602" t="s">
        <v>25</v>
      </c>
      <c r="T878" s="607"/>
      <c r="U878" s="607"/>
      <c r="V878" s="607"/>
      <c r="W878" s="607"/>
      <c r="X878" s="607"/>
      <c r="AA878" s="609"/>
      <c r="AB878" s="607"/>
      <c r="AC878" s="607"/>
      <c r="AE878" s="607"/>
      <c r="AF878" s="607"/>
      <c r="AG878" s="607"/>
      <c r="AH878" s="607"/>
      <c r="AI878" s="602"/>
    </row>
    <row r="879" spans="1:37" x14ac:dyDescent="0.25">
      <c r="A879" s="602">
        <v>44481</v>
      </c>
      <c r="B879" s="126">
        <v>13</v>
      </c>
      <c r="C879" s="32" t="s">
        <v>1162</v>
      </c>
      <c r="D879" s="605">
        <v>1127.06</v>
      </c>
      <c r="E879" s="605">
        <v>790.84</v>
      </c>
      <c r="F879" s="605">
        <v>582830.0861254601</v>
      </c>
      <c r="G879" s="605">
        <v>217054.56452150003</v>
      </c>
      <c r="H879" s="602">
        <v>1</v>
      </c>
      <c r="I879" s="608"/>
      <c r="J879" s="602" t="s">
        <v>23</v>
      </c>
      <c r="K879" s="126">
        <v>4</v>
      </c>
      <c r="L879" s="607"/>
      <c r="M879" s="602" t="s">
        <v>32</v>
      </c>
      <c r="N879" s="126">
        <v>134</v>
      </c>
      <c r="O879" s="603" t="s">
        <v>3</v>
      </c>
      <c r="P879" s="603" t="s">
        <v>3</v>
      </c>
      <c r="Q879" s="603" t="s">
        <v>3</v>
      </c>
      <c r="R879" s="603" t="s">
        <v>3</v>
      </c>
      <c r="S879" s="602" t="s">
        <v>25</v>
      </c>
      <c r="T879" s="607"/>
      <c r="U879" s="607"/>
      <c r="V879" s="607"/>
      <c r="W879" s="607"/>
      <c r="X879" s="607"/>
      <c r="AA879" s="609"/>
      <c r="AB879" s="607"/>
      <c r="AC879" s="607"/>
      <c r="AE879" s="607"/>
      <c r="AF879" s="607"/>
      <c r="AG879" s="607"/>
      <c r="AH879" s="607"/>
      <c r="AI879" s="602"/>
    </row>
    <row r="880" spans="1:37" x14ac:dyDescent="0.25">
      <c r="A880" s="602">
        <v>44482</v>
      </c>
      <c r="B880" s="126">
        <v>13</v>
      </c>
      <c r="C880" s="32" t="s">
        <v>1162</v>
      </c>
      <c r="D880" s="605">
        <v>1127.19</v>
      </c>
      <c r="E880" s="605">
        <v>790.76</v>
      </c>
      <c r="F880" s="605">
        <v>582830.14290949004</v>
      </c>
      <c r="G880" s="605">
        <v>217054.42283355002</v>
      </c>
      <c r="H880" s="602">
        <v>1</v>
      </c>
      <c r="I880" s="608"/>
      <c r="J880" s="602" t="s">
        <v>23</v>
      </c>
      <c r="K880" s="126">
        <v>8</v>
      </c>
      <c r="L880" s="607"/>
      <c r="N880" s="126">
        <v>60</v>
      </c>
      <c r="O880" s="603" t="s">
        <v>3</v>
      </c>
      <c r="P880" s="603" t="s">
        <v>3</v>
      </c>
      <c r="Q880" s="603" t="s">
        <v>3</v>
      </c>
      <c r="R880" s="603" t="s">
        <v>3</v>
      </c>
      <c r="S880" s="602" t="s">
        <v>25</v>
      </c>
      <c r="T880" s="607"/>
      <c r="U880" s="607"/>
      <c r="V880" s="607"/>
      <c r="W880" s="607"/>
      <c r="X880" s="607"/>
      <c r="AA880" s="609"/>
      <c r="AB880" s="607"/>
      <c r="AC880" s="607"/>
      <c r="AE880" s="607"/>
      <c r="AF880" s="607"/>
      <c r="AG880" s="607"/>
      <c r="AH880" s="607"/>
      <c r="AI880" s="602"/>
    </row>
    <row r="881" spans="1:37" x14ac:dyDescent="0.25">
      <c r="A881" s="602">
        <v>44483</v>
      </c>
      <c r="B881" s="126">
        <v>13</v>
      </c>
      <c r="C881" s="32" t="s">
        <v>1162</v>
      </c>
      <c r="D881" s="605">
        <v>1127.5899999999999</v>
      </c>
      <c r="E881" s="605">
        <v>790.87</v>
      </c>
      <c r="F881" s="605">
        <v>582830.52974306</v>
      </c>
      <c r="G881" s="605">
        <v>217054.27297008003</v>
      </c>
      <c r="H881" s="602">
        <v>1</v>
      </c>
      <c r="I881" s="608"/>
      <c r="J881" s="602" t="s">
        <v>23</v>
      </c>
      <c r="K881" s="126">
        <v>4</v>
      </c>
      <c r="L881" s="607"/>
      <c r="M881" s="602" t="s">
        <v>32</v>
      </c>
      <c r="N881" s="126">
        <v>120</v>
      </c>
      <c r="O881" s="603" t="s">
        <v>3</v>
      </c>
      <c r="P881" s="603" t="s">
        <v>3</v>
      </c>
      <c r="Q881" s="603" t="s">
        <v>3</v>
      </c>
      <c r="R881" s="603" t="s">
        <v>3</v>
      </c>
      <c r="S881" s="602" t="s">
        <v>25</v>
      </c>
      <c r="T881" s="607"/>
      <c r="U881" s="607"/>
      <c r="V881" s="607"/>
      <c r="W881" s="607"/>
      <c r="X881" s="607"/>
      <c r="AA881" s="609"/>
      <c r="AB881" s="607"/>
      <c r="AC881" s="607"/>
      <c r="AE881" s="607"/>
      <c r="AF881" s="607"/>
      <c r="AG881" s="607"/>
      <c r="AH881" s="607"/>
      <c r="AI881" s="602"/>
    </row>
    <row r="882" spans="1:37" x14ac:dyDescent="0.25">
      <c r="A882" s="602">
        <v>44484</v>
      </c>
      <c r="B882" s="126">
        <v>13</v>
      </c>
      <c r="C882" s="32" t="s">
        <v>1162</v>
      </c>
      <c r="D882" s="605">
        <v>1127.79</v>
      </c>
      <c r="E882" s="605">
        <v>790.88</v>
      </c>
      <c r="F882" s="605">
        <v>582830.69635933009</v>
      </c>
      <c r="G882" s="605">
        <v>217054.16188971003</v>
      </c>
      <c r="H882" s="602">
        <v>1</v>
      </c>
      <c r="I882" s="608"/>
      <c r="J882" s="602" t="s">
        <v>23</v>
      </c>
      <c r="K882" s="126">
        <v>2</v>
      </c>
      <c r="L882" s="607"/>
      <c r="M882" s="602" t="s">
        <v>32</v>
      </c>
      <c r="N882" s="126">
        <v>148</v>
      </c>
      <c r="O882" s="603" t="s">
        <v>3</v>
      </c>
      <c r="P882" s="603" t="s">
        <v>3</v>
      </c>
      <c r="Q882" s="603" t="s">
        <v>3</v>
      </c>
      <c r="S882" s="602" t="s">
        <v>25</v>
      </c>
      <c r="T882" s="607"/>
      <c r="U882" s="607"/>
      <c r="V882" s="607"/>
      <c r="W882" s="607"/>
      <c r="X882" s="607"/>
      <c r="AA882" s="609"/>
      <c r="AB882" s="607"/>
      <c r="AC882" s="607"/>
      <c r="AE882" s="607"/>
      <c r="AF882" s="607"/>
      <c r="AG882" s="607"/>
      <c r="AH882" s="607"/>
    </row>
    <row r="883" spans="1:37" x14ac:dyDescent="0.25">
      <c r="A883" s="602">
        <v>44485</v>
      </c>
      <c r="B883" s="126">
        <v>13</v>
      </c>
      <c r="C883" s="32" t="s">
        <v>1161</v>
      </c>
      <c r="D883" s="605">
        <v>1127.55</v>
      </c>
      <c r="E883" s="605">
        <v>791.78</v>
      </c>
      <c r="F883" s="605">
        <v>582831.03957691009</v>
      </c>
      <c r="G883" s="605">
        <v>217055.02779849002</v>
      </c>
      <c r="H883" s="602">
        <v>1</v>
      </c>
      <c r="I883" s="608"/>
      <c r="J883" s="602" t="s">
        <v>23</v>
      </c>
      <c r="K883" s="126">
        <v>4</v>
      </c>
      <c r="L883" s="607"/>
      <c r="N883" s="126">
        <v>113</v>
      </c>
      <c r="O883" s="603" t="s">
        <v>3</v>
      </c>
      <c r="P883" s="603" t="s">
        <v>3</v>
      </c>
      <c r="Q883" s="603" t="s">
        <v>3</v>
      </c>
      <c r="S883" s="602" t="s">
        <v>25</v>
      </c>
      <c r="T883" s="607"/>
      <c r="U883" s="607"/>
      <c r="V883" s="607"/>
      <c r="W883" s="607"/>
      <c r="X883" s="607"/>
      <c r="AA883" s="609"/>
      <c r="AB883" s="607"/>
      <c r="AC883" s="607"/>
      <c r="AE883" s="607"/>
      <c r="AF883" s="607"/>
      <c r="AG883" s="607"/>
      <c r="AH883" s="607"/>
    </row>
    <row r="884" spans="1:37" x14ac:dyDescent="0.25">
      <c r="A884" s="602">
        <v>44486</v>
      </c>
      <c r="B884" s="126">
        <v>13</v>
      </c>
      <c r="C884" s="32" t="s">
        <v>1161</v>
      </c>
      <c r="D884" s="605">
        <v>1127.99</v>
      </c>
      <c r="E884" s="605">
        <v>791.3</v>
      </c>
      <c r="F884" s="605">
        <v>582831.10715807008</v>
      </c>
      <c r="G884" s="605">
        <v>217054.38016357005</v>
      </c>
      <c r="H884" s="602">
        <v>1</v>
      </c>
      <c r="I884" s="608"/>
      <c r="J884" s="602" t="s">
        <v>23</v>
      </c>
      <c r="K884" s="126">
        <v>8</v>
      </c>
      <c r="L884" s="607"/>
      <c r="N884" s="126">
        <v>24</v>
      </c>
      <c r="O884" s="603" t="s">
        <v>3</v>
      </c>
      <c r="P884" s="603" t="s">
        <v>3</v>
      </c>
      <c r="Q884" s="603" t="s">
        <v>3</v>
      </c>
      <c r="R884" s="603" t="s">
        <v>3</v>
      </c>
      <c r="S884" s="602" t="s">
        <v>25</v>
      </c>
      <c r="T884" s="607"/>
      <c r="U884" s="607"/>
      <c r="V884" s="607"/>
      <c r="W884" s="607"/>
      <c r="X884" s="607"/>
      <c r="AA884" s="609"/>
      <c r="AB884" s="607"/>
      <c r="AC884" s="607"/>
      <c r="AE884" s="607"/>
      <c r="AF884" s="607"/>
      <c r="AG884" s="607"/>
      <c r="AH884" s="607"/>
    </row>
    <row r="885" spans="1:37" x14ac:dyDescent="0.25">
      <c r="A885" s="602">
        <v>44487</v>
      </c>
      <c r="B885" s="126">
        <v>13</v>
      </c>
      <c r="C885" s="32" t="s">
        <v>1159</v>
      </c>
      <c r="D885" s="605">
        <v>1127.19</v>
      </c>
      <c r="E885" s="605">
        <v>798.77</v>
      </c>
      <c r="F885" s="605">
        <v>582834.91340116004</v>
      </c>
      <c r="G885" s="605">
        <v>217060.85729058002</v>
      </c>
      <c r="H885" s="602">
        <v>1</v>
      </c>
      <c r="I885" s="608"/>
      <c r="J885" s="602" t="s">
        <v>23</v>
      </c>
      <c r="K885" s="126">
        <v>4</v>
      </c>
      <c r="L885" s="607"/>
      <c r="M885" s="602" t="s">
        <v>32</v>
      </c>
      <c r="N885" s="126">
        <v>127</v>
      </c>
      <c r="O885" s="603" t="s">
        <v>3</v>
      </c>
      <c r="P885" s="603" t="s">
        <v>3</v>
      </c>
      <c r="Q885" s="603" t="s">
        <v>3</v>
      </c>
      <c r="R885" s="603" t="s">
        <v>3</v>
      </c>
      <c r="S885" s="602" t="s">
        <v>25</v>
      </c>
      <c r="T885" s="607"/>
      <c r="U885" s="607"/>
      <c r="V885" s="607"/>
      <c r="W885" s="607"/>
      <c r="X885" s="607"/>
      <c r="AA885" s="609"/>
      <c r="AB885" s="607"/>
      <c r="AC885" s="607"/>
      <c r="AE885" s="607"/>
      <c r="AF885" s="607"/>
      <c r="AG885" s="607"/>
      <c r="AH885" s="607"/>
    </row>
    <row r="886" spans="1:37" x14ac:dyDescent="0.25">
      <c r="A886" s="602">
        <v>44488</v>
      </c>
      <c r="B886" s="126">
        <v>13</v>
      </c>
      <c r="C886" s="32" t="s">
        <v>1159</v>
      </c>
      <c r="D886" s="605">
        <v>1127.5</v>
      </c>
      <c r="E886" s="605">
        <v>798.55</v>
      </c>
      <c r="F886" s="605">
        <v>582835.03140035004</v>
      </c>
      <c r="G886" s="605">
        <v>217060.49593815004</v>
      </c>
      <c r="H886" s="602">
        <v>1</v>
      </c>
      <c r="I886" s="608"/>
      <c r="J886" s="602" t="s">
        <v>23</v>
      </c>
      <c r="K886" s="126">
        <v>8</v>
      </c>
      <c r="L886" s="607"/>
      <c r="N886" s="126">
        <v>57</v>
      </c>
      <c r="O886" s="603" t="s">
        <v>3</v>
      </c>
      <c r="P886" s="603" t="s">
        <v>3</v>
      </c>
      <c r="Q886" s="603" t="s">
        <v>3</v>
      </c>
      <c r="R886" s="603" t="s">
        <v>3</v>
      </c>
      <c r="S886" s="602" t="s">
        <v>25</v>
      </c>
      <c r="T886" s="607"/>
      <c r="U886" s="607"/>
      <c r="V886" s="607"/>
      <c r="W886" s="607"/>
      <c r="X886" s="607"/>
      <c r="AA886" s="609"/>
      <c r="AB886" s="607"/>
      <c r="AC886" s="607"/>
      <c r="AE886" s="607"/>
      <c r="AF886" s="607"/>
      <c r="AG886" s="607"/>
      <c r="AH886" s="607"/>
      <c r="AK886" s="602" t="s">
        <v>1160</v>
      </c>
    </row>
    <row r="887" spans="1:37" x14ac:dyDescent="0.25">
      <c r="A887" s="602">
        <v>44489</v>
      </c>
      <c r="B887" s="126">
        <v>13</v>
      </c>
      <c r="C887" s="32" t="s">
        <v>1159</v>
      </c>
      <c r="D887" s="605">
        <v>1127.6400000000001</v>
      </c>
      <c r="E887" s="605">
        <v>798.93</v>
      </c>
      <c r="F887" s="605">
        <v>582835.37017823011</v>
      </c>
      <c r="G887" s="605">
        <v>217060.71781391004</v>
      </c>
      <c r="H887" s="602">
        <v>1</v>
      </c>
      <c r="I887" s="608"/>
      <c r="J887" s="602" t="s">
        <v>23</v>
      </c>
      <c r="K887" s="126">
        <v>4</v>
      </c>
      <c r="L887" s="607"/>
      <c r="M887" s="602" t="s">
        <v>32</v>
      </c>
      <c r="N887" s="126">
        <v>127</v>
      </c>
      <c r="O887" s="603" t="s">
        <v>3</v>
      </c>
      <c r="P887" s="603" t="s">
        <v>3</v>
      </c>
      <c r="Q887" s="603" t="s">
        <v>3</v>
      </c>
      <c r="R887" s="603" t="s">
        <v>3</v>
      </c>
      <c r="S887" s="602" t="s">
        <v>25</v>
      </c>
      <c r="T887" s="607"/>
      <c r="U887" s="607"/>
      <c r="V887" s="607"/>
      <c r="W887" s="607"/>
      <c r="X887" s="607"/>
      <c r="AA887" s="609"/>
      <c r="AB887" s="607"/>
      <c r="AC887" s="607"/>
      <c r="AE887" s="607"/>
      <c r="AF887" s="607"/>
      <c r="AG887" s="607"/>
      <c r="AH887" s="607"/>
    </row>
    <row r="888" spans="1:37" x14ac:dyDescent="0.25">
      <c r="A888" s="602">
        <v>44490</v>
      </c>
      <c r="B888" s="126">
        <v>13</v>
      </c>
      <c r="C888" s="32" t="s">
        <v>1158</v>
      </c>
      <c r="D888" s="605">
        <v>1127.6400000000001</v>
      </c>
      <c r="E888" s="605">
        <v>797.52</v>
      </c>
      <c r="F888" s="605">
        <v>582834.5304287601</v>
      </c>
      <c r="G888" s="605">
        <v>217059.58515668003</v>
      </c>
      <c r="H888" s="602">
        <v>1</v>
      </c>
      <c r="I888" s="608"/>
      <c r="J888" s="602" t="s">
        <v>23</v>
      </c>
      <c r="K888" s="126">
        <v>8</v>
      </c>
      <c r="L888" s="607"/>
      <c r="N888" s="126">
        <v>87</v>
      </c>
      <c r="O888" s="603" t="s">
        <v>3</v>
      </c>
      <c r="P888" s="603" t="s">
        <v>3</v>
      </c>
      <c r="Q888" s="603" t="s">
        <v>3</v>
      </c>
      <c r="R888" s="603" t="s">
        <v>3</v>
      </c>
      <c r="S888" s="602" t="s">
        <v>25</v>
      </c>
      <c r="T888" s="607"/>
      <c r="U888" s="607"/>
      <c r="V888" s="607"/>
      <c r="W888" s="607"/>
      <c r="X888" s="607"/>
      <c r="AA888" s="609"/>
      <c r="AB888" s="607"/>
      <c r="AC888" s="607"/>
      <c r="AE888" s="607"/>
      <c r="AF888" s="607"/>
      <c r="AG888" s="607"/>
      <c r="AH888" s="607"/>
    </row>
    <row r="889" spans="1:37" x14ac:dyDescent="0.25">
      <c r="A889" s="602">
        <v>44491</v>
      </c>
      <c r="B889" s="126">
        <v>13</v>
      </c>
      <c r="C889" s="32" t="s">
        <v>1158</v>
      </c>
      <c r="D889" s="605">
        <v>1127.98</v>
      </c>
      <c r="E889" s="605">
        <v>797.04</v>
      </c>
      <c r="F889" s="605">
        <v>582834.51767962007</v>
      </c>
      <c r="G889" s="605">
        <v>217058.99707846003</v>
      </c>
      <c r="H889" s="602">
        <v>1</v>
      </c>
      <c r="I889" s="608"/>
      <c r="J889" s="602" t="s">
        <v>23</v>
      </c>
      <c r="K889" s="126">
        <v>8</v>
      </c>
      <c r="L889" s="607"/>
      <c r="N889" s="126">
        <v>20</v>
      </c>
      <c r="O889" s="603" t="s">
        <v>3</v>
      </c>
      <c r="P889" s="603" t="s">
        <v>3</v>
      </c>
      <c r="Q889" s="603" t="s">
        <v>3</v>
      </c>
      <c r="R889" s="603" t="s">
        <v>3</v>
      </c>
      <c r="S889" s="602" t="s">
        <v>25</v>
      </c>
      <c r="T889" s="607"/>
      <c r="U889" s="607"/>
      <c r="V889" s="607"/>
      <c r="W889" s="607"/>
      <c r="X889" s="607"/>
      <c r="AA889" s="609"/>
      <c r="AB889" s="607"/>
      <c r="AC889" s="607"/>
      <c r="AE889" s="607"/>
      <c r="AF889" s="607"/>
      <c r="AG889" s="607"/>
      <c r="AH889" s="607"/>
    </row>
    <row r="890" spans="1:37" x14ac:dyDescent="0.25">
      <c r="A890" s="602">
        <v>44492</v>
      </c>
      <c r="B890" s="126">
        <v>13</v>
      </c>
      <c r="C890" s="32" t="s">
        <v>1157</v>
      </c>
      <c r="D890" s="605">
        <v>1127.0999999999999</v>
      </c>
      <c r="E890" s="605">
        <v>796.68</v>
      </c>
      <c r="F890" s="605">
        <v>582833.5963688601</v>
      </c>
      <c r="G890" s="605">
        <v>217059.23198834003</v>
      </c>
      <c r="H890" s="602">
        <v>1</v>
      </c>
      <c r="I890" s="608"/>
      <c r="J890" s="602" t="s">
        <v>23</v>
      </c>
      <c r="K890" s="126">
        <v>4</v>
      </c>
      <c r="L890" s="607"/>
      <c r="M890" s="602" t="s">
        <v>32</v>
      </c>
      <c r="N890" s="126">
        <v>208</v>
      </c>
      <c r="O890" s="603" t="s">
        <v>3</v>
      </c>
      <c r="P890" s="603" t="s">
        <v>3</v>
      </c>
      <c r="Q890" s="603" t="s">
        <v>3</v>
      </c>
      <c r="R890" s="603" t="s">
        <v>3</v>
      </c>
      <c r="S890" s="602" t="s">
        <v>25</v>
      </c>
      <c r="T890" s="607"/>
      <c r="U890" s="607"/>
      <c r="V890" s="607"/>
      <c r="W890" s="607"/>
      <c r="X890" s="607"/>
      <c r="AA890" s="609"/>
      <c r="AB890" s="607"/>
      <c r="AC890" s="607"/>
      <c r="AE890" s="607"/>
      <c r="AF890" s="607"/>
      <c r="AG890" s="607"/>
      <c r="AH890" s="607"/>
    </row>
    <row r="891" spans="1:37" x14ac:dyDescent="0.25">
      <c r="A891" s="602">
        <v>44493</v>
      </c>
      <c r="B891" s="126">
        <v>13</v>
      </c>
      <c r="C891" s="32" t="s">
        <v>1157</v>
      </c>
      <c r="D891" s="605">
        <v>1127.83</v>
      </c>
      <c r="E891" s="605">
        <v>796.02</v>
      </c>
      <c r="F891" s="605">
        <v>582833.78970583004</v>
      </c>
      <c r="G891" s="605">
        <v>217058.26704445004</v>
      </c>
      <c r="H891" s="602">
        <v>1</v>
      </c>
      <c r="I891" s="608"/>
      <c r="J891" s="602" t="s">
        <v>23</v>
      </c>
      <c r="K891" s="126">
        <v>8</v>
      </c>
      <c r="L891" s="607"/>
      <c r="N891" s="126">
        <v>165</v>
      </c>
      <c r="O891" s="603" t="s">
        <v>3</v>
      </c>
      <c r="P891" s="603" t="s">
        <v>3</v>
      </c>
      <c r="Q891" s="603" t="s">
        <v>3</v>
      </c>
      <c r="R891" s="603" t="s">
        <v>3</v>
      </c>
      <c r="S891" s="602" t="s">
        <v>25</v>
      </c>
      <c r="T891" s="607"/>
      <c r="U891" s="607"/>
      <c r="V891" s="607"/>
      <c r="W891" s="607"/>
      <c r="X891" s="607"/>
      <c r="AA891" s="609"/>
      <c r="AB891" s="607"/>
      <c r="AC891" s="607"/>
      <c r="AE891" s="607"/>
      <c r="AF891" s="607"/>
      <c r="AG891" s="607"/>
      <c r="AH891" s="607"/>
    </row>
    <row r="892" spans="1:37" x14ac:dyDescent="0.25">
      <c r="A892" s="602">
        <v>44494</v>
      </c>
      <c r="B892" s="126">
        <v>13</v>
      </c>
      <c r="C892" s="32" t="s">
        <v>1156</v>
      </c>
      <c r="D892" s="605">
        <v>1127.3</v>
      </c>
      <c r="E892" s="605">
        <v>795.96</v>
      </c>
      <c r="F892" s="605">
        <v>582833.32822122006</v>
      </c>
      <c r="G892" s="605">
        <v>217058.53449678002</v>
      </c>
      <c r="H892" s="602">
        <v>1</v>
      </c>
      <c r="I892" s="608"/>
      <c r="J892" s="602" t="s">
        <v>23</v>
      </c>
      <c r="K892" s="126">
        <v>4</v>
      </c>
      <c r="L892" s="607"/>
      <c r="N892" s="126">
        <v>51</v>
      </c>
      <c r="O892" s="603" t="s">
        <v>3</v>
      </c>
      <c r="P892" s="603" t="s">
        <v>3</v>
      </c>
      <c r="Q892" s="603" t="s">
        <v>3</v>
      </c>
      <c r="S892" s="602" t="s">
        <v>25</v>
      </c>
      <c r="T892" s="607"/>
      <c r="U892" s="607"/>
      <c r="V892" s="607"/>
      <c r="W892" s="607"/>
      <c r="X892" s="607"/>
      <c r="AA892" s="609"/>
      <c r="AB892" s="607"/>
      <c r="AC892" s="607"/>
      <c r="AE892" s="607"/>
      <c r="AF892" s="607"/>
      <c r="AG892" s="607"/>
      <c r="AH892" s="607"/>
    </row>
    <row r="893" spans="1:37" x14ac:dyDescent="0.25">
      <c r="A893" s="602">
        <v>44495</v>
      </c>
      <c r="B893" s="126">
        <v>13</v>
      </c>
      <c r="C893" s="32" t="s">
        <v>1156</v>
      </c>
      <c r="D893" s="605">
        <v>1127.03</v>
      </c>
      <c r="E893" s="605">
        <v>795.95</v>
      </c>
      <c r="F893" s="605">
        <v>582833.10537374008</v>
      </c>
      <c r="G893" s="605">
        <v>217058.68726684002</v>
      </c>
      <c r="H893" s="602">
        <v>1</v>
      </c>
      <c r="I893" s="608"/>
      <c r="J893" s="602" t="s">
        <v>23</v>
      </c>
      <c r="K893" s="126">
        <v>4</v>
      </c>
      <c r="L893" s="607"/>
      <c r="M893" s="602" t="s">
        <v>32</v>
      </c>
      <c r="N893" s="126">
        <v>157</v>
      </c>
      <c r="O893" s="603" t="s">
        <v>3</v>
      </c>
      <c r="P893" s="603" t="s">
        <v>3</v>
      </c>
      <c r="Q893" s="603" t="s">
        <v>3</v>
      </c>
      <c r="R893" s="603" t="s">
        <v>3</v>
      </c>
      <c r="S893" s="602" t="s">
        <v>25</v>
      </c>
      <c r="T893" s="607"/>
      <c r="U893" s="607"/>
      <c r="V893" s="607"/>
      <c r="W893" s="607"/>
      <c r="X893" s="607"/>
      <c r="AA893" s="609"/>
      <c r="AB893" s="607"/>
      <c r="AC893" s="607"/>
      <c r="AE893" s="607"/>
      <c r="AF893" s="607"/>
      <c r="AG893" s="607"/>
      <c r="AH893" s="607"/>
    </row>
    <row r="894" spans="1:37" x14ac:dyDescent="0.25">
      <c r="A894" s="602">
        <v>44496</v>
      </c>
      <c r="B894" s="126">
        <v>13</v>
      </c>
      <c r="C894" s="32" t="s">
        <v>1156</v>
      </c>
      <c r="D894" s="605">
        <v>1127.21</v>
      </c>
      <c r="E894" s="605">
        <v>795.15</v>
      </c>
      <c r="F894" s="605">
        <v>582832.7735146801</v>
      </c>
      <c r="G894" s="605">
        <v>217057.93742238003</v>
      </c>
      <c r="H894" s="602">
        <v>1</v>
      </c>
      <c r="I894" s="608"/>
      <c r="J894" s="602" t="s">
        <v>23</v>
      </c>
      <c r="K894" s="126">
        <v>8</v>
      </c>
      <c r="L894" s="607"/>
      <c r="N894" s="126">
        <v>87</v>
      </c>
      <c r="O894" s="603" t="s">
        <v>3</v>
      </c>
      <c r="P894" s="603" t="s">
        <v>3</v>
      </c>
      <c r="Q894" s="603" t="s">
        <v>3</v>
      </c>
      <c r="R894" s="603" t="s">
        <v>3</v>
      </c>
      <c r="S894" s="602" t="s">
        <v>25</v>
      </c>
      <c r="T894" s="607"/>
      <c r="U894" s="607"/>
      <c r="V894" s="607"/>
      <c r="W894" s="607"/>
      <c r="X894" s="607"/>
      <c r="AA894" s="609"/>
      <c r="AB894" s="607"/>
      <c r="AC894" s="607"/>
      <c r="AE894" s="607"/>
      <c r="AF894" s="607"/>
      <c r="AG894" s="607"/>
      <c r="AH894" s="607"/>
    </row>
    <row r="895" spans="1:37" x14ac:dyDescent="0.25">
      <c r="A895" s="602">
        <v>44497</v>
      </c>
      <c r="B895" s="126">
        <v>13</v>
      </c>
      <c r="C895" s="32" t="s">
        <v>1156</v>
      </c>
      <c r="D895" s="605">
        <v>1127.3399999999999</v>
      </c>
      <c r="E895" s="605">
        <v>795.25</v>
      </c>
      <c r="F895" s="605">
        <v>582832.93750076997</v>
      </c>
      <c r="G895" s="605">
        <v>217057.94032897003</v>
      </c>
      <c r="H895" s="602">
        <v>1</v>
      </c>
      <c r="I895" s="608"/>
      <c r="J895" s="602" t="s">
        <v>23</v>
      </c>
      <c r="K895" s="126">
        <v>8</v>
      </c>
      <c r="L895" s="607"/>
      <c r="N895" s="126">
        <v>95</v>
      </c>
      <c r="O895" s="603" t="s">
        <v>3</v>
      </c>
      <c r="P895" s="603" t="s">
        <v>3</v>
      </c>
      <c r="Q895" s="603" t="s">
        <v>3</v>
      </c>
      <c r="R895" s="603" t="s">
        <v>3</v>
      </c>
      <c r="S895" s="602" t="s">
        <v>25</v>
      </c>
      <c r="T895" s="607"/>
      <c r="U895" s="607"/>
      <c r="V895" s="607"/>
      <c r="W895" s="607"/>
      <c r="X895" s="607"/>
      <c r="AA895" s="609"/>
      <c r="AB895" s="607"/>
      <c r="AC895" s="607"/>
      <c r="AE895" s="607"/>
      <c r="AF895" s="607"/>
      <c r="AG895" s="607"/>
      <c r="AH895" s="607"/>
    </row>
    <row r="896" spans="1:37" x14ac:dyDescent="0.25">
      <c r="A896" s="602">
        <v>44498</v>
      </c>
      <c r="B896" s="126">
        <v>13</v>
      </c>
      <c r="C896" s="32" t="s">
        <v>1155</v>
      </c>
      <c r="D896" s="605">
        <v>1127.22</v>
      </c>
      <c r="E896" s="605">
        <v>793.3</v>
      </c>
      <c r="F896" s="605">
        <v>582831.67974876007</v>
      </c>
      <c r="G896" s="605">
        <v>217056.44535616002</v>
      </c>
      <c r="H896" s="602">
        <v>1</v>
      </c>
      <c r="I896" s="608"/>
      <c r="J896" s="602" t="s">
        <v>23</v>
      </c>
      <c r="K896" s="126">
        <v>8</v>
      </c>
      <c r="L896" s="607"/>
      <c r="N896" s="126">
        <v>64</v>
      </c>
      <c r="O896" s="603" t="s">
        <v>3</v>
      </c>
      <c r="P896" s="603" t="s">
        <v>3</v>
      </c>
      <c r="Q896" s="603" t="s">
        <v>3</v>
      </c>
      <c r="R896" s="603" t="s">
        <v>3</v>
      </c>
      <c r="S896" s="602" t="s">
        <v>25</v>
      </c>
      <c r="T896" s="607"/>
      <c r="U896" s="607"/>
      <c r="V896" s="607"/>
      <c r="W896" s="607"/>
      <c r="X896" s="607"/>
      <c r="AA896" s="609"/>
      <c r="AB896" s="607"/>
      <c r="AC896" s="607"/>
      <c r="AE896" s="607"/>
      <c r="AF896" s="607"/>
      <c r="AG896" s="607"/>
      <c r="AH896" s="607"/>
    </row>
    <row r="897" spans="1:37" x14ac:dyDescent="0.25">
      <c r="A897" s="602">
        <v>44499</v>
      </c>
      <c r="B897" s="126">
        <v>13</v>
      </c>
      <c r="C897" s="32" t="s">
        <v>1155</v>
      </c>
      <c r="D897" s="605">
        <v>1127.74</v>
      </c>
      <c r="E897" s="605">
        <v>793.33</v>
      </c>
      <c r="F897" s="605">
        <v>582832.11533333</v>
      </c>
      <c r="G897" s="605">
        <v>217056.15976041002</v>
      </c>
      <c r="H897" s="602">
        <v>1</v>
      </c>
      <c r="I897" s="608"/>
      <c r="J897" s="602" t="s">
        <v>23</v>
      </c>
      <c r="K897" s="126">
        <v>4</v>
      </c>
      <c r="L897" s="607"/>
      <c r="N897" s="126">
        <v>113</v>
      </c>
      <c r="O897" s="603" t="s">
        <v>3</v>
      </c>
      <c r="P897" s="603" t="s">
        <v>3</v>
      </c>
      <c r="Q897" s="603" t="s">
        <v>3</v>
      </c>
      <c r="R897" s="603" t="s">
        <v>3</v>
      </c>
      <c r="S897" s="602" t="s">
        <v>25</v>
      </c>
      <c r="T897" s="607"/>
      <c r="U897" s="607"/>
      <c r="V897" s="607"/>
      <c r="W897" s="607"/>
      <c r="X897" s="607"/>
      <c r="AA897" s="609"/>
      <c r="AB897" s="607"/>
      <c r="AC897" s="607"/>
      <c r="AE897" s="607"/>
      <c r="AF897" s="607"/>
      <c r="AG897" s="607"/>
      <c r="AH897" s="607"/>
    </row>
    <row r="898" spans="1:37" x14ac:dyDescent="0.25">
      <c r="A898" s="602">
        <v>44500</v>
      </c>
      <c r="B898" s="126">
        <v>13</v>
      </c>
      <c r="C898" s="32" t="s">
        <v>1154</v>
      </c>
      <c r="D898" s="605">
        <v>1127.71</v>
      </c>
      <c r="E898" s="605">
        <v>794.45</v>
      </c>
      <c r="F898" s="605">
        <v>582832.75826927996</v>
      </c>
      <c r="G898" s="605">
        <v>217057.07732678004</v>
      </c>
      <c r="H898" s="602">
        <v>1</v>
      </c>
      <c r="I898" s="608"/>
      <c r="J898" s="602" t="s">
        <v>23</v>
      </c>
      <c r="K898" s="126">
        <v>8</v>
      </c>
      <c r="L898" s="607"/>
      <c r="M898" s="602" t="s">
        <v>32</v>
      </c>
      <c r="N898" s="126">
        <v>189</v>
      </c>
      <c r="O898" s="603" t="s">
        <v>3</v>
      </c>
      <c r="P898" s="603" t="s">
        <v>3</v>
      </c>
      <c r="Q898" s="603" t="s">
        <v>3</v>
      </c>
      <c r="R898" s="603" t="s">
        <v>3</v>
      </c>
      <c r="S898" s="602" t="s">
        <v>25</v>
      </c>
      <c r="T898" s="607"/>
      <c r="U898" s="607"/>
      <c r="V898" s="607"/>
      <c r="W898" s="607"/>
      <c r="X898" s="607"/>
      <c r="Y898" s="602"/>
      <c r="Z898" s="602"/>
      <c r="AA898" s="602"/>
      <c r="AI898" s="602"/>
    </row>
    <row r="899" spans="1:37" x14ac:dyDescent="0.25">
      <c r="A899" s="602">
        <v>44501</v>
      </c>
      <c r="B899" s="126">
        <v>13</v>
      </c>
      <c r="C899" s="32" t="s">
        <v>1153</v>
      </c>
      <c r="D899" s="605">
        <v>1128.1600000000001</v>
      </c>
      <c r="E899" s="605">
        <v>799.51</v>
      </c>
      <c r="F899" s="605">
        <v>582836.13332465012</v>
      </c>
      <c r="G899" s="605">
        <v>217060.87403481005</v>
      </c>
      <c r="H899" s="602">
        <v>1</v>
      </c>
      <c r="I899" s="608"/>
      <c r="J899" s="602" t="s">
        <v>23</v>
      </c>
      <c r="K899" s="126">
        <v>4</v>
      </c>
      <c r="L899" s="607"/>
      <c r="N899" s="126">
        <v>182</v>
      </c>
      <c r="O899" s="603" t="s">
        <v>3</v>
      </c>
      <c r="P899" s="603" t="s">
        <v>3</v>
      </c>
      <c r="Q899" s="603" t="s">
        <v>3</v>
      </c>
      <c r="R899" s="603" t="s">
        <v>3</v>
      </c>
      <c r="S899" s="602" t="s">
        <v>25</v>
      </c>
      <c r="T899" s="607"/>
      <c r="U899" s="607"/>
      <c r="V899" s="607"/>
      <c r="W899" s="607"/>
      <c r="X899" s="607"/>
      <c r="Y899" s="602"/>
      <c r="Z899" s="602"/>
      <c r="AA899" s="602"/>
      <c r="AI899" s="602"/>
    </row>
    <row r="900" spans="1:37" x14ac:dyDescent="0.25">
      <c r="A900" s="602">
        <v>44502</v>
      </c>
      <c r="B900" s="126">
        <v>13</v>
      </c>
      <c r="C900" s="32" t="s">
        <v>1152</v>
      </c>
      <c r="D900" s="605">
        <v>1128.3800000000001</v>
      </c>
      <c r="E900" s="605">
        <v>798.98</v>
      </c>
      <c r="F900" s="605">
        <v>582835.99440080009</v>
      </c>
      <c r="G900" s="605">
        <v>217060.31725948001</v>
      </c>
      <c r="H900" s="602">
        <v>1</v>
      </c>
      <c r="I900" s="608"/>
      <c r="J900" s="602" t="s">
        <v>23</v>
      </c>
      <c r="K900" s="126">
        <v>4</v>
      </c>
      <c r="L900" s="607"/>
      <c r="M900" s="602" t="s">
        <v>32</v>
      </c>
      <c r="N900" s="126">
        <v>182</v>
      </c>
      <c r="O900" s="603" t="s">
        <v>3</v>
      </c>
      <c r="P900" s="603" t="s">
        <v>3</v>
      </c>
      <c r="Q900" s="603" t="s">
        <v>3</v>
      </c>
      <c r="R900" s="603" t="s">
        <v>3</v>
      </c>
      <c r="S900" s="602" t="s">
        <v>25</v>
      </c>
      <c r="T900" s="607"/>
      <c r="U900" s="607"/>
      <c r="V900" s="607"/>
      <c r="W900" s="607"/>
      <c r="X900" s="607"/>
      <c r="Y900" s="602"/>
      <c r="Z900" s="602"/>
      <c r="AA900" s="602"/>
      <c r="AI900" s="602"/>
    </row>
    <row r="901" spans="1:37" x14ac:dyDescent="0.25">
      <c r="A901" s="602">
        <v>44503</v>
      </c>
      <c r="B901" s="126">
        <v>13</v>
      </c>
      <c r="C901" s="32" t="s">
        <v>1152</v>
      </c>
      <c r="D901" s="605">
        <v>1128.56</v>
      </c>
      <c r="E901" s="605">
        <v>798.83</v>
      </c>
      <c r="F901" s="605">
        <v>582836.04966029001</v>
      </c>
      <c r="G901" s="605">
        <v>217060.08956197003</v>
      </c>
      <c r="H901" s="602">
        <v>1</v>
      </c>
      <c r="J901" s="602" t="s">
        <v>23</v>
      </c>
      <c r="K901" s="126">
        <v>8</v>
      </c>
      <c r="N901" s="126">
        <v>123</v>
      </c>
      <c r="O901" s="603" t="s">
        <v>3</v>
      </c>
      <c r="P901" s="603" t="s">
        <v>3</v>
      </c>
      <c r="Q901" s="603" t="s">
        <v>3</v>
      </c>
      <c r="R901" s="603" t="s">
        <v>3</v>
      </c>
      <c r="S901" s="602" t="s">
        <v>25</v>
      </c>
      <c r="Y901" s="602"/>
      <c r="Z901" s="602"/>
      <c r="AA901" s="602"/>
      <c r="AI901" s="602"/>
    </row>
    <row r="902" spans="1:37" x14ac:dyDescent="0.25">
      <c r="A902" s="602">
        <v>44504</v>
      </c>
      <c r="B902" s="126">
        <v>13</v>
      </c>
      <c r="C902" s="32" t="s">
        <v>1148</v>
      </c>
      <c r="D902" s="605">
        <v>1128.3599999999999</v>
      </c>
      <c r="E902" s="605">
        <v>791.06</v>
      </c>
      <c r="F902" s="605">
        <v>582831.26144410006</v>
      </c>
      <c r="G902" s="605">
        <v>217053.96701106001</v>
      </c>
      <c r="H902" s="602">
        <v>1</v>
      </c>
      <c r="J902" s="602" t="s">
        <v>23</v>
      </c>
      <c r="K902" s="126">
        <v>2</v>
      </c>
      <c r="M902" s="602" t="s">
        <v>32</v>
      </c>
      <c r="N902" s="126">
        <v>165</v>
      </c>
      <c r="O902" s="603" t="s">
        <v>3</v>
      </c>
      <c r="P902" s="603" t="s">
        <v>3</v>
      </c>
      <c r="Q902" s="603" t="s">
        <v>3</v>
      </c>
      <c r="R902" s="603" t="s">
        <v>3</v>
      </c>
      <c r="S902" s="602" t="s">
        <v>25</v>
      </c>
      <c r="Y902" s="602"/>
      <c r="Z902" s="602"/>
      <c r="AA902" s="602"/>
      <c r="AI902" s="602"/>
    </row>
    <row r="903" spans="1:37" x14ac:dyDescent="0.25">
      <c r="A903" s="602">
        <v>44505</v>
      </c>
      <c r="B903" s="126">
        <v>13</v>
      </c>
      <c r="C903" s="32" t="s">
        <v>1152</v>
      </c>
      <c r="D903" s="605">
        <v>1128.22</v>
      </c>
      <c r="E903" s="605">
        <v>798.38</v>
      </c>
      <c r="F903" s="605">
        <v>582835.50853212003</v>
      </c>
      <c r="G903" s="605">
        <v>217059.93056840004</v>
      </c>
      <c r="H903" s="602">
        <v>1</v>
      </c>
      <c r="J903" s="602" t="s">
        <v>23</v>
      </c>
      <c r="K903" s="126">
        <v>4</v>
      </c>
      <c r="M903" s="602" t="s">
        <v>32</v>
      </c>
      <c r="N903" s="126">
        <v>60</v>
      </c>
      <c r="O903" s="603" t="s">
        <v>3</v>
      </c>
      <c r="P903" s="603" t="s">
        <v>3</v>
      </c>
      <c r="Q903" s="603" t="s">
        <v>3</v>
      </c>
      <c r="R903" s="603" t="s">
        <v>3</v>
      </c>
      <c r="S903" s="602" t="s">
        <v>25</v>
      </c>
      <c r="Y903" s="602"/>
      <c r="Z903" s="602"/>
      <c r="AA903" s="602"/>
      <c r="AI903" s="602"/>
    </row>
    <row r="904" spans="1:37" x14ac:dyDescent="0.25">
      <c r="A904" s="602">
        <v>44506</v>
      </c>
      <c r="B904" s="126">
        <v>13</v>
      </c>
      <c r="C904" s="32" t="s">
        <v>1152</v>
      </c>
      <c r="D904" s="605">
        <v>1128.72</v>
      </c>
      <c r="E904" s="605">
        <v>798.39</v>
      </c>
      <c r="F904" s="605">
        <v>582835.91613928997</v>
      </c>
      <c r="G904" s="605">
        <v>217059.64081793002</v>
      </c>
      <c r="H904" s="602">
        <v>1</v>
      </c>
      <c r="J904" s="602" t="s">
        <v>23</v>
      </c>
      <c r="K904" s="126">
        <v>13</v>
      </c>
      <c r="M904" s="602" t="s">
        <v>24</v>
      </c>
      <c r="N904" s="126">
        <v>165</v>
      </c>
      <c r="O904" s="603" t="s">
        <v>3</v>
      </c>
      <c r="P904" s="603" t="s">
        <v>3</v>
      </c>
      <c r="Q904" s="603" t="s">
        <v>3</v>
      </c>
      <c r="R904" s="603" t="s">
        <v>3</v>
      </c>
      <c r="S904" s="602" t="s">
        <v>25</v>
      </c>
      <c r="Y904" s="602"/>
      <c r="Z904" s="602"/>
      <c r="AA904" s="602"/>
      <c r="AI904" s="602"/>
      <c r="AK904" s="602" t="s">
        <v>1151</v>
      </c>
    </row>
    <row r="905" spans="1:37" x14ac:dyDescent="0.25">
      <c r="A905" s="602">
        <v>44507</v>
      </c>
      <c r="B905" s="126">
        <v>13</v>
      </c>
      <c r="C905" s="32" t="s">
        <v>1150</v>
      </c>
      <c r="D905" s="605">
        <v>1128.22</v>
      </c>
      <c r="E905" s="605">
        <v>797.51</v>
      </c>
      <c r="F905" s="605">
        <v>582834.99038882996</v>
      </c>
      <c r="G905" s="605">
        <v>217059.23169479004</v>
      </c>
      <c r="H905" s="602">
        <v>1</v>
      </c>
      <c r="J905" s="602" t="s">
        <v>23</v>
      </c>
      <c r="K905" s="126">
        <v>4</v>
      </c>
      <c r="N905" s="126">
        <v>77</v>
      </c>
      <c r="O905" s="603" t="s">
        <v>3</v>
      </c>
      <c r="P905" s="603" t="s">
        <v>3</v>
      </c>
      <c r="Q905" s="603" t="s">
        <v>3</v>
      </c>
      <c r="R905" s="603" t="s">
        <v>3</v>
      </c>
      <c r="S905" s="602" t="s">
        <v>25</v>
      </c>
      <c r="Y905" s="602"/>
      <c r="Z905" s="602"/>
      <c r="AA905" s="602"/>
      <c r="AI905" s="602"/>
    </row>
    <row r="906" spans="1:37" x14ac:dyDescent="0.25">
      <c r="A906" s="602">
        <v>44508</v>
      </c>
      <c r="B906" s="126">
        <v>13</v>
      </c>
      <c r="C906" s="32" t="s">
        <v>1149</v>
      </c>
      <c r="D906" s="605">
        <v>1128.1600000000001</v>
      </c>
      <c r="E906" s="605">
        <v>796.31</v>
      </c>
      <c r="F906" s="605">
        <v>582834.22751025006</v>
      </c>
      <c r="G906" s="605">
        <v>217058.30346521005</v>
      </c>
      <c r="H906" s="602">
        <v>1</v>
      </c>
      <c r="J906" s="602" t="s">
        <v>23</v>
      </c>
      <c r="K906" s="126">
        <v>8</v>
      </c>
      <c r="M906" s="602" t="s">
        <v>32</v>
      </c>
      <c r="N906" s="126">
        <v>284</v>
      </c>
      <c r="O906" s="603" t="s">
        <v>3</v>
      </c>
      <c r="P906" s="603" t="s">
        <v>3</v>
      </c>
      <c r="Q906" s="603" t="s">
        <v>3</v>
      </c>
      <c r="R906" s="603" t="s">
        <v>3</v>
      </c>
      <c r="S906" s="602" t="s">
        <v>25</v>
      </c>
      <c r="Y906" s="602"/>
      <c r="Z906" s="602"/>
      <c r="AA906" s="602"/>
      <c r="AI906" s="602"/>
    </row>
    <row r="907" spans="1:37" x14ac:dyDescent="0.25">
      <c r="A907" s="602">
        <v>44509</v>
      </c>
      <c r="B907" s="126">
        <v>13</v>
      </c>
      <c r="C907" s="32" t="s">
        <v>1149</v>
      </c>
      <c r="D907" s="605">
        <v>1128.4000000000001</v>
      </c>
      <c r="E907" s="605">
        <v>796.38</v>
      </c>
      <c r="F907" s="605">
        <v>582834.46199265996</v>
      </c>
      <c r="G907" s="605">
        <v>217058.21676034003</v>
      </c>
      <c r="H907" s="602">
        <v>1</v>
      </c>
      <c r="J907" s="602" t="s">
        <v>23</v>
      </c>
      <c r="K907" s="126">
        <v>4</v>
      </c>
      <c r="M907" s="602" t="s">
        <v>32</v>
      </c>
      <c r="N907" s="126">
        <v>190</v>
      </c>
      <c r="O907" s="603" t="s">
        <v>3</v>
      </c>
      <c r="P907" s="603" t="s">
        <v>3</v>
      </c>
      <c r="Q907" s="603" t="s">
        <v>3</v>
      </c>
      <c r="R907" s="603" t="s">
        <v>3</v>
      </c>
      <c r="S907" s="602" t="s">
        <v>25</v>
      </c>
      <c r="Y907" s="602"/>
      <c r="Z907" s="602"/>
      <c r="AA907" s="602"/>
      <c r="AI907" s="602"/>
    </row>
    <row r="908" spans="1:37" x14ac:dyDescent="0.25">
      <c r="A908" s="602">
        <v>44510</v>
      </c>
      <c r="B908" s="126">
        <v>13</v>
      </c>
      <c r="C908" s="32" t="s">
        <v>1149</v>
      </c>
      <c r="D908" s="605">
        <v>1128.1400000000001</v>
      </c>
      <c r="E908" s="605">
        <v>796.12</v>
      </c>
      <c r="F908" s="605">
        <v>582834.09828646004</v>
      </c>
      <c r="G908" s="605">
        <v>217058.16274898004</v>
      </c>
      <c r="H908" s="602">
        <v>1</v>
      </c>
      <c r="J908" s="602" t="s">
        <v>23</v>
      </c>
      <c r="K908" s="126">
        <v>4</v>
      </c>
      <c r="N908" s="126">
        <v>101</v>
      </c>
      <c r="O908" s="603" t="s">
        <v>3</v>
      </c>
      <c r="P908" s="603" t="s">
        <v>3</v>
      </c>
      <c r="Q908" s="603" t="s">
        <v>3</v>
      </c>
      <c r="R908" s="603" t="s">
        <v>3</v>
      </c>
      <c r="S908" s="602" t="s">
        <v>25</v>
      </c>
      <c r="Y908" s="602"/>
      <c r="Z908" s="602"/>
      <c r="AA908" s="602"/>
      <c r="AI908" s="602"/>
    </row>
    <row r="909" spans="1:37" x14ac:dyDescent="0.25">
      <c r="A909" s="602">
        <v>44511</v>
      </c>
      <c r="B909" s="126">
        <v>13</v>
      </c>
      <c r="C909" s="32" t="s">
        <v>1148</v>
      </c>
      <c r="D909" s="605">
        <v>1128.1500000000001</v>
      </c>
      <c r="E909" s="605">
        <v>791.26</v>
      </c>
      <c r="F909" s="605">
        <v>582831.21186387015</v>
      </c>
      <c r="G909" s="605">
        <v>217054.25274073004</v>
      </c>
      <c r="H909" s="602">
        <v>1</v>
      </c>
      <c r="J909" s="602" t="s">
        <v>23</v>
      </c>
      <c r="K909" s="126">
        <v>8</v>
      </c>
      <c r="N909" s="126">
        <v>33</v>
      </c>
      <c r="O909" s="603" t="s">
        <v>3</v>
      </c>
      <c r="Q909" s="603" t="s">
        <v>3</v>
      </c>
      <c r="R909" s="603" t="s">
        <v>3</v>
      </c>
      <c r="S909" s="602" t="s">
        <v>485</v>
      </c>
      <c r="Y909" s="602"/>
      <c r="Z909" s="602"/>
      <c r="AA909" s="602"/>
      <c r="AI909" s="602"/>
    </row>
    <row r="910" spans="1:37" x14ac:dyDescent="0.25">
      <c r="A910" s="602">
        <v>44512</v>
      </c>
      <c r="B910" s="126">
        <v>13</v>
      </c>
      <c r="C910" s="32" t="s">
        <v>1148</v>
      </c>
      <c r="D910" s="605">
        <v>1128.43</v>
      </c>
      <c r="E910" s="605">
        <v>791.34</v>
      </c>
      <c r="F910" s="605">
        <v>582831.48443407007</v>
      </c>
      <c r="G910" s="605">
        <v>217054.15024621002</v>
      </c>
      <c r="H910" s="602">
        <v>1</v>
      </c>
      <c r="J910" s="602" t="s">
        <v>23</v>
      </c>
      <c r="K910" s="126">
        <v>8</v>
      </c>
      <c r="N910" s="126">
        <v>24</v>
      </c>
      <c r="O910" s="603" t="s">
        <v>3</v>
      </c>
      <c r="Q910" s="603" t="s">
        <v>3</v>
      </c>
      <c r="R910" s="603" t="s">
        <v>3</v>
      </c>
      <c r="S910" s="602" t="s">
        <v>485</v>
      </c>
      <c r="Y910" s="602"/>
      <c r="Z910" s="602"/>
      <c r="AA910" s="602"/>
      <c r="AI910" s="602"/>
    </row>
    <row r="911" spans="1:37" x14ac:dyDescent="0.25">
      <c r="A911" s="602">
        <v>44513</v>
      </c>
      <c r="B911" s="126">
        <v>13</v>
      </c>
      <c r="C911" s="32" t="s">
        <v>1148</v>
      </c>
      <c r="D911" s="605">
        <v>1128.73</v>
      </c>
      <c r="E911" s="605">
        <v>791.4</v>
      </c>
      <c r="F911" s="605">
        <v>582831.76115899009</v>
      </c>
      <c r="G911" s="605">
        <v>217054.01977429003</v>
      </c>
      <c r="H911" s="602">
        <v>1</v>
      </c>
      <c r="J911" s="602" t="s">
        <v>23</v>
      </c>
      <c r="K911" s="126">
        <v>8</v>
      </c>
      <c r="N911" s="126">
        <v>22</v>
      </c>
      <c r="O911" s="603" t="s">
        <v>3</v>
      </c>
      <c r="Q911" s="603" t="s">
        <v>3</v>
      </c>
      <c r="R911" s="603" t="s">
        <v>3</v>
      </c>
      <c r="S911" s="602" t="s">
        <v>485</v>
      </c>
      <c r="Y911" s="602"/>
      <c r="Z911" s="602"/>
      <c r="AA911" s="602"/>
      <c r="AI911" s="602"/>
    </row>
    <row r="912" spans="1:37" x14ac:dyDescent="0.25">
      <c r="A912" s="602">
        <v>44514</v>
      </c>
      <c r="B912" s="126">
        <v>13</v>
      </c>
      <c r="C912" s="32" t="s">
        <v>1148</v>
      </c>
      <c r="D912" s="605">
        <v>1128.8499999999999</v>
      </c>
      <c r="E912" s="605">
        <v>791.24</v>
      </c>
      <c r="F912" s="605">
        <v>582831.76226463006</v>
      </c>
      <c r="G912" s="605">
        <v>217053.81977777003</v>
      </c>
      <c r="H912" s="602">
        <v>1</v>
      </c>
      <c r="J912" s="602" t="s">
        <v>23</v>
      </c>
      <c r="K912" s="126">
        <v>8</v>
      </c>
      <c r="N912" s="126">
        <v>20</v>
      </c>
      <c r="O912" s="603" t="s">
        <v>3</v>
      </c>
      <c r="Q912" s="603" t="s">
        <v>3</v>
      </c>
      <c r="R912" s="603" t="s">
        <v>3</v>
      </c>
      <c r="S912" s="602" t="s">
        <v>485</v>
      </c>
      <c r="Y912" s="602"/>
      <c r="Z912" s="602"/>
      <c r="AA912" s="602"/>
      <c r="AI912" s="602"/>
    </row>
    <row r="913" spans="1:37" x14ac:dyDescent="0.25">
      <c r="A913" s="602">
        <v>44515</v>
      </c>
      <c r="B913" s="126">
        <v>13</v>
      </c>
      <c r="C913" s="32" t="s">
        <v>1145</v>
      </c>
      <c r="D913" s="605">
        <v>1128.01</v>
      </c>
      <c r="E913" s="605">
        <v>794.22</v>
      </c>
      <c r="F913" s="605">
        <v>582832.86227977008</v>
      </c>
      <c r="G913" s="605">
        <v>217056.71389699003</v>
      </c>
      <c r="H913" s="602">
        <v>1</v>
      </c>
      <c r="J913" s="602" t="s">
        <v>23</v>
      </c>
      <c r="K913" s="126">
        <v>2</v>
      </c>
      <c r="M913" s="602" t="s">
        <v>32</v>
      </c>
      <c r="N913" s="126">
        <v>177</v>
      </c>
      <c r="O913" s="603" t="s">
        <v>3</v>
      </c>
      <c r="P913" s="603" t="s">
        <v>3</v>
      </c>
      <c r="Q913" s="603" t="s">
        <v>3</v>
      </c>
      <c r="R913" s="603" t="s">
        <v>3</v>
      </c>
      <c r="S913" s="602" t="s">
        <v>25</v>
      </c>
      <c r="Y913" s="602"/>
      <c r="Z913" s="602"/>
      <c r="AA913" s="602"/>
      <c r="AI913" s="602"/>
      <c r="AK913" s="602" t="s">
        <v>1147</v>
      </c>
    </row>
    <row r="914" spans="1:37" x14ac:dyDescent="0.25">
      <c r="A914" s="602">
        <v>44516</v>
      </c>
      <c r="B914" s="126">
        <v>13</v>
      </c>
      <c r="C914" s="32" t="s">
        <v>1146</v>
      </c>
      <c r="D914" s="605">
        <v>1129.95</v>
      </c>
      <c r="E914" s="605">
        <v>799.56</v>
      </c>
      <c r="F914" s="605">
        <v>582837.60101536999</v>
      </c>
      <c r="G914" s="605">
        <v>217059.84813503001</v>
      </c>
      <c r="H914" s="602">
        <v>1</v>
      </c>
      <c r="J914" s="602" t="s">
        <v>23</v>
      </c>
      <c r="K914" s="126">
        <v>4</v>
      </c>
      <c r="N914" s="126">
        <v>113</v>
      </c>
      <c r="O914" s="603" t="s">
        <v>3</v>
      </c>
      <c r="P914" s="603" t="s">
        <v>3</v>
      </c>
      <c r="Q914" s="603" t="s">
        <v>3</v>
      </c>
      <c r="R914" s="603" t="s">
        <v>3</v>
      </c>
      <c r="S914" s="602" t="s">
        <v>25</v>
      </c>
    </row>
    <row r="915" spans="1:37" x14ac:dyDescent="0.25">
      <c r="A915" s="602">
        <v>44517</v>
      </c>
      <c r="B915" s="126">
        <v>13</v>
      </c>
      <c r="C915" s="32" t="s">
        <v>1145</v>
      </c>
      <c r="D915" s="605">
        <v>1128.1199999999999</v>
      </c>
      <c r="E915" s="605">
        <v>793.62</v>
      </c>
      <c r="F915" s="605">
        <v>582832.59330290009</v>
      </c>
      <c r="G915" s="605">
        <v>217056.16640282003</v>
      </c>
      <c r="H915" s="602">
        <v>1</v>
      </c>
      <c r="J915" s="602" t="s">
        <v>23</v>
      </c>
      <c r="K915" s="126">
        <v>4</v>
      </c>
      <c r="M915" s="602" t="s">
        <v>32</v>
      </c>
      <c r="N915" s="126">
        <v>157</v>
      </c>
      <c r="O915" s="603" t="s">
        <v>3</v>
      </c>
      <c r="P915" s="603" t="s">
        <v>3</v>
      </c>
      <c r="Q915" s="603" t="s">
        <v>3</v>
      </c>
      <c r="R915" s="603" t="s">
        <v>3</v>
      </c>
      <c r="S915" s="602" t="s">
        <v>25</v>
      </c>
    </row>
    <row r="916" spans="1:37" x14ac:dyDescent="0.25">
      <c r="A916" s="602">
        <v>44518</v>
      </c>
      <c r="B916" s="126">
        <v>13</v>
      </c>
      <c r="C916" s="32" t="s">
        <v>1144</v>
      </c>
      <c r="D916" s="605">
        <v>1129.55</v>
      </c>
      <c r="E916" s="605">
        <v>798.16</v>
      </c>
      <c r="F916" s="605">
        <v>582836.44590037002</v>
      </c>
      <c r="G916" s="605">
        <v>217058.96173763004</v>
      </c>
      <c r="H916" s="602">
        <v>1</v>
      </c>
      <c r="J916" s="602" t="s">
        <v>23</v>
      </c>
      <c r="K916" s="126">
        <v>4</v>
      </c>
      <c r="M916" s="602" t="s">
        <v>32</v>
      </c>
      <c r="N916" s="126">
        <v>157</v>
      </c>
      <c r="O916" s="603" t="s">
        <v>3</v>
      </c>
      <c r="P916" s="603" t="s">
        <v>3</v>
      </c>
      <c r="Q916" s="603" t="s">
        <v>3</v>
      </c>
      <c r="R916" s="603" t="s">
        <v>3</v>
      </c>
      <c r="S916" s="602" t="s">
        <v>25</v>
      </c>
    </row>
    <row r="917" spans="1:37" x14ac:dyDescent="0.25">
      <c r="A917" s="602">
        <v>44519</v>
      </c>
      <c r="B917" s="126">
        <v>13</v>
      </c>
      <c r="C917" s="32" t="s">
        <v>1143</v>
      </c>
      <c r="D917" s="605">
        <v>1129.18</v>
      </c>
      <c r="E917" s="605">
        <v>797.82</v>
      </c>
      <c r="F917" s="605">
        <v>582835.9461854801</v>
      </c>
      <c r="G917" s="605">
        <v>217058.90897440002</v>
      </c>
      <c r="H917" s="602">
        <v>1</v>
      </c>
      <c r="J917" s="602" t="s">
        <v>23</v>
      </c>
      <c r="K917" s="126">
        <v>4</v>
      </c>
      <c r="M917" s="602" t="s">
        <v>32</v>
      </c>
      <c r="N917" s="126">
        <v>142</v>
      </c>
      <c r="O917" s="603" t="s">
        <v>3</v>
      </c>
      <c r="P917" s="603" t="s">
        <v>3</v>
      </c>
      <c r="Q917" s="603" t="s">
        <v>3</v>
      </c>
      <c r="R917" s="603" t="s">
        <v>3</v>
      </c>
      <c r="S917" s="602" t="s">
        <v>25</v>
      </c>
    </row>
    <row r="918" spans="1:37" x14ac:dyDescent="0.25">
      <c r="A918" s="602">
        <v>44520</v>
      </c>
      <c r="B918" s="126">
        <v>13</v>
      </c>
      <c r="C918" s="32" t="s">
        <v>1142</v>
      </c>
      <c r="D918" s="605">
        <v>1129.79</v>
      </c>
      <c r="E918" s="605">
        <v>796.01</v>
      </c>
      <c r="F918" s="605">
        <v>582835.35822404013</v>
      </c>
      <c r="G918" s="605">
        <v>217057.09170010005</v>
      </c>
      <c r="H918" s="602">
        <v>1</v>
      </c>
      <c r="J918" s="602" t="s">
        <v>23</v>
      </c>
      <c r="K918" s="126">
        <v>4</v>
      </c>
      <c r="M918" s="602" t="s">
        <v>32</v>
      </c>
      <c r="N918" s="126">
        <v>127</v>
      </c>
      <c r="O918" s="603" t="s">
        <v>3</v>
      </c>
      <c r="P918" s="603" t="s">
        <v>3</v>
      </c>
      <c r="Q918" s="603" t="s">
        <v>3</v>
      </c>
      <c r="R918" s="603" t="s">
        <v>3</v>
      </c>
      <c r="S918" s="602" t="s">
        <v>25</v>
      </c>
    </row>
    <row r="919" spans="1:37" x14ac:dyDescent="0.25">
      <c r="A919" s="602">
        <v>44521</v>
      </c>
      <c r="B919" s="126">
        <v>13</v>
      </c>
      <c r="C919" s="32" t="s">
        <v>1141</v>
      </c>
      <c r="D919" s="605">
        <v>1129.04</v>
      </c>
      <c r="E919" s="605">
        <v>791.77</v>
      </c>
      <c r="F919" s="605">
        <v>582832.23054271005</v>
      </c>
      <c r="G919" s="605">
        <v>217054.13237063002</v>
      </c>
      <c r="H919" s="602">
        <v>1</v>
      </c>
      <c r="J919" s="602" t="s">
        <v>23</v>
      </c>
      <c r="K919" s="126">
        <v>4</v>
      </c>
      <c r="N919" s="126">
        <v>127</v>
      </c>
      <c r="O919" s="603" t="s">
        <v>3</v>
      </c>
      <c r="P919" s="603" t="s">
        <v>3</v>
      </c>
      <c r="Q919" s="603" t="s">
        <v>3</v>
      </c>
      <c r="R919" s="603" t="s">
        <v>3</v>
      </c>
      <c r="S919" s="602" t="s">
        <v>25</v>
      </c>
    </row>
    <row r="920" spans="1:37" x14ac:dyDescent="0.25">
      <c r="A920" s="602">
        <v>44522</v>
      </c>
      <c r="B920" s="126">
        <v>13</v>
      </c>
      <c r="C920" s="32" t="s">
        <v>1141</v>
      </c>
      <c r="D920" s="605">
        <v>1129.1199999999999</v>
      </c>
      <c r="E920" s="605">
        <v>791.34</v>
      </c>
      <c r="F920" s="605">
        <v>582832.03871314006</v>
      </c>
      <c r="G920" s="605">
        <v>217053.73930498003</v>
      </c>
      <c r="H920" s="602">
        <v>1</v>
      </c>
      <c r="J920" s="602" t="s">
        <v>23</v>
      </c>
      <c r="K920" s="126">
        <v>4</v>
      </c>
      <c r="M920" s="602" t="s">
        <v>32</v>
      </c>
      <c r="N920" s="126">
        <v>330</v>
      </c>
      <c r="O920" s="603" t="s">
        <v>3</v>
      </c>
      <c r="P920" s="603" t="s">
        <v>3</v>
      </c>
      <c r="Q920" s="603" t="s">
        <v>3</v>
      </c>
      <c r="R920" s="603" t="s">
        <v>3</v>
      </c>
      <c r="S920" s="602" t="s">
        <v>25</v>
      </c>
    </row>
    <row r="921" spans="1:37" x14ac:dyDescent="0.25">
      <c r="A921" s="602">
        <v>44523</v>
      </c>
      <c r="B921" s="126">
        <v>13</v>
      </c>
      <c r="C921" s="32" t="s">
        <v>1141</v>
      </c>
      <c r="D921" s="605">
        <v>1129.26</v>
      </c>
      <c r="E921" s="605">
        <v>791.21</v>
      </c>
      <c r="F921" s="605">
        <v>582832.07375185005</v>
      </c>
      <c r="G921" s="605">
        <v>217053.55149621004</v>
      </c>
      <c r="H921" s="602">
        <v>1</v>
      </c>
      <c r="J921" s="602" t="s">
        <v>23</v>
      </c>
      <c r="K921" s="126">
        <v>8</v>
      </c>
      <c r="N921" s="126">
        <v>20</v>
      </c>
      <c r="O921" s="603" t="s">
        <v>3</v>
      </c>
      <c r="Q921" s="603" t="s">
        <v>3</v>
      </c>
      <c r="R921" s="603" t="s">
        <v>3</v>
      </c>
      <c r="S921" s="602" t="s">
        <v>473</v>
      </c>
    </row>
    <row r="922" spans="1:37" x14ac:dyDescent="0.25">
      <c r="A922" s="602">
        <v>44524</v>
      </c>
      <c r="B922" s="126">
        <v>13</v>
      </c>
      <c r="C922" s="32" t="s">
        <v>1141</v>
      </c>
      <c r="D922" s="605">
        <v>1129.52</v>
      </c>
      <c r="E922" s="605">
        <v>791.2</v>
      </c>
      <c r="F922" s="605">
        <v>582832.27665496001</v>
      </c>
      <c r="G922" s="605">
        <v>217053.38861576005</v>
      </c>
      <c r="H922" s="602">
        <v>1</v>
      </c>
      <c r="J922" s="602" t="s">
        <v>23</v>
      </c>
      <c r="K922" s="126">
        <v>8</v>
      </c>
      <c r="N922" s="126">
        <v>24</v>
      </c>
      <c r="O922" s="603" t="s">
        <v>3</v>
      </c>
      <c r="Q922" s="603" t="s">
        <v>3</v>
      </c>
      <c r="R922" s="603" t="s">
        <v>3</v>
      </c>
      <c r="S922" s="602" t="s">
        <v>485</v>
      </c>
    </row>
    <row r="923" spans="1:37" x14ac:dyDescent="0.25">
      <c r="A923" s="602">
        <v>44525</v>
      </c>
      <c r="B923" s="126">
        <v>13</v>
      </c>
      <c r="C923" s="32" t="s">
        <v>1141</v>
      </c>
      <c r="D923" s="605">
        <v>1129.76</v>
      </c>
      <c r="E923" s="605">
        <v>791.17</v>
      </c>
      <c r="F923" s="605">
        <v>582832.45158067008</v>
      </c>
      <c r="G923" s="605">
        <v>217053.22158059003</v>
      </c>
      <c r="H923" s="602">
        <v>1</v>
      </c>
      <c r="J923" s="602" t="s">
        <v>23</v>
      </c>
      <c r="K923" s="126">
        <v>8</v>
      </c>
      <c r="N923" s="126">
        <v>24</v>
      </c>
      <c r="O923" s="603" t="s">
        <v>3</v>
      </c>
      <c r="Q923" s="603" t="s">
        <v>3</v>
      </c>
      <c r="R923" s="603" t="s">
        <v>3</v>
      </c>
      <c r="S923" s="602" t="s">
        <v>485</v>
      </c>
    </row>
    <row r="924" spans="1:37" x14ac:dyDescent="0.25">
      <c r="A924" s="602">
        <v>44526</v>
      </c>
      <c r="B924" s="126">
        <v>13</v>
      </c>
      <c r="C924" s="32" t="s">
        <v>1141</v>
      </c>
      <c r="D924" s="605">
        <v>1129.8699999999999</v>
      </c>
      <c r="E924" s="605">
        <v>791.14</v>
      </c>
      <c r="F924" s="605">
        <v>582832.52207699011</v>
      </c>
      <c r="G924" s="605">
        <v>217053.13196913005</v>
      </c>
      <c r="H924" s="602">
        <v>1</v>
      </c>
      <c r="J924" s="602" t="s">
        <v>23</v>
      </c>
      <c r="K924" s="126">
        <v>8</v>
      </c>
      <c r="N924" s="126">
        <v>24</v>
      </c>
      <c r="O924" s="603" t="s">
        <v>3</v>
      </c>
      <c r="Q924" s="603" t="s">
        <v>3</v>
      </c>
      <c r="R924" s="603" t="s">
        <v>3</v>
      </c>
      <c r="S924" s="602" t="s">
        <v>485</v>
      </c>
    </row>
    <row r="925" spans="1:37" x14ac:dyDescent="0.25">
      <c r="A925" s="602">
        <v>44527</v>
      </c>
      <c r="B925" s="126">
        <v>13</v>
      </c>
      <c r="C925" s="32" t="s">
        <v>1140</v>
      </c>
      <c r="D925" s="605">
        <v>1129.22</v>
      </c>
      <c r="E925" s="605">
        <v>792.18</v>
      </c>
      <c r="F925" s="605">
        <v>582832.61931972008</v>
      </c>
      <c r="G925" s="605">
        <v>217054.35452280004</v>
      </c>
      <c r="H925" s="602">
        <v>1</v>
      </c>
      <c r="J925" s="602" t="s">
        <v>23</v>
      </c>
      <c r="K925" s="126">
        <v>2</v>
      </c>
      <c r="N925" s="126">
        <v>79</v>
      </c>
      <c r="O925" s="603" t="s">
        <v>3</v>
      </c>
      <c r="Q925" s="603" t="s">
        <v>3</v>
      </c>
      <c r="S925" s="602" t="s">
        <v>503</v>
      </c>
    </row>
    <row r="926" spans="1:37" x14ac:dyDescent="0.25">
      <c r="A926" s="602">
        <v>44529</v>
      </c>
      <c r="B926" s="126">
        <v>13</v>
      </c>
      <c r="C926" s="32" t="s">
        <v>1139</v>
      </c>
      <c r="D926" s="605">
        <v>1129.94</v>
      </c>
      <c r="E926" s="605">
        <v>793.8</v>
      </c>
      <c r="F926" s="605">
        <v>582834.16251642001</v>
      </c>
      <c r="G926" s="605">
        <v>217055.22706542001</v>
      </c>
      <c r="H926" s="602">
        <v>1</v>
      </c>
      <c r="J926" s="602" t="s">
        <v>23</v>
      </c>
      <c r="K926" s="126">
        <v>4</v>
      </c>
      <c r="N926" s="126">
        <v>142</v>
      </c>
      <c r="O926" s="603" t="s">
        <v>3</v>
      </c>
      <c r="P926" s="603" t="s">
        <v>3</v>
      </c>
      <c r="Q926" s="603" t="s">
        <v>3</v>
      </c>
      <c r="R926" s="603" t="s">
        <v>3</v>
      </c>
      <c r="S926" s="602" t="s">
        <v>25</v>
      </c>
    </row>
    <row r="927" spans="1:37" x14ac:dyDescent="0.25">
      <c r="A927" s="602">
        <v>44531</v>
      </c>
      <c r="B927" s="126">
        <v>13</v>
      </c>
      <c r="C927" s="32" t="s">
        <v>1137</v>
      </c>
      <c r="D927" s="605">
        <v>1130.23</v>
      </c>
      <c r="E927" s="605">
        <v>799.59</v>
      </c>
      <c r="F927" s="605">
        <v>582837.84380722011</v>
      </c>
      <c r="G927" s="605">
        <v>217059.70547536001</v>
      </c>
      <c r="H927" s="602">
        <v>1</v>
      </c>
      <c r="J927" s="602" t="s">
        <v>23</v>
      </c>
      <c r="K927" s="126">
        <v>4</v>
      </c>
      <c r="M927" s="602" t="s">
        <v>32</v>
      </c>
      <c r="N927" s="126">
        <v>93</v>
      </c>
      <c r="O927" s="603" t="s">
        <v>3</v>
      </c>
      <c r="P927" s="603" t="s">
        <v>3</v>
      </c>
      <c r="Q927" s="603" t="s">
        <v>3</v>
      </c>
      <c r="S927" s="602" t="s">
        <v>25</v>
      </c>
      <c r="AK927" s="602" t="s">
        <v>1138</v>
      </c>
    </row>
    <row r="928" spans="1:37" x14ac:dyDescent="0.25">
      <c r="A928" s="602">
        <v>44532</v>
      </c>
      <c r="B928" s="126">
        <v>13</v>
      </c>
      <c r="C928" s="32" t="s">
        <v>1137</v>
      </c>
      <c r="D928" s="605">
        <v>1130.81</v>
      </c>
      <c r="E928" s="605">
        <v>799.22</v>
      </c>
      <c r="F928" s="605">
        <v>582838.08936317009</v>
      </c>
      <c r="G928" s="605">
        <v>217059.06282439004</v>
      </c>
      <c r="H928" s="602">
        <v>1</v>
      </c>
      <c r="J928" s="602" t="s">
        <v>23</v>
      </c>
      <c r="K928" s="126">
        <v>4</v>
      </c>
      <c r="N928" s="126">
        <v>150</v>
      </c>
      <c r="O928" s="603" t="s">
        <v>3</v>
      </c>
      <c r="P928" s="603" t="s">
        <v>3</v>
      </c>
      <c r="Q928" s="603" t="s">
        <v>3</v>
      </c>
      <c r="R928" s="603" t="s">
        <v>3</v>
      </c>
      <c r="S928" s="602" t="s">
        <v>25</v>
      </c>
    </row>
    <row r="929" spans="1:37" x14ac:dyDescent="0.25">
      <c r="A929" s="602">
        <v>44533</v>
      </c>
      <c r="B929" s="126">
        <v>13</v>
      </c>
      <c r="C929" s="32" t="s">
        <v>1136</v>
      </c>
      <c r="D929" s="605">
        <v>1130.17</v>
      </c>
      <c r="E929" s="605">
        <v>790.69</v>
      </c>
      <c r="F929" s="605">
        <v>582832.49506274005</v>
      </c>
      <c r="G929" s="605">
        <v>217052.59181268001</v>
      </c>
      <c r="H929" s="602">
        <v>10</v>
      </c>
      <c r="J929" s="602" t="s">
        <v>23</v>
      </c>
      <c r="K929" s="126">
        <v>4</v>
      </c>
      <c r="M929" s="602" t="s">
        <v>32</v>
      </c>
      <c r="N929" s="126">
        <v>190</v>
      </c>
      <c r="O929" s="603" t="s">
        <v>3</v>
      </c>
      <c r="P929" s="603" t="s">
        <v>3</v>
      </c>
      <c r="Q929" s="603" t="s">
        <v>3</v>
      </c>
      <c r="R929" s="603" t="s">
        <v>3</v>
      </c>
      <c r="S929" s="602" t="s">
        <v>25</v>
      </c>
    </row>
    <row r="930" spans="1:37" x14ac:dyDescent="0.25">
      <c r="A930" s="602">
        <v>44534</v>
      </c>
      <c r="B930" s="126">
        <v>13</v>
      </c>
      <c r="C930" s="32" t="s">
        <v>1136</v>
      </c>
      <c r="D930" s="605">
        <v>1130.26</v>
      </c>
      <c r="E930" s="605">
        <v>790.88</v>
      </c>
      <c r="F930" s="605">
        <v>582832.68051774008</v>
      </c>
      <c r="G930" s="605">
        <v>217052.69083922001</v>
      </c>
      <c r="H930" s="602">
        <v>10</v>
      </c>
      <c r="J930" s="602" t="s">
        <v>23</v>
      </c>
      <c r="K930" s="126">
        <v>8</v>
      </c>
      <c r="N930" s="126">
        <v>33</v>
      </c>
      <c r="O930" s="603" t="s">
        <v>3</v>
      </c>
      <c r="P930" s="603" t="s">
        <v>3</v>
      </c>
      <c r="Q930" s="603" t="s">
        <v>3</v>
      </c>
      <c r="R930" s="603" t="s">
        <v>3</v>
      </c>
      <c r="S930" s="602" t="s">
        <v>25</v>
      </c>
    </row>
    <row r="931" spans="1:37" x14ac:dyDescent="0.25">
      <c r="A931" s="602">
        <v>44535</v>
      </c>
      <c r="B931" s="126">
        <v>13</v>
      </c>
      <c r="C931" s="32" t="s">
        <v>1136</v>
      </c>
      <c r="D931" s="605">
        <v>1130.44</v>
      </c>
      <c r="E931" s="605">
        <v>790.97</v>
      </c>
      <c r="F931" s="605">
        <v>582832.87871331011</v>
      </c>
      <c r="G931" s="605">
        <v>217052.65593443002</v>
      </c>
      <c r="H931" s="602">
        <v>10</v>
      </c>
      <c r="J931" s="602" t="s">
        <v>23</v>
      </c>
      <c r="K931" s="126">
        <v>8</v>
      </c>
      <c r="N931" s="126">
        <v>31</v>
      </c>
      <c r="O931" s="603" t="s">
        <v>3</v>
      </c>
      <c r="Q931" s="603" t="s">
        <v>3</v>
      </c>
      <c r="R931" s="603" t="s">
        <v>3</v>
      </c>
      <c r="S931" s="602" t="s">
        <v>473</v>
      </c>
    </row>
    <row r="932" spans="1:37" x14ac:dyDescent="0.25">
      <c r="A932" s="602">
        <v>44536</v>
      </c>
      <c r="B932" s="126">
        <v>13</v>
      </c>
      <c r="C932" s="32" t="s">
        <v>1136</v>
      </c>
      <c r="D932" s="605">
        <v>1130.5899999999999</v>
      </c>
      <c r="E932" s="605">
        <v>790.84</v>
      </c>
      <c r="F932" s="605">
        <v>582832.92178505007</v>
      </c>
      <c r="G932" s="605">
        <v>217052.46216999003</v>
      </c>
      <c r="H932" s="602">
        <v>10</v>
      </c>
      <c r="J932" s="602" t="s">
        <v>23</v>
      </c>
      <c r="K932" s="126">
        <v>8</v>
      </c>
      <c r="N932" s="126">
        <v>57</v>
      </c>
      <c r="O932" s="603" t="s">
        <v>3</v>
      </c>
      <c r="Q932" s="603" t="s">
        <v>3</v>
      </c>
      <c r="R932" s="603" t="s">
        <v>3</v>
      </c>
      <c r="S932" s="602" t="s">
        <v>473</v>
      </c>
    </row>
    <row r="933" spans="1:37" x14ac:dyDescent="0.25">
      <c r="A933" s="602">
        <v>44537</v>
      </c>
      <c r="B933" s="126">
        <v>13</v>
      </c>
      <c r="C933" s="32" t="s">
        <v>1133</v>
      </c>
      <c r="D933" s="605">
        <v>1130.69</v>
      </c>
      <c r="E933" s="605">
        <v>791.01</v>
      </c>
      <c r="F933" s="605">
        <v>582833.10336174013</v>
      </c>
      <c r="G933" s="605">
        <v>217052.53917480004</v>
      </c>
      <c r="H933" s="602">
        <v>10</v>
      </c>
      <c r="J933" s="602" t="s">
        <v>23</v>
      </c>
      <c r="K933" s="126">
        <v>8</v>
      </c>
      <c r="N933" s="126">
        <v>26</v>
      </c>
      <c r="O933" s="603" t="s">
        <v>3</v>
      </c>
      <c r="Q933" s="603" t="s">
        <v>3</v>
      </c>
      <c r="R933" s="603" t="s">
        <v>3</v>
      </c>
      <c r="S933" s="602" t="s">
        <v>485</v>
      </c>
      <c r="AK933" s="602" t="s">
        <v>1135</v>
      </c>
    </row>
    <row r="934" spans="1:37" x14ac:dyDescent="0.25">
      <c r="A934" s="602">
        <v>44538</v>
      </c>
      <c r="B934" s="126">
        <v>13</v>
      </c>
      <c r="C934" s="32" t="s">
        <v>1133</v>
      </c>
      <c r="D934" s="605">
        <v>1130.81</v>
      </c>
      <c r="E934" s="605">
        <v>791.08</v>
      </c>
      <c r="F934" s="605">
        <v>582833.24144779006</v>
      </c>
      <c r="G934" s="605">
        <v>217052.52393797002</v>
      </c>
      <c r="H934" s="602">
        <v>10</v>
      </c>
      <c r="J934" s="602" t="s">
        <v>23</v>
      </c>
      <c r="K934" s="126">
        <v>2</v>
      </c>
      <c r="M934" s="602" t="s">
        <v>32</v>
      </c>
      <c r="N934" s="126">
        <v>133</v>
      </c>
      <c r="O934" s="603" t="s">
        <v>3</v>
      </c>
      <c r="P934" s="603" t="s">
        <v>3</v>
      </c>
      <c r="Q934" s="603" t="s">
        <v>3</v>
      </c>
      <c r="S934" s="602" t="s">
        <v>25</v>
      </c>
      <c r="AK934" s="602" t="s">
        <v>1134</v>
      </c>
    </row>
    <row r="935" spans="1:37" x14ac:dyDescent="0.25">
      <c r="A935" s="602">
        <v>44539</v>
      </c>
      <c r="B935" s="126">
        <v>13</v>
      </c>
      <c r="C935" s="32" t="s">
        <v>1133</v>
      </c>
      <c r="D935" s="605">
        <v>1130.6099999999999</v>
      </c>
      <c r="E935" s="605">
        <v>791.75</v>
      </c>
      <c r="F935" s="605">
        <v>582833.47981707996</v>
      </c>
      <c r="G935" s="605">
        <v>217053.18126438002</v>
      </c>
      <c r="H935" s="602">
        <v>10</v>
      </c>
      <c r="J935" s="602" t="s">
        <v>23</v>
      </c>
      <c r="K935" s="126">
        <v>4</v>
      </c>
      <c r="M935" s="602" t="s">
        <v>32</v>
      </c>
      <c r="N935" s="126">
        <v>149</v>
      </c>
      <c r="O935" s="603" t="s">
        <v>3</v>
      </c>
      <c r="P935" s="603" t="s">
        <v>3</v>
      </c>
      <c r="Q935" s="603" t="s">
        <v>3</v>
      </c>
      <c r="S935" s="602" t="s">
        <v>25</v>
      </c>
    </row>
    <row r="936" spans="1:37" x14ac:dyDescent="0.25">
      <c r="A936" s="602">
        <v>44540</v>
      </c>
      <c r="B936" s="126">
        <v>13</v>
      </c>
      <c r="C936" s="32" t="s">
        <v>1133</v>
      </c>
      <c r="D936" s="605">
        <v>1130.26</v>
      </c>
      <c r="E936" s="605">
        <v>791.02</v>
      </c>
      <c r="F936" s="605">
        <v>582832.76389712014</v>
      </c>
      <c r="G936" s="605">
        <v>217052.80330164003</v>
      </c>
      <c r="H936" s="602">
        <v>9</v>
      </c>
      <c r="J936" s="602" t="s">
        <v>23</v>
      </c>
      <c r="K936" s="126">
        <v>8</v>
      </c>
      <c r="N936" s="126">
        <v>24</v>
      </c>
      <c r="O936" s="603" t="s">
        <v>3</v>
      </c>
      <c r="Q936" s="603" t="s">
        <v>3</v>
      </c>
      <c r="R936" s="603" t="s">
        <v>3</v>
      </c>
      <c r="S936" s="602" t="s">
        <v>485</v>
      </c>
    </row>
    <row r="937" spans="1:37" x14ac:dyDescent="0.25">
      <c r="A937" s="602">
        <v>44541</v>
      </c>
      <c r="B937" s="126">
        <v>13</v>
      </c>
      <c r="C937" s="32" t="s">
        <v>1132</v>
      </c>
      <c r="D937" s="605">
        <v>1130.17</v>
      </c>
      <c r="E937" s="605">
        <v>796.64</v>
      </c>
      <c r="F937" s="605">
        <v>582836.03868639003</v>
      </c>
      <c r="G937" s="605">
        <v>217057.37146553001</v>
      </c>
      <c r="H937" s="602">
        <v>1</v>
      </c>
      <c r="J937" s="602" t="s">
        <v>23</v>
      </c>
      <c r="K937" s="126">
        <v>8</v>
      </c>
      <c r="N937" s="126">
        <v>154</v>
      </c>
      <c r="O937" s="603" t="s">
        <v>3</v>
      </c>
      <c r="P937" s="603" t="s">
        <v>3</v>
      </c>
      <c r="Q937" s="603" t="s">
        <v>3</v>
      </c>
      <c r="R937" s="603" t="s">
        <v>3</v>
      </c>
      <c r="S937" s="602" t="s">
        <v>25</v>
      </c>
    </row>
    <row r="938" spans="1:37" x14ac:dyDescent="0.25">
      <c r="A938" s="602">
        <v>44542</v>
      </c>
      <c r="B938" s="126">
        <v>13</v>
      </c>
      <c r="C938" s="32" t="s">
        <v>1132</v>
      </c>
      <c r="D938" s="605">
        <v>1130.3599999999999</v>
      </c>
      <c r="E938" s="605">
        <v>796.05</v>
      </c>
      <c r="F938" s="605">
        <v>582835.83992943005</v>
      </c>
      <c r="G938" s="605">
        <v>217056.78435903002</v>
      </c>
      <c r="H938" s="602">
        <v>1</v>
      </c>
      <c r="J938" s="602" t="s">
        <v>23</v>
      </c>
      <c r="K938" s="126">
        <v>4</v>
      </c>
      <c r="M938" s="602" t="s">
        <v>32</v>
      </c>
      <c r="N938" s="126">
        <v>353</v>
      </c>
      <c r="O938" s="603" t="s">
        <v>3</v>
      </c>
      <c r="P938" s="603" t="s">
        <v>3</v>
      </c>
      <c r="Q938" s="603" t="s">
        <v>3</v>
      </c>
      <c r="R938" s="603" t="s">
        <v>3</v>
      </c>
      <c r="S938" s="602" t="s">
        <v>25</v>
      </c>
    </row>
    <row r="939" spans="1:37" x14ac:dyDescent="0.25">
      <c r="A939" s="602">
        <v>44543</v>
      </c>
      <c r="B939" s="126">
        <v>13</v>
      </c>
      <c r="C939" s="32" t="s">
        <v>1131</v>
      </c>
      <c r="D939" s="605">
        <v>1130.28</v>
      </c>
      <c r="E939" s="605">
        <v>795.84</v>
      </c>
      <c r="F939" s="605">
        <v>582835.65059612005</v>
      </c>
      <c r="G939" s="605">
        <v>217056.66331076002</v>
      </c>
      <c r="H939" s="602">
        <v>1</v>
      </c>
      <c r="J939" s="602" t="s">
        <v>23</v>
      </c>
      <c r="K939" s="126">
        <v>4</v>
      </c>
      <c r="N939" s="126">
        <v>142</v>
      </c>
      <c r="O939" s="603" t="s">
        <v>3</v>
      </c>
      <c r="P939" s="603" t="s">
        <v>3</v>
      </c>
      <c r="Q939" s="603" t="s">
        <v>3</v>
      </c>
      <c r="R939" s="603" t="s">
        <v>3</v>
      </c>
      <c r="S939" s="602" t="s">
        <v>25</v>
      </c>
    </row>
    <row r="940" spans="1:37" x14ac:dyDescent="0.25">
      <c r="A940" s="602">
        <v>44544</v>
      </c>
      <c r="B940" s="126">
        <v>13</v>
      </c>
      <c r="C940" s="32" t="s">
        <v>1131</v>
      </c>
      <c r="D940" s="605">
        <v>1130.6099999999999</v>
      </c>
      <c r="E940" s="605">
        <v>795.74</v>
      </c>
      <c r="F940" s="605">
        <v>582835.85612940998</v>
      </c>
      <c r="G940" s="605">
        <v>217056.38644335003</v>
      </c>
      <c r="H940" s="602">
        <v>1</v>
      </c>
      <c r="J940" s="602" t="s">
        <v>23</v>
      </c>
      <c r="K940" s="126">
        <v>8</v>
      </c>
      <c r="N940" s="126">
        <v>157</v>
      </c>
      <c r="O940" s="603" t="s">
        <v>3</v>
      </c>
      <c r="P940" s="603" t="s">
        <v>3</v>
      </c>
      <c r="Q940" s="603" t="s">
        <v>3</v>
      </c>
      <c r="R940" s="603" t="s">
        <v>3</v>
      </c>
      <c r="S940" s="602" t="s">
        <v>25</v>
      </c>
    </row>
    <row r="941" spans="1:37" x14ac:dyDescent="0.25">
      <c r="A941" s="602">
        <v>44545</v>
      </c>
      <c r="B941" s="126">
        <v>13</v>
      </c>
      <c r="C941" s="32" t="s">
        <v>1130</v>
      </c>
      <c r="D941" s="605">
        <v>1130.4000000000001</v>
      </c>
      <c r="E941" s="605">
        <v>793.96</v>
      </c>
      <c r="F941" s="605">
        <v>582834.62732652004</v>
      </c>
      <c r="G941" s="605">
        <v>217055.08163308003</v>
      </c>
      <c r="H941" s="602">
        <v>1</v>
      </c>
      <c r="J941" s="602" t="s">
        <v>23</v>
      </c>
      <c r="K941" s="126">
        <v>8</v>
      </c>
      <c r="N941" s="126">
        <v>189</v>
      </c>
      <c r="O941" s="603" t="s">
        <v>3</v>
      </c>
      <c r="P941" s="603" t="s">
        <v>3</v>
      </c>
      <c r="Q941" s="603" t="s">
        <v>3</v>
      </c>
      <c r="R941" s="603" t="s">
        <v>3</v>
      </c>
      <c r="S941" s="602" t="s">
        <v>25</v>
      </c>
    </row>
    <row r="942" spans="1:37" x14ac:dyDescent="0.25">
      <c r="F942" s="606"/>
      <c r="G942" s="606"/>
    </row>
    <row r="943" spans="1:37" x14ac:dyDescent="0.25">
      <c r="F943" s="606"/>
      <c r="G943" s="606"/>
    </row>
    <row r="944" spans="1:37" x14ac:dyDescent="0.25">
      <c r="F944" s="606"/>
      <c r="G944" s="606"/>
    </row>
    <row r="945" spans="2:35" x14ac:dyDescent="0.25">
      <c r="F945" s="606"/>
      <c r="G945" s="606"/>
    </row>
    <row r="946" spans="2:35" x14ac:dyDescent="0.25">
      <c r="B946" s="602"/>
      <c r="C946" s="602"/>
      <c r="D946" s="602"/>
      <c r="E946" s="602"/>
      <c r="F946" s="606"/>
      <c r="G946" s="606"/>
      <c r="I946" s="602"/>
      <c r="K946" s="602"/>
      <c r="N946" s="602"/>
      <c r="O946" s="602"/>
      <c r="P946" s="602"/>
      <c r="Q946" s="602"/>
      <c r="R946" s="602"/>
      <c r="Y946" s="602"/>
      <c r="Z946" s="602"/>
      <c r="AA946" s="602"/>
      <c r="AI946" s="602"/>
    </row>
    <row r="947" spans="2:35" x14ac:dyDescent="0.25">
      <c r="B947" s="602"/>
      <c r="C947" s="602"/>
      <c r="D947" s="602"/>
      <c r="E947" s="602"/>
      <c r="F947" s="606"/>
      <c r="G947" s="606"/>
      <c r="I947" s="602"/>
      <c r="K947" s="602"/>
      <c r="N947" s="602"/>
      <c r="O947" s="602"/>
      <c r="P947" s="602"/>
      <c r="Q947" s="602"/>
      <c r="R947" s="602"/>
      <c r="Y947" s="602"/>
      <c r="Z947" s="602"/>
      <c r="AA947" s="602"/>
      <c r="AI947" s="602"/>
    </row>
    <row r="948" spans="2:35" x14ac:dyDescent="0.25">
      <c r="B948" s="602"/>
      <c r="C948" s="602"/>
      <c r="D948" s="602"/>
      <c r="E948" s="602"/>
      <c r="F948" s="606"/>
      <c r="G948" s="606"/>
      <c r="I948" s="602"/>
      <c r="K948" s="602"/>
      <c r="N948" s="602"/>
      <c r="O948" s="602"/>
      <c r="P948" s="602"/>
      <c r="Q948" s="602"/>
      <c r="R948" s="602"/>
      <c r="Y948" s="602"/>
      <c r="Z948" s="602"/>
      <c r="AA948" s="602"/>
      <c r="AI948" s="602"/>
    </row>
    <row r="949" spans="2:35" x14ac:dyDescent="0.25">
      <c r="B949" s="602"/>
      <c r="C949" s="602"/>
      <c r="D949" s="602"/>
      <c r="E949" s="602"/>
      <c r="F949" s="606"/>
      <c r="G949" s="606"/>
      <c r="I949" s="602"/>
      <c r="K949" s="602"/>
      <c r="N949" s="602"/>
      <c r="O949" s="602"/>
      <c r="P949" s="602"/>
      <c r="Q949" s="602"/>
      <c r="R949" s="602"/>
      <c r="Y949" s="602"/>
      <c r="Z949" s="602"/>
      <c r="AA949" s="602"/>
      <c r="AI949" s="602"/>
    </row>
    <row r="950" spans="2:35" x14ac:dyDescent="0.25">
      <c r="B950" s="602"/>
      <c r="C950" s="602"/>
      <c r="D950" s="602"/>
      <c r="E950" s="602"/>
      <c r="F950" s="606"/>
      <c r="G950" s="606"/>
      <c r="I950" s="602"/>
      <c r="K950" s="602"/>
      <c r="N950" s="602"/>
      <c r="O950" s="602"/>
      <c r="P950" s="602"/>
      <c r="Q950" s="602"/>
      <c r="R950" s="602"/>
      <c r="Y950" s="602"/>
      <c r="Z950" s="602"/>
      <c r="AA950" s="602"/>
      <c r="AI950" s="602"/>
    </row>
    <row r="951" spans="2:35" x14ac:dyDescent="0.25">
      <c r="B951" s="602"/>
      <c r="C951" s="602"/>
      <c r="D951" s="602"/>
      <c r="E951" s="602"/>
      <c r="F951" s="606"/>
      <c r="G951" s="606"/>
      <c r="I951" s="602"/>
      <c r="K951" s="602"/>
      <c r="N951" s="602"/>
      <c r="O951" s="602"/>
      <c r="P951" s="602"/>
      <c r="Q951" s="602"/>
      <c r="R951" s="602"/>
      <c r="Y951" s="602"/>
      <c r="Z951" s="602"/>
      <c r="AA951" s="602"/>
      <c r="AI951" s="602"/>
    </row>
    <row r="952" spans="2:35" x14ac:dyDescent="0.25">
      <c r="B952" s="602"/>
      <c r="C952" s="602"/>
      <c r="D952" s="602"/>
      <c r="E952" s="602"/>
      <c r="F952" s="606"/>
      <c r="G952" s="606"/>
      <c r="I952" s="602"/>
      <c r="K952" s="602"/>
      <c r="N952" s="602"/>
      <c r="O952" s="602"/>
      <c r="P952" s="602"/>
      <c r="Q952" s="602"/>
      <c r="R952" s="602"/>
      <c r="Y952" s="602"/>
      <c r="Z952" s="602"/>
      <c r="AA952" s="602"/>
      <c r="AI952" s="602"/>
    </row>
    <row r="953" spans="2:35" x14ac:dyDescent="0.25">
      <c r="B953" s="602"/>
      <c r="C953" s="602"/>
      <c r="D953" s="602"/>
      <c r="E953" s="602"/>
      <c r="F953" s="606"/>
      <c r="G953" s="606"/>
      <c r="I953" s="602"/>
      <c r="K953" s="602"/>
      <c r="N953" s="602"/>
      <c r="O953" s="602"/>
      <c r="P953" s="602"/>
      <c r="Q953" s="602"/>
      <c r="R953" s="602"/>
      <c r="Y953" s="602"/>
      <c r="Z953" s="602"/>
      <c r="AA953" s="602"/>
      <c r="AI953" s="602"/>
    </row>
    <row r="954" spans="2:35" x14ac:dyDescent="0.25">
      <c r="B954" s="602"/>
      <c r="C954" s="602"/>
      <c r="D954" s="602"/>
      <c r="E954" s="602"/>
      <c r="F954" s="606"/>
      <c r="G954" s="606"/>
      <c r="I954" s="602"/>
      <c r="K954" s="602"/>
      <c r="N954" s="602"/>
      <c r="O954" s="602"/>
      <c r="P954" s="602"/>
      <c r="Q954" s="602"/>
      <c r="R954" s="602"/>
      <c r="Y954" s="602"/>
      <c r="Z954" s="602"/>
      <c r="AA954" s="602"/>
      <c r="AI954" s="602"/>
    </row>
    <row r="955" spans="2:35" x14ac:dyDescent="0.25">
      <c r="B955" s="602"/>
      <c r="C955" s="602"/>
      <c r="D955" s="602"/>
      <c r="E955" s="602"/>
      <c r="F955" s="606"/>
      <c r="G955" s="606"/>
      <c r="I955" s="602"/>
      <c r="K955" s="602"/>
      <c r="N955" s="602"/>
      <c r="O955" s="602"/>
      <c r="P955" s="602"/>
      <c r="Q955" s="602"/>
      <c r="R955" s="602"/>
      <c r="Y955" s="602"/>
      <c r="Z955" s="602"/>
      <c r="AA955" s="602"/>
      <c r="AI955" s="602"/>
    </row>
    <row r="956" spans="2:35" x14ac:dyDescent="0.25">
      <c r="B956" s="602"/>
      <c r="C956" s="602"/>
      <c r="D956" s="602"/>
      <c r="E956" s="602"/>
      <c r="F956" s="606"/>
      <c r="G956" s="606"/>
      <c r="I956" s="602"/>
      <c r="K956" s="602"/>
      <c r="N956" s="602"/>
      <c r="O956" s="602"/>
      <c r="P956" s="602"/>
      <c r="Q956" s="602"/>
      <c r="R956" s="602"/>
      <c r="Y956" s="602"/>
      <c r="Z956" s="602"/>
      <c r="AA956" s="602"/>
      <c r="AI956" s="602"/>
    </row>
    <row r="957" spans="2:35" x14ac:dyDescent="0.25">
      <c r="B957" s="602"/>
      <c r="C957" s="602"/>
      <c r="D957" s="602"/>
      <c r="E957" s="602"/>
      <c r="F957" s="606"/>
      <c r="G957" s="606"/>
      <c r="I957" s="602"/>
      <c r="K957" s="602"/>
      <c r="N957" s="602"/>
      <c r="O957" s="602"/>
      <c r="P957" s="602"/>
      <c r="Q957" s="602"/>
      <c r="R957" s="602"/>
      <c r="Y957" s="602"/>
      <c r="Z957" s="602"/>
      <c r="AA957" s="602"/>
      <c r="AI957" s="602"/>
    </row>
    <row r="958" spans="2:35" x14ac:dyDescent="0.25">
      <c r="B958" s="602"/>
      <c r="C958" s="602"/>
      <c r="D958" s="602"/>
      <c r="E958" s="602"/>
      <c r="F958" s="606"/>
      <c r="G958" s="606"/>
      <c r="I958" s="602"/>
      <c r="K958" s="602"/>
      <c r="N958" s="602"/>
      <c r="O958" s="602"/>
      <c r="P958" s="602"/>
      <c r="Q958" s="602"/>
      <c r="R958" s="602"/>
      <c r="Y958" s="602"/>
      <c r="Z958" s="602"/>
      <c r="AA958" s="602"/>
      <c r="AI958" s="602"/>
    </row>
    <row r="959" spans="2:35" x14ac:dyDescent="0.25">
      <c r="B959" s="602"/>
      <c r="C959" s="602"/>
      <c r="D959" s="602"/>
      <c r="E959" s="602"/>
      <c r="F959" s="606"/>
      <c r="G959" s="606"/>
      <c r="I959" s="602"/>
      <c r="K959" s="602"/>
      <c r="N959" s="602"/>
      <c r="O959" s="602"/>
      <c r="P959" s="602"/>
      <c r="Q959" s="602"/>
      <c r="R959" s="602"/>
      <c r="Y959" s="602"/>
      <c r="Z959" s="602"/>
      <c r="AA959" s="602"/>
      <c r="AI959" s="602"/>
    </row>
    <row r="960" spans="2:35" x14ac:dyDescent="0.25">
      <c r="B960" s="602"/>
      <c r="C960" s="602"/>
      <c r="D960" s="602"/>
      <c r="E960" s="602"/>
      <c r="F960" s="606"/>
      <c r="G960" s="606"/>
      <c r="I960" s="602"/>
      <c r="K960" s="602"/>
      <c r="N960" s="602"/>
      <c r="O960" s="602"/>
      <c r="P960" s="602"/>
      <c r="Q960" s="602"/>
      <c r="R960" s="602"/>
      <c r="Y960" s="602"/>
      <c r="Z960" s="602"/>
      <c r="AA960" s="602"/>
      <c r="AI960" s="602"/>
    </row>
    <row r="961" spans="2:35" x14ac:dyDescent="0.25">
      <c r="B961" s="602"/>
      <c r="C961" s="602"/>
      <c r="D961" s="602"/>
      <c r="E961" s="602"/>
      <c r="F961" s="606"/>
      <c r="G961" s="606"/>
      <c r="I961" s="602"/>
      <c r="K961" s="602"/>
      <c r="N961" s="602"/>
      <c r="O961" s="602"/>
      <c r="P961" s="602"/>
      <c r="Q961" s="602"/>
      <c r="R961" s="602"/>
      <c r="Y961" s="602"/>
      <c r="Z961" s="602"/>
      <c r="AA961" s="602"/>
      <c r="AI961" s="602"/>
    </row>
    <row r="962" spans="2:35" x14ac:dyDescent="0.25">
      <c r="B962" s="602"/>
      <c r="C962" s="602"/>
      <c r="D962" s="602"/>
      <c r="E962" s="602"/>
      <c r="F962" s="606"/>
      <c r="G962" s="606"/>
      <c r="I962" s="602"/>
      <c r="K962" s="602"/>
      <c r="N962" s="602"/>
      <c r="O962" s="602"/>
      <c r="P962" s="602"/>
      <c r="Q962" s="602"/>
      <c r="R962" s="602"/>
      <c r="Y962" s="602"/>
      <c r="Z962" s="602"/>
      <c r="AA962" s="602"/>
      <c r="AI962" s="602"/>
    </row>
    <row r="963" spans="2:35" x14ac:dyDescent="0.25">
      <c r="B963" s="602"/>
      <c r="C963" s="602"/>
      <c r="D963" s="602"/>
      <c r="E963" s="602"/>
      <c r="F963" s="606"/>
      <c r="G963" s="606"/>
      <c r="I963" s="602"/>
      <c r="K963" s="602"/>
      <c r="N963" s="602"/>
      <c r="O963" s="602"/>
      <c r="P963" s="602"/>
      <c r="Q963" s="602"/>
      <c r="R963" s="602"/>
      <c r="Y963" s="602"/>
      <c r="Z963" s="602"/>
      <c r="AA963" s="602"/>
      <c r="AI963" s="602"/>
    </row>
    <row r="964" spans="2:35" x14ac:dyDescent="0.25">
      <c r="B964" s="602"/>
      <c r="C964" s="602"/>
      <c r="D964" s="602"/>
      <c r="E964" s="602"/>
      <c r="F964" s="606"/>
      <c r="G964" s="606"/>
      <c r="I964" s="602"/>
      <c r="K964" s="602"/>
      <c r="N964" s="602"/>
      <c r="O964" s="602"/>
      <c r="P964" s="602"/>
      <c r="Q964" s="602"/>
      <c r="R964" s="602"/>
      <c r="Y964" s="602"/>
      <c r="Z964" s="602"/>
      <c r="AA964" s="602"/>
      <c r="AI964" s="602"/>
    </row>
    <row r="965" spans="2:35" x14ac:dyDescent="0.25">
      <c r="B965" s="602"/>
      <c r="C965" s="602"/>
      <c r="D965" s="602"/>
      <c r="E965" s="602"/>
      <c r="F965" s="606"/>
      <c r="G965" s="606"/>
      <c r="I965" s="602"/>
      <c r="K965" s="602"/>
      <c r="N965" s="602"/>
      <c r="O965" s="602"/>
      <c r="P965" s="602"/>
      <c r="Q965" s="602"/>
      <c r="R965" s="602"/>
      <c r="Y965" s="602"/>
      <c r="Z965" s="602"/>
      <c r="AA965" s="602"/>
      <c r="AI965" s="602"/>
    </row>
    <row r="966" spans="2:35" x14ac:dyDescent="0.25">
      <c r="B966" s="602"/>
      <c r="C966" s="602"/>
      <c r="D966" s="602"/>
      <c r="E966" s="602"/>
      <c r="F966" s="606"/>
      <c r="G966" s="606"/>
      <c r="I966" s="602"/>
      <c r="K966" s="602"/>
      <c r="N966" s="602"/>
      <c r="O966" s="602"/>
      <c r="P966" s="602"/>
      <c r="Q966" s="602"/>
      <c r="R966" s="602"/>
      <c r="Y966" s="602"/>
      <c r="Z966" s="602"/>
      <c r="AA966" s="602"/>
      <c r="AI966" s="602"/>
    </row>
    <row r="967" spans="2:35" x14ac:dyDescent="0.25">
      <c r="B967" s="602"/>
      <c r="C967" s="602"/>
      <c r="D967" s="602"/>
      <c r="E967" s="602"/>
      <c r="F967" s="606"/>
      <c r="G967" s="606"/>
      <c r="I967" s="602"/>
      <c r="K967" s="602"/>
      <c r="N967" s="602"/>
      <c r="O967" s="602"/>
      <c r="P967" s="602"/>
      <c r="Q967" s="602"/>
      <c r="R967" s="602"/>
      <c r="Y967" s="602"/>
      <c r="Z967" s="602"/>
      <c r="AA967" s="602"/>
      <c r="AI967" s="602"/>
    </row>
    <row r="968" spans="2:35" x14ac:dyDescent="0.25">
      <c r="B968" s="602"/>
      <c r="C968" s="602"/>
      <c r="D968" s="602"/>
      <c r="E968" s="602"/>
      <c r="F968" s="606"/>
      <c r="G968" s="606"/>
      <c r="I968" s="602"/>
      <c r="K968" s="602"/>
      <c r="N968" s="602"/>
      <c r="O968" s="602"/>
      <c r="P968" s="602"/>
      <c r="Q968" s="602"/>
      <c r="R968" s="602"/>
      <c r="Y968" s="602"/>
      <c r="Z968" s="602"/>
      <c r="AA968" s="602"/>
      <c r="AI968" s="602"/>
    </row>
    <row r="969" spans="2:35" x14ac:dyDescent="0.25">
      <c r="B969" s="602"/>
      <c r="C969" s="602"/>
      <c r="D969" s="602"/>
      <c r="E969" s="602"/>
      <c r="F969" s="606"/>
      <c r="G969" s="606"/>
      <c r="I969" s="602"/>
      <c r="K969" s="602"/>
      <c r="N969" s="602"/>
      <c r="O969" s="602"/>
      <c r="P969" s="602"/>
      <c r="Q969" s="602"/>
      <c r="R969" s="602"/>
      <c r="Y969" s="602"/>
      <c r="Z969" s="602"/>
      <c r="AA969" s="602"/>
      <c r="AI969" s="602"/>
    </row>
    <row r="970" spans="2:35" x14ac:dyDescent="0.25">
      <c r="B970" s="602"/>
      <c r="C970" s="602"/>
      <c r="D970" s="602"/>
      <c r="E970" s="602"/>
      <c r="F970" s="606"/>
      <c r="G970" s="606"/>
      <c r="I970" s="602"/>
      <c r="K970" s="602"/>
      <c r="N970" s="602"/>
      <c r="O970" s="602"/>
      <c r="P970" s="602"/>
      <c r="Q970" s="602"/>
      <c r="R970" s="602"/>
      <c r="Y970" s="602"/>
      <c r="Z970" s="602"/>
      <c r="AA970" s="602"/>
      <c r="AI970" s="602"/>
    </row>
    <row r="971" spans="2:35" x14ac:dyDescent="0.25">
      <c r="B971" s="602"/>
      <c r="C971" s="602"/>
      <c r="D971" s="602"/>
      <c r="E971" s="602"/>
      <c r="F971" s="606"/>
      <c r="G971" s="606"/>
      <c r="I971" s="602"/>
      <c r="K971" s="602"/>
      <c r="N971" s="602"/>
      <c r="O971" s="602"/>
      <c r="P971" s="602"/>
      <c r="Q971" s="602"/>
      <c r="R971" s="602"/>
      <c r="Y971" s="602"/>
      <c r="Z971" s="602"/>
      <c r="AA971" s="602"/>
      <c r="AI971" s="602"/>
    </row>
    <row r="972" spans="2:35" x14ac:dyDescent="0.25">
      <c r="B972" s="602"/>
      <c r="C972" s="602"/>
      <c r="D972" s="602"/>
      <c r="E972" s="602"/>
      <c r="F972" s="606"/>
      <c r="G972" s="606"/>
      <c r="I972" s="602"/>
      <c r="K972" s="602"/>
      <c r="N972" s="602"/>
      <c r="O972" s="602"/>
      <c r="P972" s="602"/>
      <c r="Q972" s="602"/>
      <c r="R972" s="602"/>
      <c r="Y972" s="602"/>
      <c r="Z972" s="602"/>
      <c r="AA972" s="602"/>
      <c r="AI972" s="602"/>
    </row>
    <row r="973" spans="2:35" x14ac:dyDescent="0.25">
      <c r="B973" s="602"/>
      <c r="C973" s="602"/>
      <c r="D973" s="602"/>
      <c r="E973" s="602"/>
      <c r="F973" s="606"/>
      <c r="G973" s="606"/>
      <c r="I973" s="602"/>
      <c r="K973" s="602"/>
      <c r="N973" s="602"/>
      <c r="O973" s="602"/>
      <c r="P973" s="602"/>
      <c r="Q973" s="602"/>
      <c r="R973" s="602"/>
      <c r="Y973" s="602"/>
      <c r="Z973" s="602"/>
      <c r="AA973" s="602"/>
      <c r="AI973" s="602"/>
    </row>
    <row r="974" spans="2:35" x14ac:dyDescent="0.25">
      <c r="B974" s="602"/>
      <c r="C974" s="602"/>
      <c r="D974" s="602"/>
      <c r="E974" s="602"/>
      <c r="F974" s="606"/>
      <c r="G974" s="606"/>
      <c r="I974" s="602"/>
      <c r="K974" s="602"/>
      <c r="N974" s="602"/>
      <c r="O974" s="602"/>
      <c r="P974" s="602"/>
      <c r="Q974" s="602"/>
      <c r="R974" s="602"/>
      <c r="Y974" s="602"/>
      <c r="Z974" s="602"/>
      <c r="AA974" s="602"/>
      <c r="AI974" s="602"/>
    </row>
    <row r="975" spans="2:35" x14ac:dyDescent="0.25">
      <c r="B975" s="602"/>
      <c r="C975" s="602"/>
      <c r="D975" s="602"/>
      <c r="E975" s="602"/>
      <c r="F975" s="606"/>
      <c r="G975" s="606"/>
      <c r="I975" s="602"/>
      <c r="K975" s="602"/>
      <c r="N975" s="602"/>
      <c r="O975" s="602"/>
      <c r="P975" s="602"/>
      <c r="Q975" s="602"/>
      <c r="R975" s="602"/>
      <c r="Y975" s="602"/>
      <c r="Z975" s="602"/>
      <c r="AA975" s="602"/>
      <c r="AI975" s="602"/>
    </row>
    <row r="976" spans="2:35" x14ac:dyDescent="0.25">
      <c r="B976" s="602"/>
      <c r="C976" s="602"/>
      <c r="D976" s="602"/>
      <c r="E976" s="602"/>
      <c r="F976" s="606"/>
      <c r="G976" s="606"/>
      <c r="I976" s="602"/>
      <c r="K976" s="602"/>
      <c r="N976" s="602"/>
      <c r="O976" s="602"/>
      <c r="P976" s="602"/>
      <c r="Q976" s="602"/>
      <c r="R976" s="602"/>
      <c r="Y976" s="602"/>
      <c r="Z976" s="602"/>
      <c r="AA976" s="602"/>
      <c r="AI976" s="602"/>
    </row>
    <row r="977" spans="2:35" x14ac:dyDescent="0.25">
      <c r="B977" s="602"/>
      <c r="C977" s="602"/>
      <c r="D977" s="602"/>
      <c r="E977" s="602"/>
      <c r="F977" s="606"/>
      <c r="G977" s="606"/>
      <c r="I977" s="602"/>
      <c r="K977" s="602"/>
      <c r="N977" s="602"/>
      <c r="O977" s="602"/>
      <c r="P977" s="602"/>
      <c r="Q977" s="602"/>
      <c r="R977" s="602"/>
      <c r="Y977" s="602"/>
      <c r="Z977" s="602"/>
      <c r="AA977" s="602"/>
      <c r="AI977" s="602"/>
    </row>
    <row r="978" spans="2:35" x14ac:dyDescent="0.25">
      <c r="B978" s="602"/>
      <c r="C978" s="602"/>
      <c r="D978" s="602"/>
      <c r="E978" s="602"/>
      <c r="F978" s="606"/>
      <c r="G978" s="606"/>
      <c r="I978" s="602"/>
      <c r="K978" s="602"/>
      <c r="N978" s="602"/>
      <c r="O978" s="602"/>
      <c r="P978" s="602"/>
      <c r="Q978" s="602"/>
      <c r="R978" s="602"/>
      <c r="Y978" s="602"/>
      <c r="Z978" s="602"/>
      <c r="AA978" s="602"/>
      <c r="AI978" s="602"/>
    </row>
    <row r="979" spans="2:35" x14ac:dyDescent="0.25">
      <c r="B979" s="602"/>
      <c r="C979" s="602"/>
      <c r="D979" s="602"/>
      <c r="E979" s="602"/>
      <c r="F979" s="606"/>
      <c r="G979" s="606"/>
      <c r="I979" s="602"/>
      <c r="K979" s="602"/>
      <c r="N979" s="602"/>
      <c r="O979" s="602"/>
      <c r="P979" s="602"/>
      <c r="Q979" s="602"/>
      <c r="R979" s="602"/>
      <c r="Y979" s="602"/>
      <c r="Z979" s="602"/>
      <c r="AA979" s="602"/>
      <c r="AI979" s="602"/>
    </row>
    <row r="980" spans="2:35" x14ac:dyDescent="0.25">
      <c r="B980" s="602"/>
      <c r="C980" s="602"/>
      <c r="D980" s="602"/>
      <c r="E980" s="602"/>
      <c r="F980" s="606"/>
      <c r="G980" s="606"/>
      <c r="I980" s="602"/>
      <c r="K980" s="602"/>
      <c r="N980" s="602"/>
      <c r="O980" s="602"/>
      <c r="P980" s="602"/>
      <c r="Q980" s="602"/>
      <c r="R980" s="602"/>
      <c r="Y980" s="602"/>
      <c r="Z980" s="602"/>
      <c r="AA980" s="602"/>
      <c r="AI980" s="602"/>
    </row>
    <row r="981" spans="2:35" x14ac:dyDescent="0.25">
      <c r="B981" s="602"/>
      <c r="C981" s="602"/>
      <c r="D981" s="602"/>
      <c r="E981" s="602"/>
      <c r="F981" s="606"/>
      <c r="G981" s="606"/>
      <c r="I981" s="602"/>
      <c r="K981" s="602"/>
      <c r="N981" s="602"/>
      <c r="O981" s="602"/>
      <c r="P981" s="602"/>
      <c r="Q981" s="602"/>
      <c r="R981" s="602"/>
      <c r="Y981" s="602"/>
      <c r="Z981" s="602"/>
      <c r="AA981" s="602"/>
      <c r="AI981" s="602"/>
    </row>
    <row r="982" spans="2:35" x14ac:dyDescent="0.25">
      <c r="B982" s="602"/>
      <c r="C982" s="602"/>
      <c r="D982" s="602"/>
      <c r="E982" s="602"/>
      <c r="F982" s="606"/>
      <c r="G982" s="606"/>
      <c r="I982" s="602"/>
      <c r="K982" s="602"/>
      <c r="N982" s="602"/>
      <c r="O982" s="602"/>
      <c r="P982" s="602"/>
      <c r="Q982" s="602"/>
      <c r="R982" s="602"/>
      <c r="Y982" s="602"/>
      <c r="Z982" s="602"/>
      <c r="AA982" s="602"/>
      <c r="AI982" s="602"/>
    </row>
    <row r="983" spans="2:35" x14ac:dyDescent="0.25">
      <c r="B983" s="602"/>
      <c r="C983" s="602"/>
      <c r="D983" s="602"/>
      <c r="E983" s="602"/>
      <c r="F983" s="606"/>
      <c r="G983" s="606"/>
      <c r="I983" s="602"/>
      <c r="K983" s="602"/>
      <c r="N983" s="602"/>
      <c r="O983" s="602"/>
      <c r="P983" s="602"/>
      <c r="Q983" s="602"/>
      <c r="R983" s="602"/>
      <c r="Y983" s="602"/>
      <c r="Z983" s="602"/>
      <c r="AA983" s="602"/>
      <c r="AI983" s="602"/>
    </row>
    <row r="984" spans="2:35" x14ac:dyDescent="0.25">
      <c r="B984" s="602"/>
      <c r="C984" s="602"/>
      <c r="D984" s="602"/>
      <c r="E984" s="602"/>
      <c r="F984" s="606"/>
      <c r="G984" s="606"/>
      <c r="I984" s="602"/>
      <c r="K984" s="602"/>
      <c r="N984" s="602"/>
      <c r="O984" s="602"/>
      <c r="P984" s="602"/>
      <c r="Q984" s="602"/>
      <c r="R984" s="602"/>
      <c r="Y984" s="602"/>
      <c r="Z984" s="602"/>
      <c r="AA984" s="602"/>
      <c r="AI984" s="602"/>
    </row>
    <row r="985" spans="2:35" x14ac:dyDescent="0.25">
      <c r="B985" s="602"/>
      <c r="C985" s="602"/>
      <c r="D985" s="602"/>
      <c r="E985" s="602"/>
      <c r="F985" s="606"/>
      <c r="G985" s="606"/>
      <c r="I985" s="602"/>
      <c r="K985" s="602"/>
      <c r="N985" s="602"/>
      <c r="O985" s="602"/>
      <c r="P985" s="602"/>
      <c r="Q985" s="602"/>
      <c r="R985" s="602"/>
      <c r="Y985" s="602"/>
      <c r="Z985" s="602"/>
      <c r="AA985" s="602"/>
      <c r="AI985" s="602"/>
    </row>
    <row r="986" spans="2:35" x14ac:dyDescent="0.25">
      <c r="B986" s="602"/>
      <c r="C986" s="602"/>
      <c r="D986" s="602"/>
      <c r="E986" s="602"/>
      <c r="F986" s="606"/>
      <c r="G986" s="606"/>
      <c r="I986" s="602"/>
      <c r="K986" s="602"/>
      <c r="N986" s="602"/>
      <c r="O986" s="602"/>
      <c r="P986" s="602"/>
      <c r="Q986" s="602"/>
      <c r="R986" s="602"/>
      <c r="Y986" s="602"/>
      <c r="Z986" s="602"/>
      <c r="AA986" s="602"/>
      <c r="AI986" s="602"/>
    </row>
    <row r="987" spans="2:35" x14ac:dyDescent="0.25">
      <c r="B987" s="602"/>
      <c r="C987" s="602"/>
      <c r="D987" s="602"/>
      <c r="E987" s="602"/>
      <c r="F987" s="606"/>
      <c r="G987" s="606"/>
      <c r="I987" s="602"/>
      <c r="K987" s="602"/>
      <c r="N987" s="602"/>
      <c r="O987" s="602"/>
      <c r="P987" s="602"/>
      <c r="Q987" s="602"/>
      <c r="R987" s="602"/>
      <c r="Y987" s="602"/>
      <c r="Z987" s="602"/>
      <c r="AA987" s="602"/>
      <c r="AI987" s="602"/>
    </row>
    <row r="988" spans="2:35" x14ac:dyDescent="0.25">
      <c r="B988" s="602"/>
      <c r="C988" s="602"/>
      <c r="D988" s="602"/>
      <c r="E988" s="602"/>
      <c r="F988" s="606"/>
      <c r="G988" s="606"/>
      <c r="I988" s="602"/>
      <c r="K988" s="602"/>
      <c r="N988" s="602"/>
      <c r="O988" s="602"/>
      <c r="P988" s="602"/>
      <c r="Q988" s="602"/>
      <c r="R988" s="602"/>
      <c r="Y988" s="602"/>
      <c r="Z988" s="602"/>
      <c r="AA988" s="602"/>
      <c r="AI988" s="602"/>
    </row>
    <row r="989" spans="2:35" x14ac:dyDescent="0.25">
      <c r="B989" s="602"/>
      <c r="C989" s="602"/>
      <c r="D989" s="602"/>
      <c r="E989" s="602"/>
      <c r="F989" s="606"/>
      <c r="G989" s="606"/>
      <c r="I989" s="602"/>
      <c r="K989" s="602"/>
      <c r="N989" s="602"/>
      <c r="O989" s="602"/>
      <c r="P989" s="602"/>
      <c r="Q989" s="602"/>
      <c r="R989" s="602"/>
      <c r="Y989" s="602"/>
      <c r="Z989" s="602"/>
      <c r="AA989" s="602"/>
      <c r="AI989" s="602"/>
    </row>
    <row r="990" spans="2:35" x14ac:dyDescent="0.25">
      <c r="B990" s="602"/>
      <c r="C990" s="602"/>
      <c r="D990" s="602"/>
      <c r="E990" s="602"/>
      <c r="F990" s="606"/>
      <c r="G990" s="606"/>
      <c r="I990" s="602"/>
      <c r="K990" s="602"/>
      <c r="N990" s="602"/>
      <c r="O990" s="602"/>
      <c r="P990" s="602"/>
      <c r="Q990" s="602"/>
      <c r="R990" s="602"/>
      <c r="Y990" s="602"/>
      <c r="Z990" s="602"/>
      <c r="AA990" s="602"/>
      <c r="AI990" s="602"/>
    </row>
    <row r="991" spans="2:35" x14ac:dyDescent="0.25">
      <c r="B991" s="602"/>
      <c r="C991" s="602"/>
      <c r="D991" s="602"/>
      <c r="E991" s="602"/>
      <c r="F991" s="606"/>
      <c r="G991" s="606"/>
      <c r="I991" s="602"/>
      <c r="K991" s="602"/>
      <c r="N991" s="602"/>
      <c r="O991" s="602"/>
      <c r="P991" s="602"/>
      <c r="Q991" s="602"/>
      <c r="R991" s="602"/>
      <c r="Y991" s="602"/>
      <c r="Z991" s="602"/>
      <c r="AA991" s="602"/>
      <c r="AI991" s="602"/>
    </row>
    <row r="992" spans="2:35" x14ac:dyDescent="0.25">
      <c r="B992" s="602"/>
      <c r="C992" s="602"/>
      <c r="D992" s="602"/>
      <c r="E992" s="602"/>
      <c r="F992" s="606"/>
      <c r="G992" s="606"/>
      <c r="I992" s="602"/>
      <c r="K992" s="602"/>
      <c r="N992" s="602"/>
      <c r="O992" s="602"/>
      <c r="P992" s="602"/>
      <c r="Q992" s="602"/>
      <c r="R992" s="602"/>
      <c r="Y992" s="602"/>
      <c r="Z992" s="602"/>
      <c r="AA992" s="602"/>
      <c r="AI992" s="602"/>
    </row>
    <row r="993" spans="2:35" x14ac:dyDescent="0.25">
      <c r="B993" s="602"/>
      <c r="C993" s="602"/>
      <c r="D993" s="602"/>
      <c r="E993" s="602"/>
      <c r="F993" s="606"/>
      <c r="G993" s="606"/>
      <c r="I993" s="602"/>
      <c r="K993" s="602"/>
      <c r="N993" s="602"/>
      <c r="O993" s="602"/>
      <c r="P993" s="602"/>
      <c r="Q993" s="602"/>
      <c r="R993" s="602"/>
      <c r="Y993" s="602"/>
      <c r="Z993" s="602"/>
      <c r="AA993" s="602"/>
      <c r="AI993" s="602"/>
    </row>
    <row r="994" spans="2:35" x14ac:dyDescent="0.25">
      <c r="B994" s="602"/>
      <c r="C994" s="602"/>
      <c r="D994" s="602"/>
      <c r="E994" s="602"/>
      <c r="F994" s="606"/>
      <c r="G994" s="606"/>
      <c r="I994" s="602"/>
      <c r="K994" s="602"/>
      <c r="N994" s="602"/>
      <c r="O994" s="602"/>
      <c r="P994" s="602"/>
      <c r="Q994" s="602"/>
      <c r="R994" s="602"/>
      <c r="Y994" s="602"/>
      <c r="Z994" s="602"/>
      <c r="AA994" s="602"/>
      <c r="AI994" s="602"/>
    </row>
    <row r="995" spans="2:35" x14ac:dyDescent="0.25">
      <c r="B995" s="602"/>
      <c r="C995" s="602"/>
      <c r="D995" s="602"/>
      <c r="E995" s="602"/>
      <c r="F995" s="606"/>
      <c r="G995" s="606"/>
      <c r="I995" s="602"/>
      <c r="K995" s="602"/>
      <c r="N995" s="602"/>
      <c r="O995" s="602"/>
      <c r="P995" s="602"/>
      <c r="Q995" s="602"/>
      <c r="R995" s="602"/>
      <c r="Y995" s="602"/>
      <c r="Z995" s="602"/>
      <c r="AA995" s="602"/>
      <c r="AI995" s="602"/>
    </row>
    <row r="996" spans="2:35" x14ac:dyDescent="0.25">
      <c r="B996" s="602"/>
      <c r="C996" s="602"/>
      <c r="D996" s="602"/>
      <c r="E996" s="602"/>
      <c r="F996" s="606"/>
      <c r="G996" s="606"/>
      <c r="I996" s="602"/>
      <c r="K996" s="602"/>
      <c r="N996" s="602"/>
      <c r="O996" s="602"/>
      <c r="P996" s="602"/>
      <c r="Q996" s="602"/>
      <c r="R996" s="602"/>
      <c r="Y996" s="602"/>
      <c r="Z996" s="602"/>
      <c r="AA996" s="602"/>
      <c r="AI996" s="602"/>
    </row>
    <row r="997" spans="2:35" x14ac:dyDescent="0.25">
      <c r="B997" s="602"/>
      <c r="C997" s="602"/>
      <c r="D997" s="602"/>
      <c r="E997" s="602"/>
      <c r="F997" s="606"/>
      <c r="G997" s="606"/>
      <c r="I997" s="602"/>
      <c r="K997" s="602"/>
      <c r="N997" s="602"/>
      <c r="O997" s="602"/>
      <c r="P997" s="602"/>
      <c r="Q997" s="602"/>
      <c r="R997" s="602"/>
      <c r="Y997" s="602"/>
      <c r="Z997" s="602"/>
      <c r="AA997" s="602"/>
      <c r="AI997" s="602"/>
    </row>
    <row r="998" spans="2:35" x14ac:dyDescent="0.25">
      <c r="B998" s="602"/>
      <c r="C998" s="602"/>
      <c r="D998" s="602"/>
      <c r="E998" s="602"/>
      <c r="F998" s="606"/>
      <c r="G998" s="606"/>
      <c r="I998" s="602"/>
      <c r="K998" s="602"/>
      <c r="N998" s="602"/>
      <c r="O998" s="602"/>
      <c r="P998" s="602"/>
      <c r="Q998" s="602"/>
      <c r="R998" s="602"/>
      <c r="Y998" s="602"/>
      <c r="Z998" s="602"/>
      <c r="AA998" s="602"/>
      <c r="AI998" s="602"/>
    </row>
    <row r="999" spans="2:35" x14ac:dyDescent="0.25">
      <c r="B999" s="602"/>
      <c r="C999" s="602"/>
      <c r="D999" s="602"/>
      <c r="E999" s="602"/>
      <c r="F999" s="606"/>
      <c r="G999" s="606"/>
      <c r="I999" s="602"/>
      <c r="K999" s="602"/>
      <c r="N999" s="602"/>
      <c r="O999" s="602"/>
      <c r="P999" s="602"/>
      <c r="Q999" s="602"/>
      <c r="R999" s="602"/>
      <c r="Y999" s="602"/>
      <c r="Z999" s="602"/>
      <c r="AA999" s="602"/>
      <c r="AI999" s="602"/>
    </row>
    <row r="1000" spans="2:35" x14ac:dyDescent="0.25">
      <c r="B1000" s="602"/>
      <c r="C1000" s="602"/>
      <c r="D1000" s="602"/>
      <c r="E1000" s="602"/>
      <c r="F1000" s="606"/>
      <c r="G1000" s="606"/>
      <c r="I1000" s="602"/>
      <c r="K1000" s="602"/>
      <c r="N1000" s="602"/>
      <c r="O1000" s="602"/>
      <c r="P1000" s="602"/>
      <c r="Q1000" s="602"/>
      <c r="R1000" s="602"/>
      <c r="Y1000" s="602"/>
      <c r="Z1000" s="602"/>
      <c r="AA1000" s="602"/>
      <c r="AI1000" s="602"/>
    </row>
    <row r="1001" spans="2:35" x14ac:dyDescent="0.25">
      <c r="B1001" s="602"/>
      <c r="C1001" s="602"/>
      <c r="D1001" s="602"/>
      <c r="E1001" s="602"/>
      <c r="F1001" s="606"/>
      <c r="G1001" s="606"/>
      <c r="I1001" s="602"/>
      <c r="K1001" s="602"/>
      <c r="N1001" s="602"/>
      <c r="O1001" s="602"/>
      <c r="P1001" s="602"/>
      <c r="Q1001" s="602"/>
      <c r="R1001" s="602"/>
      <c r="Y1001" s="602"/>
      <c r="Z1001" s="602"/>
      <c r="AA1001" s="602"/>
      <c r="AI1001" s="602"/>
    </row>
    <row r="1002" spans="2:35" x14ac:dyDescent="0.25">
      <c r="B1002" s="602"/>
      <c r="C1002" s="602"/>
      <c r="D1002" s="602"/>
      <c r="E1002" s="602"/>
      <c r="F1002" s="606"/>
      <c r="G1002" s="606"/>
      <c r="I1002" s="602"/>
      <c r="K1002" s="602"/>
      <c r="N1002" s="602"/>
      <c r="O1002" s="602"/>
      <c r="P1002" s="602"/>
      <c r="Q1002" s="602"/>
      <c r="R1002" s="602"/>
      <c r="Y1002" s="602"/>
      <c r="Z1002" s="602"/>
      <c r="AA1002" s="602"/>
      <c r="AI1002" s="602"/>
    </row>
    <row r="1003" spans="2:35" x14ac:dyDescent="0.25">
      <c r="B1003" s="602"/>
      <c r="C1003" s="602"/>
      <c r="D1003" s="602"/>
      <c r="E1003" s="602"/>
      <c r="F1003" s="606"/>
      <c r="G1003" s="606"/>
      <c r="I1003" s="602"/>
      <c r="K1003" s="602"/>
      <c r="N1003" s="602"/>
      <c r="O1003" s="602"/>
      <c r="P1003" s="602"/>
      <c r="Q1003" s="602"/>
      <c r="R1003" s="602"/>
      <c r="Y1003" s="602"/>
      <c r="Z1003" s="602"/>
      <c r="AA1003" s="602"/>
      <c r="AI1003" s="602"/>
    </row>
    <row r="1004" spans="2:35" x14ac:dyDescent="0.25">
      <c r="B1004" s="602"/>
      <c r="C1004" s="602"/>
      <c r="D1004" s="602"/>
      <c r="E1004" s="602"/>
      <c r="F1004" s="606"/>
      <c r="G1004" s="606"/>
      <c r="I1004" s="602"/>
      <c r="K1004" s="602"/>
      <c r="N1004" s="602"/>
      <c r="O1004" s="602"/>
      <c r="P1004" s="602"/>
      <c r="Q1004" s="602"/>
      <c r="R1004" s="602"/>
      <c r="Y1004" s="602"/>
      <c r="Z1004" s="602"/>
      <c r="AA1004" s="602"/>
      <c r="AI1004" s="602"/>
    </row>
    <row r="1005" spans="2:35" x14ac:dyDescent="0.25">
      <c r="B1005" s="602"/>
      <c r="C1005" s="602"/>
      <c r="D1005" s="602"/>
      <c r="E1005" s="602"/>
      <c r="F1005" s="606"/>
      <c r="G1005" s="606"/>
      <c r="I1005" s="602"/>
      <c r="K1005" s="602"/>
      <c r="N1005" s="602"/>
      <c r="O1005" s="602"/>
      <c r="P1005" s="602"/>
      <c r="Q1005" s="602"/>
      <c r="R1005" s="602"/>
      <c r="Y1005" s="602"/>
      <c r="Z1005" s="602"/>
      <c r="AA1005" s="602"/>
      <c r="AI1005" s="602"/>
    </row>
    <row r="1006" spans="2:35" x14ac:dyDescent="0.25">
      <c r="B1006" s="602"/>
      <c r="C1006" s="602"/>
      <c r="D1006" s="602"/>
      <c r="E1006" s="602"/>
      <c r="F1006" s="606"/>
      <c r="G1006" s="606"/>
      <c r="I1006" s="602"/>
      <c r="K1006" s="602"/>
      <c r="N1006" s="602"/>
      <c r="O1006" s="602"/>
      <c r="P1006" s="602"/>
      <c r="Q1006" s="602"/>
      <c r="R1006" s="602"/>
      <c r="Y1006" s="602"/>
      <c r="Z1006" s="602"/>
      <c r="AA1006" s="602"/>
      <c r="AI1006" s="602"/>
    </row>
    <row r="1007" spans="2:35" x14ac:dyDescent="0.25">
      <c r="B1007" s="602"/>
      <c r="C1007" s="602"/>
      <c r="D1007" s="602"/>
      <c r="E1007" s="602"/>
      <c r="F1007" s="606"/>
      <c r="G1007" s="606"/>
      <c r="I1007" s="602"/>
      <c r="K1007" s="602"/>
      <c r="N1007" s="602"/>
      <c r="O1007" s="602"/>
      <c r="P1007" s="602"/>
      <c r="Q1007" s="602"/>
      <c r="R1007" s="602"/>
      <c r="Y1007" s="602"/>
      <c r="Z1007" s="602"/>
      <c r="AA1007" s="602"/>
      <c r="AI1007" s="602"/>
    </row>
    <row r="1008" spans="2:35" x14ac:dyDescent="0.25">
      <c r="B1008" s="602"/>
      <c r="C1008" s="602"/>
      <c r="D1008" s="602"/>
      <c r="E1008" s="602"/>
      <c r="F1008" s="606"/>
      <c r="G1008" s="606"/>
      <c r="I1008" s="602"/>
      <c r="K1008" s="602"/>
      <c r="N1008" s="602"/>
      <c r="O1008" s="602"/>
      <c r="P1008" s="602"/>
      <c r="Q1008" s="602"/>
      <c r="R1008" s="602"/>
      <c r="Y1008" s="602"/>
      <c r="Z1008" s="602"/>
      <c r="AA1008" s="602"/>
      <c r="AI1008" s="602"/>
    </row>
    <row r="1009" spans="2:35" x14ac:dyDescent="0.25">
      <c r="B1009" s="602"/>
      <c r="C1009" s="602"/>
      <c r="D1009" s="602"/>
      <c r="E1009" s="602"/>
      <c r="F1009" s="606"/>
      <c r="G1009" s="606"/>
      <c r="I1009" s="602"/>
      <c r="K1009" s="602"/>
      <c r="N1009" s="602"/>
      <c r="O1009" s="602"/>
      <c r="P1009" s="602"/>
      <c r="Q1009" s="602"/>
      <c r="R1009" s="602"/>
      <c r="Y1009" s="602"/>
      <c r="Z1009" s="602"/>
      <c r="AA1009" s="602"/>
      <c r="AI1009" s="602"/>
    </row>
    <row r="1010" spans="2:35" x14ac:dyDescent="0.25">
      <c r="B1010" s="602"/>
      <c r="C1010" s="602"/>
      <c r="D1010" s="602"/>
      <c r="E1010" s="602"/>
      <c r="F1010" s="606"/>
      <c r="G1010" s="606"/>
      <c r="I1010" s="602"/>
      <c r="K1010" s="602"/>
      <c r="N1010" s="602"/>
      <c r="O1010" s="602"/>
      <c r="P1010" s="602"/>
      <c r="Q1010" s="602"/>
      <c r="R1010" s="602"/>
      <c r="Y1010" s="602"/>
      <c r="Z1010" s="602"/>
      <c r="AA1010" s="602"/>
      <c r="AI1010" s="602"/>
    </row>
    <row r="1011" spans="2:35" x14ac:dyDescent="0.25">
      <c r="B1011" s="602"/>
      <c r="C1011" s="602"/>
      <c r="D1011" s="602"/>
      <c r="E1011" s="602"/>
      <c r="F1011" s="606"/>
      <c r="G1011" s="606"/>
      <c r="I1011" s="602"/>
      <c r="K1011" s="602"/>
      <c r="N1011" s="602"/>
      <c r="O1011" s="602"/>
      <c r="P1011" s="602"/>
      <c r="Q1011" s="602"/>
      <c r="R1011" s="602"/>
      <c r="Y1011" s="602"/>
      <c r="Z1011" s="602"/>
      <c r="AA1011" s="602"/>
      <c r="AI1011" s="602"/>
    </row>
    <row r="1012" spans="2:35" x14ac:dyDescent="0.25">
      <c r="B1012" s="602"/>
      <c r="C1012" s="602"/>
      <c r="D1012" s="602"/>
      <c r="E1012" s="602"/>
      <c r="F1012" s="606"/>
      <c r="G1012" s="606"/>
      <c r="I1012" s="602"/>
      <c r="K1012" s="602"/>
      <c r="N1012" s="602"/>
      <c r="O1012" s="602"/>
      <c r="P1012" s="602"/>
      <c r="Q1012" s="602"/>
      <c r="R1012" s="602"/>
      <c r="Y1012" s="602"/>
      <c r="Z1012" s="602"/>
      <c r="AA1012" s="602"/>
      <c r="AI1012" s="602"/>
    </row>
    <row r="1013" spans="2:35" x14ac:dyDescent="0.25">
      <c r="B1013" s="602"/>
      <c r="C1013" s="602"/>
      <c r="D1013" s="602"/>
      <c r="E1013" s="602"/>
      <c r="F1013" s="606"/>
      <c r="G1013" s="606"/>
      <c r="I1013" s="602"/>
      <c r="K1013" s="602"/>
      <c r="N1013" s="602"/>
      <c r="O1013" s="602"/>
      <c r="P1013" s="602"/>
      <c r="Q1013" s="602"/>
      <c r="R1013" s="602"/>
      <c r="Y1013" s="602"/>
      <c r="Z1013" s="602"/>
      <c r="AA1013" s="602"/>
      <c r="AI1013" s="602"/>
    </row>
    <row r="1014" spans="2:35" x14ac:dyDescent="0.25">
      <c r="B1014" s="602"/>
      <c r="C1014" s="602"/>
      <c r="D1014" s="602"/>
      <c r="E1014" s="602"/>
      <c r="F1014" s="606"/>
      <c r="G1014" s="606"/>
      <c r="I1014" s="602"/>
      <c r="K1014" s="602"/>
      <c r="N1014" s="602"/>
      <c r="O1014" s="602"/>
      <c r="P1014" s="602"/>
      <c r="Q1014" s="602"/>
      <c r="R1014" s="602"/>
      <c r="Y1014" s="602"/>
      <c r="Z1014" s="602"/>
      <c r="AA1014" s="602"/>
      <c r="AI1014" s="602"/>
    </row>
    <row r="1015" spans="2:35" x14ac:dyDescent="0.25">
      <c r="B1015" s="602"/>
      <c r="C1015" s="602"/>
      <c r="D1015" s="602"/>
      <c r="E1015" s="602"/>
      <c r="F1015" s="606"/>
      <c r="G1015" s="606"/>
      <c r="I1015" s="602"/>
      <c r="K1015" s="602"/>
      <c r="N1015" s="602"/>
      <c r="O1015" s="602"/>
      <c r="P1015" s="602"/>
      <c r="Q1015" s="602"/>
      <c r="R1015" s="602"/>
      <c r="Y1015" s="602"/>
      <c r="Z1015" s="602"/>
      <c r="AA1015" s="602"/>
      <c r="AI1015" s="602"/>
    </row>
    <row r="1059" spans="2:35" x14ac:dyDescent="0.25">
      <c r="B1059" s="602"/>
      <c r="C1059" s="602"/>
      <c r="D1059" s="83"/>
      <c r="E1059" s="83"/>
      <c r="F1059" s="602"/>
      <c r="G1059" s="602"/>
      <c r="I1059" s="602"/>
      <c r="K1059" s="602"/>
      <c r="N1059" s="602"/>
      <c r="O1059" s="602"/>
      <c r="P1059" s="602"/>
      <c r="Q1059" s="602"/>
      <c r="R1059" s="602"/>
      <c r="Y1059" s="602"/>
      <c r="Z1059" s="602"/>
      <c r="AA1059" s="602"/>
      <c r="AI1059" s="602"/>
    </row>
    <row r="1060" spans="2:35" x14ac:dyDescent="0.25">
      <c r="B1060" s="602"/>
      <c r="C1060" s="602"/>
      <c r="D1060" s="83"/>
      <c r="E1060" s="83"/>
      <c r="F1060" s="602"/>
      <c r="G1060" s="602"/>
      <c r="I1060" s="602"/>
      <c r="K1060" s="602"/>
      <c r="N1060" s="602"/>
      <c r="O1060" s="602"/>
      <c r="P1060" s="602"/>
      <c r="Q1060" s="602"/>
      <c r="R1060" s="602"/>
      <c r="Y1060" s="602"/>
      <c r="Z1060" s="602"/>
      <c r="AA1060" s="602"/>
      <c r="AI1060" s="602"/>
    </row>
  </sheetData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82"/>
  <sheetViews>
    <sheetView zoomScaleNormal="100" zoomScaleSheetLayoutView="100" workbookViewId="0">
      <pane ySplit="3" topLeftCell="A219" activePane="bottomLeft" state="frozen"/>
      <selection pane="bottomLeft" activeCell="T1" sqref="T1"/>
    </sheetView>
  </sheetViews>
  <sheetFormatPr baseColWidth="10" defaultColWidth="10.28515625" defaultRowHeight="15.75" x14ac:dyDescent="0.25"/>
  <cols>
    <col min="1" max="1" width="9.85546875" style="602" customWidth="1"/>
    <col min="2" max="2" width="4.5703125" style="126" customWidth="1"/>
    <col min="3" max="3" width="6.28515625" style="32" customWidth="1"/>
    <col min="4" max="4" width="9.28515625" style="605" customWidth="1"/>
    <col min="5" max="5" width="7.28515625" style="605" customWidth="1"/>
    <col min="6" max="6" width="12.5703125" style="605" customWidth="1"/>
    <col min="7" max="7" width="10.85546875" style="605" customWidth="1"/>
    <col min="8" max="8" width="6.140625" style="602" customWidth="1"/>
    <col min="9" max="9" width="6.28515625" style="604" customWidth="1"/>
    <col min="10" max="10" width="4" style="602" bestFit="1" customWidth="1"/>
    <col min="11" max="11" width="4.7109375" style="126" customWidth="1"/>
    <col min="12" max="12" width="5.42578125" style="602" customWidth="1"/>
    <col min="13" max="13" width="5.42578125" style="126" customWidth="1"/>
    <col min="14" max="14" width="4.28515625" style="603" customWidth="1"/>
    <col min="15" max="16" width="2.28515625" style="603" bestFit="1" customWidth="1"/>
    <col min="17" max="17" width="2.5703125" style="603" bestFit="1" customWidth="1"/>
    <col min="18" max="18" width="5.5703125" style="602" customWidth="1"/>
    <col min="19" max="19" width="4.28515625" style="602" customWidth="1"/>
    <col min="20" max="20" width="9.5703125" style="602" customWidth="1"/>
    <col min="21" max="23" width="6.28515625" style="602" customWidth="1"/>
    <col min="24" max="24" width="6.85546875" style="126" customWidth="1"/>
    <col min="25" max="25" width="6.28515625" style="126" customWidth="1"/>
    <col min="26" max="26" width="7.7109375" style="128" customWidth="1"/>
    <col min="27" max="28" width="6.28515625" style="602" customWidth="1"/>
    <col min="29" max="29" width="12" style="602" customWidth="1"/>
    <col min="30" max="30" width="6.5703125" style="602" customWidth="1"/>
    <col min="31" max="31" width="6" style="602" customWidth="1"/>
    <col min="32" max="32" width="6.5703125" style="602" customWidth="1"/>
    <col min="33" max="33" width="7" style="602" customWidth="1"/>
    <col min="34" max="34" width="10.42578125" style="62" bestFit="1" customWidth="1"/>
    <col min="35" max="35" width="10.28515625" style="602"/>
    <col min="36" max="36" width="36.42578125" style="602" customWidth="1"/>
    <col min="37" max="43" width="10.7109375" style="602" customWidth="1"/>
    <col min="44" max="16384" width="10.28515625" style="602"/>
  </cols>
  <sheetData>
    <row r="1" spans="1:49" x14ac:dyDescent="0.25">
      <c r="A1" s="701" t="s">
        <v>1603</v>
      </c>
    </row>
    <row r="3" spans="1:49" s="741" customFormat="1" x14ac:dyDescent="0.25">
      <c r="A3" s="745" t="s">
        <v>1588</v>
      </c>
      <c r="B3" s="744" t="s">
        <v>743</v>
      </c>
      <c r="C3" s="749" t="s">
        <v>1587</v>
      </c>
      <c r="D3" s="748" t="s">
        <v>1586</v>
      </c>
      <c r="E3" s="748" t="s">
        <v>1585</v>
      </c>
      <c r="F3" s="748" t="s">
        <v>1584</v>
      </c>
      <c r="G3" s="748" t="s">
        <v>1583</v>
      </c>
      <c r="H3" s="745" t="s">
        <v>1582</v>
      </c>
      <c r="I3" s="747" t="s">
        <v>413</v>
      </c>
      <c r="J3" s="745" t="s">
        <v>714</v>
      </c>
      <c r="K3" s="744" t="s">
        <v>1581</v>
      </c>
      <c r="L3" s="745" t="s">
        <v>1579</v>
      </c>
      <c r="M3" s="744" t="s">
        <v>11</v>
      </c>
      <c r="N3" s="746" t="s">
        <v>157</v>
      </c>
      <c r="O3" s="746" t="s">
        <v>997</v>
      </c>
      <c r="P3" s="746" t="s">
        <v>14</v>
      </c>
      <c r="Q3" s="746" t="s">
        <v>15</v>
      </c>
      <c r="R3" s="745" t="s">
        <v>1578</v>
      </c>
      <c r="S3" s="742" t="s">
        <v>718</v>
      </c>
      <c r="T3" s="742" t="s">
        <v>1577</v>
      </c>
      <c r="U3" s="742" t="s">
        <v>746</v>
      </c>
      <c r="V3" s="742" t="s">
        <v>748</v>
      </c>
      <c r="W3" s="742" t="s">
        <v>157</v>
      </c>
      <c r="X3" s="744" t="s">
        <v>717</v>
      </c>
      <c r="Y3" s="744"/>
      <c r="Z3" s="743" t="s">
        <v>957</v>
      </c>
      <c r="AA3" s="742"/>
      <c r="AB3" s="742"/>
      <c r="AC3" s="741" t="s">
        <v>750</v>
      </c>
      <c r="AD3" s="742" t="s">
        <v>751</v>
      </c>
      <c r="AE3" s="742" t="s">
        <v>649</v>
      </c>
      <c r="AF3" s="742" t="s">
        <v>650</v>
      </c>
      <c r="AG3" s="742" t="s">
        <v>719</v>
      </c>
      <c r="AH3" s="423" t="s">
        <v>656</v>
      </c>
      <c r="AI3" s="741" t="s">
        <v>657</v>
      </c>
      <c r="AJ3" s="741" t="s">
        <v>1576</v>
      </c>
    </row>
    <row r="4" spans="1:49" s="701" customFormat="1" ht="21" customHeight="1" x14ac:dyDescent="0.25">
      <c r="A4" s="701" t="s">
        <v>1602</v>
      </c>
      <c r="B4" s="128"/>
      <c r="C4" s="79"/>
      <c r="D4" s="740"/>
      <c r="E4" s="740"/>
      <c r="F4" s="740"/>
      <c r="G4" s="740"/>
      <c r="I4" s="739"/>
      <c r="K4" s="128"/>
      <c r="M4" s="128"/>
      <c r="N4" s="738"/>
      <c r="O4" s="738"/>
      <c r="P4" s="738"/>
      <c r="Q4" s="738"/>
      <c r="X4" s="128"/>
      <c r="Y4" s="128"/>
      <c r="Z4" s="128"/>
      <c r="AH4" s="737"/>
    </row>
    <row r="5" spans="1:49" x14ac:dyDescent="0.25">
      <c r="A5" s="47">
        <v>43898</v>
      </c>
      <c r="B5" s="633">
        <v>12</v>
      </c>
      <c r="C5" s="632" t="s">
        <v>1305</v>
      </c>
      <c r="D5" s="627">
        <v>1102.74</v>
      </c>
      <c r="E5" s="627">
        <v>800.51</v>
      </c>
      <c r="F5" s="626">
        <v>582816.30892939004</v>
      </c>
      <c r="G5" s="626">
        <v>217076.81665095003</v>
      </c>
      <c r="H5" s="624">
        <v>1</v>
      </c>
      <c r="I5" s="625"/>
      <c r="J5" s="624" t="s">
        <v>23</v>
      </c>
      <c r="K5" s="631">
        <v>8</v>
      </c>
      <c r="L5" s="55"/>
      <c r="M5" s="622">
        <v>20</v>
      </c>
      <c r="N5" s="621" t="s">
        <v>3</v>
      </c>
      <c r="O5" s="621" t="s">
        <v>3</v>
      </c>
      <c r="P5" s="621" t="s">
        <v>3</v>
      </c>
      <c r="Q5" s="621" t="s">
        <v>3</v>
      </c>
      <c r="R5" s="620" t="s">
        <v>25</v>
      </c>
      <c r="S5" s="650" t="s">
        <v>817</v>
      </c>
      <c r="T5" s="650">
        <v>11</v>
      </c>
      <c r="U5" s="650" t="s">
        <v>15</v>
      </c>
      <c r="V5" s="650">
        <v>8</v>
      </c>
      <c r="W5" s="650">
        <v>3</v>
      </c>
      <c r="X5" s="30" t="s">
        <v>646</v>
      </c>
      <c r="Y5" s="30"/>
      <c r="Z5" s="652"/>
      <c r="AA5" s="650"/>
      <c r="AB5" s="650"/>
      <c r="AC5" s="602" t="s">
        <v>555</v>
      </c>
      <c r="AD5" s="650">
        <v>24.2</v>
      </c>
      <c r="AE5" s="649">
        <v>2.2000000000000002</v>
      </c>
      <c r="AF5" s="649">
        <v>2.38</v>
      </c>
      <c r="AG5" s="647">
        <v>2.1800000000000002</v>
      </c>
      <c r="AH5" s="89"/>
      <c r="AI5" s="646" t="s">
        <v>809</v>
      </c>
    </row>
    <row r="6" spans="1:49" x14ac:dyDescent="0.25">
      <c r="A6" s="55">
        <v>43901</v>
      </c>
      <c r="B6" s="633">
        <v>12</v>
      </c>
      <c r="C6" s="632" t="s">
        <v>1297</v>
      </c>
      <c r="D6" s="627">
        <v>1103.21</v>
      </c>
      <c r="E6" s="627">
        <v>800.89</v>
      </c>
      <c r="F6" s="736">
        <v>582816.91279725998</v>
      </c>
      <c r="G6" s="736">
        <v>217076.84198960004</v>
      </c>
      <c r="H6" s="624">
        <v>1</v>
      </c>
      <c r="I6" s="625"/>
      <c r="J6" s="624" t="s">
        <v>23</v>
      </c>
      <c r="K6" s="631">
        <v>8</v>
      </c>
      <c r="L6" s="55"/>
      <c r="M6" s="735">
        <v>154</v>
      </c>
      <c r="N6" s="734" t="s">
        <v>3</v>
      </c>
      <c r="O6" s="734" t="s">
        <v>3</v>
      </c>
      <c r="P6" s="734" t="s">
        <v>3</v>
      </c>
      <c r="Q6" s="734" t="s">
        <v>3</v>
      </c>
      <c r="R6" s="633" t="s">
        <v>25</v>
      </c>
      <c r="S6" s="732" t="s">
        <v>817</v>
      </c>
      <c r="T6" s="732">
        <v>36</v>
      </c>
      <c r="U6" s="732" t="s">
        <v>15</v>
      </c>
      <c r="V6" s="732">
        <v>13</v>
      </c>
      <c r="W6" s="732">
        <v>6</v>
      </c>
      <c r="X6" s="50" t="s">
        <v>646</v>
      </c>
      <c r="Y6" s="50"/>
      <c r="Z6" s="733"/>
      <c r="AA6" s="732"/>
      <c r="AB6" s="732"/>
      <c r="AC6" s="660" t="s">
        <v>555</v>
      </c>
      <c r="AD6" s="732">
        <v>73.599999999999994</v>
      </c>
      <c r="AE6" s="732">
        <v>2.0499999999999998</v>
      </c>
      <c r="AF6" s="732">
        <v>1.23</v>
      </c>
      <c r="AG6" s="732">
        <v>1.8</v>
      </c>
      <c r="AH6" s="50"/>
      <c r="AI6" s="731" t="s">
        <v>808</v>
      </c>
      <c r="AJ6" s="660"/>
      <c r="AK6" s="660"/>
      <c r="AL6" s="660"/>
      <c r="AM6" s="660"/>
      <c r="AN6" s="660"/>
      <c r="AO6" s="660"/>
      <c r="AP6" s="660"/>
      <c r="AQ6" s="660"/>
      <c r="AR6" s="660"/>
      <c r="AS6" s="660"/>
      <c r="AT6" s="660"/>
      <c r="AU6" s="660"/>
      <c r="AV6" s="660"/>
      <c r="AW6" s="660"/>
    </row>
    <row r="7" spans="1:49" s="691" customFormat="1" x14ac:dyDescent="0.25">
      <c r="A7" s="429">
        <v>43902</v>
      </c>
      <c r="B7" s="723">
        <v>12</v>
      </c>
      <c r="C7" s="730" t="s">
        <v>1296</v>
      </c>
      <c r="D7" s="729">
        <v>1103.46</v>
      </c>
      <c r="E7" s="729">
        <v>801.45</v>
      </c>
      <c r="F7" s="699">
        <v>582817.44714052998</v>
      </c>
      <c r="G7" s="699">
        <v>217077.14294753002</v>
      </c>
      <c r="H7" s="727">
        <v>1</v>
      </c>
      <c r="I7" s="728"/>
      <c r="J7" s="727" t="s">
        <v>23</v>
      </c>
      <c r="K7" s="726">
        <v>8</v>
      </c>
      <c r="L7" s="429" t="s">
        <v>32</v>
      </c>
      <c r="M7" s="725">
        <v>214</v>
      </c>
      <c r="N7" s="724" t="s">
        <v>3</v>
      </c>
      <c r="O7" s="724" t="s">
        <v>3</v>
      </c>
      <c r="P7" s="724" t="s">
        <v>3</v>
      </c>
      <c r="Q7" s="724" t="s">
        <v>3</v>
      </c>
      <c r="R7" s="723" t="s">
        <v>25</v>
      </c>
      <c r="S7" s="721" t="s">
        <v>817</v>
      </c>
      <c r="T7" s="721">
        <v>30</v>
      </c>
      <c r="U7" s="721" t="s">
        <v>15</v>
      </c>
      <c r="V7" s="721">
        <v>12</v>
      </c>
      <c r="W7" s="721">
        <v>3</v>
      </c>
      <c r="X7" s="720" t="s">
        <v>646</v>
      </c>
      <c r="Y7" s="720"/>
      <c r="Z7" s="722"/>
      <c r="AA7" s="721"/>
      <c r="AB7" s="721"/>
      <c r="AC7" s="691" t="s">
        <v>555</v>
      </c>
      <c r="AD7" s="721">
        <v>82.4</v>
      </c>
      <c r="AE7" s="721">
        <v>2.75</v>
      </c>
      <c r="AF7" s="721">
        <v>2.85</v>
      </c>
      <c r="AG7" s="721">
        <v>2.76</v>
      </c>
      <c r="AH7" s="720"/>
      <c r="AI7" s="719" t="s">
        <v>809</v>
      </c>
    </row>
    <row r="8" spans="1:49" x14ac:dyDescent="0.25">
      <c r="A8" s="47">
        <v>43903</v>
      </c>
      <c r="B8" s="633">
        <v>12</v>
      </c>
      <c r="C8" s="632" t="s">
        <v>1459</v>
      </c>
      <c r="D8" s="627">
        <v>1103.06</v>
      </c>
      <c r="E8" s="627">
        <v>803.57</v>
      </c>
      <c r="F8" s="626">
        <v>582818.38842137007</v>
      </c>
      <c r="G8" s="626">
        <v>217079.08417669003</v>
      </c>
      <c r="H8" s="624">
        <v>1</v>
      </c>
      <c r="I8" s="625"/>
      <c r="J8" s="624" t="s">
        <v>23</v>
      </c>
      <c r="K8" s="631">
        <v>8</v>
      </c>
      <c r="L8" s="55"/>
      <c r="M8" s="622">
        <v>64</v>
      </c>
      <c r="N8" s="621" t="s">
        <v>3</v>
      </c>
      <c r="O8" s="621" t="s">
        <v>3</v>
      </c>
      <c r="P8" s="621" t="s">
        <v>3</v>
      </c>
      <c r="Q8" s="621" t="s">
        <v>3</v>
      </c>
      <c r="R8" s="620" t="s">
        <v>25</v>
      </c>
      <c r="S8" s="647" t="s">
        <v>817</v>
      </c>
      <c r="T8" s="647">
        <v>20</v>
      </c>
      <c r="U8" s="647" t="s">
        <v>15</v>
      </c>
      <c r="V8" s="647">
        <v>12</v>
      </c>
      <c r="W8" s="647">
        <v>6</v>
      </c>
      <c r="X8" s="30" t="s">
        <v>646</v>
      </c>
      <c r="Y8" s="30"/>
      <c r="Z8" s="648"/>
      <c r="AA8" s="647"/>
      <c r="AB8" s="647"/>
      <c r="AC8" s="602" t="s">
        <v>555</v>
      </c>
      <c r="AD8" s="647">
        <v>44.1</v>
      </c>
      <c r="AE8" s="647">
        <v>2.21</v>
      </c>
      <c r="AF8" s="647">
        <v>1.78</v>
      </c>
      <c r="AG8" s="647">
        <v>2.84</v>
      </c>
      <c r="AH8" s="30"/>
      <c r="AI8" s="646" t="s">
        <v>808</v>
      </c>
    </row>
    <row r="9" spans="1:49" x14ac:dyDescent="0.25">
      <c r="A9" s="47">
        <v>43904</v>
      </c>
      <c r="B9" s="633">
        <v>12</v>
      </c>
      <c r="C9" s="632" t="s">
        <v>1459</v>
      </c>
      <c r="D9" s="627">
        <v>1103.56</v>
      </c>
      <c r="E9" s="627">
        <v>803.28</v>
      </c>
      <c r="F9" s="626">
        <v>582818.61735844007</v>
      </c>
      <c r="G9" s="626">
        <v>217078.55343532003</v>
      </c>
      <c r="H9" s="624">
        <v>1</v>
      </c>
      <c r="I9" s="625"/>
      <c r="J9" s="624" t="s">
        <v>23</v>
      </c>
      <c r="K9" s="631">
        <v>4</v>
      </c>
      <c r="L9" s="55" t="s">
        <v>32</v>
      </c>
      <c r="M9" s="622">
        <v>157</v>
      </c>
      <c r="N9" s="621" t="s">
        <v>3</v>
      </c>
      <c r="O9" s="621" t="s">
        <v>3</v>
      </c>
      <c r="P9" s="621" t="s">
        <v>3</v>
      </c>
      <c r="Q9" s="621"/>
      <c r="R9" s="620" t="s">
        <v>25</v>
      </c>
      <c r="S9" s="647" t="s">
        <v>817</v>
      </c>
      <c r="T9" s="647">
        <v>18</v>
      </c>
      <c r="U9" s="647"/>
      <c r="V9" s="647">
        <v>8</v>
      </c>
      <c r="W9" s="647">
        <v>3</v>
      </c>
      <c r="X9" s="30" t="s">
        <v>646</v>
      </c>
      <c r="Y9" s="30"/>
      <c r="Z9" s="648"/>
      <c r="AA9" s="647"/>
      <c r="AB9" s="647"/>
      <c r="AC9" s="602" t="s">
        <v>555</v>
      </c>
      <c r="AD9" s="647">
        <v>91.3</v>
      </c>
      <c r="AE9" s="647">
        <v>5.07</v>
      </c>
      <c r="AF9" s="647">
        <v>4.05</v>
      </c>
      <c r="AG9" s="647">
        <v>5.62</v>
      </c>
      <c r="AH9" s="30"/>
      <c r="AI9" s="646" t="s">
        <v>1458</v>
      </c>
    </row>
    <row r="10" spans="1:49" x14ac:dyDescent="0.25">
      <c r="A10" s="47">
        <v>43905</v>
      </c>
      <c r="B10" s="633">
        <v>12</v>
      </c>
      <c r="C10" s="632" t="s">
        <v>1300</v>
      </c>
      <c r="D10" s="627">
        <v>1103.19</v>
      </c>
      <c r="E10" s="627">
        <v>807.87</v>
      </c>
      <c r="F10" s="626">
        <v>582821.0537888601</v>
      </c>
      <c r="G10" s="626">
        <v>217082.46095588003</v>
      </c>
      <c r="H10" s="624">
        <v>1</v>
      </c>
      <c r="I10" s="625"/>
      <c r="J10" s="624" t="s">
        <v>23</v>
      </c>
      <c r="K10" s="631">
        <v>8</v>
      </c>
      <c r="L10" s="55"/>
      <c r="M10" s="622">
        <v>133</v>
      </c>
      <c r="N10" s="621" t="s">
        <v>3</v>
      </c>
      <c r="O10" s="621" t="s">
        <v>3</v>
      </c>
      <c r="P10" s="621" t="s">
        <v>3</v>
      </c>
      <c r="Q10" s="621" t="s">
        <v>3</v>
      </c>
      <c r="R10" s="620" t="s">
        <v>25</v>
      </c>
      <c r="S10" s="647" t="s">
        <v>817</v>
      </c>
      <c r="T10" s="647">
        <v>23</v>
      </c>
      <c r="U10" s="647" t="s">
        <v>15</v>
      </c>
      <c r="V10" s="647">
        <v>7</v>
      </c>
      <c r="W10" s="647">
        <v>3</v>
      </c>
      <c r="X10" s="30" t="s">
        <v>646</v>
      </c>
      <c r="Y10" s="30"/>
      <c r="Z10" s="648"/>
      <c r="AA10" s="647"/>
      <c r="AB10" s="647"/>
      <c r="AC10" s="602" t="s">
        <v>555</v>
      </c>
      <c r="AD10" s="647">
        <v>62</v>
      </c>
      <c r="AE10" s="647">
        <v>2.7</v>
      </c>
      <c r="AF10" s="647">
        <v>2.88</v>
      </c>
      <c r="AG10" s="647">
        <v>3.14</v>
      </c>
      <c r="AH10" s="30"/>
      <c r="AI10" s="646" t="s">
        <v>809</v>
      </c>
    </row>
    <row r="11" spans="1:49" x14ac:dyDescent="0.25">
      <c r="A11" s="47">
        <v>43906</v>
      </c>
      <c r="B11" s="633">
        <v>12</v>
      </c>
      <c r="C11" s="632" t="s">
        <v>1300</v>
      </c>
      <c r="D11" s="627">
        <v>1103.77</v>
      </c>
      <c r="E11" s="627">
        <v>807.2</v>
      </c>
      <c r="F11" s="626">
        <v>582821.12067471014</v>
      </c>
      <c r="G11" s="626">
        <v>217081.57731401001</v>
      </c>
      <c r="H11" s="624">
        <v>1</v>
      </c>
      <c r="I11" s="625"/>
      <c r="J11" s="624" t="s">
        <v>23</v>
      </c>
      <c r="K11" s="631">
        <v>4</v>
      </c>
      <c r="L11" s="55" t="s">
        <v>32</v>
      </c>
      <c r="M11" s="622">
        <v>120</v>
      </c>
      <c r="N11" s="621" t="s">
        <v>3</v>
      </c>
      <c r="O11" s="621" t="s">
        <v>3</v>
      </c>
      <c r="P11" s="621" t="s">
        <v>3</v>
      </c>
      <c r="Q11" s="621" t="s">
        <v>3</v>
      </c>
      <c r="R11" s="620" t="s">
        <v>25</v>
      </c>
      <c r="S11" s="647" t="s">
        <v>817</v>
      </c>
      <c r="T11" s="647">
        <v>38</v>
      </c>
      <c r="U11" s="647" t="s">
        <v>15</v>
      </c>
      <c r="V11" s="647">
        <v>10</v>
      </c>
      <c r="W11" s="647">
        <v>3</v>
      </c>
      <c r="X11" s="30" t="s">
        <v>646</v>
      </c>
      <c r="Y11" s="30"/>
      <c r="Z11" s="648"/>
      <c r="AA11" s="647"/>
      <c r="AB11" s="647"/>
      <c r="AC11" s="602" t="s">
        <v>555</v>
      </c>
      <c r="AD11" s="647">
        <v>91.6</v>
      </c>
      <c r="AE11" s="647">
        <v>2.41</v>
      </c>
      <c r="AF11" s="647">
        <v>2.93</v>
      </c>
      <c r="AG11" s="647">
        <v>2.4300000000000002</v>
      </c>
      <c r="AH11" s="30"/>
      <c r="AI11" s="646" t="s">
        <v>809</v>
      </c>
    </row>
    <row r="12" spans="1:49" x14ac:dyDescent="0.25">
      <c r="A12" s="47">
        <v>43907</v>
      </c>
      <c r="B12" s="633">
        <v>12</v>
      </c>
      <c r="C12" s="632" t="s">
        <v>1298</v>
      </c>
      <c r="D12" s="627">
        <v>1103.1400000000001</v>
      </c>
      <c r="E12" s="627">
        <v>805.94</v>
      </c>
      <c r="F12" s="626">
        <v>582819.86417940003</v>
      </c>
      <c r="G12" s="626">
        <v>217080.94035944002</v>
      </c>
      <c r="H12" s="624">
        <v>1</v>
      </c>
      <c r="I12" s="625"/>
      <c r="J12" s="624" t="s">
        <v>23</v>
      </c>
      <c r="K12" s="631">
        <v>4</v>
      </c>
      <c r="L12" s="55" t="s">
        <v>32</v>
      </c>
      <c r="M12" s="622">
        <v>113</v>
      </c>
      <c r="N12" s="621" t="s">
        <v>3</v>
      </c>
      <c r="O12" s="621" t="s">
        <v>3</v>
      </c>
      <c r="P12" s="621" t="s">
        <v>3</v>
      </c>
      <c r="Q12" s="621" t="s">
        <v>3</v>
      </c>
      <c r="R12" s="620" t="s">
        <v>25</v>
      </c>
      <c r="S12" s="647" t="s">
        <v>817</v>
      </c>
      <c r="T12" s="647">
        <v>95</v>
      </c>
      <c r="U12" s="647" t="s">
        <v>15</v>
      </c>
      <c r="V12" s="647">
        <v>31</v>
      </c>
      <c r="W12" s="647"/>
      <c r="X12" s="30" t="s">
        <v>646</v>
      </c>
      <c r="Y12" s="30"/>
      <c r="Z12" s="648"/>
      <c r="AA12" s="647"/>
      <c r="AB12" s="647"/>
      <c r="AC12" s="602" t="s">
        <v>555</v>
      </c>
      <c r="AD12" s="647">
        <v>83.8</v>
      </c>
      <c r="AE12" s="647">
        <v>0.88</v>
      </c>
      <c r="AF12" s="647">
        <v>0.42</v>
      </c>
      <c r="AG12" s="647">
        <v>0.6</v>
      </c>
      <c r="AH12" s="30"/>
      <c r="AI12" s="602" t="s">
        <v>805</v>
      </c>
      <c r="AJ12" s="620"/>
    </row>
    <row r="13" spans="1:49" x14ac:dyDescent="0.25">
      <c r="A13" s="47">
        <v>43908</v>
      </c>
      <c r="B13" s="633">
        <v>12</v>
      </c>
      <c r="C13" s="632" t="s">
        <v>1298</v>
      </c>
      <c r="D13" s="627">
        <v>1103.02</v>
      </c>
      <c r="E13" s="627">
        <v>805.37</v>
      </c>
      <c r="F13" s="626">
        <v>582819.42830985005</v>
      </c>
      <c r="G13" s="626">
        <v>217080.55394477004</v>
      </c>
      <c r="H13" s="624">
        <v>1</v>
      </c>
      <c r="I13" s="625"/>
      <c r="J13" s="624" t="s">
        <v>23</v>
      </c>
      <c r="K13" s="631">
        <v>13</v>
      </c>
      <c r="L13" s="55" t="s">
        <v>32</v>
      </c>
      <c r="M13" s="622">
        <v>111</v>
      </c>
      <c r="N13" s="621" t="s">
        <v>3</v>
      </c>
      <c r="O13" s="621" t="s">
        <v>3</v>
      </c>
      <c r="P13" s="621" t="s">
        <v>3</v>
      </c>
      <c r="Q13" s="621"/>
      <c r="R13" s="620" t="s">
        <v>25</v>
      </c>
      <c r="S13" s="647" t="s">
        <v>817</v>
      </c>
      <c r="T13" s="647">
        <v>21</v>
      </c>
      <c r="U13" s="647"/>
      <c r="V13" s="647">
        <v>8</v>
      </c>
      <c r="W13" s="647">
        <v>3</v>
      </c>
      <c r="X13" s="30" t="s">
        <v>646</v>
      </c>
      <c r="Y13" s="30"/>
      <c r="Z13" s="648"/>
      <c r="AA13" s="647"/>
      <c r="AB13" s="647"/>
      <c r="AC13" s="602" t="s">
        <v>555</v>
      </c>
      <c r="AD13" s="647">
        <v>74</v>
      </c>
      <c r="AE13" s="647">
        <v>3.52</v>
      </c>
      <c r="AF13" s="647">
        <v>2.81</v>
      </c>
      <c r="AG13" s="647">
        <v>3.94</v>
      </c>
      <c r="AH13" s="30"/>
      <c r="AI13" s="646" t="s">
        <v>858</v>
      </c>
      <c r="AJ13" s="620" t="s">
        <v>1147</v>
      </c>
    </row>
    <row r="14" spans="1:49" x14ac:dyDescent="0.25">
      <c r="A14" s="47">
        <v>43909</v>
      </c>
      <c r="B14" s="633">
        <v>12</v>
      </c>
      <c r="C14" s="632" t="s">
        <v>1293</v>
      </c>
      <c r="D14" s="627">
        <v>1104.43</v>
      </c>
      <c r="E14" s="627">
        <v>800.85</v>
      </c>
      <c r="F14" s="626">
        <v>582817.86900424003</v>
      </c>
      <c r="G14" s="626">
        <v>217076.08326574002</v>
      </c>
      <c r="H14" s="624">
        <v>1</v>
      </c>
      <c r="I14" s="625"/>
      <c r="J14" s="624" t="s">
        <v>23</v>
      </c>
      <c r="K14" s="631">
        <v>4</v>
      </c>
      <c r="L14" s="55" t="s">
        <v>32</v>
      </c>
      <c r="M14" s="622">
        <v>157</v>
      </c>
      <c r="N14" s="621" t="s">
        <v>3</v>
      </c>
      <c r="O14" s="621" t="s">
        <v>3</v>
      </c>
      <c r="P14" s="621" t="s">
        <v>3</v>
      </c>
      <c r="Q14" s="621" t="s">
        <v>3</v>
      </c>
      <c r="R14" s="620" t="s">
        <v>25</v>
      </c>
      <c r="S14" s="647" t="s">
        <v>817</v>
      </c>
      <c r="T14" s="647">
        <v>107</v>
      </c>
      <c r="U14" s="647" t="s">
        <v>15</v>
      </c>
      <c r="V14" s="647">
        <v>41</v>
      </c>
      <c r="W14" s="647">
        <v>3</v>
      </c>
      <c r="X14" s="30" t="s">
        <v>646</v>
      </c>
      <c r="Z14" s="648"/>
      <c r="AA14" s="647"/>
      <c r="AB14" s="647"/>
      <c r="AC14" s="602" t="s">
        <v>555</v>
      </c>
      <c r="AD14" s="647">
        <v>109.5</v>
      </c>
      <c r="AE14" s="647">
        <v>1.02</v>
      </c>
      <c r="AF14" s="647">
        <v>0.63</v>
      </c>
      <c r="AG14" s="647">
        <v>0.65</v>
      </c>
      <c r="AH14" s="30"/>
      <c r="AI14" s="646" t="s">
        <v>807</v>
      </c>
    </row>
    <row r="15" spans="1:49" x14ac:dyDescent="0.25">
      <c r="A15" s="47">
        <v>43910</v>
      </c>
      <c r="B15" s="633">
        <v>12</v>
      </c>
      <c r="C15" s="632" t="s">
        <v>1294</v>
      </c>
      <c r="D15" s="627">
        <v>1104.1199999999999</v>
      </c>
      <c r="E15" s="627">
        <v>808.59</v>
      </c>
      <c r="F15" s="626">
        <v>582822.22966889001</v>
      </c>
      <c r="G15" s="626">
        <v>217082.48545673001</v>
      </c>
      <c r="H15" s="624">
        <v>1</v>
      </c>
      <c r="I15" s="625"/>
      <c r="J15" s="624" t="s">
        <v>23</v>
      </c>
      <c r="K15" s="631">
        <v>4</v>
      </c>
      <c r="L15" s="55" t="s">
        <v>32</v>
      </c>
      <c r="M15" s="622">
        <v>134</v>
      </c>
      <c r="N15" s="621" t="s">
        <v>3</v>
      </c>
      <c r="O15" s="621" t="s">
        <v>3</v>
      </c>
      <c r="P15" s="621" t="s">
        <v>3</v>
      </c>
      <c r="Q15" s="621" t="s">
        <v>3</v>
      </c>
      <c r="R15" s="620" t="s">
        <v>25</v>
      </c>
      <c r="S15" s="647" t="s">
        <v>817</v>
      </c>
      <c r="T15" s="647">
        <v>31</v>
      </c>
      <c r="U15" s="647" t="s">
        <v>15</v>
      </c>
      <c r="V15" s="647">
        <v>7</v>
      </c>
      <c r="W15" s="647">
        <v>3</v>
      </c>
      <c r="X15" s="30" t="s">
        <v>646</v>
      </c>
      <c r="Y15" s="30"/>
      <c r="Z15" s="648"/>
      <c r="AA15" s="647"/>
      <c r="AB15" s="647"/>
      <c r="AC15" s="602" t="s">
        <v>555</v>
      </c>
      <c r="AD15" s="647">
        <v>95.9</v>
      </c>
      <c r="AE15" s="647">
        <v>3.09</v>
      </c>
      <c r="AF15" s="647">
        <v>2.98</v>
      </c>
      <c r="AG15" s="647">
        <v>3.81</v>
      </c>
      <c r="AH15" s="30"/>
      <c r="AI15" s="646" t="s">
        <v>858</v>
      </c>
    </row>
    <row r="16" spans="1:49" x14ac:dyDescent="0.25">
      <c r="A16" s="47"/>
      <c r="B16" s="633"/>
      <c r="C16" s="632"/>
      <c r="D16" s="627"/>
      <c r="E16" s="627"/>
      <c r="F16" s="626"/>
      <c r="G16" s="626"/>
      <c r="H16" s="624"/>
      <c r="I16" s="625"/>
      <c r="J16" s="624"/>
      <c r="K16" s="631"/>
      <c r="L16" s="55"/>
      <c r="M16" s="622"/>
      <c r="N16" s="621"/>
      <c r="O16" s="621"/>
      <c r="P16" s="621"/>
      <c r="Q16" s="621"/>
      <c r="R16" s="620"/>
      <c r="S16" s="647"/>
      <c r="T16" s="647"/>
      <c r="U16" s="647"/>
      <c r="V16" s="647"/>
      <c r="W16" s="647"/>
      <c r="X16" s="30"/>
      <c r="Y16" s="30"/>
      <c r="Z16" s="648"/>
      <c r="AA16" s="647"/>
      <c r="AB16" s="647"/>
      <c r="AD16" s="647"/>
      <c r="AE16" s="647"/>
      <c r="AF16" s="647"/>
      <c r="AG16" s="647"/>
      <c r="AH16" s="30"/>
      <c r="AI16" s="646"/>
    </row>
    <row r="17" spans="1:36" x14ac:dyDescent="0.25">
      <c r="A17" s="13" t="s">
        <v>1601</v>
      </c>
      <c r="B17" s="633"/>
      <c r="C17" s="632"/>
      <c r="D17" s="627"/>
      <c r="E17" s="627"/>
      <c r="F17" s="626"/>
      <c r="G17" s="626"/>
      <c r="H17" s="624"/>
      <c r="I17" s="625"/>
      <c r="J17" s="624"/>
      <c r="K17" s="631"/>
      <c r="L17" s="55"/>
      <c r="M17" s="622"/>
      <c r="N17" s="621"/>
      <c r="O17" s="621"/>
      <c r="P17" s="621"/>
      <c r="Q17" s="621"/>
      <c r="R17" s="620"/>
      <c r="S17" s="647"/>
      <c r="T17" s="647"/>
      <c r="U17" s="647"/>
      <c r="V17" s="647"/>
      <c r="W17" s="647"/>
      <c r="X17" s="30"/>
      <c r="Y17" s="30"/>
      <c r="Z17" s="648"/>
      <c r="AA17" s="647"/>
      <c r="AB17" s="647"/>
      <c r="AD17" s="647"/>
      <c r="AE17" s="647"/>
      <c r="AF17" s="647"/>
      <c r="AG17" s="647"/>
      <c r="AH17" s="30"/>
      <c r="AI17" s="646"/>
    </row>
    <row r="18" spans="1:36" x14ac:dyDescent="0.25">
      <c r="A18" s="47">
        <v>43873</v>
      </c>
      <c r="B18" s="633">
        <v>12</v>
      </c>
      <c r="C18" s="51" t="s">
        <v>1342</v>
      </c>
      <c r="D18" s="627">
        <v>1096.72</v>
      </c>
      <c r="E18" s="627">
        <v>801.01</v>
      </c>
      <c r="F18" s="626">
        <v>582811.77082882996</v>
      </c>
      <c r="G18" s="626">
        <v>217080.80361579004</v>
      </c>
      <c r="H18" s="624">
        <v>1</v>
      </c>
      <c r="I18" s="625"/>
      <c r="J18" s="624" t="s">
        <v>23</v>
      </c>
      <c r="K18" s="631">
        <v>8</v>
      </c>
      <c r="L18" s="55"/>
      <c r="M18" s="622">
        <v>95</v>
      </c>
      <c r="N18" s="621" t="s">
        <v>3</v>
      </c>
      <c r="O18" s="621" t="s">
        <v>3</v>
      </c>
      <c r="P18" s="621" t="s">
        <v>3</v>
      </c>
      <c r="Q18" s="621" t="s">
        <v>3</v>
      </c>
      <c r="R18" s="620" t="s">
        <v>25</v>
      </c>
      <c r="S18" s="650" t="s">
        <v>817</v>
      </c>
      <c r="T18" s="650">
        <v>27</v>
      </c>
      <c r="U18" s="650" t="s">
        <v>15</v>
      </c>
      <c r="V18" s="650">
        <v>10</v>
      </c>
      <c r="W18" s="650" t="s">
        <v>793</v>
      </c>
      <c r="X18" s="126" t="s">
        <v>646</v>
      </c>
      <c r="Z18" s="651"/>
      <c r="AA18" s="650"/>
      <c r="AB18" s="650"/>
      <c r="AC18" s="602" t="s">
        <v>556</v>
      </c>
      <c r="AD18" s="650">
        <v>52.6</v>
      </c>
      <c r="AE18" s="647">
        <v>1.95</v>
      </c>
      <c r="AF18" s="647">
        <v>1.24</v>
      </c>
      <c r="AG18" s="650">
        <v>2.0699999999999998</v>
      </c>
      <c r="AH18" s="89"/>
      <c r="AI18" s="646" t="s">
        <v>806</v>
      </c>
    </row>
    <row r="19" spans="1:36" x14ac:dyDescent="0.25">
      <c r="A19" s="47">
        <v>43874</v>
      </c>
      <c r="B19" s="633">
        <v>12</v>
      </c>
      <c r="C19" s="632" t="s">
        <v>1342</v>
      </c>
      <c r="D19" s="627">
        <v>1096.9100000000001</v>
      </c>
      <c r="E19" s="627">
        <v>801.08</v>
      </c>
      <c r="F19" s="626">
        <v>582811.96514609014</v>
      </c>
      <c r="G19" s="626">
        <v>217080.74668927005</v>
      </c>
      <c r="H19" s="624">
        <v>1</v>
      </c>
      <c r="I19" s="625"/>
      <c r="J19" s="624" t="s">
        <v>23</v>
      </c>
      <c r="K19" s="631">
        <v>4</v>
      </c>
      <c r="L19" s="55" t="s">
        <v>32</v>
      </c>
      <c r="M19" s="622">
        <v>190</v>
      </c>
      <c r="N19" s="621" t="s">
        <v>3</v>
      </c>
      <c r="O19" s="621" t="s">
        <v>3</v>
      </c>
      <c r="P19" s="621" t="s">
        <v>3</v>
      </c>
      <c r="Q19" s="621" t="s">
        <v>3</v>
      </c>
      <c r="R19" s="620" t="s">
        <v>25</v>
      </c>
      <c r="S19" s="650" t="s">
        <v>817</v>
      </c>
      <c r="T19" s="650">
        <v>41</v>
      </c>
      <c r="U19" s="650" t="s">
        <v>15</v>
      </c>
      <c r="V19" s="650">
        <v>16</v>
      </c>
      <c r="W19" s="650" t="s">
        <v>24</v>
      </c>
      <c r="X19" s="126" t="s">
        <v>646</v>
      </c>
      <c r="Z19" s="651"/>
      <c r="AA19" s="650"/>
      <c r="AB19" s="650"/>
      <c r="AC19" s="602" t="s">
        <v>556</v>
      </c>
      <c r="AD19" s="650">
        <v>115.7</v>
      </c>
      <c r="AE19" s="647">
        <v>2.82</v>
      </c>
      <c r="AF19" s="647">
        <v>2.02</v>
      </c>
      <c r="AG19" s="650">
        <v>2.98</v>
      </c>
      <c r="AH19" s="89"/>
      <c r="AI19" s="646" t="s">
        <v>809</v>
      </c>
    </row>
    <row r="20" spans="1:36" x14ac:dyDescent="0.25">
      <c r="A20" s="47">
        <v>43875</v>
      </c>
      <c r="B20" s="633">
        <v>12</v>
      </c>
      <c r="C20" s="632" t="s">
        <v>1472</v>
      </c>
      <c r="D20" s="627">
        <v>1096.74</v>
      </c>
      <c r="E20" s="627">
        <v>804.04</v>
      </c>
      <c r="F20" s="626">
        <v>582813.59146290005</v>
      </c>
      <c r="G20" s="626">
        <v>217083.22571254004</v>
      </c>
      <c r="H20" s="624">
        <v>1</v>
      </c>
      <c r="I20" s="625"/>
      <c r="J20" s="624" t="s">
        <v>23</v>
      </c>
      <c r="K20" s="631">
        <v>4</v>
      </c>
      <c r="L20" s="55"/>
      <c r="M20" s="622">
        <v>72</v>
      </c>
      <c r="N20" s="621" t="s">
        <v>3</v>
      </c>
      <c r="O20" s="621" t="s">
        <v>3</v>
      </c>
      <c r="P20" s="621" t="s">
        <v>3</v>
      </c>
      <c r="Q20" s="621" t="s">
        <v>3</v>
      </c>
      <c r="R20" s="620" t="s">
        <v>25</v>
      </c>
      <c r="S20" s="650" t="s">
        <v>817</v>
      </c>
      <c r="T20" s="650">
        <v>31</v>
      </c>
      <c r="U20" s="650" t="s">
        <v>1007</v>
      </c>
      <c r="V20" s="650">
        <v>14</v>
      </c>
      <c r="W20" s="650" t="s">
        <v>793</v>
      </c>
      <c r="X20" s="126" t="s">
        <v>646</v>
      </c>
      <c r="Z20" s="651"/>
      <c r="AA20" s="650"/>
      <c r="AB20" s="650"/>
      <c r="AC20" s="602" t="s">
        <v>556</v>
      </c>
      <c r="AD20" s="650">
        <v>59.7</v>
      </c>
      <c r="AE20" s="647">
        <v>1.93</v>
      </c>
      <c r="AF20" s="647">
        <v>1.29</v>
      </c>
      <c r="AG20" s="650">
        <v>2.0499999999999998</v>
      </c>
      <c r="AH20" s="89"/>
      <c r="AI20" s="646" t="s">
        <v>806</v>
      </c>
    </row>
    <row r="21" spans="1:36" x14ac:dyDescent="0.25">
      <c r="A21" s="47">
        <v>43876</v>
      </c>
      <c r="B21" s="633">
        <v>12</v>
      </c>
      <c r="C21" s="632" t="s">
        <v>1471</v>
      </c>
      <c r="D21" s="627">
        <v>1097.6300000000001</v>
      </c>
      <c r="E21" s="627">
        <v>808.79</v>
      </c>
      <c r="F21" s="626">
        <v>582817.13534581999</v>
      </c>
      <c r="G21" s="626">
        <v>217086.51134716003</v>
      </c>
      <c r="H21" s="624">
        <v>1</v>
      </c>
      <c r="I21" s="625"/>
      <c r="J21" s="624" t="s">
        <v>23</v>
      </c>
      <c r="K21" s="631">
        <v>8</v>
      </c>
      <c r="L21" s="55"/>
      <c r="M21" s="622">
        <v>133</v>
      </c>
      <c r="N21" s="621" t="s">
        <v>3</v>
      </c>
      <c r="O21" s="621" t="s">
        <v>3</v>
      </c>
      <c r="P21" s="621" t="s">
        <v>3</v>
      </c>
      <c r="Q21" s="621" t="s">
        <v>3</v>
      </c>
      <c r="R21" s="620" t="s">
        <v>25</v>
      </c>
      <c r="S21" s="650" t="s">
        <v>817</v>
      </c>
      <c r="T21" s="650">
        <v>25</v>
      </c>
      <c r="U21" s="650" t="s">
        <v>15</v>
      </c>
      <c r="V21" s="650">
        <v>9</v>
      </c>
      <c r="W21" s="650" t="s">
        <v>722</v>
      </c>
      <c r="X21" s="126" t="s">
        <v>646</v>
      </c>
      <c r="Z21" s="651"/>
      <c r="AA21" s="650"/>
      <c r="AB21" s="650"/>
      <c r="AC21" s="602" t="s">
        <v>556</v>
      </c>
      <c r="AD21" s="650">
        <v>68.3</v>
      </c>
      <c r="AE21" s="647">
        <v>2.73</v>
      </c>
      <c r="AF21" s="647">
        <v>1.98</v>
      </c>
      <c r="AG21" s="650">
        <v>2.46</v>
      </c>
      <c r="AH21" s="89"/>
      <c r="AI21" s="646" t="s">
        <v>808</v>
      </c>
    </row>
    <row r="22" spans="1:36" x14ac:dyDescent="0.25">
      <c r="A22" s="47">
        <v>43877</v>
      </c>
      <c r="B22" s="633">
        <v>12</v>
      </c>
      <c r="C22" s="632" t="s">
        <v>1471</v>
      </c>
      <c r="D22" s="627">
        <v>1097.2</v>
      </c>
      <c r="E22" s="627">
        <v>808.79</v>
      </c>
      <c r="F22" s="626">
        <v>582816.78992553009</v>
      </c>
      <c r="G22" s="626">
        <v>217086.76744097006</v>
      </c>
      <c r="H22" s="624">
        <v>1</v>
      </c>
      <c r="I22" s="625"/>
      <c r="J22" s="624" t="s">
        <v>23</v>
      </c>
      <c r="K22" s="631">
        <v>4</v>
      </c>
      <c r="L22" s="55" t="s">
        <v>1119</v>
      </c>
      <c r="M22" s="622">
        <v>107</v>
      </c>
      <c r="N22" s="621" t="s">
        <v>3</v>
      </c>
      <c r="O22" s="621" t="s">
        <v>3</v>
      </c>
      <c r="P22" s="621" t="s">
        <v>3</v>
      </c>
      <c r="Q22" s="621"/>
      <c r="R22" s="620" t="s">
        <v>25</v>
      </c>
      <c r="S22" s="650" t="s">
        <v>817</v>
      </c>
      <c r="T22" s="650">
        <v>23</v>
      </c>
      <c r="U22" s="650"/>
      <c r="V22" s="650">
        <v>10</v>
      </c>
      <c r="W22" s="650" t="s">
        <v>722</v>
      </c>
      <c r="X22" s="126" t="s">
        <v>646</v>
      </c>
      <c r="Z22" s="651"/>
      <c r="AA22" s="650"/>
      <c r="AB22" s="650"/>
      <c r="AC22" s="602" t="s">
        <v>556</v>
      </c>
      <c r="AD22" s="650">
        <v>62.6</v>
      </c>
      <c r="AE22" s="647">
        <v>2.72</v>
      </c>
      <c r="AF22" s="647">
        <v>2.64</v>
      </c>
      <c r="AG22" s="650">
        <v>2.87</v>
      </c>
      <c r="AH22" s="89"/>
      <c r="AI22" s="646" t="s">
        <v>809</v>
      </c>
    </row>
    <row r="23" spans="1:36" x14ac:dyDescent="0.25">
      <c r="A23" s="47">
        <v>43878</v>
      </c>
      <c r="B23" s="633">
        <v>12</v>
      </c>
      <c r="C23" s="632" t="s">
        <v>1470</v>
      </c>
      <c r="D23" s="627">
        <v>1097.23</v>
      </c>
      <c r="E23" s="627">
        <v>807.99</v>
      </c>
      <c r="F23" s="626">
        <v>582816.33757102001</v>
      </c>
      <c r="G23" s="626">
        <v>217086.10693156</v>
      </c>
      <c r="H23" s="624">
        <v>1</v>
      </c>
      <c r="I23" s="625"/>
      <c r="J23" s="624" t="s">
        <v>23</v>
      </c>
      <c r="K23" s="631">
        <v>4</v>
      </c>
      <c r="L23" s="55"/>
      <c r="M23" s="622">
        <v>77</v>
      </c>
      <c r="N23" s="621" t="s">
        <v>3</v>
      </c>
      <c r="O23" s="621" t="s">
        <v>3</v>
      </c>
      <c r="P23" s="621" t="s">
        <v>3</v>
      </c>
      <c r="Q23" s="621" t="s">
        <v>3</v>
      </c>
      <c r="R23" s="620" t="s">
        <v>25</v>
      </c>
      <c r="S23" s="650" t="s">
        <v>817</v>
      </c>
      <c r="T23" s="650">
        <v>32</v>
      </c>
      <c r="U23" s="650" t="s">
        <v>15</v>
      </c>
      <c r="V23" s="650">
        <v>12</v>
      </c>
      <c r="W23" s="650" t="s">
        <v>793</v>
      </c>
      <c r="X23" s="126" t="s">
        <v>646</v>
      </c>
      <c r="Z23" s="651"/>
      <c r="AA23" s="650"/>
      <c r="AB23" s="650"/>
      <c r="AC23" s="602" t="s">
        <v>556</v>
      </c>
      <c r="AD23" s="650">
        <v>67.3</v>
      </c>
      <c r="AE23" s="649">
        <v>2.1</v>
      </c>
      <c r="AF23" s="647">
        <v>1.38</v>
      </c>
      <c r="AG23" s="650">
        <v>1.82</v>
      </c>
      <c r="AH23" s="89"/>
      <c r="AI23" s="646" t="s">
        <v>808</v>
      </c>
      <c r="AJ23" s="620" t="s">
        <v>1469</v>
      </c>
    </row>
    <row r="24" spans="1:36" x14ac:dyDescent="0.25">
      <c r="A24" s="47">
        <v>43879</v>
      </c>
      <c r="B24" s="633">
        <v>12</v>
      </c>
      <c r="C24" s="632" t="s">
        <v>1334</v>
      </c>
      <c r="D24" s="627">
        <v>1097.78</v>
      </c>
      <c r="E24" s="627">
        <v>803.32</v>
      </c>
      <c r="F24" s="626">
        <v>582813.9980897801</v>
      </c>
      <c r="G24" s="626">
        <v>217082.02794470004</v>
      </c>
      <c r="H24" s="624">
        <v>1</v>
      </c>
      <c r="I24" s="625"/>
      <c r="J24" s="624" t="s">
        <v>23</v>
      </c>
      <c r="K24" s="631">
        <v>8</v>
      </c>
      <c r="L24" s="55"/>
      <c r="M24" s="622">
        <v>241</v>
      </c>
      <c r="N24" s="621" t="s">
        <v>3</v>
      </c>
      <c r="O24" s="621" t="s">
        <v>3</v>
      </c>
      <c r="P24" s="621" t="s">
        <v>3</v>
      </c>
      <c r="Q24" s="621" t="s">
        <v>3</v>
      </c>
      <c r="R24" s="620" t="s">
        <v>25</v>
      </c>
      <c r="S24" s="650" t="s">
        <v>817</v>
      </c>
      <c r="T24" s="650">
        <v>32</v>
      </c>
      <c r="U24" s="650" t="s">
        <v>15</v>
      </c>
      <c r="V24" s="650">
        <v>13</v>
      </c>
      <c r="W24" s="650" t="s">
        <v>793</v>
      </c>
      <c r="X24" s="126" t="s">
        <v>646</v>
      </c>
      <c r="Z24" s="651"/>
      <c r="AA24" s="650"/>
      <c r="AB24" s="650"/>
      <c r="AC24" s="602" t="s">
        <v>556</v>
      </c>
      <c r="AD24" s="650">
        <v>69.5</v>
      </c>
      <c r="AE24" s="647">
        <v>2.17</v>
      </c>
      <c r="AF24" s="647">
        <v>1.48</v>
      </c>
      <c r="AG24" s="650">
        <v>2.1800000000000002</v>
      </c>
      <c r="AH24" s="89"/>
      <c r="AI24" s="646" t="s">
        <v>808</v>
      </c>
    </row>
    <row r="25" spans="1:36" x14ac:dyDescent="0.25">
      <c r="A25" s="47">
        <v>43880</v>
      </c>
      <c r="B25" s="633">
        <v>12</v>
      </c>
      <c r="C25" s="632" t="s">
        <v>1336</v>
      </c>
      <c r="D25" s="627">
        <v>1097.6300000000001</v>
      </c>
      <c r="E25" s="627">
        <v>805.72</v>
      </c>
      <c r="F25" s="626">
        <v>582815.30695512996</v>
      </c>
      <c r="G25" s="626">
        <v>217084.04520695002</v>
      </c>
      <c r="H25" s="624">
        <v>1</v>
      </c>
      <c r="I25" s="625"/>
      <c r="J25" s="624" t="s">
        <v>23</v>
      </c>
      <c r="K25" s="631">
        <v>4</v>
      </c>
      <c r="L25" s="55" t="s">
        <v>32</v>
      </c>
      <c r="M25" s="622">
        <v>142</v>
      </c>
      <c r="N25" s="621" t="s">
        <v>3</v>
      </c>
      <c r="O25" s="621" t="s">
        <v>3</v>
      </c>
      <c r="P25" s="621" t="s">
        <v>3</v>
      </c>
      <c r="Q25" s="621" t="s">
        <v>3</v>
      </c>
      <c r="R25" s="620" t="s">
        <v>25</v>
      </c>
      <c r="S25" s="650" t="s">
        <v>994</v>
      </c>
      <c r="T25" s="650">
        <v>42</v>
      </c>
      <c r="U25" s="650" t="s">
        <v>15</v>
      </c>
      <c r="V25" s="650">
        <v>19</v>
      </c>
      <c r="W25" s="650" t="s">
        <v>793</v>
      </c>
      <c r="X25" s="30">
        <v>2652</v>
      </c>
      <c r="Y25" s="30"/>
      <c r="Z25" s="648">
        <v>2652</v>
      </c>
      <c r="AA25" s="650"/>
      <c r="AB25" s="650"/>
      <c r="AC25" s="602" t="s">
        <v>556</v>
      </c>
      <c r="AD25" s="650">
        <v>89.3</v>
      </c>
      <c r="AE25" s="647">
        <v>2.13</v>
      </c>
      <c r="AF25" s="647">
        <v>1.83</v>
      </c>
      <c r="AG25" s="650">
        <v>2.2799999999999998</v>
      </c>
      <c r="AH25" s="30">
        <f>X25+T25-1</f>
        <v>2693</v>
      </c>
      <c r="AI25" s="646" t="s">
        <v>808</v>
      </c>
    </row>
    <row r="26" spans="1:36" x14ac:dyDescent="0.25">
      <c r="A26" s="47">
        <v>43881</v>
      </c>
      <c r="B26" s="633">
        <v>12</v>
      </c>
      <c r="C26" s="632" t="s">
        <v>1331</v>
      </c>
      <c r="D26" s="627">
        <v>1098.68</v>
      </c>
      <c r="E26" s="627">
        <v>800.73</v>
      </c>
      <c r="F26" s="626">
        <v>582813.17854394997</v>
      </c>
      <c r="G26" s="626">
        <v>217079.41137963004</v>
      </c>
      <c r="H26" s="624">
        <v>1</v>
      </c>
      <c r="I26" s="625"/>
      <c r="J26" s="624" t="s">
        <v>23</v>
      </c>
      <c r="K26" s="631">
        <v>4</v>
      </c>
      <c r="L26" s="55" t="s">
        <v>32</v>
      </c>
      <c r="M26" s="622">
        <v>127</v>
      </c>
      <c r="N26" s="621" t="s">
        <v>3</v>
      </c>
      <c r="O26" s="621" t="s">
        <v>3</v>
      </c>
      <c r="P26" s="621" t="s">
        <v>3</v>
      </c>
      <c r="Q26" s="621" t="s">
        <v>3</v>
      </c>
      <c r="R26" s="620" t="s">
        <v>25</v>
      </c>
      <c r="S26" s="650" t="s">
        <v>817</v>
      </c>
      <c r="T26" s="650">
        <v>34</v>
      </c>
      <c r="U26" s="650" t="s">
        <v>1110</v>
      </c>
      <c r="V26" s="650">
        <v>10</v>
      </c>
      <c r="W26" s="650" t="s">
        <v>793</v>
      </c>
      <c r="X26" s="30" t="s">
        <v>646</v>
      </c>
      <c r="Y26" s="30"/>
      <c r="Z26" s="652"/>
      <c r="AA26" s="650"/>
      <c r="AB26" s="650"/>
      <c r="AC26" s="602" t="s">
        <v>556</v>
      </c>
      <c r="AD26" s="650">
        <v>86.7</v>
      </c>
      <c r="AE26" s="647">
        <v>2.5499999999999998</v>
      </c>
      <c r="AF26" s="647">
        <v>1.67</v>
      </c>
      <c r="AG26" s="650">
        <v>2.14</v>
      </c>
      <c r="AH26" s="89"/>
      <c r="AI26" s="646" t="s">
        <v>808</v>
      </c>
    </row>
    <row r="27" spans="1:36" x14ac:dyDescent="0.25">
      <c r="A27" s="47">
        <v>43882</v>
      </c>
      <c r="B27" s="633">
        <v>12</v>
      </c>
      <c r="C27" s="632" t="s">
        <v>1468</v>
      </c>
      <c r="D27" s="627">
        <v>1098.0999999999999</v>
      </c>
      <c r="E27" s="627">
        <v>807.89</v>
      </c>
      <c r="F27" s="626">
        <v>582816.97688792995</v>
      </c>
      <c r="G27" s="626">
        <v>217085.50845797002</v>
      </c>
      <c r="H27" s="624">
        <v>1</v>
      </c>
      <c r="I27" s="625"/>
      <c r="J27" s="624" t="s">
        <v>23</v>
      </c>
      <c r="K27" s="631">
        <v>4</v>
      </c>
      <c r="L27" s="55" t="s">
        <v>32</v>
      </c>
      <c r="M27" s="622">
        <v>134</v>
      </c>
      <c r="N27" s="621" t="s">
        <v>3</v>
      </c>
      <c r="O27" s="621" t="s">
        <v>3</v>
      </c>
      <c r="P27" s="621" t="s">
        <v>3</v>
      </c>
      <c r="Q27" s="621" t="s">
        <v>3</v>
      </c>
      <c r="R27" s="620" t="s">
        <v>25</v>
      </c>
      <c r="S27" s="650" t="s">
        <v>994</v>
      </c>
      <c r="T27" s="650">
        <v>51</v>
      </c>
      <c r="U27" s="650" t="s">
        <v>15</v>
      </c>
      <c r="V27" s="650">
        <v>24</v>
      </c>
      <c r="W27" s="650" t="s">
        <v>793</v>
      </c>
      <c r="X27" s="30">
        <v>2652</v>
      </c>
      <c r="Y27" s="30"/>
      <c r="Z27" s="82">
        <v>2652</v>
      </c>
      <c r="AA27" s="650"/>
      <c r="AB27" s="650"/>
      <c r="AC27" s="602" t="s">
        <v>556</v>
      </c>
      <c r="AD27" s="650">
        <v>90.3</v>
      </c>
      <c r="AE27" s="647">
        <v>1.77</v>
      </c>
      <c r="AF27" s="647">
        <v>1.01</v>
      </c>
      <c r="AG27" s="650">
        <v>1.94</v>
      </c>
      <c r="AH27" s="30">
        <f>X27+T27-1</f>
        <v>2702</v>
      </c>
      <c r="AI27" s="646" t="s">
        <v>806</v>
      </c>
    </row>
    <row r="28" spans="1:36" x14ac:dyDescent="0.25">
      <c r="A28" s="47">
        <v>43883</v>
      </c>
      <c r="B28" s="633">
        <v>12</v>
      </c>
      <c r="C28" s="632" t="s">
        <v>1467</v>
      </c>
      <c r="D28" s="627">
        <v>1099.82</v>
      </c>
      <c r="E28" s="627">
        <v>800.68</v>
      </c>
      <c r="F28" s="626">
        <v>582814.06453102012</v>
      </c>
      <c r="G28" s="626">
        <v>217078.69226810004</v>
      </c>
      <c r="H28" s="624">
        <v>1</v>
      </c>
      <c r="I28" s="625"/>
      <c r="J28" s="624" t="s">
        <v>23</v>
      </c>
      <c r="K28" s="631">
        <v>13</v>
      </c>
      <c r="L28" s="55" t="s">
        <v>24</v>
      </c>
      <c r="M28" s="622">
        <v>128</v>
      </c>
      <c r="N28" s="621"/>
      <c r="O28" s="621" t="s">
        <v>3</v>
      </c>
      <c r="P28" s="621" t="s">
        <v>3</v>
      </c>
      <c r="Q28" s="621" t="s">
        <v>3</v>
      </c>
      <c r="R28" s="620" t="s">
        <v>25</v>
      </c>
      <c r="S28" s="650" t="s">
        <v>817</v>
      </c>
      <c r="T28" s="650">
        <v>90</v>
      </c>
      <c r="U28" s="650" t="s">
        <v>15</v>
      </c>
      <c r="V28" s="650">
        <v>3</v>
      </c>
      <c r="W28" s="650" t="s">
        <v>989</v>
      </c>
      <c r="X28" s="30" t="s">
        <v>646</v>
      </c>
      <c r="Y28" s="30"/>
      <c r="Z28" s="652"/>
      <c r="AA28" s="650"/>
      <c r="AB28" s="650"/>
      <c r="AC28" s="602" t="s">
        <v>556</v>
      </c>
      <c r="AD28" s="650">
        <v>97.9</v>
      </c>
      <c r="AE28" s="647">
        <v>1.0900000000000001</v>
      </c>
      <c r="AF28" s="647">
        <v>0.37</v>
      </c>
      <c r="AG28" s="650">
        <v>0.43</v>
      </c>
      <c r="AH28" s="89"/>
      <c r="AI28" s="646" t="s">
        <v>807</v>
      </c>
      <c r="AJ28" s="620" t="s">
        <v>1466</v>
      </c>
    </row>
    <row r="29" spans="1:36" x14ac:dyDescent="0.25">
      <c r="A29" s="47">
        <v>43884</v>
      </c>
      <c r="B29" s="633">
        <v>12</v>
      </c>
      <c r="C29" s="632" t="s">
        <v>1323</v>
      </c>
      <c r="D29" s="627">
        <v>1099.21</v>
      </c>
      <c r="E29" s="627">
        <v>801.06</v>
      </c>
      <c r="F29" s="626">
        <v>582813.80083165003</v>
      </c>
      <c r="G29" s="626">
        <v>217079.36081911001</v>
      </c>
      <c r="H29" s="624">
        <v>1</v>
      </c>
      <c r="I29" s="625"/>
      <c r="J29" s="624" t="s">
        <v>23</v>
      </c>
      <c r="K29" s="631">
        <v>4</v>
      </c>
      <c r="L29" s="55" t="s">
        <v>32</v>
      </c>
      <c r="M29" s="622">
        <v>173</v>
      </c>
      <c r="N29" s="621" t="s">
        <v>3</v>
      </c>
      <c r="O29" s="621" t="s">
        <v>3</v>
      </c>
      <c r="P29" s="621" t="s">
        <v>3</v>
      </c>
      <c r="Q29" s="621" t="s">
        <v>3</v>
      </c>
      <c r="R29" s="620" t="s">
        <v>25</v>
      </c>
      <c r="S29" s="650" t="s">
        <v>994</v>
      </c>
      <c r="T29" s="650">
        <v>40</v>
      </c>
      <c r="U29" s="650" t="s">
        <v>15</v>
      </c>
      <c r="V29" s="650">
        <v>11</v>
      </c>
      <c r="W29" s="650" t="s">
        <v>722</v>
      </c>
      <c r="X29" s="30">
        <v>2653</v>
      </c>
      <c r="Y29" s="30"/>
      <c r="Z29" s="82">
        <v>2653</v>
      </c>
      <c r="AA29" s="650"/>
      <c r="AB29" s="650"/>
      <c r="AC29" s="602" t="s">
        <v>556</v>
      </c>
      <c r="AD29" s="650">
        <v>98.9</v>
      </c>
      <c r="AE29" s="647">
        <v>2.4700000000000002</v>
      </c>
      <c r="AF29" s="647">
        <v>1.72</v>
      </c>
      <c r="AG29" s="650">
        <v>1.74</v>
      </c>
      <c r="AH29" s="30">
        <f>X29+T29-1</f>
        <v>2692</v>
      </c>
      <c r="AI29" s="646" t="s">
        <v>808</v>
      </c>
      <c r="AJ29" s="602" t="s">
        <v>357</v>
      </c>
    </row>
    <row r="30" spans="1:36" x14ac:dyDescent="0.25">
      <c r="A30" s="47">
        <v>43886</v>
      </c>
      <c r="B30" s="633">
        <v>12</v>
      </c>
      <c r="C30" s="632" t="s">
        <v>1324</v>
      </c>
      <c r="D30" s="627">
        <v>1099.72</v>
      </c>
      <c r="E30" s="627">
        <v>808.72</v>
      </c>
      <c r="F30" s="626">
        <v>582818.77255940007</v>
      </c>
      <c r="G30" s="626">
        <v>217085.21038092003</v>
      </c>
      <c r="H30" s="624">
        <v>1</v>
      </c>
      <c r="I30" s="625"/>
      <c r="J30" s="624" t="s">
        <v>23</v>
      </c>
      <c r="K30" s="631">
        <v>4</v>
      </c>
      <c r="L30" s="55" t="s">
        <v>32</v>
      </c>
      <c r="M30" s="622">
        <v>157</v>
      </c>
      <c r="N30" s="621" t="s">
        <v>3</v>
      </c>
      <c r="O30" s="621" t="s">
        <v>3</v>
      </c>
      <c r="P30" s="621" t="s">
        <v>3</v>
      </c>
      <c r="Q30" s="621"/>
      <c r="R30" s="620" t="s">
        <v>25</v>
      </c>
      <c r="S30" s="650" t="s">
        <v>817</v>
      </c>
      <c r="T30" s="650">
        <v>34</v>
      </c>
      <c r="U30" s="650"/>
      <c r="V30" s="650">
        <v>10</v>
      </c>
      <c r="W30" s="650" t="s">
        <v>722</v>
      </c>
      <c r="X30" s="30" t="s">
        <v>646</v>
      </c>
      <c r="Y30" s="30"/>
      <c r="Z30" s="651"/>
      <c r="AA30" s="650"/>
      <c r="AB30" s="650"/>
      <c r="AC30" s="602" t="s">
        <v>556</v>
      </c>
      <c r="AD30" s="650">
        <v>85.1</v>
      </c>
      <c r="AE30" s="647">
        <v>2.5</v>
      </c>
      <c r="AF30" s="647">
        <v>2.11</v>
      </c>
      <c r="AG30" s="647">
        <v>2.48</v>
      </c>
      <c r="AH30" s="89"/>
      <c r="AI30" s="646" t="s">
        <v>809</v>
      </c>
    </row>
    <row r="31" spans="1:36" x14ac:dyDescent="0.25">
      <c r="A31" s="47">
        <v>43887</v>
      </c>
      <c r="B31" s="633">
        <v>12</v>
      </c>
      <c r="C31" s="632" t="s">
        <v>1319</v>
      </c>
      <c r="D31" s="627">
        <v>1099.53</v>
      </c>
      <c r="E31" s="627">
        <v>803.22</v>
      </c>
      <c r="F31" s="626">
        <v>582815.34431333002</v>
      </c>
      <c r="G31" s="626">
        <v>217080.90537215004</v>
      </c>
      <c r="H31" s="624">
        <v>1</v>
      </c>
      <c r="I31" s="625"/>
      <c r="J31" s="624" t="s">
        <v>23</v>
      </c>
      <c r="K31" s="631">
        <v>4</v>
      </c>
      <c r="L31" s="55" t="s">
        <v>32</v>
      </c>
      <c r="M31" s="622">
        <v>113</v>
      </c>
      <c r="N31" s="621" t="s">
        <v>3</v>
      </c>
      <c r="O31" s="621" t="s">
        <v>3</v>
      </c>
      <c r="P31" s="621" t="s">
        <v>3</v>
      </c>
      <c r="Q31" s="621" t="s">
        <v>3</v>
      </c>
      <c r="R31" s="620" t="s">
        <v>25</v>
      </c>
      <c r="S31" s="650" t="s">
        <v>994</v>
      </c>
      <c r="T31" s="650">
        <v>43</v>
      </c>
      <c r="U31" s="650" t="s">
        <v>15</v>
      </c>
      <c r="V31" s="650">
        <v>13</v>
      </c>
      <c r="W31" s="650" t="s">
        <v>793</v>
      </c>
      <c r="X31" s="30">
        <v>2653</v>
      </c>
      <c r="Y31" s="30"/>
      <c r="Z31" s="82">
        <v>2653</v>
      </c>
      <c r="AA31" s="650"/>
      <c r="AB31" s="650"/>
      <c r="AC31" s="602" t="s">
        <v>556</v>
      </c>
      <c r="AD31" s="650">
        <v>87.8</v>
      </c>
      <c r="AE31" s="647">
        <v>2.04</v>
      </c>
      <c r="AF31" s="647">
        <v>1.54</v>
      </c>
      <c r="AG31" s="647">
        <v>1.63</v>
      </c>
      <c r="AH31" s="30">
        <f>X31+T31-1</f>
        <v>2695</v>
      </c>
      <c r="AI31" s="646" t="s">
        <v>808</v>
      </c>
      <c r="AJ31" s="602" t="s">
        <v>357</v>
      </c>
    </row>
    <row r="32" spans="1:36" x14ac:dyDescent="0.25">
      <c r="A32" s="47">
        <v>43888</v>
      </c>
      <c r="B32" s="633">
        <v>12</v>
      </c>
      <c r="C32" s="632" t="s">
        <v>1321</v>
      </c>
      <c r="D32" s="627">
        <v>1099.54</v>
      </c>
      <c r="E32" s="627">
        <v>805.68</v>
      </c>
      <c r="F32" s="626">
        <v>582816.81744118</v>
      </c>
      <c r="G32" s="626">
        <v>217082.87554186003</v>
      </c>
      <c r="H32" s="624">
        <v>1</v>
      </c>
      <c r="I32" s="625"/>
      <c r="J32" s="624" t="s">
        <v>23</v>
      </c>
      <c r="K32" s="631">
        <v>4</v>
      </c>
      <c r="L32" s="55" t="s">
        <v>32</v>
      </c>
      <c r="M32" s="622">
        <v>190</v>
      </c>
      <c r="N32" s="621" t="s">
        <v>3</v>
      </c>
      <c r="O32" s="621" t="s">
        <v>3</v>
      </c>
      <c r="P32" s="621" t="s">
        <v>3</v>
      </c>
      <c r="Q32" s="621"/>
      <c r="R32" s="620" t="s">
        <v>25</v>
      </c>
      <c r="S32" s="650" t="s">
        <v>994</v>
      </c>
      <c r="T32" s="650">
        <v>45</v>
      </c>
      <c r="U32" s="650" t="s">
        <v>15</v>
      </c>
      <c r="V32" s="650">
        <v>12</v>
      </c>
      <c r="W32" s="650" t="s">
        <v>793</v>
      </c>
      <c r="X32" s="30">
        <v>2652</v>
      </c>
      <c r="Y32" s="30"/>
      <c r="Z32" s="82">
        <v>2652</v>
      </c>
      <c r="AA32" s="650"/>
      <c r="AB32" s="650"/>
      <c r="AC32" s="602" t="s">
        <v>556</v>
      </c>
      <c r="AD32" s="650">
        <v>97.7</v>
      </c>
      <c r="AE32" s="647">
        <v>2.17</v>
      </c>
      <c r="AF32" s="647">
        <v>1.82</v>
      </c>
      <c r="AG32" s="647">
        <v>1.59</v>
      </c>
      <c r="AH32" s="30">
        <f>X32+T32-1</f>
        <v>2696</v>
      </c>
      <c r="AI32" s="646" t="s">
        <v>808</v>
      </c>
    </row>
    <row r="33" spans="1:35" x14ac:dyDescent="0.25">
      <c r="A33" s="47">
        <v>43889</v>
      </c>
      <c r="B33" s="633">
        <v>12</v>
      </c>
      <c r="C33" s="632" t="s">
        <v>1464</v>
      </c>
      <c r="D33" s="627">
        <v>1100.01</v>
      </c>
      <c r="E33" s="627">
        <v>807.58</v>
      </c>
      <c r="F33" s="626">
        <v>582818.32657089003</v>
      </c>
      <c r="G33" s="626">
        <v>217084.12190107003</v>
      </c>
      <c r="H33" s="624">
        <v>1</v>
      </c>
      <c r="I33" s="625"/>
      <c r="J33" s="624" t="s">
        <v>23</v>
      </c>
      <c r="K33" s="631">
        <v>4</v>
      </c>
      <c r="L33" s="55" t="s">
        <v>32</v>
      </c>
      <c r="M33" s="622">
        <v>127</v>
      </c>
      <c r="N33" s="621" t="s">
        <v>3</v>
      </c>
      <c r="O33" s="621" t="s">
        <v>3</v>
      </c>
      <c r="P33" s="621" t="s">
        <v>3</v>
      </c>
      <c r="Q33" s="621" t="s">
        <v>3</v>
      </c>
      <c r="R33" s="620" t="s">
        <v>25</v>
      </c>
      <c r="S33" s="650" t="s">
        <v>994</v>
      </c>
      <c r="T33" s="650">
        <v>42</v>
      </c>
      <c r="U33" s="650" t="s">
        <v>15</v>
      </c>
      <c r="V33" s="650">
        <v>19</v>
      </c>
      <c r="W33" s="650" t="s">
        <v>793</v>
      </c>
      <c r="X33" s="30">
        <v>2652</v>
      </c>
      <c r="Y33" s="30"/>
      <c r="Z33" s="82">
        <v>2652</v>
      </c>
      <c r="AA33" s="650"/>
      <c r="AB33" s="650"/>
      <c r="AC33" s="602" t="s">
        <v>556</v>
      </c>
      <c r="AD33" s="650">
        <v>89.4</v>
      </c>
      <c r="AE33" s="647">
        <v>2.13</v>
      </c>
      <c r="AF33" s="647">
        <v>1.85</v>
      </c>
      <c r="AG33" s="647">
        <v>2.2000000000000002</v>
      </c>
      <c r="AH33" s="30">
        <f>X33+T33-1</f>
        <v>2693</v>
      </c>
      <c r="AI33" s="646" t="s">
        <v>808</v>
      </c>
    </row>
    <row r="34" spans="1:35" x14ac:dyDescent="0.25">
      <c r="A34" s="47">
        <v>43890</v>
      </c>
      <c r="B34" s="653">
        <v>12</v>
      </c>
      <c r="C34" s="632" t="s">
        <v>1312</v>
      </c>
      <c r="D34" s="627">
        <v>1101.95</v>
      </c>
      <c r="E34" s="627">
        <v>808.67</v>
      </c>
      <c r="F34" s="626">
        <v>582820.5341467401</v>
      </c>
      <c r="G34" s="626">
        <v>217083.84210136003</v>
      </c>
      <c r="H34" s="624">
        <v>1</v>
      </c>
      <c r="I34" s="625"/>
      <c r="J34" s="624" t="s">
        <v>23</v>
      </c>
      <c r="K34" s="631">
        <v>4</v>
      </c>
      <c r="L34" s="55" t="s">
        <v>32</v>
      </c>
      <c r="M34" s="622">
        <v>157</v>
      </c>
      <c r="N34" s="621" t="s">
        <v>3</v>
      </c>
      <c r="O34" s="621" t="s">
        <v>3</v>
      </c>
      <c r="P34" s="621" t="s">
        <v>3</v>
      </c>
      <c r="Q34" s="621" t="s">
        <v>3</v>
      </c>
      <c r="R34" s="620" t="s">
        <v>25</v>
      </c>
      <c r="S34" s="650" t="s">
        <v>817</v>
      </c>
      <c r="T34" s="650">
        <v>37</v>
      </c>
      <c r="U34" s="650" t="s">
        <v>15</v>
      </c>
      <c r="V34" s="650">
        <v>10</v>
      </c>
      <c r="W34" s="650" t="s">
        <v>722</v>
      </c>
      <c r="X34" s="30" t="s">
        <v>646</v>
      </c>
      <c r="Y34" s="30"/>
      <c r="Z34" s="651"/>
      <c r="AA34" s="650"/>
      <c r="AB34" s="650"/>
      <c r="AC34" s="602" t="s">
        <v>556</v>
      </c>
      <c r="AD34" s="650">
        <v>96.6</v>
      </c>
      <c r="AE34" s="647">
        <v>2.61</v>
      </c>
      <c r="AF34" s="647">
        <v>2.38</v>
      </c>
      <c r="AG34" s="647">
        <v>2.75</v>
      </c>
      <c r="AH34" s="89"/>
      <c r="AI34" s="646" t="s">
        <v>809</v>
      </c>
    </row>
    <row r="35" spans="1:35" x14ac:dyDescent="0.25">
      <c r="A35" s="47">
        <v>43891</v>
      </c>
      <c r="B35" s="653">
        <v>12</v>
      </c>
      <c r="C35" s="630" t="s">
        <v>1312</v>
      </c>
      <c r="D35" s="627">
        <v>1101.94</v>
      </c>
      <c r="E35" s="627">
        <v>808.22</v>
      </c>
      <c r="F35" s="626">
        <v>582820.25810856</v>
      </c>
      <c r="G35" s="626">
        <v>217083.48657068005</v>
      </c>
      <c r="H35" s="624">
        <v>1</v>
      </c>
      <c r="I35" s="625"/>
      <c r="J35" s="624" t="s">
        <v>23</v>
      </c>
      <c r="K35" s="631">
        <v>4</v>
      </c>
      <c r="L35" s="55"/>
      <c r="M35" s="622">
        <v>83</v>
      </c>
      <c r="N35" s="621" t="s">
        <v>3</v>
      </c>
      <c r="O35" s="621" t="s">
        <v>3</v>
      </c>
      <c r="P35" s="621" t="s">
        <v>3</v>
      </c>
      <c r="Q35" s="621" t="s">
        <v>3</v>
      </c>
      <c r="R35" s="620" t="s">
        <v>25</v>
      </c>
      <c r="S35" s="650" t="s">
        <v>817</v>
      </c>
      <c r="T35" s="650">
        <v>30</v>
      </c>
      <c r="U35" s="650" t="s">
        <v>15</v>
      </c>
      <c r="V35" s="650">
        <v>10</v>
      </c>
      <c r="W35" s="650">
        <v>3</v>
      </c>
      <c r="X35" s="30" t="s">
        <v>646</v>
      </c>
      <c r="Y35" s="30"/>
      <c r="Z35" s="651"/>
      <c r="AA35" s="650"/>
      <c r="AB35" s="650"/>
      <c r="AC35" s="602" t="s">
        <v>556</v>
      </c>
      <c r="AD35" s="650">
        <v>74</v>
      </c>
      <c r="AE35" s="647">
        <v>2.4700000000000002</v>
      </c>
      <c r="AF35" s="647">
        <v>2.4300000000000002</v>
      </c>
      <c r="AG35" s="647">
        <v>2.83</v>
      </c>
      <c r="AH35" s="89"/>
      <c r="AI35" s="646" t="s">
        <v>809</v>
      </c>
    </row>
    <row r="36" spans="1:35" x14ac:dyDescent="0.25">
      <c r="A36" s="47">
        <v>43892</v>
      </c>
      <c r="B36" s="633">
        <v>12</v>
      </c>
      <c r="C36" s="632" t="s">
        <v>1309</v>
      </c>
      <c r="D36" s="627">
        <v>1101.46</v>
      </c>
      <c r="E36" s="627">
        <v>800.61</v>
      </c>
      <c r="F36" s="626">
        <v>582815.34025825001</v>
      </c>
      <c r="G36" s="626">
        <v>217077.65930701004</v>
      </c>
      <c r="H36" s="624">
        <v>1</v>
      </c>
      <c r="I36" s="625"/>
      <c r="J36" s="624" t="s">
        <v>23</v>
      </c>
      <c r="K36" s="631">
        <v>8</v>
      </c>
      <c r="L36" s="55" t="s">
        <v>32</v>
      </c>
      <c r="M36" s="622">
        <v>177</v>
      </c>
      <c r="N36" s="621" t="s">
        <v>3</v>
      </c>
      <c r="O36" s="621" t="s">
        <v>3</v>
      </c>
      <c r="P36" s="621" t="s">
        <v>3</v>
      </c>
      <c r="Q36" s="621" t="s">
        <v>3</v>
      </c>
      <c r="R36" s="620" t="s">
        <v>25</v>
      </c>
      <c r="S36" s="650" t="s">
        <v>817</v>
      </c>
      <c r="T36" s="650">
        <v>34</v>
      </c>
      <c r="U36" s="650" t="s">
        <v>15</v>
      </c>
      <c r="V36" s="650">
        <v>12</v>
      </c>
      <c r="W36" s="650">
        <v>6</v>
      </c>
      <c r="X36" s="30" t="s">
        <v>646</v>
      </c>
      <c r="Y36" s="30"/>
      <c r="Z36" s="651"/>
      <c r="AA36" s="650"/>
      <c r="AB36" s="650"/>
      <c r="AC36" s="602" t="s">
        <v>556</v>
      </c>
      <c r="AD36" s="650">
        <v>79.2</v>
      </c>
      <c r="AE36" s="647">
        <v>2.33</v>
      </c>
      <c r="AF36" s="647">
        <v>1.53</v>
      </c>
      <c r="AG36" s="647">
        <v>2.4700000000000002</v>
      </c>
      <c r="AH36" s="89"/>
      <c r="AI36" s="646" t="s">
        <v>808</v>
      </c>
    </row>
    <row r="37" spans="1:35" x14ac:dyDescent="0.25">
      <c r="A37" s="47">
        <v>43893</v>
      </c>
      <c r="B37" s="633">
        <v>12</v>
      </c>
      <c r="C37" s="51" t="s">
        <v>1463</v>
      </c>
      <c r="D37" s="627">
        <v>1101</v>
      </c>
      <c r="E37" s="627">
        <v>801.02</v>
      </c>
      <c r="F37" s="626">
        <v>582815.21492134</v>
      </c>
      <c r="G37" s="626">
        <v>217078.26262206002</v>
      </c>
      <c r="H37" s="624">
        <v>1</v>
      </c>
      <c r="I37" s="625"/>
      <c r="J37" s="624" t="s">
        <v>23</v>
      </c>
      <c r="K37" s="631">
        <v>4</v>
      </c>
      <c r="L37" s="55" t="s">
        <v>32</v>
      </c>
      <c r="M37" s="622">
        <v>226</v>
      </c>
      <c r="N37" s="621" t="s">
        <v>3</v>
      </c>
      <c r="O37" s="621" t="s">
        <v>3</v>
      </c>
      <c r="P37" s="621" t="s">
        <v>3</v>
      </c>
      <c r="Q37" s="621" t="s">
        <v>3</v>
      </c>
      <c r="R37" s="620" t="s">
        <v>25</v>
      </c>
      <c r="S37" s="650" t="s">
        <v>994</v>
      </c>
      <c r="T37" s="650">
        <v>40</v>
      </c>
      <c r="U37" s="650" t="s">
        <v>1007</v>
      </c>
      <c r="V37" s="650">
        <v>11</v>
      </c>
      <c r="W37" s="650">
        <v>6</v>
      </c>
      <c r="X37" s="30">
        <v>2652</v>
      </c>
      <c r="Y37" s="30"/>
      <c r="Z37" s="82">
        <v>2652</v>
      </c>
      <c r="AA37" s="650"/>
      <c r="AB37" s="650"/>
      <c r="AC37" s="602" t="s">
        <v>556</v>
      </c>
      <c r="AD37" s="650">
        <v>125.8</v>
      </c>
      <c r="AE37" s="647">
        <v>3.15</v>
      </c>
      <c r="AF37" s="647">
        <v>1.92</v>
      </c>
      <c r="AG37" s="647">
        <v>2.25</v>
      </c>
      <c r="AH37" s="30">
        <f>X37+T37-1</f>
        <v>2691</v>
      </c>
      <c r="AI37" s="646" t="s">
        <v>1460</v>
      </c>
    </row>
    <row r="38" spans="1:35" x14ac:dyDescent="0.25">
      <c r="A38" s="47">
        <v>43894</v>
      </c>
      <c r="B38" s="633">
        <v>12</v>
      </c>
      <c r="C38" s="632" t="s">
        <v>1462</v>
      </c>
      <c r="D38" s="627">
        <v>1101.69</v>
      </c>
      <c r="E38" s="627">
        <v>805.45</v>
      </c>
      <c r="F38" s="626">
        <v>582818.40756222</v>
      </c>
      <c r="G38" s="626">
        <v>217081.41031312002</v>
      </c>
      <c r="H38" s="624">
        <v>1</v>
      </c>
      <c r="I38" s="625"/>
      <c r="J38" s="624" t="s">
        <v>23</v>
      </c>
      <c r="K38" s="631">
        <v>4</v>
      </c>
      <c r="L38" s="55" t="s">
        <v>32</v>
      </c>
      <c r="M38" s="622">
        <v>142</v>
      </c>
      <c r="N38" s="621" t="s">
        <v>3</v>
      </c>
      <c r="O38" s="621" t="s">
        <v>3</v>
      </c>
      <c r="P38" s="621" t="s">
        <v>3</v>
      </c>
      <c r="Q38" s="621"/>
      <c r="R38" s="620" t="s">
        <v>25</v>
      </c>
      <c r="S38" s="650" t="s">
        <v>994</v>
      </c>
      <c r="T38" s="650">
        <v>41</v>
      </c>
      <c r="U38" s="650"/>
      <c r="V38" s="650">
        <v>11</v>
      </c>
      <c r="W38" s="650">
        <v>6</v>
      </c>
      <c r="X38" s="30">
        <v>2652</v>
      </c>
      <c r="Y38" s="30"/>
      <c r="Z38" s="82">
        <v>2652</v>
      </c>
      <c r="AA38" s="650"/>
      <c r="AB38" s="650"/>
      <c r="AC38" s="602" t="s">
        <v>556</v>
      </c>
      <c r="AD38" s="650">
        <v>82.2</v>
      </c>
      <c r="AE38" s="649">
        <v>2</v>
      </c>
      <c r="AF38" s="649">
        <v>1.3</v>
      </c>
      <c r="AG38" s="647">
        <v>1.41</v>
      </c>
      <c r="AH38" s="30">
        <f>X38+T38-1</f>
        <v>2692</v>
      </c>
      <c r="AI38" s="646" t="s">
        <v>808</v>
      </c>
    </row>
    <row r="39" spans="1:35" x14ac:dyDescent="0.25">
      <c r="A39" s="47">
        <v>43895</v>
      </c>
      <c r="B39" s="633">
        <v>12</v>
      </c>
      <c r="C39" s="632" t="s">
        <v>1462</v>
      </c>
      <c r="D39" s="627">
        <v>1101.96</v>
      </c>
      <c r="E39" s="627">
        <v>805.46</v>
      </c>
      <c r="F39" s="626">
        <v>582818.6304097001</v>
      </c>
      <c r="G39" s="626">
        <v>217081.25754306003</v>
      </c>
      <c r="H39" s="624">
        <v>1</v>
      </c>
      <c r="I39" s="625"/>
      <c r="J39" s="624" t="s">
        <v>23</v>
      </c>
      <c r="K39" s="631">
        <v>4</v>
      </c>
      <c r="L39" s="55"/>
      <c r="M39" s="622">
        <v>77</v>
      </c>
      <c r="N39" s="621" t="s">
        <v>3</v>
      </c>
      <c r="O39" s="621" t="s">
        <v>3</v>
      </c>
      <c r="P39" s="621" t="s">
        <v>3</v>
      </c>
      <c r="Q39" s="621"/>
      <c r="R39" s="620" t="s">
        <v>25</v>
      </c>
      <c r="S39" s="650" t="s">
        <v>817</v>
      </c>
      <c r="T39" s="650">
        <v>25</v>
      </c>
      <c r="U39" s="650"/>
      <c r="V39" s="650">
        <v>10</v>
      </c>
      <c r="W39" s="650">
        <v>6</v>
      </c>
      <c r="X39" s="30" t="s">
        <v>646</v>
      </c>
      <c r="Y39" s="30"/>
      <c r="Z39" s="651"/>
      <c r="AA39" s="650"/>
      <c r="AB39" s="650"/>
      <c r="AC39" s="602" t="s">
        <v>556</v>
      </c>
      <c r="AD39" s="650">
        <v>62.2</v>
      </c>
      <c r="AE39" s="649">
        <v>2.4900000000000002</v>
      </c>
      <c r="AF39" s="649">
        <v>2.04</v>
      </c>
      <c r="AG39" s="647">
        <v>2.65</v>
      </c>
      <c r="AH39" s="89"/>
      <c r="AI39" s="646" t="s">
        <v>809</v>
      </c>
    </row>
    <row r="40" spans="1:35" x14ac:dyDescent="0.25">
      <c r="A40" s="47">
        <v>43896</v>
      </c>
      <c r="B40" s="633">
        <v>12</v>
      </c>
      <c r="C40" s="632" t="s">
        <v>1461</v>
      </c>
      <c r="D40" s="627">
        <v>1101.6199999999999</v>
      </c>
      <c r="E40" s="627">
        <v>803.29</v>
      </c>
      <c r="F40" s="626">
        <v>582817.06490629003</v>
      </c>
      <c r="G40" s="626">
        <v>217079.71686833003</v>
      </c>
      <c r="H40" s="624">
        <v>1</v>
      </c>
      <c r="I40" s="625"/>
      <c r="J40" s="624" t="s">
        <v>23</v>
      </c>
      <c r="K40" s="631">
        <v>8</v>
      </c>
      <c r="L40" s="55"/>
      <c r="M40" s="622">
        <v>104</v>
      </c>
      <c r="N40" s="621" t="s">
        <v>3</v>
      </c>
      <c r="O40" s="621" t="s">
        <v>3</v>
      </c>
      <c r="P40" s="621" t="s">
        <v>3</v>
      </c>
      <c r="Q40" s="621" t="s">
        <v>3</v>
      </c>
      <c r="R40" s="620" t="s">
        <v>25</v>
      </c>
      <c r="S40" s="650" t="s">
        <v>817</v>
      </c>
      <c r="T40" s="650">
        <v>28</v>
      </c>
      <c r="U40" s="650" t="s">
        <v>15</v>
      </c>
      <c r="V40" s="650">
        <v>12</v>
      </c>
      <c r="W40" s="650">
        <v>6</v>
      </c>
      <c r="X40" s="30" t="s">
        <v>646</v>
      </c>
      <c r="Y40" s="30"/>
      <c r="Z40" s="651"/>
      <c r="AA40" s="650"/>
      <c r="AB40" s="650"/>
      <c r="AC40" s="602" t="s">
        <v>556</v>
      </c>
      <c r="AD40" s="650">
        <v>53.7</v>
      </c>
      <c r="AE40" s="649">
        <v>1.92</v>
      </c>
      <c r="AF40" s="649">
        <v>1.33</v>
      </c>
      <c r="AG40" s="647">
        <v>2.16</v>
      </c>
      <c r="AH40" s="89"/>
      <c r="AI40" s="646" t="s">
        <v>806</v>
      </c>
    </row>
    <row r="41" spans="1:35" x14ac:dyDescent="0.25">
      <c r="A41" s="47">
        <v>43897</v>
      </c>
      <c r="B41" s="633">
        <v>12</v>
      </c>
      <c r="C41" s="632" t="s">
        <v>1461</v>
      </c>
      <c r="D41" s="627">
        <v>1101.46</v>
      </c>
      <c r="E41" s="627">
        <v>803.36</v>
      </c>
      <c r="F41" s="626">
        <v>582816.97806750005</v>
      </c>
      <c r="G41" s="626">
        <v>217079.86839026003</v>
      </c>
      <c r="H41" s="624">
        <v>1</v>
      </c>
      <c r="I41" s="625"/>
      <c r="J41" s="624" t="s">
        <v>23</v>
      </c>
      <c r="K41" s="631">
        <v>4</v>
      </c>
      <c r="L41" s="55" t="s">
        <v>32</v>
      </c>
      <c r="M41" s="622">
        <v>226</v>
      </c>
      <c r="N41" s="621" t="s">
        <v>3</v>
      </c>
      <c r="O41" s="621" t="s">
        <v>3</v>
      </c>
      <c r="P41" s="621" t="s">
        <v>3</v>
      </c>
      <c r="Q41" s="621" t="s">
        <v>3</v>
      </c>
      <c r="R41" s="620" t="s">
        <v>25</v>
      </c>
      <c r="S41" s="650" t="s">
        <v>817</v>
      </c>
      <c r="T41" s="650">
        <v>37</v>
      </c>
      <c r="U41" s="650" t="s">
        <v>15</v>
      </c>
      <c r="V41" s="650">
        <v>14</v>
      </c>
      <c r="W41" s="650">
        <v>6</v>
      </c>
      <c r="X41" s="30" t="s">
        <v>646</v>
      </c>
      <c r="Y41" s="30"/>
      <c r="Z41" s="651"/>
      <c r="AA41" s="650"/>
      <c r="AB41" s="650"/>
      <c r="AC41" s="602" t="s">
        <v>556</v>
      </c>
      <c r="AD41" s="650">
        <v>123.9</v>
      </c>
      <c r="AE41" s="649">
        <v>3.35</v>
      </c>
      <c r="AF41" s="649">
        <v>1.67</v>
      </c>
      <c r="AG41" s="647">
        <v>3.47</v>
      </c>
      <c r="AH41" s="89"/>
      <c r="AI41" s="646" t="s">
        <v>1460</v>
      </c>
    </row>
    <row r="42" spans="1:35" x14ac:dyDescent="0.25">
      <c r="A42" s="47">
        <v>43899</v>
      </c>
      <c r="B42" s="633">
        <v>12</v>
      </c>
      <c r="C42" s="632" t="s">
        <v>1306</v>
      </c>
      <c r="D42" s="627">
        <v>1102.01</v>
      </c>
      <c r="E42" s="627">
        <v>807.53</v>
      </c>
      <c r="F42" s="626">
        <v>582819.90339853999</v>
      </c>
      <c r="G42" s="626">
        <v>217082.89060192005</v>
      </c>
      <c r="H42" s="624">
        <v>1</v>
      </c>
      <c r="I42" s="625"/>
      <c r="J42" s="624" t="s">
        <v>23</v>
      </c>
      <c r="K42" s="631">
        <v>4</v>
      </c>
      <c r="L42" s="55" t="s">
        <v>32</v>
      </c>
      <c r="M42" s="622">
        <v>142</v>
      </c>
      <c r="N42" s="621" t="s">
        <v>3</v>
      </c>
      <c r="O42" s="621" t="s">
        <v>3</v>
      </c>
      <c r="P42" s="621" t="s">
        <v>3</v>
      </c>
      <c r="Q42" s="621" t="s">
        <v>3</v>
      </c>
      <c r="R42" s="620" t="s">
        <v>25</v>
      </c>
      <c r="S42" s="650" t="s">
        <v>994</v>
      </c>
      <c r="T42" s="650">
        <v>46</v>
      </c>
      <c r="U42" s="650" t="s">
        <v>15</v>
      </c>
      <c r="V42" s="650">
        <v>14</v>
      </c>
      <c r="W42" s="650">
        <v>6</v>
      </c>
      <c r="X42" s="30">
        <v>2652</v>
      </c>
      <c r="Y42" s="30"/>
      <c r="Z42" s="82">
        <v>2652</v>
      </c>
      <c r="AA42" s="650"/>
      <c r="AB42" s="650"/>
      <c r="AC42" s="602" t="s">
        <v>556</v>
      </c>
      <c r="AD42" s="650">
        <v>95.2</v>
      </c>
      <c r="AE42" s="649">
        <v>2.0699999999999998</v>
      </c>
      <c r="AF42" s="649">
        <v>1.3</v>
      </c>
      <c r="AG42" s="647">
        <v>1.58</v>
      </c>
      <c r="AH42" s="30">
        <f>X42+T42-1</f>
        <v>2697</v>
      </c>
      <c r="AI42" s="646" t="s">
        <v>808</v>
      </c>
    </row>
    <row r="43" spans="1:35" x14ac:dyDescent="0.25">
      <c r="A43" s="47">
        <v>43900</v>
      </c>
      <c r="B43" s="633">
        <v>12</v>
      </c>
      <c r="C43" s="632" t="s">
        <v>1306</v>
      </c>
      <c r="D43" s="627">
        <v>1102.07</v>
      </c>
      <c r="E43" s="627">
        <v>807.35</v>
      </c>
      <c r="F43" s="626">
        <v>582819.84439466009</v>
      </c>
      <c r="G43" s="626">
        <v>217082.71027336005</v>
      </c>
      <c r="H43" s="624">
        <v>1</v>
      </c>
      <c r="I43" s="625"/>
      <c r="J43" s="624" t="s">
        <v>23</v>
      </c>
      <c r="K43" s="631">
        <v>8</v>
      </c>
      <c r="L43" s="55" t="s">
        <v>32</v>
      </c>
      <c r="M43" s="622">
        <v>113</v>
      </c>
      <c r="N43" s="621" t="s">
        <v>3</v>
      </c>
      <c r="O43" s="621" t="s">
        <v>3</v>
      </c>
      <c r="P43" s="621" t="s">
        <v>3</v>
      </c>
      <c r="Q43" s="621" t="s">
        <v>3</v>
      </c>
      <c r="R43" s="620" t="s">
        <v>25</v>
      </c>
      <c r="S43" s="650" t="s">
        <v>817</v>
      </c>
      <c r="T43" s="650">
        <v>29</v>
      </c>
      <c r="U43" s="650" t="s">
        <v>15</v>
      </c>
      <c r="V43" s="650">
        <v>12</v>
      </c>
      <c r="W43" s="650">
        <v>6</v>
      </c>
      <c r="X43" s="30" t="s">
        <v>646</v>
      </c>
      <c r="Y43" s="30"/>
      <c r="Z43" s="651"/>
      <c r="AA43" s="650"/>
      <c r="AB43" s="650"/>
      <c r="AC43" s="602" t="s">
        <v>556</v>
      </c>
      <c r="AD43" s="650">
        <v>57.4</v>
      </c>
      <c r="AE43" s="649">
        <v>1.98</v>
      </c>
      <c r="AF43" s="649">
        <v>1.45</v>
      </c>
      <c r="AG43" s="647">
        <v>2.2999999999999998</v>
      </c>
      <c r="AH43" s="89"/>
      <c r="AI43" s="646" t="s">
        <v>806</v>
      </c>
    </row>
    <row r="44" spans="1:35" x14ac:dyDescent="0.25">
      <c r="A44" s="47"/>
      <c r="B44" s="633"/>
      <c r="C44" s="632"/>
      <c r="D44" s="627"/>
      <c r="E44" s="627"/>
      <c r="F44" s="626"/>
      <c r="G44" s="626"/>
      <c r="H44" s="624"/>
      <c r="I44" s="625"/>
      <c r="J44" s="624"/>
      <c r="K44" s="631"/>
      <c r="L44" s="55"/>
      <c r="M44" s="622"/>
      <c r="N44" s="621"/>
      <c r="O44" s="621"/>
      <c r="P44" s="621"/>
      <c r="Q44" s="621"/>
      <c r="R44" s="620"/>
      <c r="S44" s="650"/>
      <c r="T44" s="650"/>
      <c r="U44" s="650"/>
      <c r="V44" s="650"/>
      <c r="W44" s="650"/>
      <c r="X44" s="30"/>
      <c r="Y44" s="30"/>
      <c r="Z44" s="651"/>
      <c r="AA44" s="650"/>
      <c r="AB44" s="650"/>
      <c r="AD44" s="650"/>
      <c r="AE44" s="649"/>
      <c r="AF44" s="649"/>
      <c r="AG44" s="647"/>
      <c r="AH44" s="89"/>
      <c r="AI44" s="646"/>
    </row>
    <row r="45" spans="1:35" x14ac:dyDescent="0.25">
      <c r="A45" s="13" t="s">
        <v>1600</v>
      </c>
      <c r="B45" s="633"/>
      <c r="C45" s="632"/>
      <c r="D45" s="627"/>
      <c r="E45" s="627"/>
      <c r="F45" s="626"/>
      <c r="G45" s="626"/>
      <c r="H45" s="624"/>
      <c r="I45" s="625"/>
      <c r="J45" s="624"/>
      <c r="K45" s="631"/>
      <c r="L45" s="55"/>
      <c r="M45" s="622"/>
      <c r="N45" s="621"/>
      <c r="O45" s="621"/>
      <c r="P45" s="621"/>
      <c r="Q45" s="621"/>
      <c r="R45" s="620"/>
      <c r="S45" s="650"/>
      <c r="T45" s="650"/>
      <c r="U45" s="650"/>
      <c r="V45" s="650"/>
      <c r="W45" s="650"/>
      <c r="X45" s="30"/>
      <c r="Y45" s="30"/>
      <c r="Z45" s="651"/>
      <c r="AA45" s="650"/>
      <c r="AB45" s="650"/>
      <c r="AD45" s="650"/>
      <c r="AE45" s="649"/>
      <c r="AF45" s="649"/>
      <c r="AG45" s="647"/>
      <c r="AH45" s="89"/>
      <c r="AI45" s="646"/>
    </row>
    <row r="46" spans="1:35" x14ac:dyDescent="0.25">
      <c r="A46" s="602">
        <v>43703</v>
      </c>
      <c r="B46" s="659">
        <v>9</v>
      </c>
      <c r="C46" s="51" t="s">
        <v>1538</v>
      </c>
      <c r="D46" s="661">
        <v>1122.67</v>
      </c>
      <c r="E46" s="661">
        <v>819.47</v>
      </c>
      <c r="F46" s="661">
        <v>582843.61070850014</v>
      </c>
      <c r="G46" s="605">
        <v>217080.17762552004</v>
      </c>
      <c r="H46" s="660">
        <v>1</v>
      </c>
      <c r="I46" s="625"/>
      <c r="J46" s="657" t="s">
        <v>23</v>
      </c>
      <c r="K46" s="659">
        <v>4</v>
      </c>
      <c r="L46" s="660" t="s">
        <v>32</v>
      </c>
      <c r="M46" s="659">
        <v>173</v>
      </c>
      <c r="N46" s="658" t="s">
        <v>3</v>
      </c>
      <c r="O46" s="658" t="s">
        <v>3</v>
      </c>
      <c r="P46" s="658" t="s">
        <v>3</v>
      </c>
      <c r="Q46" s="658" t="s">
        <v>3</v>
      </c>
      <c r="R46" s="657" t="s">
        <v>25</v>
      </c>
      <c r="S46" s="650" t="s">
        <v>994</v>
      </c>
      <c r="T46" s="650">
        <v>45</v>
      </c>
      <c r="U46" s="650" t="s">
        <v>15</v>
      </c>
      <c r="V46" s="650">
        <v>11</v>
      </c>
      <c r="W46" s="650" t="s">
        <v>722</v>
      </c>
      <c r="X46" s="126">
        <v>2651</v>
      </c>
      <c r="Z46" s="655">
        <v>2651</v>
      </c>
      <c r="AA46" s="650"/>
      <c r="AB46" s="650"/>
      <c r="AC46" s="602" t="s">
        <v>559</v>
      </c>
      <c r="AD46" s="650">
        <v>107.3</v>
      </c>
      <c r="AE46" s="647">
        <v>2.38</v>
      </c>
      <c r="AF46" s="647">
        <v>1.74</v>
      </c>
      <c r="AG46" s="650">
        <v>1.35</v>
      </c>
      <c r="AH46" s="30">
        <f>X46+T46-1</f>
        <v>2695</v>
      </c>
      <c r="AI46" s="646" t="s">
        <v>808</v>
      </c>
    </row>
    <row r="47" spans="1:35" x14ac:dyDescent="0.25">
      <c r="A47" s="602">
        <v>43704</v>
      </c>
      <c r="B47" s="659">
        <v>9</v>
      </c>
      <c r="C47" s="51" t="s">
        <v>1537</v>
      </c>
      <c r="D47" s="661">
        <v>1122.67</v>
      </c>
      <c r="E47" s="661">
        <v>816.9</v>
      </c>
      <c r="F47" s="661">
        <v>582842.08010131004</v>
      </c>
      <c r="G47" s="605">
        <v>217078.11313681005</v>
      </c>
      <c r="H47" s="660">
        <v>1</v>
      </c>
      <c r="I47" s="625"/>
      <c r="J47" s="657" t="s">
        <v>23</v>
      </c>
      <c r="K47" s="659">
        <v>4</v>
      </c>
      <c r="L47" s="660" t="s">
        <v>32</v>
      </c>
      <c r="M47" s="659">
        <v>157</v>
      </c>
      <c r="N47" s="658" t="s">
        <v>3</v>
      </c>
      <c r="O47" s="658" t="s">
        <v>3</v>
      </c>
      <c r="P47" s="658" t="s">
        <v>3</v>
      </c>
      <c r="Q47" s="658" t="s">
        <v>3</v>
      </c>
      <c r="R47" s="657" t="s">
        <v>25</v>
      </c>
      <c r="S47" s="650" t="s">
        <v>994</v>
      </c>
      <c r="T47" s="650">
        <v>49</v>
      </c>
      <c r="U47" s="650" t="s">
        <v>15</v>
      </c>
      <c r="V47" s="650">
        <v>13</v>
      </c>
      <c r="W47" s="650" t="s">
        <v>722</v>
      </c>
      <c r="X47" s="126">
        <v>2651</v>
      </c>
      <c r="Z47" s="655">
        <v>2651</v>
      </c>
      <c r="AA47" s="650"/>
      <c r="AB47" s="650"/>
      <c r="AC47" s="602" t="s">
        <v>559</v>
      </c>
      <c r="AD47" s="650">
        <v>98.5</v>
      </c>
      <c r="AE47" s="647">
        <v>2.0099999999999998</v>
      </c>
      <c r="AF47" s="647">
        <v>1.42</v>
      </c>
      <c r="AG47" s="650">
        <v>1.38</v>
      </c>
      <c r="AH47" s="30">
        <f>X47+T47-1</f>
        <v>2699</v>
      </c>
      <c r="AI47" s="646" t="s">
        <v>808</v>
      </c>
    </row>
    <row r="48" spans="1:35" x14ac:dyDescent="0.25">
      <c r="A48" s="602">
        <v>43705</v>
      </c>
      <c r="B48" s="659">
        <v>9</v>
      </c>
      <c r="C48" s="51" t="s">
        <v>1191</v>
      </c>
      <c r="D48" s="661">
        <v>1122.8499999999999</v>
      </c>
      <c r="E48" s="661">
        <v>811.56</v>
      </c>
      <c r="F48" s="661">
        <v>582839.04436806997</v>
      </c>
      <c r="G48" s="605">
        <v>217073.71629673004</v>
      </c>
      <c r="H48" s="660">
        <v>2</v>
      </c>
      <c r="I48" s="625"/>
      <c r="J48" s="657" t="s">
        <v>23</v>
      </c>
      <c r="K48" s="659">
        <v>4</v>
      </c>
      <c r="L48" s="660" t="s">
        <v>32</v>
      </c>
      <c r="M48" s="659">
        <v>120</v>
      </c>
      <c r="N48" s="658" t="s">
        <v>3</v>
      </c>
      <c r="O48" s="658" t="s">
        <v>3</v>
      </c>
      <c r="P48" s="658" t="s">
        <v>3</v>
      </c>
      <c r="Q48" s="658"/>
      <c r="R48" s="657" t="s">
        <v>25</v>
      </c>
      <c r="S48" s="650" t="s">
        <v>994</v>
      </c>
      <c r="T48" s="650">
        <v>44</v>
      </c>
      <c r="U48" s="650" t="s">
        <v>1110</v>
      </c>
      <c r="V48" s="650">
        <v>13</v>
      </c>
      <c r="W48" s="650" t="s">
        <v>722</v>
      </c>
      <c r="X48" s="126">
        <v>2650</v>
      </c>
      <c r="Z48" s="655">
        <v>2650</v>
      </c>
      <c r="AA48" s="650"/>
      <c r="AB48" s="650"/>
      <c r="AC48" s="602" t="s">
        <v>559</v>
      </c>
      <c r="AD48" s="650">
        <v>85.5</v>
      </c>
      <c r="AE48" s="647">
        <v>1.94</v>
      </c>
      <c r="AF48" s="647">
        <v>1.23</v>
      </c>
      <c r="AG48" s="650">
        <v>1.37</v>
      </c>
      <c r="AH48" s="30">
        <f>X48+T48-1</f>
        <v>2693</v>
      </c>
      <c r="AI48" s="646" t="s">
        <v>806</v>
      </c>
    </row>
    <row r="49" spans="1:36" x14ac:dyDescent="0.25">
      <c r="A49" s="602">
        <v>43706</v>
      </c>
      <c r="B49" s="659">
        <v>9</v>
      </c>
      <c r="C49" s="51" t="s">
        <v>1536</v>
      </c>
      <c r="D49" s="661">
        <v>1122.02</v>
      </c>
      <c r="E49" s="661">
        <v>813.64</v>
      </c>
      <c r="F49" s="661">
        <v>582839.61640594003</v>
      </c>
      <c r="G49" s="605">
        <v>217075.88148758002</v>
      </c>
      <c r="H49" s="660">
        <v>1</v>
      </c>
      <c r="I49" s="625"/>
      <c r="J49" s="657" t="s">
        <v>23</v>
      </c>
      <c r="K49" s="659">
        <v>4</v>
      </c>
      <c r="L49" s="660" t="s">
        <v>32</v>
      </c>
      <c r="M49" s="659">
        <v>127</v>
      </c>
      <c r="N49" s="658" t="s">
        <v>3</v>
      </c>
      <c r="O49" s="658" t="s">
        <v>3</v>
      </c>
      <c r="P49" s="658" t="s">
        <v>3</v>
      </c>
      <c r="Q49" s="658" t="s">
        <v>3</v>
      </c>
      <c r="R49" s="657" t="s">
        <v>25</v>
      </c>
      <c r="S49" s="650" t="s">
        <v>994</v>
      </c>
      <c r="T49" s="650">
        <v>47</v>
      </c>
      <c r="U49" s="650" t="s">
        <v>15</v>
      </c>
      <c r="V49" s="650">
        <v>16</v>
      </c>
      <c r="W49" s="650" t="s">
        <v>722</v>
      </c>
      <c r="X49" s="126">
        <v>2651</v>
      </c>
      <c r="Z49" s="655">
        <v>2651</v>
      </c>
      <c r="AA49" s="650"/>
      <c r="AB49" s="650"/>
      <c r="AC49" s="602" t="s">
        <v>559</v>
      </c>
      <c r="AD49" s="650">
        <v>87.9</v>
      </c>
      <c r="AE49" s="647">
        <v>1.87</v>
      </c>
      <c r="AF49" s="647">
        <v>1.39</v>
      </c>
      <c r="AG49" s="650">
        <v>1.59</v>
      </c>
      <c r="AH49" s="30">
        <f>X49+T49-1</f>
        <v>2697</v>
      </c>
      <c r="AI49" s="646" t="s">
        <v>806</v>
      </c>
    </row>
    <row r="50" spans="1:36" x14ac:dyDescent="0.25">
      <c r="A50" s="602">
        <v>43708</v>
      </c>
      <c r="B50" s="659">
        <v>9</v>
      </c>
      <c r="C50" s="51" t="s">
        <v>1190</v>
      </c>
      <c r="D50" s="661">
        <v>1123.6500000000001</v>
      </c>
      <c r="E50" s="661">
        <v>810.02</v>
      </c>
      <c r="F50" s="661">
        <v>582838.76983729005</v>
      </c>
      <c r="G50" s="605">
        <v>217072.00275651002</v>
      </c>
      <c r="H50" s="660">
        <v>1</v>
      </c>
      <c r="I50" s="625"/>
      <c r="J50" s="657" t="s">
        <v>23</v>
      </c>
      <c r="K50" s="659">
        <v>4</v>
      </c>
      <c r="L50" s="660"/>
      <c r="M50" s="659">
        <v>94</v>
      </c>
      <c r="N50" s="658" t="s">
        <v>3</v>
      </c>
      <c r="O50" s="658" t="s">
        <v>3</v>
      </c>
      <c r="P50" s="658" t="s">
        <v>3</v>
      </c>
      <c r="Q50" s="658" t="s">
        <v>3</v>
      </c>
      <c r="R50" s="657" t="s">
        <v>25</v>
      </c>
      <c r="S50" s="647" t="s">
        <v>817</v>
      </c>
      <c r="T50" s="647">
        <v>39</v>
      </c>
      <c r="U50" s="647" t="s">
        <v>15</v>
      </c>
      <c r="V50" s="647">
        <v>14</v>
      </c>
      <c r="W50" s="647" t="s">
        <v>24</v>
      </c>
      <c r="X50" s="126" t="s">
        <v>646</v>
      </c>
      <c r="Z50" s="648"/>
      <c r="AA50" s="647"/>
      <c r="AB50" s="647"/>
      <c r="AC50" s="602" t="s">
        <v>559</v>
      </c>
      <c r="AD50" s="647">
        <v>70.2</v>
      </c>
      <c r="AE50" s="647">
        <v>1.8</v>
      </c>
      <c r="AF50" s="647">
        <v>1.1599999999999999</v>
      </c>
      <c r="AG50" s="647">
        <v>1.67</v>
      </c>
      <c r="AH50" s="30"/>
      <c r="AI50" s="646" t="s">
        <v>806</v>
      </c>
    </row>
    <row r="51" spans="1:36" x14ac:dyDescent="0.25">
      <c r="A51" s="602">
        <v>43709</v>
      </c>
      <c r="B51" s="659">
        <v>9</v>
      </c>
      <c r="C51" s="51" t="s">
        <v>1183</v>
      </c>
      <c r="D51" s="661">
        <v>1123.23</v>
      </c>
      <c r="E51" s="661">
        <v>813.02</v>
      </c>
      <c r="F51" s="661">
        <v>582840.21915103006</v>
      </c>
      <c r="G51" s="605">
        <v>217074.66280365005</v>
      </c>
      <c r="H51" s="660">
        <v>1</v>
      </c>
      <c r="I51" s="625"/>
      <c r="J51" s="657" t="s">
        <v>23</v>
      </c>
      <c r="K51" s="659">
        <v>4</v>
      </c>
      <c r="L51" s="660" t="s">
        <v>32</v>
      </c>
      <c r="M51" s="659">
        <v>190</v>
      </c>
      <c r="N51" s="658" t="s">
        <v>3</v>
      </c>
      <c r="O51" s="658" t="s">
        <v>3</v>
      </c>
      <c r="P51" s="658" t="s">
        <v>3</v>
      </c>
      <c r="Q51" s="658" t="s">
        <v>3</v>
      </c>
      <c r="R51" s="657" t="s">
        <v>25</v>
      </c>
      <c r="S51" s="650" t="s">
        <v>994</v>
      </c>
      <c r="T51" s="650">
        <v>52</v>
      </c>
      <c r="U51" s="650" t="s">
        <v>15</v>
      </c>
      <c r="V51" s="650">
        <v>12</v>
      </c>
      <c r="W51" s="650" t="s">
        <v>722</v>
      </c>
      <c r="X51" s="126">
        <v>2647</v>
      </c>
      <c r="Z51" s="655">
        <v>2647</v>
      </c>
      <c r="AA51" s="650"/>
      <c r="AB51" s="650"/>
      <c r="AC51" s="602" t="s">
        <v>559</v>
      </c>
      <c r="AD51" s="650">
        <v>112.9</v>
      </c>
      <c r="AE51" s="647">
        <v>2.17</v>
      </c>
      <c r="AF51" s="647">
        <v>2.04</v>
      </c>
      <c r="AG51" s="650">
        <v>1.89</v>
      </c>
      <c r="AH51" s="30">
        <f>X51+T51-1</f>
        <v>2698</v>
      </c>
      <c r="AI51" s="646" t="s">
        <v>809</v>
      </c>
    </row>
    <row r="52" spans="1:36" x14ac:dyDescent="0.25">
      <c r="A52" s="602">
        <v>43710</v>
      </c>
      <c r="B52" s="659">
        <v>9</v>
      </c>
      <c r="C52" s="51" t="s">
        <v>1184</v>
      </c>
      <c r="D52" s="661">
        <v>1123.24</v>
      </c>
      <c r="E52" s="661">
        <v>815.32</v>
      </c>
      <c r="F52" s="661">
        <v>582841.59698816005</v>
      </c>
      <c r="G52" s="605">
        <v>217076.50444488003</v>
      </c>
      <c r="H52" s="660">
        <v>1</v>
      </c>
      <c r="I52" s="625"/>
      <c r="J52" s="657" t="s">
        <v>23</v>
      </c>
      <c r="K52" s="659">
        <v>4</v>
      </c>
      <c r="L52" s="660" t="s">
        <v>32</v>
      </c>
      <c r="M52" s="659">
        <v>190</v>
      </c>
      <c r="N52" s="658" t="s">
        <v>3</v>
      </c>
      <c r="O52" s="658" t="s">
        <v>3</v>
      </c>
      <c r="P52" s="658" t="s">
        <v>3</v>
      </c>
      <c r="Q52" s="658" t="s">
        <v>3</v>
      </c>
      <c r="R52" s="657" t="s">
        <v>25</v>
      </c>
      <c r="S52" s="650" t="s">
        <v>994</v>
      </c>
      <c r="T52" s="650">
        <v>47</v>
      </c>
      <c r="U52" s="650" t="s">
        <v>15</v>
      </c>
      <c r="V52" s="650">
        <v>14</v>
      </c>
      <c r="W52" s="650" t="s">
        <v>722</v>
      </c>
      <c r="X52" s="126">
        <v>2646</v>
      </c>
      <c r="Z52" s="655">
        <v>2646</v>
      </c>
      <c r="AA52" s="650"/>
      <c r="AB52" s="650"/>
      <c r="AC52" s="602" t="s">
        <v>559</v>
      </c>
      <c r="AD52" s="650">
        <v>112.7</v>
      </c>
      <c r="AE52" s="647">
        <v>2.4</v>
      </c>
      <c r="AF52" s="647">
        <v>1.1599999999999999</v>
      </c>
      <c r="AG52" s="650">
        <v>1.72</v>
      </c>
      <c r="AH52" s="30">
        <f>X52+T52-1</f>
        <v>2692</v>
      </c>
      <c r="AI52" s="646" t="s">
        <v>808</v>
      </c>
    </row>
    <row r="53" spans="1:36" x14ac:dyDescent="0.25">
      <c r="A53" s="602">
        <v>43713</v>
      </c>
      <c r="B53" s="659">
        <v>9</v>
      </c>
      <c r="C53" s="51" t="s">
        <v>1177</v>
      </c>
      <c r="D53" s="661">
        <v>1124.9100000000001</v>
      </c>
      <c r="E53" s="661">
        <v>816.57</v>
      </c>
      <c r="F53" s="661">
        <v>582843.68296292005</v>
      </c>
      <c r="G53" s="605">
        <v>217076.51397674004</v>
      </c>
      <c r="H53" s="660">
        <v>1</v>
      </c>
      <c r="I53" s="625"/>
      <c r="J53" s="657" t="s">
        <v>23</v>
      </c>
      <c r="K53" s="659">
        <v>4</v>
      </c>
      <c r="L53" s="660" t="s">
        <v>32</v>
      </c>
      <c r="M53" s="659">
        <v>127</v>
      </c>
      <c r="N53" s="658" t="s">
        <v>3</v>
      </c>
      <c r="O53" s="658" t="s">
        <v>3</v>
      </c>
      <c r="P53" s="658" t="s">
        <v>3</v>
      </c>
      <c r="Q53" s="658" t="s">
        <v>3</v>
      </c>
      <c r="R53" s="657" t="s">
        <v>25</v>
      </c>
      <c r="S53" s="650" t="s">
        <v>817</v>
      </c>
      <c r="T53" s="650">
        <v>32</v>
      </c>
      <c r="U53" s="650" t="s">
        <v>15</v>
      </c>
      <c r="V53" s="650">
        <v>11</v>
      </c>
      <c r="W53" s="650" t="s">
        <v>722</v>
      </c>
      <c r="X53" s="126" t="s">
        <v>646</v>
      </c>
      <c r="Z53" s="651"/>
      <c r="AA53" s="650"/>
      <c r="AB53" s="650"/>
      <c r="AC53" s="602" t="s">
        <v>559</v>
      </c>
      <c r="AD53" s="650">
        <v>86.8</v>
      </c>
      <c r="AE53" s="647">
        <v>2.71</v>
      </c>
      <c r="AF53" s="647">
        <v>1.61</v>
      </c>
      <c r="AG53" s="647">
        <v>2.19</v>
      </c>
      <c r="AH53" s="671" t="s">
        <v>1533</v>
      </c>
      <c r="AI53" s="646" t="s">
        <v>808</v>
      </c>
    </row>
    <row r="54" spans="1:36" x14ac:dyDescent="0.25">
      <c r="A54" s="602">
        <v>43714</v>
      </c>
      <c r="B54" s="659">
        <v>9</v>
      </c>
      <c r="C54" s="51" t="s">
        <v>1175</v>
      </c>
      <c r="D54" s="661">
        <v>1124.8599999999999</v>
      </c>
      <c r="E54" s="661">
        <v>813.7</v>
      </c>
      <c r="F54" s="661">
        <v>582841.93352048006</v>
      </c>
      <c r="G54" s="605">
        <v>217074.23827548005</v>
      </c>
      <c r="H54" s="660">
        <v>1</v>
      </c>
      <c r="I54" s="625"/>
      <c r="J54" s="657" t="s">
        <v>23</v>
      </c>
      <c r="K54" s="659">
        <v>4</v>
      </c>
      <c r="L54" s="660" t="s">
        <v>32</v>
      </c>
      <c r="M54" s="659">
        <v>113</v>
      </c>
      <c r="N54" s="658" t="s">
        <v>3</v>
      </c>
      <c r="O54" s="658" t="s">
        <v>3</v>
      </c>
      <c r="P54" s="658" t="s">
        <v>3</v>
      </c>
      <c r="Q54" s="658"/>
      <c r="R54" s="657" t="s">
        <v>25</v>
      </c>
      <c r="S54" s="650" t="s">
        <v>994</v>
      </c>
      <c r="T54" s="650">
        <v>45</v>
      </c>
      <c r="U54" s="650" t="s">
        <v>1110</v>
      </c>
      <c r="V54" s="650">
        <v>17</v>
      </c>
      <c r="W54" s="650" t="s">
        <v>722</v>
      </c>
      <c r="X54" s="126">
        <v>2651</v>
      </c>
      <c r="Z54" s="655">
        <v>2651</v>
      </c>
      <c r="AA54" s="650"/>
      <c r="AB54" s="650"/>
      <c r="AC54" s="602" t="s">
        <v>559</v>
      </c>
      <c r="AD54" s="650">
        <v>86.9</v>
      </c>
      <c r="AE54" s="647">
        <v>1.93</v>
      </c>
      <c r="AF54" s="647">
        <v>1.29</v>
      </c>
      <c r="AG54" s="647">
        <v>1.64</v>
      </c>
      <c r="AH54" s="30">
        <f>X54+T54-1</f>
        <v>2695</v>
      </c>
      <c r="AI54" s="646" t="s">
        <v>806</v>
      </c>
    </row>
    <row r="55" spans="1:36" x14ac:dyDescent="0.25">
      <c r="A55" s="602">
        <v>43715</v>
      </c>
      <c r="B55" s="659">
        <v>9</v>
      </c>
      <c r="C55" s="51" t="s">
        <v>1175</v>
      </c>
      <c r="D55" s="661">
        <v>1124.76</v>
      </c>
      <c r="E55" s="661">
        <v>813.26</v>
      </c>
      <c r="F55" s="661">
        <v>582841.59114070004</v>
      </c>
      <c r="G55" s="605">
        <v>217073.94437886003</v>
      </c>
      <c r="H55" s="660">
        <v>1</v>
      </c>
      <c r="I55" s="625"/>
      <c r="J55" s="657" t="s">
        <v>23</v>
      </c>
      <c r="K55" s="659">
        <v>8</v>
      </c>
      <c r="L55" s="660"/>
      <c r="M55" s="659">
        <v>269</v>
      </c>
      <c r="N55" s="658" t="s">
        <v>3</v>
      </c>
      <c r="O55" s="658" t="s">
        <v>3</v>
      </c>
      <c r="P55" s="658" t="s">
        <v>3</v>
      </c>
      <c r="Q55" s="658" t="s">
        <v>3</v>
      </c>
      <c r="R55" s="657" t="s">
        <v>25</v>
      </c>
      <c r="S55" s="650" t="s">
        <v>994</v>
      </c>
      <c r="T55" s="650">
        <v>48</v>
      </c>
      <c r="U55" s="650" t="s">
        <v>15</v>
      </c>
      <c r="V55" s="650">
        <v>14</v>
      </c>
      <c r="W55" s="650" t="s">
        <v>722</v>
      </c>
      <c r="X55" s="126">
        <v>2656</v>
      </c>
      <c r="Z55" s="676">
        <v>2656</v>
      </c>
      <c r="AA55" s="650"/>
      <c r="AB55" s="650"/>
      <c r="AC55" s="602" t="s">
        <v>559</v>
      </c>
      <c r="AD55" s="650">
        <v>90.9</v>
      </c>
      <c r="AE55" s="647">
        <v>1.89</v>
      </c>
      <c r="AF55" s="647">
        <v>1.78</v>
      </c>
      <c r="AG55" s="647">
        <v>1.76</v>
      </c>
      <c r="AH55" s="30">
        <f>X55+T55-1</f>
        <v>2703</v>
      </c>
      <c r="AI55" s="646" t="s">
        <v>806</v>
      </c>
      <c r="AJ55" s="602" t="s">
        <v>1532</v>
      </c>
    </row>
    <row r="56" spans="1:36" x14ac:dyDescent="0.25">
      <c r="A56" s="602">
        <v>43716</v>
      </c>
      <c r="B56" s="659">
        <v>9</v>
      </c>
      <c r="C56" s="51" t="s">
        <v>1173</v>
      </c>
      <c r="D56" s="661">
        <v>1125.77</v>
      </c>
      <c r="E56" s="661">
        <v>810.13</v>
      </c>
      <c r="F56" s="661">
        <v>582840.53835202008</v>
      </c>
      <c r="G56" s="605">
        <v>217070.82851780002</v>
      </c>
      <c r="H56" s="660">
        <v>1</v>
      </c>
      <c r="I56" s="625"/>
      <c r="J56" s="657" t="s">
        <v>23</v>
      </c>
      <c r="K56" s="659">
        <v>4</v>
      </c>
      <c r="L56" s="660" t="s">
        <v>32</v>
      </c>
      <c r="M56" s="659">
        <v>127</v>
      </c>
      <c r="N56" s="658" t="s">
        <v>3</v>
      </c>
      <c r="O56" s="658" t="s">
        <v>3</v>
      </c>
      <c r="P56" s="658" t="s">
        <v>3</v>
      </c>
      <c r="Q56" s="658"/>
      <c r="R56" s="657" t="s">
        <v>25</v>
      </c>
      <c r="S56" s="650" t="s">
        <v>817</v>
      </c>
      <c r="T56" s="650">
        <v>30</v>
      </c>
      <c r="U56" s="650" t="s">
        <v>1007</v>
      </c>
      <c r="V56" s="650">
        <v>9</v>
      </c>
      <c r="W56" s="650" t="s">
        <v>722</v>
      </c>
      <c r="X56" s="126" t="s">
        <v>646</v>
      </c>
      <c r="Z56" s="648"/>
      <c r="AA56" s="650"/>
      <c r="AB56" s="650"/>
      <c r="AC56" s="602" t="s">
        <v>559</v>
      </c>
      <c r="AD56" s="650">
        <v>83.8</v>
      </c>
      <c r="AE56" s="647">
        <v>2.79</v>
      </c>
      <c r="AF56" s="647">
        <v>2.33</v>
      </c>
      <c r="AG56" s="650">
        <v>2.62</v>
      </c>
      <c r="AH56" s="30"/>
      <c r="AI56" s="675" t="s">
        <v>809</v>
      </c>
    </row>
    <row r="57" spans="1:36" x14ac:dyDescent="0.25">
      <c r="A57" s="602">
        <v>43717</v>
      </c>
      <c r="B57" s="659">
        <v>9</v>
      </c>
      <c r="C57" s="51" t="s">
        <v>1172</v>
      </c>
      <c r="D57" s="661">
        <v>1125.75</v>
      </c>
      <c r="E57" s="661">
        <v>812.92</v>
      </c>
      <c r="F57" s="661">
        <v>582842.18391788995</v>
      </c>
      <c r="G57" s="605">
        <v>217073.08164451004</v>
      </c>
      <c r="H57" s="660">
        <v>1</v>
      </c>
      <c r="I57" s="625"/>
      <c r="J57" s="657" t="s">
        <v>23</v>
      </c>
      <c r="K57" s="659">
        <v>4</v>
      </c>
      <c r="L57" s="660"/>
      <c r="M57" s="659">
        <v>134</v>
      </c>
      <c r="N57" s="658" t="s">
        <v>3</v>
      </c>
      <c r="O57" s="658" t="s">
        <v>3</v>
      </c>
      <c r="P57" s="658" t="s">
        <v>3</v>
      </c>
      <c r="Q57" s="658"/>
      <c r="R57" s="657" t="s">
        <v>25</v>
      </c>
      <c r="S57" s="650" t="s">
        <v>994</v>
      </c>
      <c r="T57" s="650">
        <v>47</v>
      </c>
      <c r="U57" s="650"/>
      <c r="V57" s="650">
        <v>15</v>
      </c>
      <c r="W57" s="650" t="s">
        <v>722</v>
      </c>
      <c r="X57" s="126">
        <v>2647</v>
      </c>
      <c r="Z57" s="655">
        <v>2647</v>
      </c>
      <c r="AA57" s="650"/>
      <c r="AB57" s="650"/>
      <c r="AC57" s="602" t="s">
        <v>559</v>
      </c>
      <c r="AD57" s="650">
        <v>88.1</v>
      </c>
      <c r="AE57" s="647">
        <v>1.87</v>
      </c>
      <c r="AF57" s="647">
        <v>1.59</v>
      </c>
      <c r="AG57" s="650">
        <v>1.59</v>
      </c>
      <c r="AH57" s="30">
        <f>X57+T57-1</f>
        <v>2693</v>
      </c>
      <c r="AI57" s="646" t="s">
        <v>806</v>
      </c>
    </row>
    <row r="58" spans="1:36" x14ac:dyDescent="0.25">
      <c r="A58" s="602">
        <v>43718</v>
      </c>
      <c r="B58" s="659">
        <v>9</v>
      </c>
      <c r="C58" s="51" t="s">
        <v>1495</v>
      </c>
      <c r="D58" s="661">
        <v>1125.47</v>
      </c>
      <c r="E58" s="661">
        <v>811.35</v>
      </c>
      <c r="F58" s="661">
        <v>582841.02395286004</v>
      </c>
      <c r="G58" s="605">
        <v>217071.98721756003</v>
      </c>
      <c r="H58" s="660">
        <v>1</v>
      </c>
      <c r="I58" s="625"/>
      <c r="J58" s="657" t="s">
        <v>23</v>
      </c>
      <c r="K58" s="659">
        <v>4</v>
      </c>
      <c r="L58" s="660" t="s">
        <v>32</v>
      </c>
      <c r="M58" s="659">
        <v>162</v>
      </c>
      <c r="N58" s="658" t="s">
        <v>3</v>
      </c>
      <c r="O58" s="658" t="s">
        <v>3</v>
      </c>
      <c r="P58" s="658" t="s">
        <v>3</v>
      </c>
      <c r="Q58" s="658"/>
      <c r="R58" s="657" t="s">
        <v>25</v>
      </c>
      <c r="S58" s="650" t="s">
        <v>994</v>
      </c>
      <c r="T58" s="650">
        <v>47</v>
      </c>
      <c r="U58" s="650" t="s">
        <v>15</v>
      </c>
      <c r="V58" s="650">
        <v>12</v>
      </c>
      <c r="W58" s="650" t="s">
        <v>722</v>
      </c>
      <c r="X58" s="126">
        <v>2650</v>
      </c>
      <c r="Z58" s="655">
        <v>2650</v>
      </c>
      <c r="AA58" s="650"/>
      <c r="AB58" s="650"/>
      <c r="AC58" s="602" t="s">
        <v>559</v>
      </c>
      <c r="AD58" s="650">
        <v>94.7</v>
      </c>
      <c r="AE58" s="647">
        <v>2.0099999999999998</v>
      </c>
      <c r="AF58" s="647">
        <v>1.55</v>
      </c>
      <c r="AG58" s="650">
        <v>1.68</v>
      </c>
      <c r="AH58" s="30">
        <f>X58+T58-1</f>
        <v>2696</v>
      </c>
      <c r="AI58" s="646" t="s">
        <v>806</v>
      </c>
    </row>
    <row r="59" spans="1:36" x14ac:dyDescent="0.25">
      <c r="A59" s="602">
        <v>43720</v>
      </c>
      <c r="B59" s="659">
        <v>9</v>
      </c>
      <c r="C59" s="51" t="s">
        <v>1161</v>
      </c>
      <c r="D59" s="661">
        <v>1127.78</v>
      </c>
      <c r="E59" s="661">
        <v>811.56</v>
      </c>
      <c r="F59" s="661">
        <v>582843.00465185998</v>
      </c>
      <c r="G59" s="605">
        <v>217070.78015142004</v>
      </c>
      <c r="H59" s="660">
        <v>1</v>
      </c>
      <c r="I59" s="625"/>
      <c r="J59" s="657" t="s">
        <v>23</v>
      </c>
      <c r="K59" s="659">
        <v>4</v>
      </c>
      <c r="L59" s="660" t="s">
        <v>32</v>
      </c>
      <c r="M59" s="659">
        <v>113</v>
      </c>
      <c r="N59" s="658" t="s">
        <v>3</v>
      </c>
      <c r="O59" s="658" t="s">
        <v>3</v>
      </c>
      <c r="P59" s="658" t="s">
        <v>3</v>
      </c>
      <c r="Q59" s="658" t="s">
        <v>3</v>
      </c>
      <c r="R59" s="657" t="s">
        <v>25</v>
      </c>
      <c r="S59" s="650" t="s">
        <v>994</v>
      </c>
      <c r="T59" s="650">
        <v>47</v>
      </c>
      <c r="U59" s="650" t="s">
        <v>1110</v>
      </c>
      <c r="V59" s="650">
        <v>12</v>
      </c>
      <c r="W59" s="650" t="s">
        <v>722</v>
      </c>
      <c r="X59" s="126">
        <v>2650</v>
      </c>
      <c r="Z59" s="128">
        <v>2650</v>
      </c>
      <c r="AA59" s="650"/>
      <c r="AB59" s="650"/>
      <c r="AC59" s="602" t="s">
        <v>559</v>
      </c>
      <c r="AD59" s="650">
        <v>76.5</v>
      </c>
      <c r="AE59" s="647">
        <v>1.63</v>
      </c>
      <c r="AF59" s="647">
        <v>1.1399999999999999</v>
      </c>
      <c r="AG59" s="650">
        <v>1.2</v>
      </c>
      <c r="AH59" s="30">
        <f>X59+T59-1</f>
        <v>2696</v>
      </c>
      <c r="AI59" s="646" t="s">
        <v>806</v>
      </c>
    </row>
    <row r="60" spans="1:36" x14ac:dyDescent="0.25">
      <c r="A60" s="602">
        <v>43721</v>
      </c>
      <c r="B60" s="659">
        <v>9</v>
      </c>
      <c r="C60" s="51" t="s">
        <v>1155</v>
      </c>
      <c r="D60" s="661">
        <v>1127.56</v>
      </c>
      <c r="E60" s="661">
        <v>813.68</v>
      </c>
      <c r="F60" s="661">
        <v>582844.09052723995</v>
      </c>
      <c r="G60" s="605">
        <v>217072.61417852005</v>
      </c>
      <c r="H60" s="660">
        <v>1</v>
      </c>
      <c r="I60" s="625"/>
      <c r="J60" s="657" t="s">
        <v>23</v>
      </c>
      <c r="K60" s="659">
        <v>4</v>
      </c>
      <c r="L60" s="660" t="s">
        <v>32</v>
      </c>
      <c r="M60" s="659">
        <v>142</v>
      </c>
      <c r="N60" s="658" t="s">
        <v>3</v>
      </c>
      <c r="O60" s="658" t="s">
        <v>3</v>
      </c>
      <c r="P60" s="658" t="s">
        <v>3</v>
      </c>
      <c r="Q60" s="658" t="s">
        <v>3</v>
      </c>
      <c r="R60" s="657" t="s">
        <v>25</v>
      </c>
      <c r="S60" s="650" t="s">
        <v>994</v>
      </c>
      <c r="T60" s="650">
        <v>46</v>
      </c>
      <c r="U60" s="650" t="s">
        <v>1110</v>
      </c>
      <c r="V60" s="650">
        <v>14</v>
      </c>
      <c r="W60" s="650" t="s">
        <v>722</v>
      </c>
      <c r="X60" s="126">
        <v>2651</v>
      </c>
      <c r="Z60" s="655">
        <v>2651</v>
      </c>
      <c r="AA60" s="650"/>
      <c r="AB60" s="650"/>
      <c r="AC60" s="602" t="s">
        <v>559</v>
      </c>
      <c r="AD60" s="650">
        <v>93.6</v>
      </c>
      <c r="AE60" s="647">
        <v>2.0299999999999998</v>
      </c>
      <c r="AF60" s="647">
        <v>1.1599999999999999</v>
      </c>
      <c r="AG60" s="650">
        <v>1.2</v>
      </c>
      <c r="AH60" s="30">
        <f>X60+T60-1</f>
        <v>2696</v>
      </c>
      <c r="AI60" s="646" t="s">
        <v>808</v>
      </c>
    </row>
    <row r="61" spans="1:36" x14ac:dyDescent="0.25">
      <c r="A61" s="602">
        <v>43722</v>
      </c>
      <c r="B61" s="659">
        <v>9</v>
      </c>
      <c r="C61" s="51" t="s">
        <v>1399</v>
      </c>
      <c r="D61" s="661">
        <v>1127.8</v>
      </c>
      <c r="E61" s="661">
        <v>812.78</v>
      </c>
      <c r="F61" s="661">
        <v>582843.74730966007</v>
      </c>
      <c r="G61" s="605">
        <v>217071.74826974003</v>
      </c>
      <c r="H61" s="660">
        <v>1</v>
      </c>
      <c r="I61" s="625"/>
      <c r="J61" s="657" t="s">
        <v>23</v>
      </c>
      <c r="K61" s="659">
        <v>8</v>
      </c>
      <c r="L61" s="660"/>
      <c r="M61" s="659">
        <v>241</v>
      </c>
      <c r="N61" s="658" t="s">
        <v>3</v>
      </c>
      <c r="O61" s="658" t="s">
        <v>3</v>
      </c>
      <c r="P61" s="658" t="s">
        <v>3</v>
      </c>
      <c r="Q61" s="658" t="s">
        <v>3</v>
      </c>
      <c r="R61" s="657" t="s">
        <v>25</v>
      </c>
      <c r="S61" s="650" t="s">
        <v>994</v>
      </c>
      <c r="T61" s="650">
        <v>37</v>
      </c>
      <c r="U61" s="650" t="s">
        <v>15</v>
      </c>
      <c r="V61" s="650">
        <v>12</v>
      </c>
      <c r="W61" s="650" t="s">
        <v>722</v>
      </c>
      <c r="X61" s="126">
        <v>2646</v>
      </c>
      <c r="Z61" s="655">
        <v>2646</v>
      </c>
      <c r="AA61" s="650"/>
      <c r="AB61" s="650"/>
      <c r="AC61" s="602" t="s">
        <v>559</v>
      </c>
      <c r="AD61" s="650">
        <v>91.8</v>
      </c>
      <c r="AE61" s="647">
        <v>2.48</v>
      </c>
      <c r="AF61" s="647">
        <v>2.29</v>
      </c>
      <c r="AG61" s="650">
        <v>2.5</v>
      </c>
      <c r="AH61" s="30">
        <f>X61+T61-1</f>
        <v>2682</v>
      </c>
      <c r="AI61" s="646" t="s">
        <v>809</v>
      </c>
      <c r="AJ61" s="660" t="s">
        <v>1526</v>
      </c>
    </row>
    <row r="62" spans="1:36" x14ac:dyDescent="0.25">
      <c r="A62" s="602">
        <v>43827</v>
      </c>
      <c r="B62" s="659">
        <v>10</v>
      </c>
      <c r="C62" s="51" t="s">
        <v>1191</v>
      </c>
      <c r="D62" s="661">
        <v>1122.25</v>
      </c>
      <c r="E62" s="661">
        <v>821.69</v>
      </c>
      <c r="F62" s="661">
        <v>582844.59547997999</v>
      </c>
      <c r="G62" s="605">
        <v>217082.21109632004</v>
      </c>
      <c r="H62" s="660">
        <v>1</v>
      </c>
      <c r="I62" s="625"/>
      <c r="J62" s="657" t="s">
        <v>23</v>
      </c>
      <c r="K62" s="659">
        <v>4</v>
      </c>
      <c r="L62" s="660" t="s">
        <v>32</v>
      </c>
      <c r="M62" s="659">
        <v>157</v>
      </c>
      <c r="N62" s="658" t="s">
        <v>3</v>
      </c>
      <c r="O62" s="658" t="s">
        <v>3</v>
      </c>
      <c r="P62" s="658" t="s">
        <v>3</v>
      </c>
      <c r="Q62" s="658" t="s">
        <v>3</v>
      </c>
      <c r="R62" s="657" t="s">
        <v>25</v>
      </c>
      <c r="S62" s="650" t="s">
        <v>994</v>
      </c>
      <c r="T62" s="650">
        <v>47</v>
      </c>
      <c r="U62" s="650" t="s">
        <v>1110</v>
      </c>
      <c r="V62" s="650">
        <v>14</v>
      </c>
      <c r="W62" s="650" t="s">
        <v>722</v>
      </c>
      <c r="X62" s="126">
        <v>2651</v>
      </c>
      <c r="Z62" s="128">
        <v>2651</v>
      </c>
      <c r="AA62" s="650"/>
      <c r="AB62" s="650"/>
      <c r="AC62" s="602" t="s">
        <v>559</v>
      </c>
      <c r="AD62" s="650">
        <v>99.3</v>
      </c>
      <c r="AE62" s="647">
        <v>2.11</v>
      </c>
      <c r="AF62" s="647">
        <v>1.55</v>
      </c>
      <c r="AG62" s="650">
        <v>1.44</v>
      </c>
      <c r="AH62" s="30">
        <f>X62+T62-1</f>
        <v>2697</v>
      </c>
      <c r="AI62" s="646" t="s">
        <v>808</v>
      </c>
    </row>
    <row r="63" spans="1:36" x14ac:dyDescent="0.25">
      <c r="A63" s="602">
        <v>43828</v>
      </c>
      <c r="B63" s="659">
        <v>10</v>
      </c>
      <c r="C63" s="51" t="s">
        <v>1178</v>
      </c>
      <c r="D63" s="661">
        <v>1123.3900000000001</v>
      </c>
      <c r="E63" s="661">
        <v>827.76</v>
      </c>
      <c r="F63" s="661">
        <v>582849.12633709004</v>
      </c>
      <c r="G63" s="605">
        <v>217086.40819915003</v>
      </c>
      <c r="H63" s="660">
        <v>1</v>
      </c>
      <c r="I63" s="625"/>
      <c r="J63" s="657" t="s">
        <v>23</v>
      </c>
      <c r="K63" s="659">
        <v>4</v>
      </c>
      <c r="L63" s="660" t="s">
        <v>32</v>
      </c>
      <c r="M63" s="659">
        <v>120</v>
      </c>
      <c r="N63" s="658" t="s">
        <v>3</v>
      </c>
      <c r="O63" s="658" t="s">
        <v>3</v>
      </c>
      <c r="P63" s="658" t="s">
        <v>3</v>
      </c>
      <c r="Q63" s="658" t="s">
        <v>3</v>
      </c>
      <c r="R63" s="657" t="s">
        <v>25</v>
      </c>
      <c r="S63" s="650" t="s">
        <v>994</v>
      </c>
      <c r="T63" s="650">
        <v>47</v>
      </c>
      <c r="U63" s="650" t="s">
        <v>15</v>
      </c>
      <c r="V63" s="650">
        <v>12</v>
      </c>
      <c r="W63" s="650" t="s">
        <v>722</v>
      </c>
      <c r="X63" s="126">
        <v>2650</v>
      </c>
      <c r="Z63" s="128">
        <v>2650</v>
      </c>
      <c r="AA63" s="650"/>
      <c r="AB63" s="650"/>
      <c r="AC63" s="602" t="s">
        <v>559</v>
      </c>
      <c r="AD63" s="650">
        <v>86.5</v>
      </c>
      <c r="AE63" s="647">
        <v>1.84</v>
      </c>
      <c r="AF63" s="647">
        <v>1.29</v>
      </c>
      <c r="AG63" s="650">
        <v>1.1599999999999999</v>
      </c>
      <c r="AH63" s="30">
        <f>X63+T63-1</f>
        <v>2696</v>
      </c>
      <c r="AI63" s="646" t="s">
        <v>806</v>
      </c>
    </row>
    <row r="64" spans="1:36" x14ac:dyDescent="0.25">
      <c r="A64" s="602">
        <v>43829</v>
      </c>
      <c r="B64" s="659">
        <v>10</v>
      </c>
      <c r="C64" s="51" t="s">
        <v>1404</v>
      </c>
      <c r="D64" s="661">
        <v>1123.3900000000001</v>
      </c>
      <c r="E64" s="661">
        <v>824.82</v>
      </c>
      <c r="F64" s="661">
        <v>582847.37537011004</v>
      </c>
      <c r="G64" s="605">
        <v>217084.04648833003</v>
      </c>
      <c r="H64" s="660">
        <v>1</v>
      </c>
      <c r="I64" s="625"/>
      <c r="J64" s="657" t="s">
        <v>23</v>
      </c>
      <c r="K64" s="659">
        <v>4</v>
      </c>
      <c r="L64" s="660" t="s">
        <v>32</v>
      </c>
      <c r="M64" s="659">
        <v>157</v>
      </c>
      <c r="N64" s="658" t="s">
        <v>3</v>
      </c>
      <c r="O64" s="658" t="s">
        <v>3</v>
      </c>
      <c r="P64" s="658" t="s">
        <v>3</v>
      </c>
      <c r="Q64" s="658" t="s">
        <v>3</v>
      </c>
      <c r="R64" s="657" t="s">
        <v>25</v>
      </c>
      <c r="S64" s="650" t="s">
        <v>994</v>
      </c>
      <c r="T64" s="650">
        <v>46</v>
      </c>
      <c r="U64" s="650" t="s">
        <v>15</v>
      </c>
      <c r="V64" s="650">
        <v>12</v>
      </c>
      <c r="W64" s="650" t="s">
        <v>722</v>
      </c>
      <c r="X64" s="126">
        <v>2651</v>
      </c>
      <c r="Z64" s="128">
        <v>2651</v>
      </c>
      <c r="AA64" s="650"/>
      <c r="AB64" s="650"/>
      <c r="AC64" s="602" t="s">
        <v>559</v>
      </c>
      <c r="AD64" s="650">
        <v>110.9</v>
      </c>
      <c r="AE64" s="647">
        <v>2.41</v>
      </c>
      <c r="AF64" s="647">
        <v>1.78</v>
      </c>
      <c r="AG64" s="650">
        <v>1.66</v>
      </c>
      <c r="AH64" s="30">
        <f>X64+T64-1</f>
        <v>2696</v>
      </c>
      <c r="AI64" s="646" t="s">
        <v>808</v>
      </c>
    </row>
    <row r="65" spans="1:49" x14ac:dyDescent="0.25">
      <c r="A65" s="602">
        <v>43830</v>
      </c>
      <c r="B65" s="659">
        <v>10</v>
      </c>
      <c r="C65" s="51" t="s">
        <v>1496</v>
      </c>
      <c r="D65" s="661">
        <v>1125.79</v>
      </c>
      <c r="E65" s="661">
        <v>827.7</v>
      </c>
      <c r="F65" s="661">
        <v>582851.01853027008</v>
      </c>
      <c r="G65" s="605">
        <v>217084.93064017003</v>
      </c>
      <c r="H65" s="660">
        <v>1</v>
      </c>
      <c r="I65" s="625"/>
      <c r="J65" s="657" t="s">
        <v>23</v>
      </c>
      <c r="K65" s="659">
        <v>4</v>
      </c>
      <c r="L65" s="660" t="s">
        <v>32</v>
      </c>
      <c r="M65" s="659">
        <v>142</v>
      </c>
      <c r="N65" s="658" t="s">
        <v>3</v>
      </c>
      <c r="O65" s="658" t="s">
        <v>3</v>
      </c>
      <c r="P65" s="658" t="s">
        <v>3</v>
      </c>
      <c r="Q65" s="658" t="s">
        <v>3</v>
      </c>
      <c r="R65" s="657" t="s">
        <v>25</v>
      </c>
      <c r="S65" s="650" t="s">
        <v>994</v>
      </c>
      <c r="T65" s="650">
        <v>48</v>
      </c>
      <c r="U65" s="650" t="s">
        <v>1110</v>
      </c>
      <c r="V65" s="650">
        <v>15</v>
      </c>
      <c r="W65" s="650" t="s">
        <v>722</v>
      </c>
      <c r="X65" s="126">
        <v>2650</v>
      </c>
      <c r="Z65" s="128">
        <v>2650</v>
      </c>
      <c r="AA65" s="650"/>
      <c r="AB65" s="650"/>
      <c r="AC65" s="602" t="s">
        <v>559</v>
      </c>
      <c r="AD65" s="650">
        <v>87.1</v>
      </c>
      <c r="AE65" s="647">
        <v>1.81</v>
      </c>
      <c r="AF65" s="647">
        <v>1.2</v>
      </c>
      <c r="AG65" s="650">
        <v>1.41</v>
      </c>
      <c r="AH65" s="30">
        <f>X65+T65-1</f>
        <v>2697</v>
      </c>
      <c r="AI65" s="646" t="s">
        <v>806</v>
      </c>
    </row>
    <row r="66" spans="1:49" x14ac:dyDescent="0.25">
      <c r="A66" s="602">
        <v>43831</v>
      </c>
      <c r="B66" s="659">
        <v>10</v>
      </c>
      <c r="C66" s="51" t="s">
        <v>1402</v>
      </c>
      <c r="D66" s="661">
        <v>1125.77</v>
      </c>
      <c r="E66" s="661">
        <v>824.52</v>
      </c>
      <c r="F66" s="661">
        <v>582849.10856115003</v>
      </c>
      <c r="G66" s="605">
        <v>217082.38804797002</v>
      </c>
      <c r="H66" s="660">
        <v>1</v>
      </c>
      <c r="I66" s="625"/>
      <c r="J66" s="657" t="s">
        <v>23</v>
      </c>
      <c r="K66" s="659">
        <v>4</v>
      </c>
      <c r="L66" s="660" t="s">
        <v>32</v>
      </c>
      <c r="M66" s="659">
        <v>190</v>
      </c>
      <c r="N66" s="658" t="s">
        <v>3</v>
      </c>
      <c r="O66" s="658" t="s">
        <v>3</v>
      </c>
      <c r="P66" s="658" t="s">
        <v>3</v>
      </c>
      <c r="Q66" s="658" t="s">
        <v>3</v>
      </c>
      <c r="R66" s="657" t="s">
        <v>25</v>
      </c>
      <c r="S66" s="650" t="s">
        <v>994</v>
      </c>
      <c r="T66" s="650">
        <v>51</v>
      </c>
      <c r="U66" s="650" t="s">
        <v>15</v>
      </c>
      <c r="V66" s="650">
        <v>15</v>
      </c>
      <c r="W66" s="650" t="s">
        <v>722</v>
      </c>
      <c r="X66" s="126">
        <v>2651</v>
      </c>
      <c r="Z66" s="128">
        <v>2651</v>
      </c>
      <c r="AA66" s="650"/>
      <c r="AB66" s="650"/>
      <c r="AC66" s="602" t="s">
        <v>559</v>
      </c>
      <c r="AD66" s="650">
        <v>116</v>
      </c>
      <c r="AE66" s="647">
        <v>2.27</v>
      </c>
      <c r="AF66" s="647">
        <v>1.45</v>
      </c>
      <c r="AG66" s="650">
        <v>1.57</v>
      </c>
      <c r="AH66" s="30">
        <f>X66+T66-1</f>
        <v>2701</v>
      </c>
      <c r="AI66" s="646" t="s">
        <v>808</v>
      </c>
    </row>
    <row r="67" spans="1:49" x14ac:dyDescent="0.25">
      <c r="A67" s="602">
        <v>43832</v>
      </c>
      <c r="B67" s="659">
        <v>10</v>
      </c>
      <c r="C67" s="51" t="s">
        <v>1495</v>
      </c>
      <c r="D67" s="661">
        <v>1125.82</v>
      </c>
      <c r="E67" s="661">
        <v>821.68</v>
      </c>
      <c r="F67" s="661">
        <v>582847.45731602004</v>
      </c>
      <c r="G67" s="605">
        <v>217080.07688910002</v>
      </c>
      <c r="H67" s="660">
        <v>1</v>
      </c>
      <c r="I67" s="625"/>
      <c r="J67" s="657" t="s">
        <v>23</v>
      </c>
      <c r="K67" s="659">
        <v>4</v>
      </c>
      <c r="L67" s="660" t="s">
        <v>32</v>
      </c>
      <c r="M67" s="659">
        <v>182</v>
      </c>
      <c r="N67" s="658" t="s">
        <v>3</v>
      </c>
      <c r="O67" s="658" t="s">
        <v>3</v>
      </c>
      <c r="P67" s="658" t="s">
        <v>3</v>
      </c>
      <c r="Q67" s="658" t="s">
        <v>3</v>
      </c>
      <c r="R67" s="657" t="s">
        <v>25</v>
      </c>
      <c r="S67" s="650" t="s">
        <v>994</v>
      </c>
      <c r="T67" s="650">
        <v>46</v>
      </c>
      <c r="U67" s="650" t="s">
        <v>1007</v>
      </c>
      <c r="V67" s="650">
        <v>12</v>
      </c>
      <c r="W67" s="650" t="s">
        <v>722</v>
      </c>
      <c r="X67" s="126">
        <v>2651</v>
      </c>
      <c r="Z67" s="128">
        <v>2651</v>
      </c>
      <c r="AA67" s="650"/>
      <c r="AB67" s="650"/>
      <c r="AC67" s="602" t="s">
        <v>559</v>
      </c>
      <c r="AD67" s="650">
        <v>111.4</v>
      </c>
      <c r="AE67" s="647">
        <v>2.42</v>
      </c>
      <c r="AF67" s="647">
        <v>2.2000000000000002</v>
      </c>
      <c r="AG67" s="650">
        <v>1.94</v>
      </c>
      <c r="AH67" s="30">
        <f>X67+T67-1</f>
        <v>2696</v>
      </c>
      <c r="AI67" s="646" t="s">
        <v>809</v>
      </c>
    </row>
    <row r="68" spans="1:49" x14ac:dyDescent="0.25">
      <c r="A68" s="602">
        <v>43833</v>
      </c>
      <c r="B68" s="659">
        <v>10</v>
      </c>
      <c r="C68" s="51" t="s">
        <v>1150</v>
      </c>
      <c r="D68" s="661">
        <v>1128.82</v>
      </c>
      <c r="E68" s="661">
        <v>827.7</v>
      </c>
      <c r="F68" s="661">
        <v>582853.45253836003</v>
      </c>
      <c r="G68" s="605">
        <v>217083.12607216003</v>
      </c>
      <c r="H68" s="660">
        <v>1</v>
      </c>
      <c r="I68" s="625"/>
      <c r="J68" s="657" t="s">
        <v>23</v>
      </c>
      <c r="K68" s="659">
        <v>4</v>
      </c>
      <c r="L68" s="660" t="s">
        <v>32</v>
      </c>
      <c r="M68" s="659">
        <v>113</v>
      </c>
      <c r="N68" s="658" t="s">
        <v>3</v>
      </c>
      <c r="O68" s="658" t="s">
        <v>3</v>
      </c>
      <c r="P68" s="658" t="s">
        <v>3</v>
      </c>
      <c r="Q68" s="658" t="s">
        <v>3</v>
      </c>
      <c r="R68" s="657" t="s">
        <v>25</v>
      </c>
      <c r="S68" s="650" t="s">
        <v>994</v>
      </c>
      <c r="T68" s="650">
        <v>49</v>
      </c>
      <c r="U68" s="650" t="s">
        <v>1110</v>
      </c>
      <c r="V68" s="650">
        <v>16</v>
      </c>
      <c r="W68" s="650" t="s">
        <v>722</v>
      </c>
      <c r="X68" s="126">
        <v>2650</v>
      </c>
      <c r="Z68" s="128">
        <v>2650</v>
      </c>
      <c r="AA68" s="650"/>
      <c r="AB68" s="650"/>
      <c r="AC68" s="602" t="s">
        <v>559</v>
      </c>
      <c r="AD68" s="650">
        <v>86.4</v>
      </c>
      <c r="AE68" s="647">
        <v>1.76</v>
      </c>
      <c r="AF68" s="647">
        <v>1.01</v>
      </c>
      <c r="AG68" s="650">
        <v>1.34</v>
      </c>
      <c r="AH68" s="30">
        <f>X68+T68-1</f>
        <v>2698</v>
      </c>
      <c r="AI68" s="646" t="s">
        <v>806</v>
      </c>
    </row>
    <row r="69" spans="1:49" x14ac:dyDescent="0.25">
      <c r="A69" s="602">
        <v>43834</v>
      </c>
      <c r="B69" s="659">
        <v>10</v>
      </c>
      <c r="C69" s="51" t="s">
        <v>1148</v>
      </c>
      <c r="D69" s="661">
        <v>1128.5899999999999</v>
      </c>
      <c r="E69" s="661">
        <v>821.12</v>
      </c>
      <c r="F69" s="661">
        <v>582849.34894781013</v>
      </c>
      <c r="G69" s="605">
        <v>217077.97731883003</v>
      </c>
      <c r="H69" s="660">
        <v>1</v>
      </c>
      <c r="I69" s="625"/>
      <c r="J69" s="657" t="s">
        <v>23</v>
      </c>
      <c r="K69" s="659">
        <v>4</v>
      </c>
      <c r="L69" s="660" t="s">
        <v>32</v>
      </c>
      <c r="M69" s="659">
        <v>182</v>
      </c>
      <c r="N69" s="658" t="s">
        <v>3</v>
      </c>
      <c r="O69" s="658" t="s">
        <v>3</v>
      </c>
      <c r="P69" s="658" t="s">
        <v>3</v>
      </c>
      <c r="Q69" s="658" t="s">
        <v>3</v>
      </c>
      <c r="R69" s="657" t="s">
        <v>25</v>
      </c>
      <c r="S69" s="650" t="s">
        <v>994</v>
      </c>
      <c r="T69" s="650">
        <v>46</v>
      </c>
      <c r="U69" s="650" t="s">
        <v>15</v>
      </c>
      <c r="V69" s="650">
        <v>10</v>
      </c>
      <c r="W69" s="650" t="s">
        <v>722</v>
      </c>
      <c r="X69" s="126">
        <v>2651</v>
      </c>
      <c r="Z69" s="128">
        <v>2651</v>
      </c>
      <c r="AA69" s="650"/>
      <c r="AB69" s="650"/>
      <c r="AC69" s="602" t="s">
        <v>559</v>
      </c>
      <c r="AD69" s="650">
        <v>111.3</v>
      </c>
      <c r="AE69" s="647">
        <v>2.42</v>
      </c>
      <c r="AF69" s="647">
        <v>2.13</v>
      </c>
      <c r="AG69" s="650">
        <v>1.64</v>
      </c>
      <c r="AH69" s="30">
        <f>X69+T69-1</f>
        <v>2696</v>
      </c>
      <c r="AI69" s="646" t="s">
        <v>809</v>
      </c>
    </row>
    <row r="70" spans="1:49" x14ac:dyDescent="0.25">
      <c r="A70" s="602">
        <v>43835</v>
      </c>
      <c r="B70" s="659">
        <v>10</v>
      </c>
      <c r="C70" s="51" t="s">
        <v>1394</v>
      </c>
      <c r="D70" s="661">
        <v>1128.68</v>
      </c>
      <c r="E70" s="661">
        <v>824.33</v>
      </c>
      <c r="F70" s="661">
        <v>582851.33301515004</v>
      </c>
      <c r="G70" s="605">
        <v>217080.50232043004</v>
      </c>
      <c r="H70" s="660">
        <v>1</v>
      </c>
      <c r="I70" s="625"/>
      <c r="J70" s="657" t="s">
        <v>23</v>
      </c>
      <c r="K70" s="659">
        <v>4</v>
      </c>
      <c r="L70" s="660" t="s">
        <v>32</v>
      </c>
      <c r="M70" s="659">
        <v>142</v>
      </c>
      <c r="N70" s="658" t="s">
        <v>3</v>
      </c>
      <c r="O70" s="658" t="s">
        <v>3</v>
      </c>
      <c r="P70" s="658" t="s">
        <v>3</v>
      </c>
      <c r="Q70" s="658" t="s">
        <v>3</v>
      </c>
      <c r="R70" s="657" t="s">
        <v>25</v>
      </c>
      <c r="S70" s="650" t="s">
        <v>994</v>
      </c>
      <c r="T70" s="650">
        <v>51</v>
      </c>
      <c r="U70" s="650" t="s">
        <v>15</v>
      </c>
      <c r="V70" s="650">
        <v>16</v>
      </c>
      <c r="W70" s="650" t="s">
        <v>722</v>
      </c>
      <c r="X70" s="126">
        <v>2651</v>
      </c>
      <c r="Z70" s="128">
        <v>2651</v>
      </c>
      <c r="AA70" s="650"/>
      <c r="AB70" s="650"/>
      <c r="AC70" s="602" t="s">
        <v>559</v>
      </c>
      <c r="AD70" s="650">
        <v>92.3</v>
      </c>
      <c r="AE70" s="647">
        <v>1.81</v>
      </c>
      <c r="AF70" s="647">
        <v>1.18</v>
      </c>
      <c r="AG70" s="650">
        <v>1.73</v>
      </c>
      <c r="AH70" s="30">
        <f>X70+T70-1</f>
        <v>2701</v>
      </c>
      <c r="AI70" s="646" t="s">
        <v>806</v>
      </c>
    </row>
    <row r="71" spans="1:49" x14ac:dyDescent="0.25">
      <c r="A71" s="610">
        <v>43711</v>
      </c>
      <c r="B71" s="614">
        <v>9</v>
      </c>
      <c r="C71" s="67" t="s">
        <v>1184</v>
      </c>
      <c r="D71" s="617"/>
      <c r="E71" s="617"/>
      <c r="F71" s="617"/>
      <c r="G71" s="617"/>
      <c r="H71" s="610"/>
      <c r="I71" s="616"/>
      <c r="J71" s="610" t="s">
        <v>226</v>
      </c>
      <c r="K71" s="614"/>
      <c r="L71" s="610"/>
      <c r="M71" s="614"/>
      <c r="N71" s="615"/>
      <c r="O71" s="615"/>
      <c r="P71" s="615"/>
      <c r="Q71" s="615"/>
      <c r="R71" s="610"/>
      <c r="S71" s="663" t="s">
        <v>994</v>
      </c>
      <c r="T71" s="663">
        <v>44</v>
      </c>
      <c r="U71" s="663"/>
      <c r="V71" s="663">
        <v>16</v>
      </c>
      <c r="W71" s="663" t="s">
        <v>722</v>
      </c>
      <c r="X71" s="614">
        <v>2651</v>
      </c>
      <c r="Y71" s="614"/>
      <c r="Z71" s="664">
        <v>2651</v>
      </c>
      <c r="AA71" s="663"/>
      <c r="AB71" s="663"/>
      <c r="AC71" s="610" t="s">
        <v>1535</v>
      </c>
      <c r="AD71" s="663">
        <v>71</v>
      </c>
      <c r="AE71" s="663">
        <v>1.61</v>
      </c>
      <c r="AF71" s="663">
        <v>1.26</v>
      </c>
      <c r="AG71" s="663">
        <v>1.44</v>
      </c>
      <c r="AH71" s="65">
        <f>X71+T71-1</f>
        <v>2694</v>
      </c>
      <c r="AI71" s="662" t="s">
        <v>806</v>
      </c>
      <c r="AJ71" s="663"/>
      <c r="AK71" s="610"/>
      <c r="AL71" s="610"/>
      <c r="AM71" s="610"/>
      <c r="AN71" s="610"/>
      <c r="AO71" s="610"/>
      <c r="AP71" s="610"/>
      <c r="AQ71" s="610"/>
      <c r="AR71" s="610"/>
      <c r="AS71" s="610"/>
      <c r="AT71" s="610"/>
      <c r="AU71" s="610"/>
      <c r="AV71" s="610"/>
      <c r="AW71" s="610"/>
    </row>
    <row r="72" spans="1:49" x14ac:dyDescent="0.25">
      <c r="A72" s="610">
        <v>43712</v>
      </c>
      <c r="B72" s="614">
        <v>9</v>
      </c>
      <c r="C72" s="67" t="s">
        <v>1184</v>
      </c>
      <c r="D72" s="617"/>
      <c r="E72" s="617"/>
      <c r="F72" s="617"/>
      <c r="G72" s="617"/>
      <c r="H72" s="610"/>
      <c r="I72" s="616"/>
      <c r="J72" s="610" t="s">
        <v>226</v>
      </c>
      <c r="K72" s="614"/>
      <c r="L72" s="610"/>
      <c r="M72" s="614"/>
      <c r="N72" s="615"/>
      <c r="O72" s="615"/>
      <c r="P72" s="615"/>
      <c r="Q72" s="615"/>
      <c r="R72" s="610"/>
      <c r="S72" s="663" t="s">
        <v>817</v>
      </c>
      <c r="T72" s="663">
        <v>21</v>
      </c>
      <c r="U72" s="663"/>
      <c r="V72" s="663">
        <v>10</v>
      </c>
      <c r="W72" s="677"/>
      <c r="X72" s="614" t="s">
        <v>646</v>
      </c>
      <c r="Y72" s="614"/>
      <c r="Z72" s="664"/>
      <c r="AA72" s="663"/>
      <c r="AB72" s="663"/>
      <c r="AC72" s="610" t="s">
        <v>1535</v>
      </c>
      <c r="AD72" s="663">
        <v>61.1</v>
      </c>
      <c r="AE72" s="663">
        <v>2.91</v>
      </c>
      <c r="AF72" s="663">
        <v>2.83</v>
      </c>
      <c r="AG72" s="663">
        <v>2.8</v>
      </c>
      <c r="AH72" s="65"/>
      <c r="AI72" s="662" t="s">
        <v>809</v>
      </c>
      <c r="AJ72" s="663" t="s">
        <v>1534</v>
      </c>
      <c r="AK72" s="610"/>
      <c r="AL72" s="610"/>
      <c r="AM72" s="610"/>
      <c r="AN72" s="610"/>
      <c r="AO72" s="610"/>
      <c r="AP72" s="610"/>
      <c r="AQ72" s="610"/>
      <c r="AR72" s="610"/>
      <c r="AS72" s="610"/>
      <c r="AT72" s="610"/>
      <c r="AU72" s="610"/>
      <c r="AV72" s="610"/>
      <c r="AW72" s="610"/>
    </row>
    <row r="73" spans="1:49" x14ac:dyDescent="0.25">
      <c r="A73" s="610"/>
      <c r="B73" s="614"/>
      <c r="C73" s="67"/>
      <c r="D73" s="617"/>
      <c r="E73" s="617"/>
      <c r="F73" s="617"/>
      <c r="G73" s="617"/>
      <c r="H73" s="610"/>
      <c r="I73" s="616"/>
      <c r="J73" s="610"/>
      <c r="K73" s="614"/>
      <c r="L73" s="610"/>
      <c r="M73" s="614"/>
      <c r="N73" s="615"/>
      <c r="O73" s="615"/>
      <c r="P73" s="615"/>
      <c r="Q73" s="615"/>
      <c r="R73" s="610"/>
      <c r="S73" s="663"/>
      <c r="T73" s="663"/>
      <c r="U73" s="663"/>
      <c r="V73" s="663"/>
      <c r="W73" s="677"/>
      <c r="X73" s="614"/>
      <c r="Y73" s="614"/>
      <c r="Z73" s="664"/>
      <c r="AA73" s="663"/>
      <c r="AB73" s="663"/>
      <c r="AC73" s="610"/>
      <c r="AD73" s="663"/>
      <c r="AE73" s="663"/>
      <c r="AF73" s="663"/>
      <c r="AG73" s="663"/>
      <c r="AH73" s="65"/>
      <c r="AI73" s="662"/>
      <c r="AJ73" s="663"/>
      <c r="AK73" s="610"/>
      <c r="AL73" s="610"/>
      <c r="AM73" s="610"/>
      <c r="AN73" s="610"/>
      <c r="AO73" s="610"/>
      <c r="AP73" s="610"/>
      <c r="AQ73" s="610"/>
      <c r="AR73" s="610"/>
      <c r="AS73" s="610"/>
      <c r="AT73" s="610"/>
      <c r="AU73" s="610"/>
      <c r="AV73" s="610"/>
      <c r="AW73" s="610"/>
    </row>
    <row r="74" spans="1:49" x14ac:dyDescent="0.25">
      <c r="A74" s="701" t="s">
        <v>1599</v>
      </c>
      <c r="B74" s="614"/>
      <c r="C74" s="67"/>
      <c r="D74" s="617"/>
      <c r="E74" s="617"/>
      <c r="F74" s="617"/>
      <c r="G74" s="617"/>
      <c r="H74" s="610"/>
      <c r="I74" s="616"/>
      <c r="J74" s="610"/>
      <c r="K74" s="614"/>
      <c r="L74" s="610"/>
      <c r="M74" s="614"/>
      <c r="N74" s="615"/>
      <c r="O74" s="615"/>
      <c r="P74" s="615"/>
      <c r="Q74" s="615"/>
      <c r="R74" s="610"/>
      <c r="S74" s="663"/>
      <c r="T74" s="663"/>
      <c r="U74" s="663"/>
      <c r="V74" s="663"/>
      <c r="W74" s="677"/>
      <c r="X74" s="614"/>
      <c r="Y74" s="614"/>
      <c r="Z74" s="664"/>
      <c r="AA74" s="663"/>
      <c r="AB74" s="663"/>
      <c r="AC74" s="610"/>
      <c r="AD74" s="663"/>
      <c r="AE74" s="663"/>
      <c r="AF74" s="663"/>
      <c r="AG74" s="663"/>
      <c r="AH74" s="65"/>
      <c r="AI74" s="662"/>
      <c r="AJ74" s="663"/>
      <c r="AK74" s="610"/>
      <c r="AL74" s="610"/>
      <c r="AM74" s="610"/>
      <c r="AN74" s="610"/>
      <c r="AO74" s="610"/>
      <c r="AP74" s="610"/>
      <c r="AQ74" s="610"/>
      <c r="AR74" s="610"/>
      <c r="AS74" s="610"/>
      <c r="AT74" s="610"/>
      <c r="AU74" s="610"/>
      <c r="AV74" s="610"/>
      <c r="AW74" s="610"/>
    </row>
    <row r="75" spans="1:49" x14ac:dyDescent="0.25">
      <c r="A75" s="602">
        <v>43684</v>
      </c>
      <c r="B75" s="659">
        <v>9</v>
      </c>
      <c r="C75" s="51" t="s">
        <v>1215</v>
      </c>
      <c r="D75" s="661">
        <v>1116.3699999999999</v>
      </c>
      <c r="E75" s="661">
        <v>812.84</v>
      </c>
      <c r="F75" s="661">
        <v>582834.60129039001</v>
      </c>
      <c r="G75" s="605">
        <v>217078.60379873004</v>
      </c>
      <c r="H75" s="660">
        <v>1</v>
      </c>
      <c r="I75" s="625"/>
      <c r="J75" s="657" t="s">
        <v>23</v>
      </c>
      <c r="K75" s="659">
        <v>4</v>
      </c>
      <c r="L75" s="660" t="s">
        <v>32</v>
      </c>
      <c r="M75" s="659">
        <v>173</v>
      </c>
      <c r="N75" s="658" t="s">
        <v>3</v>
      </c>
      <c r="O75" s="658" t="s">
        <v>3</v>
      </c>
      <c r="P75" s="658" t="s">
        <v>3</v>
      </c>
      <c r="Q75" s="658" t="s">
        <v>3</v>
      </c>
      <c r="R75" s="657" t="s">
        <v>25</v>
      </c>
      <c r="S75" s="650" t="s">
        <v>994</v>
      </c>
      <c r="T75" s="650">
        <v>58</v>
      </c>
      <c r="U75" s="650" t="s">
        <v>15</v>
      </c>
      <c r="V75" s="650">
        <v>17</v>
      </c>
      <c r="W75" s="650" t="s">
        <v>775</v>
      </c>
      <c r="X75" s="126">
        <v>2651</v>
      </c>
      <c r="Z75" s="655">
        <v>2651</v>
      </c>
      <c r="AA75" s="650"/>
      <c r="AB75" s="650"/>
      <c r="AC75" s="602" t="s">
        <v>560</v>
      </c>
      <c r="AD75" s="650">
        <v>92.4</v>
      </c>
      <c r="AE75" s="647">
        <v>1.59</v>
      </c>
      <c r="AF75" s="647">
        <v>0.88</v>
      </c>
      <c r="AG75" s="650">
        <v>0.96</v>
      </c>
      <c r="AH75" s="30">
        <f>X75+T75-1</f>
        <v>2708</v>
      </c>
      <c r="AI75" s="646" t="s">
        <v>807</v>
      </c>
    </row>
    <row r="76" spans="1:49" x14ac:dyDescent="0.25">
      <c r="A76" s="602">
        <v>43685</v>
      </c>
      <c r="B76" s="659">
        <v>9</v>
      </c>
      <c r="C76" s="51" t="s">
        <v>1218</v>
      </c>
      <c r="D76" s="661">
        <v>1116.1600000000001</v>
      </c>
      <c r="E76" s="661">
        <v>817.19</v>
      </c>
      <c r="F76" s="661">
        <v>582837.02331321</v>
      </c>
      <c r="G76" s="605">
        <v>217082.22323585002</v>
      </c>
      <c r="H76" s="660">
        <v>1</v>
      </c>
      <c r="I76" s="625"/>
      <c r="J76" s="657" t="s">
        <v>23</v>
      </c>
      <c r="K76" s="659">
        <v>4</v>
      </c>
      <c r="L76" s="660" t="s">
        <v>32</v>
      </c>
      <c r="M76" s="659">
        <v>157</v>
      </c>
      <c r="N76" s="658" t="s">
        <v>3</v>
      </c>
      <c r="O76" s="658" t="s">
        <v>3</v>
      </c>
      <c r="P76" s="658" t="s">
        <v>3</v>
      </c>
      <c r="Q76" s="658"/>
      <c r="R76" s="657" t="s">
        <v>25</v>
      </c>
      <c r="S76" s="650" t="s">
        <v>994</v>
      </c>
      <c r="T76" s="650">
        <v>42</v>
      </c>
      <c r="U76" s="650" t="s">
        <v>1007</v>
      </c>
      <c r="V76" s="650">
        <v>13</v>
      </c>
      <c r="W76" s="650" t="s">
        <v>722</v>
      </c>
      <c r="X76" s="126">
        <v>2651</v>
      </c>
      <c r="Z76" s="655">
        <v>2651</v>
      </c>
      <c r="AA76" s="650"/>
      <c r="AB76" s="650"/>
      <c r="AC76" s="602" t="s">
        <v>560</v>
      </c>
      <c r="AD76" s="650">
        <v>82.9</v>
      </c>
      <c r="AE76" s="647">
        <v>1.97</v>
      </c>
      <c r="AF76" s="647">
        <v>1.28</v>
      </c>
      <c r="AG76" s="650">
        <v>1.47</v>
      </c>
      <c r="AH76" s="30">
        <f>X76+T76-1</f>
        <v>2692</v>
      </c>
      <c r="AI76" s="646" t="s">
        <v>806</v>
      </c>
    </row>
    <row r="77" spans="1:49" x14ac:dyDescent="0.25">
      <c r="A77" s="602">
        <v>43686</v>
      </c>
      <c r="B77" s="659">
        <v>9</v>
      </c>
      <c r="C77" s="51" t="s">
        <v>1510</v>
      </c>
      <c r="D77" s="661">
        <v>1116.3</v>
      </c>
      <c r="E77" s="661">
        <v>813.78</v>
      </c>
      <c r="F77" s="661">
        <v>582835.10489216004</v>
      </c>
      <c r="G77" s="605">
        <v>217079.40059324005</v>
      </c>
      <c r="H77" s="660">
        <v>1</v>
      </c>
      <c r="I77" s="625"/>
      <c r="J77" s="657" t="s">
        <v>23</v>
      </c>
      <c r="K77" s="659">
        <v>4</v>
      </c>
      <c r="L77" s="660"/>
      <c r="M77" s="659">
        <v>142</v>
      </c>
      <c r="N77" s="658" t="s">
        <v>3</v>
      </c>
      <c r="O77" s="658" t="s">
        <v>3</v>
      </c>
      <c r="P77" s="658" t="s">
        <v>3</v>
      </c>
      <c r="Q77" s="658"/>
      <c r="R77" s="657" t="s">
        <v>25</v>
      </c>
      <c r="S77" s="650" t="s">
        <v>994</v>
      </c>
      <c r="T77" s="650">
        <v>46</v>
      </c>
      <c r="U77" s="650" t="s">
        <v>15</v>
      </c>
      <c r="V77" s="650">
        <v>13</v>
      </c>
      <c r="W77" s="650" t="s">
        <v>722</v>
      </c>
      <c r="X77" s="126">
        <v>2651</v>
      </c>
      <c r="Z77" s="655">
        <v>2651</v>
      </c>
      <c r="AA77" s="650"/>
      <c r="AB77" s="650"/>
      <c r="AC77" s="602" t="s">
        <v>560</v>
      </c>
      <c r="AD77" s="650">
        <v>95.8</v>
      </c>
      <c r="AE77" s="647">
        <v>2.08</v>
      </c>
      <c r="AF77" s="647">
        <v>1.1299999999999999</v>
      </c>
      <c r="AG77" s="650">
        <v>1.69</v>
      </c>
      <c r="AH77" s="30">
        <f>X77+T77-1</f>
        <v>2696</v>
      </c>
      <c r="AI77" s="646" t="s">
        <v>808</v>
      </c>
    </row>
    <row r="78" spans="1:49" x14ac:dyDescent="0.25">
      <c r="A78" s="602">
        <v>43687</v>
      </c>
      <c r="B78" s="659">
        <v>9</v>
      </c>
      <c r="C78" s="51" t="s">
        <v>1510</v>
      </c>
      <c r="D78" s="661">
        <v>1116.42</v>
      </c>
      <c r="E78" s="661">
        <v>813.58</v>
      </c>
      <c r="F78" s="661">
        <v>582835.08217512001</v>
      </c>
      <c r="G78" s="605">
        <v>217079.16846460005</v>
      </c>
      <c r="H78" s="660">
        <v>1</v>
      </c>
      <c r="I78" s="625"/>
      <c r="J78" s="657" t="s">
        <v>23</v>
      </c>
      <c r="K78" s="659">
        <v>4</v>
      </c>
      <c r="L78" s="660" t="s">
        <v>32</v>
      </c>
      <c r="M78" s="659">
        <v>127</v>
      </c>
      <c r="N78" s="658" t="s">
        <v>3</v>
      </c>
      <c r="O78" s="658" t="s">
        <v>3</v>
      </c>
      <c r="P78" s="658" t="s">
        <v>3</v>
      </c>
      <c r="Q78" s="658" t="s">
        <v>3</v>
      </c>
      <c r="R78" s="657" t="s">
        <v>25</v>
      </c>
      <c r="S78" s="650" t="s">
        <v>817</v>
      </c>
      <c r="T78" s="650">
        <v>43</v>
      </c>
      <c r="U78" s="650" t="s">
        <v>15</v>
      </c>
      <c r="V78" s="650">
        <v>12</v>
      </c>
      <c r="W78" s="650" t="s">
        <v>722</v>
      </c>
      <c r="X78" s="126" t="s">
        <v>646</v>
      </c>
      <c r="Z78" s="651"/>
      <c r="AA78" s="650"/>
      <c r="AB78" s="650"/>
      <c r="AC78" s="602" t="s">
        <v>560</v>
      </c>
      <c r="AD78" s="650">
        <v>82.4</v>
      </c>
      <c r="AE78" s="647">
        <v>1.92</v>
      </c>
      <c r="AF78" s="647">
        <v>1.8</v>
      </c>
      <c r="AG78" s="650">
        <v>1.85</v>
      </c>
      <c r="AH78" s="89"/>
      <c r="AI78" s="646" t="s">
        <v>806</v>
      </c>
    </row>
    <row r="79" spans="1:49" x14ac:dyDescent="0.25">
      <c r="A79" s="602">
        <v>43688</v>
      </c>
      <c r="B79" s="659">
        <v>9</v>
      </c>
      <c r="C79" s="51" t="s">
        <v>1217</v>
      </c>
      <c r="D79" s="661">
        <v>1116.42</v>
      </c>
      <c r="E79" s="661">
        <v>816.9</v>
      </c>
      <c r="F79" s="661">
        <v>582837.05945755995</v>
      </c>
      <c r="G79" s="605">
        <v>217081.83543056005</v>
      </c>
      <c r="H79" s="660">
        <v>1</v>
      </c>
      <c r="I79" s="625"/>
      <c r="J79" s="657" t="s">
        <v>23</v>
      </c>
      <c r="K79" s="659">
        <v>4</v>
      </c>
      <c r="L79" s="660" t="s">
        <v>32</v>
      </c>
      <c r="M79" s="659">
        <v>149</v>
      </c>
      <c r="N79" s="658" t="s">
        <v>3</v>
      </c>
      <c r="O79" s="658" t="s">
        <v>3</v>
      </c>
      <c r="P79" s="658" t="s">
        <v>3</v>
      </c>
      <c r="Q79" s="658" t="s">
        <v>3</v>
      </c>
      <c r="R79" s="657" t="s">
        <v>25</v>
      </c>
      <c r="S79" s="650" t="s">
        <v>994</v>
      </c>
      <c r="T79" s="650">
        <v>47</v>
      </c>
      <c r="U79" s="650" t="s">
        <v>15</v>
      </c>
      <c r="V79" s="650">
        <v>14</v>
      </c>
      <c r="W79" s="650" t="s">
        <v>722</v>
      </c>
      <c r="X79" s="126">
        <v>2651</v>
      </c>
      <c r="Z79" s="655">
        <v>2651</v>
      </c>
      <c r="AA79" s="650"/>
      <c r="AB79" s="650"/>
      <c r="AC79" s="602" t="s">
        <v>560</v>
      </c>
      <c r="AD79" s="650">
        <v>85.7</v>
      </c>
      <c r="AE79" s="647">
        <v>1.82</v>
      </c>
      <c r="AF79" s="647">
        <v>1.26</v>
      </c>
      <c r="AG79" s="650">
        <v>1.25</v>
      </c>
      <c r="AH79" s="30">
        <f>X79+T79-1</f>
        <v>2697</v>
      </c>
      <c r="AI79" s="646" t="s">
        <v>806</v>
      </c>
    </row>
    <row r="80" spans="1:49" x14ac:dyDescent="0.25">
      <c r="A80" s="602">
        <v>43690</v>
      </c>
      <c r="B80" s="659">
        <v>9</v>
      </c>
      <c r="C80" s="51" t="s">
        <v>1212</v>
      </c>
      <c r="D80" s="661">
        <v>1117.1400000000001</v>
      </c>
      <c r="E80" s="661">
        <v>811.06</v>
      </c>
      <c r="F80" s="661">
        <v>582834.15972444008</v>
      </c>
      <c r="G80" s="605">
        <v>217076.71533280003</v>
      </c>
      <c r="H80" s="660">
        <v>1</v>
      </c>
      <c r="I80" s="625"/>
      <c r="J80" s="657" t="s">
        <v>23</v>
      </c>
      <c r="K80" s="659">
        <v>4</v>
      </c>
      <c r="L80" s="660"/>
      <c r="M80" s="659">
        <v>113</v>
      </c>
      <c r="N80" s="658" t="s">
        <v>3</v>
      </c>
      <c r="O80" s="658" t="s">
        <v>3</v>
      </c>
      <c r="P80" s="658" t="s">
        <v>3</v>
      </c>
      <c r="Q80" s="658" t="s">
        <v>3</v>
      </c>
      <c r="R80" s="657" t="s">
        <v>25</v>
      </c>
      <c r="S80" s="647" t="s">
        <v>994</v>
      </c>
      <c r="T80" s="647">
        <v>41</v>
      </c>
      <c r="U80" s="647" t="s">
        <v>673</v>
      </c>
      <c r="V80" s="647">
        <v>16</v>
      </c>
      <c r="W80" s="647" t="s">
        <v>722</v>
      </c>
      <c r="X80" s="126">
        <v>2648</v>
      </c>
      <c r="Z80" s="648">
        <v>2648</v>
      </c>
      <c r="AA80" s="647"/>
      <c r="AB80" s="647"/>
      <c r="AC80" s="602" t="s">
        <v>560</v>
      </c>
      <c r="AD80" s="647">
        <v>78.8</v>
      </c>
      <c r="AE80" s="647">
        <v>1.92</v>
      </c>
      <c r="AF80" s="647">
        <v>1.05</v>
      </c>
      <c r="AG80" s="647">
        <v>1.63</v>
      </c>
      <c r="AH80" s="30">
        <f>X80+T80-1</f>
        <v>2688</v>
      </c>
      <c r="AI80" s="646" t="s">
        <v>806</v>
      </c>
    </row>
    <row r="81" spans="1:35" x14ac:dyDescent="0.25">
      <c r="A81" s="602">
        <v>43691</v>
      </c>
      <c r="B81" s="659">
        <v>9</v>
      </c>
      <c r="C81" s="51" t="s">
        <v>1211</v>
      </c>
      <c r="D81" s="661">
        <v>1118.51</v>
      </c>
      <c r="E81" s="661">
        <v>819.67</v>
      </c>
      <c r="F81" s="661">
        <v>582840.3880814201</v>
      </c>
      <c r="G81" s="605">
        <v>217082.81584484002</v>
      </c>
      <c r="H81" s="660">
        <v>1</v>
      </c>
      <c r="I81" s="625"/>
      <c r="J81" s="657" t="s">
        <v>23</v>
      </c>
      <c r="K81" s="659">
        <v>4</v>
      </c>
      <c r="L81" s="660" t="s">
        <v>32</v>
      </c>
      <c r="M81" s="659">
        <v>127</v>
      </c>
      <c r="N81" s="658" t="s">
        <v>3</v>
      </c>
      <c r="O81" s="658" t="s">
        <v>3</v>
      </c>
      <c r="P81" s="658" t="s">
        <v>3</v>
      </c>
      <c r="Q81" s="658"/>
      <c r="R81" s="657" t="s">
        <v>25</v>
      </c>
      <c r="S81" s="647" t="s">
        <v>994</v>
      </c>
      <c r="T81" s="647">
        <v>50</v>
      </c>
      <c r="U81" s="647" t="s">
        <v>1110</v>
      </c>
      <c r="V81" s="647">
        <v>23</v>
      </c>
      <c r="W81" s="647" t="s">
        <v>722</v>
      </c>
      <c r="X81" s="126">
        <v>2651</v>
      </c>
      <c r="Z81" s="648">
        <v>2651</v>
      </c>
      <c r="AA81" s="647"/>
      <c r="AB81" s="647"/>
      <c r="AC81" s="602" t="s">
        <v>560</v>
      </c>
      <c r="AD81" s="647">
        <v>82.3</v>
      </c>
      <c r="AE81" s="647">
        <v>1.65</v>
      </c>
      <c r="AF81" s="647">
        <v>0.84</v>
      </c>
      <c r="AG81" s="647">
        <v>1.32</v>
      </c>
      <c r="AH81" s="30">
        <f>X81+T81-1</f>
        <v>2700</v>
      </c>
      <c r="AI81" s="646" t="s">
        <v>807</v>
      </c>
    </row>
    <row r="82" spans="1:35" x14ac:dyDescent="0.25">
      <c r="A82" s="602">
        <v>43692</v>
      </c>
      <c r="B82" s="659">
        <v>9</v>
      </c>
      <c r="C82" s="51" t="s">
        <v>1506</v>
      </c>
      <c r="D82" s="661">
        <v>1118.99</v>
      </c>
      <c r="E82" s="661">
        <v>817</v>
      </c>
      <c r="F82" s="661">
        <v>582839.18350297003</v>
      </c>
      <c r="G82" s="605">
        <v>217080.38515367004</v>
      </c>
      <c r="H82" s="660">
        <v>1</v>
      </c>
      <c r="I82" s="625"/>
      <c r="J82" s="657" t="s">
        <v>23</v>
      </c>
      <c r="K82" s="659">
        <v>4</v>
      </c>
      <c r="L82" s="660" t="s">
        <v>32</v>
      </c>
      <c r="M82" s="659">
        <v>88</v>
      </c>
      <c r="N82" s="658" t="s">
        <v>3</v>
      </c>
      <c r="O82" s="658" t="s">
        <v>3</v>
      </c>
      <c r="P82" s="658" t="s">
        <v>3</v>
      </c>
      <c r="Q82" s="658"/>
      <c r="R82" s="657" t="s">
        <v>25</v>
      </c>
      <c r="S82" s="647" t="s">
        <v>994</v>
      </c>
      <c r="T82" s="647">
        <v>45</v>
      </c>
      <c r="U82" s="647" t="s">
        <v>15</v>
      </c>
      <c r="V82" s="647">
        <v>16</v>
      </c>
      <c r="W82" s="647" t="s">
        <v>775</v>
      </c>
      <c r="X82" s="126">
        <v>2651</v>
      </c>
      <c r="Z82" s="648">
        <v>2651</v>
      </c>
      <c r="AA82" s="647"/>
      <c r="AB82" s="647"/>
      <c r="AC82" s="602" t="s">
        <v>560</v>
      </c>
      <c r="AD82" s="647">
        <v>72.3</v>
      </c>
      <c r="AE82" s="647">
        <v>1.61</v>
      </c>
      <c r="AF82" s="647">
        <v>0.79</v>
      </c>
      <c r="AG82" s="647">
        <v>1.32</v>
      </c>
      <c r="AH82" s="30">
        <f>X82+T82-1</f>
        <v>2695</v>
      </c>
      <c r="AI82" s="646" t="s">
        <v>807</v>
      </c>
    </row>
    <row r="83" spans="1:35" x14ac:dyDescent="0.25">
      <c r="A83" s="602">
        <v>43693</v>
      </c>
      <c r="B83" s="659">
        <v>9</v>
      </c>
      <c r="C83" s="51" t="s">
        <v>1541</v>
      </c>
      <c r="D83" s="661">
        <v>1118.78</v>
      </c>
      <c r="E83" s="661">
        <v>810.47</v>
      </c>
      <c r="F83" s="661">
        <v>582835.12575682998</v>
      </c>
      <c r="G83" s="605">
        <v>217075.26465415003</v>
      </c>
      <c r="H83" s="660">
        <v>1</v>
      </c>
      <c r="I83" s="625"/>
      <c r="J83" s="657" t="s">
        <v>23</v>
      </c>
      <c r="K83" s="659">
        <v>4</v>
      </c>
      <c r="L83" s="660" t="s">
        <v>32</v>
      </c>
      <c r="M83" s="659">
        <v>190</v>
      </c>
      <c r="N83" s="658" t="s">
        <v>3</v>
      </c>
      <c r="O83" s="658" t="s">
        <v>3</v>
      </c>
      <c r="P83" s="658" t="s">
        <v>3</v>
      </c>
      <c r="Q83" s="658" t="s">
        <v>3</v>
      </c>
      <c r="R83" s="657" t="s">
        <v>25</v>
      </c>
      <c r="S83" s="647" t="s">
        <v>817</v>
      </c>
      <c r="T83" s="647">
        <v>29</v>
      </c>
      <c r="U83" s="647" t="s">
        <v>15</v>
      </c>
      <c r="V83" s="647">
        <v>6</v>
      </c>
      <c r="W83" s="647" t="s">
        <v>722</v>
      </c>
      <c r="X83" s="126" t="s">
        <v>646</v>
      </c>
      <c r="Z83" s="652"/>
      <c r="AA83" s="647"/>
      <c r="AB83" s="647"/>
      <c r="AC83" s="602" t="s">
        <v>560</v>
      </c>
      <c r="AD83" s="647">
        <v>109.2</v>
      </c>
      <c r="AE83" s="647">
        <v>3.77</v>
      </c>
      <c r="AF83" s="647">
        <v>2.85</v>
      </c>
      <c r="AG83" s="647">
        <v>3.56</v>
      </c>
      <c r="AH83" s="89"/>
      <c r="AI83" s="646" t="s">
        <v>858</v>
      </c>
    </row>
    <row r="84" spans="1:35" x14ac:dyDescent="0.25">
      <c r="A84" s="602">
        <v>43694</v>
      </c>
      <c r="B84" s="659">
        <v>9</v>
      </c>
      <c r="C84" s="51" t="s">
        <v>1208</v>
      </c>
      <c r="D84" s="661">
        <v>1118.3499999999999</v>
      </c>
      <c r="E84" s="661">
        <v>812.51</v>
      </c>
      <c r="F84" s="661">
        <v>582835.99529322004</v>
      </c>
      <c r="G84" s="605">
        <v>217077.15948608005</v>
      </c>
      <c r="H84" s="660">
        <v>1</v>
      </c>
      <c r="I84" s="625"/>
      <c r="J84" s="657" t="s">
        <v>23</v>
      </c>
      <c r="K84" s="659">
        <v>4</v>
      </c>
      <c r="L84" s="660" t="s">
        <v>32</v>
      </c>
      <c r="M84" s="659">
        <v>127</v>
      </c>
      <c r="N84" s="658" t="s">
        <v>3</v>
      </c>
      <c r="O84" s="658" t="s">
        <v>3</v>
      </c>
      <c r="P84" s="658" t="s">
        <v>3</v>
      </c>
      <c r="Q84" s="658" t="s">
        <v>3</v>
      </c>
      <c r="R84" s="657" t="s">
        <v>25</v>
      </c>
      <c r="S84" s="647" t="s">
        <v>994</v>
      </c>
      <c r="T84" s="647">
        <v>52</v>
      </c>
      <c r="U84" s="647" t="s">
        <v>15</v>
      </c>
      <c r="V84" s="647">
        <v>15</v>
      </c>
      <c r="W84" s="647" t="s">
        <v>722</v>
      </c>
      <c r="X84" s="126">
        <v>2651</v>
      </c>
      <c r="Z84" s="648">
        <v>2651</v>
      </c>
      <c r="AA84" s="647"/>
      <c r="AB84" s="647"/>
      <c r="AC84" s="602" t="s">
        <v>560</v>
      </c>
      <c r="AD84" s="647">
        <v>87.9</v>
      </c>
      <c r="AE84" s="647">
        <v>1.69</v>
      </c>
      <c r="AF84" s="647">
        <v>1.1399999999999999</v>
      </c>
      <c r="AG84" s="647">
        <v>1.32</v>
      </c>
      <c r="AH84" s="30">
        <f>X84+T84-1</f>
        <v>2702</v>
      </c>
      <c r="AI84" s="646" t="s">
        <v>806</v>
      </c>
    </row>
    <row r="85" spans="1:35" x14ac:dyDescent="0.25">
      <c r="A85" s="602">
        <v>43695</v>
      </c>
      <c r="B85" s="659">
        <v>9</v>
      </c>
      <c r="C85" s="51" t="s">
        <v>1540</v>
      </c>
      <c r="D85" s="661">
        <v>1118.46</v>
      </c>
      <c r="E85" s="661">
        <v>813.8</v>
      </c>
      <c r="F85" s="661">
        <v>582836.85193798016</v>
      </c>
      <c r="G85" s="605">
        <v>217078.13023458005</v>
      </c>
      <c r="H85" s="660">
        <v>1</v>
      </c>
      <c r="I85" s="625"/>
      <c r="J85" s="657" t="s">
        <v>23</v>
      </c>
      <c r="K85" s="659">
        <v>4</v>
      </c>
      <c r="L85" s="660"/>
      <c r="M85" s="659">
        <v>142</v>
      </c>
      <c r="N85" s="658" t="s">
        <v>3</v>
      </c>
      <c r="O85" s="658" t="s">
        <v>3</v>
      </c>
      <c r="P85" s="658" t="s">
        <v>3</v>
      </c>
      <c r="Q85" s="658"/>
      <c r="R85" s="657" t="s">
        <v>25</v>
      </c>
      <c r="S85" s="647" t="s">
        <v>994</v>
      </c>
      <c r="T85" s="647">
        <v>53</v>
      </c>
      <c r="U85" s="647" t="s">
        <v>15</v>
      </c>
      <c r="V85" s="647">
        <v>18</v>
      </c>
      <c r="W85" s="647" t="s">
        <v>722</v>
      </c>
      <c r="X85" s="126">
        <v>2651</v>
      </c>
      <c r="Z85" s="648">
        <v>2651</v>
      </c>
      <c r="AA85" s="647"/>
      <c r="AB85" s="647"/>
      <c r="AC85" s="602" t="s">
        <v>560</v>
      </c>
      <c r="AD85" s="647">
        <v>92.4</v>
      </c>
      <c r="AE85" s="647">
        <v>1.74</v>
      </c>
      <c r="AF85" s="647">
        <v>1.1299999999999999</v>
      </c>
      <c r="AG85" s="647">
        <v>1.26</v>
      </c>
      <c r="AH85" s="30">
        <f>X85+T85-1</f>
        <v>2703</v>
      </c>
      <c r="AI85" s="646" t="s">
        <v>806</v>
      </c>
    </row>
    <row r="86" spans="1:35" x14ac:dyDescent="0.25">
      <c r="A86" s="602">
        <v>43697</v>
      </c>
      <c r="B86" s="659">
        <v>9</v>
      </c>
      <c r="C86" s="51" t="s">
        <v>1205</v>
      </c>
      <c r="D86" s="661">
        <v>1120.77</v>
      </c>
      <c r="E86" s="661">
        <v>819.37</v>
      </c>
      <c r="F86" s="661">
        <v>582842.02487610001</v>
      </c>
      <c r="G86" s="605">
        <v>217081.22887252003</v>
      </c>
      <c r="H86" s="660">
        <v>1</v>
      </c>
      <c r="I86" s="625"/>
      <c r="J86" s="657" t="s">
        <v>23</v>
      </c>
      <c r="K86" s="659">
        <v>4</v>
      </c>
      <c r="L86" s="660" t="s">
        <v>32</v>
      </c>
      <c r="M86" s="659">
        <v>134</v>
      </c>
      <c r="N86" s="658" t="s">
        <v>3</v>
      </c>
      <c r="O86" s="658" t="s">
        <v>3</v>
      </c>
      <c r="P86" s="658" t="s">
        <v>3</v>
      </c>
      <c r="Q86" s="658" t="s">
        <v>3</v>
      </c>
      <c r="R86" s="657" t="s">
        <v>25</v>
      </c>
      <c r="S86" s="650" t="s">
        <v>994</v>
      </c>
      <c r="T86" s="650">
        <v>44</v>
      </c>
      <c r="U86" s="650" t="s">
        <v>15</v>
      </c>
      <c r="V86" s="650">
        <v>11</v>
      </c>
      <c r="W86" s="650" t="s">
        <v>722</v>
      </c>
      <c r="X86" s="126">
        <v>2651</v>
      </c>
      <c r="Z86" s="655">
        <v>2651</v>
      </c>
      <c r="AA86" s="650"/>
      <c r="AB86" s="650"/>
      <c r="AC86" s="602" t="s">
        <v>560</v>
      </c>
      <c r="AD86" s="650">
        <v>95.5</v>
      </c>
      <c r="AE86" s="647">
        <v>2.17</v>
      </c>
      <c r="AF86" s="647">
        <v>1.1399999999999999</v>
      </c>
      <c r="AG86" s="650">
        <v>1.78</v>
      </c>
      <c r="AH86" s="30">
        <f>X86+T86-1</f>
        <v>2694</v>
      </c>
      <c r="AI86" s="646" t="s">
        <v>808</v>
      </c>
    </row>
    <row r="87" spans="1:35" x14ac:dyDescent="0.25">
      <c r="A87" s="602">
        <v>43698</v>
      </c>
      <c r="B87" s="659">
        <v>9</v>
      </c>
      <c r="C87" s="51" t="s">
        <v>1498</v>
      </c>
      <c r="D87" s="661">
        <v>1120.83</v>
      </c>
      <c r="E87" s="661">
        <v>817.27</v>
      </c>
      <c r="F87" s="661">
        <v>582840.82238358003</v>
      </c>
      <c r="G87" s="605">
        <v>217079.50620220002</v>
      </c>
      <c r="H87" s="660">
        <v>1</v>
      </c>
      <c r="I87" s="625"/>
      <c r="J87" s="657" t="s">
        <v>23</v>
      </c>
      <c r="K87" s="659">
        <v>4</v>
      </c>
      <c r="L87" s="660" t="s">
        <v>32</v>
      </c>
      <c r="M87" s="659">
        <v>157</v>
      </c>
      <c r="N87" s="658" t="s">
        <v>3</v>
      </c>
      <c r="O87" s="658" t="s">
        <v>3</v>
      </c>
      <c r="P87" s="658" t="s">
        <v>3</v>
      </c>
      <c r="Q87" s="658" t="s">
        <v>3</v>
      </c>
      <c r="R87" s="657" t="s">
        <v>25</v>
      </c>
      <c r="S87" s="650" t="s">
        <v>994</v>
      </c>
      <c r="T87" s="650">
        <v>59</v>
      </c>
      <c r="U87" s="650" t="s">
        <v>1007</v>
      </c>
      <c r="V87" s="650">
        <v>24</v>
      </c>
      <c r="W87" s="678" t="s">
        <v>900</v>
      </c>
      <c r="X87" s="126">
        <v>2652</v>
      </c>
      <c r="Z87" s="655">
        <v>2651</v>
      </c>
      <c r="AA87" s="650">
        <v>2651</v>
      </c>
      <c r="AB87" s="650"/>
      <c r="AC87" s="602" t="s">
        <v>560</v>
      </c>
      <c r="AD87" s="650">
        <v>116</v>
      </c>
      <c r="AE87" s="647">
        <v>1.97</v>
      </c>
      <c r="AF87" s="647">
        <v>1.08</v>
      </c>
      <c r="AG87" s="650">
        <v>1.92</v>
      </c>
      <c r="AH87" s="30">
        <f>X87+T87-1</f>
        <v>2710</v>
      </c>
      <c r="AI87" s="646" t="s">
        <v>806</v>
      </c>
    </row>
    <row r="88" spans="1:35" x14ac:dyDescent="0.25">
      <c r="A88" s="602">
        <v>43699</v>
      </c>
      <c r="B88" s="659">
        <v>9</v>
      </c>
      <c r="C88" s="51" t="s">
        <v>1499</v>
      </c>
      <c r="D88" s="661">
        <v>1120.98</v>
      </c>
      <c r="E88" s="661">
        <v>812.33</v>
      </c>
      <c r="F88" s="661">
        <v>582838.00077805005</v>
      </c>
      <c r="G88" s="605">
        <v>217075.44855033004</v>
      </c>
      <c r="H88" s="660">
        <v>1</v>
      </c>
      <c r="I88" s="625"/>
      <c r="J88" s="657" t="s">
        <v>23</v>
      </c>
      <c r="K88" s="659">
        <v>4</v>
      </c>
      <c r="L88" s="660" t="s">
        <v>32</v>
      </c>
      <c r="M88" s="659">
        <v>157</v>
      </c>
      <c r="N88" s="658" t="s">
        <v>3</v>
      </c>
      <c r="O88" s="658" t="s">
        <v>3</v>
      </c>
      <c r="P88" s="658" t="s">
        <v>3</v>
      </c>
      <c r="Q88" s="658"/>
      <c r="R88" s="657" t="s">
        <v>25</v>
      </c>
      <c r="S88" s="650" t="s">
        <v>994</v>
      </c>
      <c r="T88" s="650">
        <v>41</v>
      </c>
      <c r="U88" s="650" t="s">
        <v>1007</v>
      </c>
      <c r="V88" s="650">
        <v>16</v>
      </c>
      <c r="W88" s="650" t="s">
        <v>722</v>
      </c>
      <c r="X88" s="126">
        <v>2651</v>
      </c>
      <c r="Z88" s="655">
        <v>2651</v>
      </c>
      <c r="AA88" s="650"/>
      <c r="AB88" s="650"/>
      <c r="AC88" s="602" t="s">
        <v>560</v>
      </c>
      <c r="AD88" s="650">
        <v>85.9</v>
      </c>
      <c r="AE88" s="647">
        <v>2.1</v>
      </c>
      <c r="AF88" s="647">
        <v>1.46</v>
      </c>
      <c r="AG88" s="650">
        <v>1.86</v>
      </c>
      <c r="AH88" s="30">
        <f>X88+T88-1</f>
        <v>2691</v>
      </c>
      <c r="AI88" s="646" t="s">
        <v>808</v>
      </c>
    </row>
    <row r="89" spans="1:35" x14ac:dyDescent="0.25">
      <c r="A89" s="602">
        <v>43700</v>
      </c>
      <c r="B89" s="659">
        <v>9</v>
      </c>
      <c r="C89" s="51" t="s">
        <v>1414</v>
      </c>
      <c r="D89" s="661">
        <v>1120.49</v>
      </c>
      <c r="E89" s="661">
        <v>813.55</v>
      </c>
      <c r="F89" s="661">
        <v>582838.33375132002</v>
      </c>
      <c r="G89" s="605">
        <v>217076.72040782002</v>
      </c>
      <c r="H89" s="660">
        <v>1</v>
      </c>
      <c r="I89" s="625"/>
      <c r="J89" s="657" t="s">
        <v>23</v>
      </c>
      <c r="K89" s="659">
        <v>4</v>
      </c>
      <c r="L89" s="660" t="s">
        <v>32</v>
      </c>
      <c r="M89" s="659">
        <v>157</v>
      </c>
      <c r="N89" s="658" t="s">
        <v>3</v>
      </c>
      <c r="O89" s="658" t="s">
        <v>3</v>
      </c>
      <c r="P89" s="658" t="s">
        <v>3</v>
      </c>
      <c r="Q89" s="658" t="s">
        <v>3</v>
      </c>
      <c r="R89" s="657" t="s">
        <v>25</v>
      </c>
      <c r="S89" s="650" t="s">
        <v>994</v>
      </c>
      <c r="T89" s="650">
        <v>46</v>
      </c>
      <c r="U89" s="650" t="s">
        <v>15</v>
      </c>
      <c r="V89" s="650">
        <v>18</v>
      </c>
      <c r="W89" s="650" t="s">
        <v>722</v>
      </c>
      <c r="X89" s="126">
        <v>2651</v>
      </c>
      <c r="Z89" s="655">
        <v>2651</v>
      </c>
      <c r="AA89" s="650"/>
      <c r="AB89" s="650"/>
      <c r="AC89" s="602" t="s">
        <v>560</v>
      </c>
      <c r="AD89" s="650">
        <v>94.5</v>
      </c>
      <c r="AE89" s="647">
        <v>2.0499999999999998</v>
      </c>
      <c r="AF89" s="647">
        <v>1.29</v>
      </c>
      <c r="AG89" s="650">
        <v>1.86</v>
      </c>
      <c r="AH89" s="30">
        <f>X89+T89-1</f>
        <v>2696</v>
      </c>
      <c r="AI89" s="646" t="s">
        <v>808</v>
      </c>
    </row>
    <row r="90" spans="1:35" x14ac:dyDescent="0.25">
      <c r="A90" s="602">
        <v>43701</v>
      </c>
      <c r="B90" s="659">
        <v>9</v>
      </c>
      <c r="C90" s="51" t="s">
        <v>1414</v>
      </c>
      <c r="D90" s="661">
        <v>1120.96</v>
      </c>
      <c r="E90" s="661">
        <v>813.61</v>
      </c>
      <c r="F90" s="661">
        <v>582838.74703774997</v>
      </c>
      <c r="G90" s="605">
        <v>217076.48868951004</v>
      </c>
      <c r="H90" s="660">
        <v>1</v>
      </c>
      <c r="I90" s="625"/>
      <c r="J90" s="657" t="s">
        <v>23</v>
      </c>
      <c r="K90" s="659">
        <v>4</v>
      </c>
      <c r="L90" s="660" t="s">
        <v>32</v>
      </c>
      <c r="M90" s="659">
        <v>88</v>
      </c>
      <c r="N90" s="658" t="s">
        <v>3</v>
      </c>
      <c r="O90" s="658" t="s">
        <v>3</v>
      </c>
      <c r="P90" s="658" t="s">
        <v>3</v>
      </c>
      <c r="Q90" s="658"/>
      <c r="R90" s="657" t="s">
        <v>25</v>
      </c>
      <c r="S90" s="650" t="s">
        <v>817</v>
      </c>
      <c r="T90" s="650">
        <v>30</v>
      </c>
      <c r="U90" s="650"/>
      <c r="V90" s="650">
        <v>13</v>
      </c>
      <c r="W90" s="650" t="s">
        <v>722</v>
      </c>
      <c r="X90" s="126" t="s">
        <v>646</v>
      </c>
      <c r="Z90" s="651"/>
      <c r="AA90" s="650"/>
      <c r="AB90" s="650"/>
      <c r="AC90" s="602" t="s">
        <v>560</v>
      </c>
      <c r="AD90" s="650">
        <v>58.4</v>
      </c>
      <c r="AE90" s="647">
        <v>1.95</v>
      </c>
      <c r="AF90" s="647">
        <v>1.75</v>
      </c>
      <c r="AG90" s="650">
        <v>1.71</v>
      </c>
      <c r="AH90" s="671"/>
      <c r="AI90" s="646" t="s">
        <v>806</v>
      </c>
    </row>
    <row r="91" spans="1:35" x14ac:dyDescent="0.25">
      <c r="A91" s="602">
        <v>43794</v>
      </c>
      <c r="B91" s="659">
        <v>10</v>
      </c>
      <c r="C91" s="51" t="s">
        <v>1223</v>
      </c>
      <c r="D91" s="661">
        <v>1115.8399999999999</v>
      </c>
      <c r="E91" s="661">
        <v>820.08</v>
      </c>
      <c r="F91" s="661">
        <v>582838.48744487995</v>
      </c>
      <c r="G91" s="605">
        <v>217084.73536296003</v>
      </c>
      <c r="H91" s="660">
        <v>1</v>
      </c>
      <c r="I91" s="625"/>
      <c r="J91" s="657" t="s">
        <v>23</v>
      </c>
      <c r="K91" s="659">
        <v>4</v>
      </c>
      <c r="L91" s="660" t="s">
        <v>32</v>
      </c>
      <c r="M91" s="659">
        <v>190</v>
      </c>
      <c r="N91" s="658" t="s">
        <v>3</v>
      </c>
      <c r="O91" s="658" t="s">
        <v>3</v>
      </c>
      <c r="P91" s="658" t="s">
        <v>3</v>
      </c>
      <c r="Q91" s="658" t="s">
        <v>3</v>
      </c>
      <c r="R91" s="657" t="s">
        <v>25</v>
      </c>
      <c r="S91" s="650" t="s">
        <v>994</v>
      </c>
      <c r="T91" s="650">
        <v>51</v>
      </c>
      <c r="U91" s="650" t="s">
        <v>1007</v>
      </c>
      <c r="V91" s="650">
        <v>18</v>
      </c>
      <c r="W91" s="650" t="s">
        <v>722</v>
      </c>
      <c r="X91" s="126">
        <v>2651</v>
      </c>
      <c r="Z91" s="128">
        <v>2651</v>
      </c>
      <c r="AA91" s="650"/>
      <c r="AB91" s="650"/>
      <c r="AC91" s="602" t="s">
        <v>560</v>
      </c>
      <c r="AD91" s="650">
        <v>103.6</v>
      </c>
      <c r="AE91" s="647">
        <v>2.0299999999999998</v>
      </c>
      <c r="AF91" s="647">
        <v>0.98</v>
      </c>
      <c r="AG91" s="650">
        <v>1.23</v>
      </c>
      <c r="AH91" s="30">
        <f>X91+T91-1</f>
        <v>2701</v>
      </c>
      <c r="AI91" s="646" t="s">
        <v>853</v>
      </c>
    </row>
    <row r="92" spans="1:35" x14ac:dyDescent="0.25">
      <c r="A92" s="602">
        <v>43799</v>
      </c>
      <c r="B92" s="659">
        <v>10</v>
      </c>
      <c r="C92" s="51" t="s">
        <v>1215</v>
      </c>
      <c r="D92" s="661">
        <v>1116.02</v>
      </c>
      <c r="E92" s="661">
        <v>822.03</v>
      </c>
      <c r="F92" s="661">
        <v>582839.79339507001</v>
      </c>
      <c r="G92" s="605">
        <v>217086.19460175003</v>
      </c>
      <c r="H92" s="660"/>
      <c r="I92" s="625"/>
      <c r="J92" s="657" t="s">
        <v>23</v>
      </c>
      <c r="K92" s="659">
        <v>4</v>
      </c>
      <c r="L92" s="660" t="s">
        <v>32</v>
      </c>
      <c r="M92" s="659">
        <v>165</v>
      </c>
      <c r="N92" s="658" t="s">
        <v>3</v>
      </c>
      <c r="O92" s="658" t="s">
        <v>3</v>
      </c>
      <c r="P92" s="658" t="s">
        <v>3</v>
      </c>
      <c r="Q92" s="658" t="s">
        <v>3</v>
      </c>
      <c r="R92" s="657" t="s">
        <v>25</v>
      </c>
      <c r="S92" s="650" t="s">
        <v>994</v>
      </c>
      <c r="T92" s="650">
        <v>40</v>
      </c>
      <c r="U92" s="650" t="s">
        <v>15</v>
      </c>
      <c r="V92" s="650">
        <v>14</v>
      </c>
      <c r="W92" s="650" t="s">
        <v>722</v>
      </c>
      <c r="X92" s="126">
        <v>2651</v>
      </c>
      <c r="Z92" s="128">
        <v>2651</v>
      </c>
      <c r="AA92" s="650"/>
      <c r="AB92" s="650"/>
      <c r="AC92" s="602" t="s">
        <v>560</v>
      </c>
      <c r="AD92" s="650">
        <v>105.6</v>
      </c>
      <c r="AE92" s="647">
        <v>2.64</v>
      </c>
      <c r="AF92" s="647">
        <v>1.44</v>
      </c>
      <c r="AG92" s="650">
        <v>2.1800000000000002</v>
      </c>
      <c r="AH92" s="30">
        <f>X92+T92-1</f>
        <v>2690</v>
      </c>
      <c r="AI92" s="646" t="s">
        <v>808</v>
      </c>
    </row>
    <row r="93" spans="1:35" x14ac:dyDescent="0.25">
      <c r="A93" s="602">
        <v>43800</v>
      </c>
      <c r="B93" s="659">
        <v>10</v>
      </c>
      <c r="C93" s="51" t="s">
        <v>1221</v>
      </c>
      <c r="D93" s="661">
        <v>1116.44</v>
      </c>
      <c r="E93" s="661">
        <v>829.65</v>
      </c>
      <c r="F93" s="661">
        <v>582844.6690028701</v>
      </c>
      <c r="G93" s="605">
        <v>217092.06563247004</v>
      </c>
      <c r="H93" s="660">
        <v>1</v>
      </c>
      <c r="I93" s="625"/>
      <c r="J93" s="657" t="s">
        <v>23</v>
      </c>
      <c r="K93" s="659">
        <v>4</v>
      </c>
      <c r="L93" s="660" t="s">
        <v>32</v>
      </c>
      <c r="M93" s="659">
        <v>101</v>
      </c>
      <c r="N93" s="658" t="s">
        <v>3</v>
      </c>
      <c r="O93" s="658" t="s">
        <v>3</v>
      </c>
      <c r="P93" s="658" t="s">
        <v>3</v>
      </c>
      <c r="Q93" s="658" t="s">
        <v>3</v>
      </c>
      <c r="R93" s="657" t="s">
        <v>25</v>
      </c>
      <c r="S93" s="650" t="s">
        <v>994</v>
      </c>
      <c r="T93" s="650">
        <v>42</v>
      </c>
      <c r="U93" s="650" t="s">
        <v>15</v>
      </c>
      <c r="V93" s="650">
        <v>12</v>
      </c>
      <c r="W93" s="650" t="s">
        <v>793</v>
      </c>
      <c r="X93" s="126">
        <v>2651</v>
      </c>
      <c r="Z93" s="128">
        <v>2651</v>
      </c>
      <c r="AA93" s="650"/>
      <c r="AB93" s="650"/>
      <c r="AC93" s="602" t="s">
        <v>560</v>
      </c>
      <c r="AD93" s="650">
        <v>83</v>
      </c>
      <c r="AE93" s="647">
        <v>1.98</v>
      </c>
      <c r="AF93" s="649">
        <v>1</v>
      </c>
      <c r="AG93" s="650">
        <v>1.88</v>
      </c>
      <c r="AH93" s="30">
        <f>X93+T93-1</f>
        <v>2692</v>
      </c>
      <c r="AI93" s="646" t="s">
        <v>806</v>
      </c>
    </row>
    <row r="94" spans="1:35" x14ac:dyDescent="0.25">
      <c r="A94" s="602">
        <v>43801</v>
      </c>
      <c r="B94" s="659">
        <v>10</v>
      </c>
      <c r="C94" s="51" t="s">
        <v>1218</v>
      </c>
      <c r="D94" s="661">
        <v>1116.75</v>
      </c>
      <c r="E94" s="661">
        <v>827.65</v>
      </c>
      <c r="F94" s="661">
        <v>582843.72689279995</v>
      </c>
      <c r="G94" s="605">
        <v>217090.27440070006</v>
      </c>
      <c r="H94" s="660">
        <v>1</v>
      </c>
      <c r="I94" s="625"/>
      <c r="J94" s="657" t="s">
        <v>23</v>
      </c>
      <c r="K94" s="659">
        <v>8</v>
      </c>
      <c r="L94" s="660"/>
      <c r="M94" s="659">
        <v>123</v>
      </c>
      <c r="N94" s="658" t="s">
        <v>3</v>
      </c>
      <c r="O94" s="658" t="s">
        <v>3</v>
      </c>
      <c r="P94" s="658" t="s">
        <v>3</v>
      </c>
      <c r="Q94" s="658" t="s">
        <v>3</v>
      </c>
      <c r="R94" s="657" t="s">
        <v>25</v>
      </c>
      <c r="S94" s="650" t="s">
        <v>817</v>
      </c>
      <c r="T94" s="650">
        <v>44</v>
      </c>
      <c r="U94" s="650" t="s">
        <v>15</v>
      </c>
      <c r="V94" s="650">
        <v>22</v>
      </c>
      <c r="W94" s="650" t="s">
        <v>793</v>
      </c>
      <c r="X94" s="126">
        <v>0</v>
      </c>
      <c r="Z94" s="651" t="s">
        <v>1591</v>
      </c>
      <c r="AA94" s="650"/>
      <c r="AB94" s="650"/>
      <c r="AC94" s="602" t="s">
        <v>560</v>
      </c>
      <c r="AD94" s="650">
        <v>63.1</v>
      </c>
      <c r="AE94" s="647">
        <v>1.43</v>
      </c>
      <c r="AF94" s="647">
        <v>0.89</v>
      </c>
      <c r="AG94" s="650">
        <v>1.61</v>
      </c>
      <c r="AH94" s="89" t="s">
        <v>1598</v>
      </c>
      <c r="AI94" s="646" t="s">
        <v>807</v>
      </c>
    </row>
    <row r="95" spans="1:35" x14ac:dyDescent="0.25">
      <c r="A95" s="602">
        <v>43802</v>
      </c>
      <c r="B95" s="659">
        <v>10</v>
      </c>
      <c r="C95" s="51" t="s">
        <v>1511</v>
      </c>
      <c r="D95" s="661">
        <v>1116.28</v>
      </c>
      <c r="E95" s="661">
        <v>825.94</v>
      </c>
      <c r="F95" s="661">
        <v>582842.33092082001</v>
      </c>
      <c r="G95" s="605">
        <v>217089.18066906004</v>
      </c>
      <c r="H95" s="660">
        <v>1</v>
      </c>
      <c r="I95" s="625"/>
      <c r="J95" s="657" t="s">
        <v>23</v>
      </c>
      <c r="K95" s="659">
        <v>4</v>
      </c>
      <c r="L95" s="660" t="s">
        <v>32</v>
      </c>
      <c r="M95" s="659">
        <v>149</v>
      </c>
      <c r="N95" s="658" t="s">
        <v>3</v>
      </c>
      <c r="O95" s="658" t="s">
        <v>3</v>
      </c>
      <c r="P95" s="658" t="s">
        <v>3</v>
      </c>
      <c r="Q95" s="658" t="s">
        <v>3</v>
      </c>
      <c r="R95" s="657" t="s">
        <v>25</v>
      </c>
      <c r="S95" s="650" t="s">
        <v>994</v>
      </c>
      <c r="T95" s="650">
        <v>41</v>
      </c>
      <c r="U95" s="650" t="s">
        <v>15</v>
      </c>
      <c r="V95" s="650">
        <v>16</v>
      </c>
      <c r="W95" s="650" t="s">
        <v>722</v>
      </c>
      <c r="X95" s="126">
        <v>2651</v>
      </c>
      <c r="Z95" s="655">
        <v>2651</v>
      </c>
      <c r="AA95" s="650"/>
      <c r="AB95" s="650"/>
      <c r="AC95" s="602" t="s">
        <v>560</v>
      </c>
      <c r="AD95" s="650">
        <v>100.7</v>
      </c>
      <c r="AE95" s="647">
        <v>2.46</v>
      </c>
      <c r="AF95" s="647">
        <v>1.37</v>
      </c>
      <c r="AG95" s="650">
        <v>2.34</v>
      </c>
      <c r="AH95" s="30">
        <f>X95+T95-1</f>
        <v>2691</v>
      </c>
      <c r="AI95" s="646" t="s">
        <v>808</v>
      </c>
    </row>
    <row r="96" spans="1:35" x14ac:dyDescent="0.25">
      <c r="A96" s="602">
        <v>43803</v>
      </c>
      <c r="B96" s="659">
        <v>10</v>
      </c>
      <c r="C96" s="51" t="s">
        <v>1511</v>
      </c>
      <c r="D96" s="661">
        <v>1116.44</v>
      </c>
      <c r="E96" s="661">
        <v>825.8</v>
      </c>
      <c r="F96" s="661">
        <v>582842.37606992002</v>
      </c>
      <c r="G96" s="605">
        <v>217088.97291592005</v>
      </c>
      <c r="H96" s="660">
        <v>1</v>
      </c>
      <c r="I96" s="625"/>
      <c r="J96" s="657" t="s">
        <v>23</v>
      </c>
      <c r="K96" s="659">
        <v>4</v>
      </c>
      <c r="L96" s="660" t="s">
        <v>32</v>
      </c>
      <c r="M96" s="659">
        <v>120</v>
      </c>
      <c r="N96" s="658" t="s">
        <v>3</v>
      </c>
      <c r="O96" s="658" t="s">
        <v>3</v>
      </c>
      <c r="P96" s="658" t="s">
        <v>3</v>
      </c>
      <c r="Q96" s="658" t="s">
        <v>3</v>
      </c>
      <c r="R96" s="657" t="s">
        <v>25</v>
      </c>
      <c r="S96" s="650" t="s">
        <v>994</v>
      </c>
      <c r="T96" s="650">
        <v>52</v>
      </c>
      <c r="U96" s="650" t="s">
        <v>15</v>
      </c>
      <c r="V96" s="650">
        <v>21</v>
      </c>
      <c r="W96" s="650" t="s">
        <v>722</v>
      </c>
      <c r="X96" s="126">
        <v>2651</v>
      </c>
      <c r="Z96" s="655">
        <v>2651</v>
      </c>
      <c r="AA96" s="650"/>
      <c r="AB96" s="650"/>
      <c r="AC96" s="602" t="s">
        <v>560</v>
      </c>
      <c r="AD96" s="650">
        <v>91.8</v>
      </c>
      <c r="AE96" s="647">
        <v>1.77</v>
      </c>
      <c r="AF96" s="647">
        <v>1.05</v>
      </c>
      <c r="AG96" s="650">
        <v>1.59</v>
      </c>
      <c r="AH96" s="30">
        <f>X96+T96-1</f>
        <v>2702</v>
      </c>
      <c r="AI96" s="646" t="s">
        <v>806</v>
      </c>
    </row>
    <row r="97" spans="1:36" x14ac:dyDescent="0.25">
      <c r="A97" s="602">
        <v>43804</v>
      </c>
      <c r="B97" s="659">
        <v>10</v>
      </c>
      <c r="C97" s="51" t="s">
        <v>1510</v>
      </c>
      <c r="D97" s="661">
        <v>1116.3699999999999</v>
      </c>
      <c r="E97" s="661">
        <v>823.02</v>
      </c>
      <c r="F97" s="661">
        <v>582840.66416245</v>
      </c>
      <c r="G97" s="605">
        <v>217086.78142327003</v>
      </c>
      <c r="H97" s="660">
        <v>1</v>
      </c>
      <c r="I97" s="625"/>
      <c r="J97" s="657" t="s">
        <v>23</v>
      </c>
      <c r="K97" s="659">
        <v>4</v>
      </c>
      <c r="L97" s="660" t="s">
        <v>32</v>
      </c>
      <c r="M97" s="659">
        <v>101</v>
      </c>
      <c r="N97" s="658" t="s">
        <v>3</v>
      </c>
      <c r="O97" s="658" t="s">
        <v>3</v>
      </c>
      <c r="P97" s="658" t="s">
        <v>3</v>
      </c>
      <c r="Q97" s="658"/>
      <c r="R97" s="657" t="s">
        <v>25</v>
      </c>
      <c r="S97" s="650" t="s">
        <v>994</v>
      </c>
      <c r="T97" s="650">
        <v>53</v>
      </c>
      <c r="U97" s="650" t="s">
        <v>15</v>
      </c>
      <c r="V97" s="650">
        <v>22</v>
      </c>
      <c r="W97" s="650" t="s">
        <v>793</v>
      </c>
      <c r="X97" s="126">
        <v>2651</v>
      </c>
      <c r="Z97" s="655">
        <v>2651</v>
      </c>
      <c r="AA97" s="650"/>
      <c r="AB97" s="650"/>
      <c r="AC97" s="602" t="s">
        <v>560</v>
      </c>
      <c r="AD97" s="650">
        <v>81.099999999999994</v>
      </c>
      <c r="AE97" s="647">
        <v>1.53</v>
      </c>
      <c r="AF97" s="647">
        <v>0.88</v>
      </c>
      <c r="AG97" s="650">
        <v>1.38</v>
      </c>
      <c r="AH97" s="30">
        <f>X97+T97-1</f>
        <v>2703</v>
      </c>
      <c r="AI97" s="646" t="s">
        <v>807</v>
      </c>
    </row>
    <row r="98" spans="1:36" x14ac:dyDescent="0.25">
      <c r="A98" s="602">
        <v>43805</v>
      </c>
      <c r="B98" s="659">
        <v>10</v>
      </c>
      <c r="C98" s="51" t="s">
        <v>1216</v>
      </c>
      <c r="D98" s="661">
        <v>1116.51</v>
      </c>
      <c r="E98" s="661">
        <v>824.02</v>
      </c>
      <c r="F98" s="661">
        <v>582841.37219187012</v>
      </c>
      <c r="G98" s="605">
        <v>217087.50134689003</v>
      </c>
      <c r="H98" s="660">
        <v>1</v>
      </c>
      <c r="I98" s="625"/>
      <c r="J98" s="657" t="s">
        <v>23</v>
      </c>
      <c r="K98" s="659">
        <v>4</v>
      </c>
      <c r="L98" s="660" t="s">
        <v>32</v>
      </c>
      <c r="M98" s="659">
        <v>165</v>
      </c>
      <c r="N98" s="658" t="s">
        <v>3</v>
      </c>
      <c r="O98" s="658" t="s">
        <v>3</v>
      </c>
      <c r="P98" s="658" t="s">
        <v>3</v>
      </c>
      <c r="Q98" s="658" t="s">
        <v>3</v>
      </c>
      <c r="R98" s="657" t="s">
        <v>25</v>
      </c>
      <c r="S98" s="650" t="s">
        <v>994</v>
      </c>
      <c r="T98" s="650">
        <v>49</v>
      </c>
      <c r="U98" s="650" t="s">
        <v>15</v>
      </c>
      <c r="V98" s="650">
        <v>14</v>
      </c>
      <c r="W98" s="650" t="s">
        <v>793</v>
      </c>
      <c r="X98" s="126">
        <v>2648</v>
      </c>
      <c r="Z98" s="655">
        <v>2648</v>
      </c>
      <c r="AA98" s="650"/>
      <c r="AB98" s="650"/>
      <c r="AC98" s="602" t="s">
        <v>560</v>
      </c>
      <c r="AD98" s="650">
        <v>103.2</v>
      </c>
      <c r="AE98" s="647">
        <v>2.11</v>
      </c>
      <c r="AF98" s="647">
        <v>1.34</v>
      </c>
      <c r="AG98" s="650">
        <v>1.85</v>
      </c>
      <c r="AH98" s="30">
        <f>X98+T98-1</f>
        <v>2696</v>
      </c>
      <c r="AI98" s="646" t="s">
        <v>808</v>
      </c>
    </row>
    <row r="99" spans="1:36" x14ac:dyDescent="0.25">
      <c r="A99" s="602">
        <v>43806</v>
      </c>
      <c r="B99" s="659">
        <v>10</v>
      </c>
      <c r="C99" s="51" t="s">
        <v>1213</v>
      </c>
      <c r="D99" s="661">
        <v>1117.27</v>
      </c>
      <c r="E99" s="661">
        <v>828.84</v>
      </c>
      <c r="F99" s="661">
        <v>582844.8533350901</v>
      </c>
      <c r="G99" s="605">
        <v>217090.92063643003</v>
      </c>
      <c r="H99" s="660">
        <v>1</v>
      </c>
      <c r="I99" s="625"/>
      <c r="J99" s="657" t="s">
        <v>23</v>
      </c>
      <c r="K99" s="659">
        <v>4</v>
      </c>
      <c r="L99" s="660" t="s">
        <v>32</v>
      </c>
      <c r="M99" s="659">
        <v>142</v>
      </c>
      <c r="N99" s="658" t="s">
        <v>3</v>
      </c>
      <c r="O99" s="658" t="s">
        <v>3</v>
      </c>
      <c r="P99" s="658" t="s">
        <v>3</v>
      </c>
      <c r="Q99" s="658" t="s">
        <v>3</v>
      </c>
      <c r="R99" s="657" t="s">
        <v>25</v>
      </c>
      <c r="S99" s="650" t="s">
        <v>994</v>
      </c>
      <c r="T99" s="650">
        <v>53</v>
      </c>
      <c r="U99" s="650" t="s">
        <v>15</v>
      </c>
      <c r="V99" s="650">
        <v>14</v>
      </c>
      <c r="W99" s="650" t="s">
        <v>793</v>
      </c>
      <c r="X99" s="126">
        <v>2651</v>
      </c>
      <c r="Z99" s="655">
        <v>2651</v>
      </c>
      <c r="AA99" s="650"/>
      <c r="AB99" s="650"/>
      <c r="AC99" s="602" t="s">
        <v>560</v>
      </c>
      <c r="AD99" s="650">
        <v>92.2</v>
      </c>
      <c r="AE99" s="647">
        <v>1.74</v>
      </c>
      <c r="AF99" s="649">
        <v>1</v>
      </c>
      <c r="AG99" s="650">
        <v>1.1200000000000001</v>
      </c>
      <c r="AH99" s="30">
        <f>X99+T99-1</f>
        <v>2703</v>
      </c>
      <c r="AI99" s="646" t="s">
        <v>806</v>
      </c>
    </row>
    <row r="100" spans="1:36" x14ac:dyDescent="0.25">
      <c r="A100" s="602">
        <v>43807</v>
      </c>
      <c r="B100" s="659">
        <v>10</v>
      </c>
      <c r="C100" s="51" t="s">
        <v>1212</v>
      </c>
      <c r="D100" s="661">
        <v>1117.47</v>
      </c>
      <c r="E100" s="661">
        <v>821.35</v>
      </c>
      <c r="F100" s="661">
        <v>582840.55319886003</v>
      </c>
      <c r="G100" s="605">
        <v>217084.78478356003</v>
      </c>
      <c r="H100" s="660">
        <v>1</v>
      </c>
      <c r="I100" s="625"/>
      <c r="J100" s="657" t="s">
        <v>23</v>
      </c>
      <c r="K100" s="659">
        <v>13</v>
      </c>
      <c r="L100" s="660" t="s">
        <v>24</v>
      </c>
      <c r="M100" s="659">
        <v>127</v>
      </c>
      <c r="N100" s="658"/>
      <c r="O100" s="658" t="s">
        <v>3</v>
      </c>
      <c r="P100" s="658" t="s">
        <v>3</v>
      </c>
      <c r="Q100" s="658" t="s">
        <v>3</v>
      </c>
      <c r="R100" s="657" t="s">
        <v>25</v>
      </c>
      <c r="S100" s="650" t="s">
        <v>817</v>
      </c>
      <c r="T100" s="650">
        <v>27</v>
      </c>
      <c r="U100" s="650" t="s">
        <v>15</v>
      </c>
      <c r="V100" s="650">
        <v>4</v>
      </c>
      <c r="W100" s="690" t="s">
        <v>39</v>
      </c>
      <c r="X100" s="126">
        <v>0</v>
      </c>
      <c r="Z100" s="651" t="s">
        <v>1597</v>
      </c>
      <c r="AA100" s="650"/>
      <c r="AB100" s="650"/>
      <c r="AC100" s="602" t="s">
        <v>560</v>
      </c>
      <c r="AD100" s="650">
        <v>81.8</v>
      </c>
      <c r="AE100" s="647">
        <v>3.03</v>
      </c>
      <c r="AF100" s="647">
        <v>2.17</v>
      </c>
      <c r="AG100" s="650">
        <v>2.46</v>
      </c>
      <c r="AH100" s="89" t="s">
        <v>1596</v>
      </c>
      <c r="AI100" s="646" t="s">
        <v>858</v>
      </c>
      <c r="AJ100" s="660" t="s">
        <v>1509</v>
      </c>
    </row>
    <row r="101" spans="1:36" x14ac:dyDescent="0.25">
      <c r="A101" s="602">
        <v>43808</v>
      </c>
      <c r="B101" s="659">
        <v>10</v>
      </c>
      <c r="C101" s="51" t="s">
        <v>1508</v>
      </c>
      <c r="D101" s="661">
        <v>1117.8</v>
      </c>
      <c r="E101" s="661">
        <v>825.53</v>
      </c>
      <c r="F101" s="661">
        <v>582843.30775891</v>
      </c>
      <c r="G101" s="605">
        <v>217087.94605299004</v>
      </c>
      <c r="H101" s="660">
        <v>1</v>
      </c>
      <c r="I101" s="625"/>
      <c r="J101" s="657" t="s">
        <v>23</v>
      </c>
      <c r="K101" s="659">
        <v>13</v>
      </c>
      <c r="L101" s="660" t="s">
        <v>24</v>
      </c>
      <c r="M101" s="659">
        <v>100</v>
      </c>
      <c r="N101" s="658"/>
      <c r="O101" s="658" t="s">
        <v>3</v>
      </c>
      <c r="P101" s="658" t="s">
        <v>3</v>
      </c>
      <c r="Q101" s="658"/>
      <c r="R101" s="657" t="s">
        <v>25</v>
      </c>
      <c r="S101" s="650" t="s">
        <v>994</v>
      </c>
      <c r="T101" s="650">
        <v>39</v>
      </c>
      <c r="U101" s="650" t="s">
        <v>1007</v>
      </c>
      <c r="V101" s="650">
        <v>12</v>
      </c>
      <c r="W101" s="650" t="s">
        <v>722</v>
      </c>
      <c r="X101" s="126">
        <v>2651</v>
      </c>
      <c r="Z101" s="655">
        <v>2651</v>
      </c>
      <c r="AA101" s="650"/>
      <c r="AB101" s="650"/>
      <c r="AC101" s="602" t="s">
        <v>560</v>
      </c>
      <c r="AD101" s="650">
        <v>92.3</v>
      </c>
      <c r="AE101" s="647">
        <v>2.37</v>
      </c>
      <c r="AF101" s="647">
        <v>1.94</v>
      </c>
      <c r="AG101" s="650">
        <v>1.65</v>
      </c>
      <c r="AH101" s="30">
        <f>X101+T101-1</f>
        <v>2689</v>
      </c>
      <c r="AI101" s="646" t="s">
        <v>808</v>
      </c>
      <c r="AJ101" s="660" t="s">
        <v>1497</v>
      </c>
    </row>
    <row r="102" spans="1:36" x14ac:dyDescent="0.25">
      <c r="A102" s="602">
        <v>43809</v>
      </c>
      <c r="B102" s="659">
        <v>10</v>
      </c>
      <c r="C102" s="51" t="s">
        <v>1507</v>
      </c>
      <c r="D102" s="661">
        <v>1118.8</v>
      </c>
      <c r="E102" s="661">
        <v>828.95</v>
      </c>
      <c r="F102" s="661">
        <v>582846.14790105005</v>
      </c>
      <c r="G102" s="605">
        <v>217090.09778225003</v>
      </c>
      <c r="H102" s="660">
        <v>1</v>
      </c>
      <c r="I102" s="625"/>
      <c r="J102" s="657" t="s">
        <v>23</v>
      </c>
      <c r="K102" s="659">
        <v>4</v>
      </c>
      <c r="L102" s="660" t="s">
        <v>32</v>
      </c>
      <c r="M102" s="659">
        <v>120</v>
      </c>
      <c r="N102" s="658" t="s">
        <v>3</v>
      </c>
      <c r="O102" s="658" t="s">
        <v>3</v>
      </c>
      <c r="P102" s="658" t="s">
        <v>3</v>
      </c>
      <c r="Q102" s="658" t="s">
        <v>3</v>
      </c>
      <c r="R102" s="657" t="s">
        <v>25</v>
      </c>
      <c r="S102" s="650" t="s">
        <v>994</v>
      </c>
      <c r="T102" s="650">
        <v>46</v>
      </c>
      <c r="U102" s="650" t="s">
        <v>15</v>
      </c>
      <c r="V102" s="650">
        <v>17</v>
      </c>
      <c r="W102" s="650" t="s">
        <v>793</v>
      </c>
      <c r="X102" s="126">
        <v>2651</v>
      </c>
      <c r="Z102" s="655">
        <v>2651</v>
      </c>
      <c r="AA102" s="650"/>
      <c r="AB102" s="650"/>
      <c r="AC102" s="602" t="s">
        <v>560</v>
      </c>
      <c r="AD102" s="650">
        <v>90.1</v>
      </c>
      <c r="AE102" s="647">
        <v>1.96</v>
      </c>
      <c r="AF102" s="647">
        <v>0.87</v>
      </c>
      <c r="AG102" s="650">
        <v>1.59</v>
      </c>
      <c r="AH102" s="30">
        <f>X102+T102-1</f>
        <v>2696</v>
      </c>
      <c r="AI102" s="646" t="s">
        <v>807</v>
      </c>
    </row>
    <row r="103" spans="1:36" x14ac:dyDescent="0.25">
      <c r="A103" s="602">
        <v>43810</v>
      </c>
      <c r="B103" s="659">
        <v>10</v>
      </c>
      <c r="C103" s="51" t="s">
        <v>1506</v>
      </c>
      <c r="D103" s="661">
        <v>1118.55</v>
      </c>
      <c r="E103" s="661">
        <v>827.35</v>
      </c>
      <c r="F103" s="661">
        <v>582844.99416810006</v>
      </c>
      <c r="G103" s="605">
        <v>217088.96138920001</v>
      </c>
      <c r="H103" s="660">
        <v>1</v>
      </c>
      <c r="I103" s="625"/>
      <c r="J103" s="657" t="s">
        <v>23</v>
      </c>
      <c r="K103" s="659">
        <v>4</v>
      </c>
      <c r="L103" s="660" t="s">
        <v>32</v>
      </c>
      <c r="M103" s="659">
        <v>208</v>
      </c>
      <c r="N103" s="658"/>
      <c r="O103" s="658" t="s">
        <v>3</v>
      </c>
      <c r="P103" s="658" t="s">
        <v>3</v>
      </c>
      <c r="Q103" s="658" t="s">
        <v>3</v>
      </c>
      <c r="R103" s="657" t="s">
        <v>25</v>
      </c>
      <c r="S103" s="650" t="s">
        <v>994</v>
      </c>
      <c r="T103" s="650">
        <v>39</v>
      </c>
      <c r="U103" s="650" t="s">
        <v>15</v>
      </c>
      <c r="V103" s="650">
        <v>8</v>
      </c>
      <c r="W103" s="690" t="s">
        <v>990</v>
      </c>
      <c r="X103" s="126">
        <v>2654</v>
      </c>
      <c r="Z103" s="655"/>
      <c r="AA103" s="665">
        <v>2648</v>
      </c>
      <c r="AB103" s="665"/>
      <c r="AC103" s="602" t="s">
        <v>560</v>
      </c>
      <c r="AD103" s="650">
        <v>108.7</v>
      </c>
      <c r="AE103" s="647">
        <v>2.79</v>
      </c>
      <c r="AF103" s="647">
        <v>2.25</v>
      </c>
      <c r="AG103" s="650">
        <v>2.48</v>
      </c>
      <c r="AH103" s="30">
        <f>X103+T103-1</f>
        <v>2692</v>
      </c>
      <c r="AI103" s="646" t="s">
        <v>809</v>
      </c>
      <c r="AJ103" s="660" t="s">
        <v>1504</v>
      </c>
    </row>
    <row r="104" spans="1:36" x14ac:dyDescent="0.25">
      <c r="A104" s="602">
        <v>43811</v>
      </c>
      <c r="B104" s="659">
        <v>10</v>
      </c>
      <c r="C104" s="51" t="s">
        <v>1419</v>
      </c>
      <c r="D104" s="661">
        <v>1119.71</v>
      </c>
      <c r="E104" s="661">
        <v>821.46</v>
      </c>
      <c r="F104" s="661">
        <v>582842.41810995003</v>
      </c>
      <c r="G104" s="605">
        <v>217083.53907681003</v>
      </c>
      <c r="H104" s="660">
        <v>1</v>
      </c>
      <c r="I104" s="625"/>
      <c r="J104" s="657" t="s">
        <v>23</v>
      </c>
      <c r="K104" s="659">
        <v>4</v>
      </c>
      <c r="L104" s="660" t="s">
        <v>32</v>
      </c>
      <c r="M104" s="659">
        <v>149</v>
      </c>
      <c r="N104" s="658" t="s">
        <v>3</v>
      </c>
      <c r="O104" s="658" t="s">
        <v>3</v>
      </c>
      <c r="P104" s="658" t="s">
        <v>3</v>
      </c>
      <c r="Q104" s="658" t="s">
        <v>3</v>
      </c>
      <c r="R104" s="657" t="s">
        <v>25</v>
      </c>
      <c r="S104" s="650" t="s">
        <v>994</v>
      </c>
      <c r="T104" s="650">
        <v>41</v>
      </c>
      <c r="U104" s="650" t="s">
        <v>15</v>
      </c>
      <c r="V104" s="650">
        <v>14</v>
      </c>
      <c r="W104" s="650" t="s">
        <v>722</v>
      </c>
      <c r="X104" s="126">
        <v>2651</v>
      </c>
      <c r="Z104" s="655">
        <v>2651</v>
      </c>
      <c r="AA104" s="665"/>
      <c r="AB104" s="665"/>
      <c r="AC104" s="602" t="s">
        <v>560</v>
      </c>
      <c r="AD104" s="650">
        <v>113.9</v>
      </c>
      <c r="AE104" s="647">
        <v>2.78</v>
      </c>
      <c r="AF104" s="647">
        <v>1.94</v>
      </c>
      <c r="AG104" s="650">
        <v>1.95</v>
      </c>
      <c r="AH104" s="30">
        <f>X104+T104-1</f>
        <v>2691</v>
      </c>
      <c r="AI104" s="646" t="s">
        <v>808</v>
      </c>
    </row>
    <row r="105" spans="1:36" x14ac:dyDescent="0.25">
      <c r="A105" s="602">
        <v>43812</v>
      </c>
      <c r="B105" s="659">
        <v>10</v>
      </c>
      <c r="C105" s="51" t="s">
        <v>1206</v>
      </c>
      <c r="D105" s="661">
        <v>1119.2</v>
      </c>
      <c r="E105" s="661">
        <v>828.26</v>
      </c>
      <c r="F105" s="661">
        <v>582846.05828102003</v>
      </c>
      <c r="G105" s="605">
        <v>217089.30527638004</v>
      </c>
      <c r="H105" s="660">
        <v>1</v>
      </c>
      <c r="I105" s="625"/>
      <c r="J105" s="657" t="s">
        <v>23</v>
      </c>
      <c r="K105" s="659">
        <v>8</v>
      </c>
      <c r="L105" s="660"/>
      <c r="M105" s="659">
        <v>299</v>
      </c>
      <c r="N105" s="658" t="s">
        <v>3</v>
      </c>
      <c r="O105" s="658" t="s">
        <v>3</v>
      </c>
      <c r="P105" s="658" t="s">
        <v>3</v>
      </c>
      <c r="Q105" s="658" t="s">
        <v>3</v>
      </c>
      <c r="R105" s="657" t="s">
        <v>25</v>
      </c>
      <c r="S105" s="650" t="s">
        <v>994</v>
      </c>
      <c r="T105" s="650">
        <v>40</v>
      </c>
      <c r="U105" s="650" t="s">
        <v>15</v>
      </c>
      <c r="V105" s="650">
        <v>12</v>
      </c>
      <c r="W105" s="650" t="s">
        <v>722</v>
      </c>
      <c r="X105" s="126">
        <v>2648</v>
      </c>
      <c r="Z105" s="655">
        <v>2648</v>
      </c>
      <c r="AA105" s="665"/>
      <c r="AB105" s="665"/>
      <c r="AC105" s="602" t="s">
        <v>560</v>
      </c>
      <c r="AD105" s="650">
        <v>98.8</v>
      </c>
      <c r="AE105" s="647">
        <v>2.4700000000000002</v>
      </c>
      <c r="AF105" s="647">
        <v>1.52</v>
      </c>
      <c r="AG105" s="650">
        <v>1.98</v>
      </c>
      <c r="AH105" s="30">
        <f>X105+T105-1</f>
        <v>2687</v>
      </c>
      <c r="AI105" s="646" t="s">
        <v>808</v>
      </c>
    </row>
    <row r="106" spans="1:36" x14ac:dyDescent="0.25">
      <c r="A106" s="602">
        <v>43813</v>
      </c>
      <c r="B106" s="659">
        <v>10</v>
      </c>
      <c r="C106" s="51" t="s">
        <v>1503</v>
      </c>
      <c r="D106" s="661">
        <v>1119.0999999999999</v>
      </c>
      <c r="E106" s="661">
        <v>822.64</v>
      </c>
      <c r="F106" s="661">
        <v>582842.63086418004</v>
      </c>
      <c r="G106" s="605">
        <v>217084.85027022002</v>
      </c>
      <c r="H106" s="660">
        <v>1</v>
      </c>
      <c r="I106" s="625"/>
      <c r="J106" s="657" t="s">
        <v>23</v>
      </c>
      <c r="K106" s="659">
        <v>4</v>
      </c>
      <c r="L106" s="667"/>
      <c r="M106" s="659">
        <v>299</v>
      </c>
      <c r="N106" s="658" t="s">
        <v>3</v>
      </c>
      <c r="O106" s="658" t="s">
        <v>3</v>
      </c>
      <c r="P106" s="658" t="s">
        <v>3</v>
      </c>
      <c r="Q106" s="658" t="s">
        <v>3</v>
      </c>
      <c r="R106" s="657" t="s">
        <v>25</v>
      </c>
      <c r="S106" s="650" t="s">
        <v>994</v>
      </c>
      <c r="T106" s="650">
        <v>53</v>
      </c>
      <c r="U106" s="650" t="s">
        <v>15</v>
      </c>
      <c r="V106" s="650">
        <v>18</v>
      </c>
      <c r="W106" s="650" t="s">
        <v>793</v>
      </c>
      <c r="X106" s="126">
        <v>2651</v>
      </c>
      <c r="Z106" s="655">
        <v>2651</v>
      </c>
      <c r="AA106" s="665"/>
      <c r="AB106" s="665"/>
      <c r="AC106" s="602" t="s">
        <v>560</v>
      </c>
      <c r="AD106" s="650">
        <v>82.5</v>
      </c>
      <c r="AE106" s="647">
        <v>1.56</v>
      </c>
      <c r="AF106" s="647">
        <v>1.02</v>
      </c>
      <c r="AG106" s="650">
        <v>1.22</v>
      </c>
      <c r="AH106" s="30">
        <f>X106+T106-1</f>
        <v>2703</v>
      </c>
      <c r="AI106" s="646" t="s">
        <v>806</v>
      </c>
    </row>
    <row r="107" spans="1:36" x14ac:dyDescent="0.25">
      <c r="A107" s="602">
        <v>43814</v>
      </c>
      <c r="B107" s="659">
        <v>10</v>
      </c>
      <c r="C107" s="51" t="s">
        <v>1415</v>
      </c>
      <c r="D107" s="661">
        <v>1119.5899999999999</v>
      </c>
      <c r="E107" s="661">
        <v>825.45</v>
      </c>
      <c r="F107" s="661">
        <v>582844.69802592008</v>
      </c>
      <c r="G107" s="605">
        <v>217086.81572382004</v>
      </c>
      <c r="H107" s="660">
        <v>1</v>
      </c>
      <c r="I107" s="625"/>
      <c r="J107" s="657" t="s">
        <v>23</v>
      </c>
      <c r="K107" s="659">
        <v>4</v>
      </c>
      <c r="L107" s="660" t="s">
        <v>32</v>
      </c>
      <c r="M107" s="659">
        <v>165</v>
      </c>
      <c r="N107" s="658" t="s">
        <v>3</v>
      </c>
      <c r="O107" s="658" t="s">
        <v>3</v>
      </c>
      <c r="P107" s="658" t="s">
        <v>3</v>
      </c>
      <c r="Q107" s="658" t="s">
        <v>3</v>
      </c>
      <c r="R107" s="657" t="s">
        <v>25</v>
      </c>
      <c r="S107" s="650" t="s">
        <v>994</v>
      </c>
      <c r="T107" s="650">
        <v>40</v>
      </c>
      <c r="U107" s="650" t="s">
        <v>15</v>
      </c>
      <c r="V107" s="650">
        <v>12</v>
      </c>
      <c r="W107" s="650" t="s">
        <v>722</v>
      </c>
      <c r="X107" s="126">
        <v>2651</v>
      </c>
      <c r="Z107" s="655">
        <v>2651</v>
      </c>
      <c r="AA107" s="665"/>
      <c r="AB107" s="665"/>
      <c r="AC107" s="602" t="s">
        <v>560</v>
      </c>
      <c r="AD107" s="650">
        <v>104.2</v>
      </c>
      <c r="AE107" s="647">
        <v>2.61</v>
      </c>
      <c r="AF107" s="647">
        <v>1.93</v>
      </c>
      <c r="AG107" s="650">
        <v>2.17</v>
      </c>
      <c r="AH107" s="30">
        <f>X107+T107-1</f>
        <v>2690</v>
      </c>
      <c r="AI107" s="646" t="s">
        <v>808</v>
      </c>
    </row>
    <row r="108" spans="1:36" x14ac:dyDescent="0.25">
      <c r="A108" s="602">
        <v>43815</v>
      </c>
      <c r="B108" s="659">
        <v>10</v>
      </c>
      <c r="C108" s="51" t="s">
        <v>1502</v>
      </c>
      <c r="D108" s="661">
        <v>1119.0899999999999</v>
      </c>
      <c r="E108" s="661">
        <v>824.99</v>
      </c>
      <c r="F108" s="661">
        <v>582844.0224136</v>
      </c>
      <c r="G108" s="605">
        <v>217086.74398794002</v>
      </c>
      <c r="H108" s="660">
        <v>1</v>
      </c>
      <c r="I108" s="625"/>
      <c r="J108" s="657" t="s">
        <v>23</v>
      </c>
      <c r="K108" s="659">
        <v>4</v>
      </c>
      <c r="L108" s="660" t="s">
        <v>32</v>
      </c>
      <c r="M108" s="659">
        <v>107</v>
      </c>
      <c r="N108" s="658" t="s">
        <v>3</v>
      </c>
      <c r="O108" s="658" t="s">
        <v>3</v>
      </c>
      <c r="P108" s="658" t="s">
        <v>3</v>
      </c>
      <c r="Q108" s="658" t="s">
        <v>3</v>
      </c>
      <c r="R108" s="657" t="s">
        <v>25</v>
      </c>
      <c r="S108" s="647" t="s">
        <v>994</v>
      </c>
      <c r="T108" s="647">
        <v>60</v>
      </c>
      <c r="U108" s="647" t="s">
        <v>15</v>
      </c>
      <c r="V108" s="647">
        <v>22</v>
      </c>
      <c r="W108" s="647" t="s">
        <v>793</v>
      </c>
      <c r="X108" s="126">
        <v>2652</v>
      </c>
      <c r="Z108" s="648">
        <v>2652</v>
      </c>
      <c r="AA108" s="666"/>
      <c r="AB108" s="666"/>
      <c r="AC108" s="602" t="s">
        <v>560</v>
      </c>
      <c r="AD108" s="647">
        <v>76.7</v>
      </c>
      <c r="AE108" s="647">
        <v>1.28</v>
      </c>
      <c r="AF108" s="647">
        <v>0.75</v>
      </c>
      <c r="AG108" s="647">
        <v>1.38</v>
      </c>
      <c r="AH108" s="30">
        <f>X108+T108-1</f>
        <v>2711</v>
      </c>
      <c r="AI108" s="646" t="s">
        <v>807</v>
      </c>
      <c r="AJ108" s="602" t="s">
        <v>357</v>
      </c>
    </row>
    <row r="109" spans="1:36" x14ac:dyDescent="0.25">
      <c r="A109" s="602">
        <v>43816</v>
      </c>
      <c r="B109" s="659">
        <v>10</v>
      </c>
      <c r="C109" s="51" t="s">
        <v>1501</v>
      </c>
      <c r="D109" s="661">
        <v>1119.24</v>
      </c>
      <c r="E109" s="661">
        <v>823.63</v>
      </c>
      <c r="F109" s="661">
        <v>582843.33293793001</v>
      </c>
      <c r="G109" s="605">
        <v>217085.56216081002</v>
      </c>
      <c r="H109" s="660">
        <v>1</v>
      </c>
      <c r="I109" s="625"/>
      <c r="J109" s="657" t="s">
        <v>23</v>
      </c>
      <c r="K109" s="659">
        <v>4</v>
      </c>
      <c r="L109" s="660" t="s">
        <v>32</v>
      </c>
      <c r="M109" s="659">
        <v>142</v>
      </c>
      <c r="N109" s="658" t="s">
        <v>3</v>
      </c>
      <c r="O109" s="658" t="s">
        <v>3</v>
      </c>
      <c r="P109" s="658" t="s">
        <v>3</v>
      </c>
      <c r="Q109" s="658" t="s">
        <v>3</v>
      </c>
      <c r="R109" s="657" t="s">
        <v>25</v>
      </c>
      <c r="S109" s="650" t="s">
        <v>994</v>
      </c>
      <c r="T109" s="650">
        <v>46</v>
      </c>
      <c r="U109" s="650" t="s">
        <v>15</v>
      </c>
      <c r="V109" s="650">
        <v>18</v>
      </c>
      <c r="W109" s="650" t="s">
        <v>793</v>
      </c>
      <c r="X109" s="126">
        <v>2648</v>
      </c>
      <c r="Z109" s="655">
        <v>2648</v>
      </c>
      <c r="AA109" s="665"/>
      <c r="AB109" s="665"/>
      <c r="AC109" s="602" t="s">
        <v>560</v>
      </c>
      <c r="AD109" s="650">
        <v>94.9</v>
      </c>
      <c r="AE109" s="647">
        <v>2.06</v>
      </c>
      <c r="AF109" s="647">
        <v>1.1000000000000001</v>
      </c>
      <c r="AG109" s="650">
        <v>1.68</v>
      </c>
      <c r="AH109" s="30">
        <f>X109+T109-1</f>
        <v>2693</v>
      </c>
      <c r="AI109" s="646" t="s">
        <v>808</v>
      </c>
    </row>
    <row r="110" spans="1:36" x14ac:dyDescent="0.25">
      <c r="A110" s="602">
        <v>43817</v>
      </c>
      <c r="B110" s="659">
        <v>10</v>
      </c>
      <c r="C110" s="51" t="s">
        <v>1205</v>
      </c>
      <c r="D110" s="661">
        <v>1120.9100000000001</v>
      </c>
      <c r="E110" s="661">
        <v>829.18</v>
      </c>
      <c r="F110" s="661">
        <v>582847.97985079</v>
      </c>
      <c r="G110" s="605">
        <v>217089.02589557003</v>
      </c>
      <c r="H110" s="660">
        <v>1</v>
      </c>
      <c r="I110" s="625"/>
      <c r="J110" s="657" t="s">
        <v>23</v>
      </c>
      <c r="K110" s="659">
        <v>4</v>
      </c>
      <c r="L110" s="660" t="s">
        <v>32</v>
      </c>
      <c r="M110" s="659">
        <v>127</v>
      </c>
      <c r="N110" s="658" t="s">
        <v>3</v>
      </c>
      <c r="O110" s="658" t="s">
        <v>3</v>
      </c>
      <c r="P110" s="658" t="s">
        <v>3</v>
      </c>
      <c r="Q110" s="658" t="s">
        <v>3</v>
      </c>
      <c r="R110" s="657" t="s">
        <v>25</v>
      </c>
      <c r="S110" s="650" t="s">
        <v>994</v>
      </c>
      <c r="T110" s="650">
        <v>52</v>
      </c>
      <c r="U110" s="650" t="s">
        <v>15</v>
      </c>
      <c r="V110" s="650">
        <v>18</v>
      </c>
      <c r="W110" s="650" t="s">
        <v>722</v>
      </c>
      <c r="X110" s="126">
        <v>2651</v>
      </c>
      <c r="Z110" s="655">
        <v>2651</v>
      </c>
      <c r="AA110" s="665"/>
      <c r="AB110" s="665"/>
      <c r="AC110" s="602" t="s">
        <v>560</v>
      </c>
      <c r="AD110" s="650">
        <v>89.3</v>
      </c>
      <c r="AE110" s="647">
        <v>1.72</v>
      </c>
      <c r="AF110" s="647">
        <v>1.04</v>
      </c>
      <c r="AG110" s="650">
        <v>1.54</v>
      </c>
      <c r="AH110" s="30">
        <f>X110+T110-1</f>
        <v>2702</v>
      </c>
      <c r="AI110" s="646" t="s">
        <v>806</v>
      </c>
      <c r="AJ110" s="660" t="s">
        <v>1500</v>
      </c>
    </row>
    <row r="111" spans="1:36" x14ac:dyDescent="0.25">
      <c r="A111" s="602">
        <v>43818</v>
      </c>
      <c r="B111" s="659">
        <v>10</v>
      </c>
      <c r="C111" s="51" t="s">
        <v>1499</v>
      </c>
      <c r="D111" s="661">
        <v>1120.9100000000001</v>
      </c>
      <c r="E111" s="661">
        <v>822.34</v>
      </c>
      <c r="F111" s="661">
        <v>582843.90617251</v>
      </c>
      <c r="G111" s="605">
        <v>217083.53130305003</v>
      </c>
      <c r="H111" s="660">
        <v>1</v>
      </c>
      <c r="I111" s="625"/>
      <c r="J111" s="657" t="s">
        <v>23</v>
      </c>
      <c r="K111" s="659">
        <v>4</v>
      </c>
      <c r="L111" s="660" t="s">
        <v>32</v>
      </c>
      <c r="M111" s="659">
        <v>190</v>
      </c>
      <c r="N111" s="658" t="s">
        <v>3</v>
      </c>
      <c r="O111" s="658" t="s">
        <v>3</v>
      </c>
      <c r="P111" s="658" t="s">
        <v>3</v>
      </c>
      <c r="Q111" s="658" t="s">
        <v>3</v>
      </c>
      <c r="R111" s="657" t="s">
        <v>25</v>
      </c>
      <c r="S111" s="650" t="s">
        <v>994</v>
      </c>
      <c r="T111" s="650">
        <v>45</v>
      </c>
      <c r="U111" s="650" t="s">
        <v>15</v>
      </c>
      <c r="V111" s="650">
        <v>15</v>
      </c>
      <c r="W111" s="650" t="s">
        <v>722</v>
      </c>
      <c r="X111" s="126">
        <v>2651</v>
      </c>
      <c r="Z111" s="655">
        <v>2651</v>
      </c>
      <c r="AA111" s="665"/>
      <c r="AB111" s="665"/>
      <c r="AC111" s="602" t="s">
        <v>560</v>
      </c>
      <c r="AD111" s="650">
        <v>77.7</v>
      </c>
      <c r="AE111" s="647">
        <v>1.73</v>
      </c>
      <c r="AF111" s="647">
        <v>1.1200000000000001</v>
      </c>
      <c r="AG111" s="650">
        <v>1.32</v>
      </c>
      <c r="AH111" s="30">
        <f>X111+T111-1</f>
        <v>2695</v>
      </c>
      <c r="AI111" s="646" t="s">
        <v>806</v>
      </c>
    </row>
    <row r="112" spans="1:36" x14ac:dyDescent="0.25">
      <c r="A112" s="602">
        <v>43819</v>
      </c>
      <c r="B112" s="659">
        <v>10</v>
      </c>
      <c r="C112" s="51" t="s">
        <v>1498</v>
      </c>
      <c r="D112" s="661">
        <v>1120.94</v>
      </c>
      <c r="E112" s="661">
        <v>827.36</v>
      </c>
      <c r="F112" s="661">
        <v>582846.92001794011</v>
      </c>
      <c r="G112" s="605">
        <v>217087.54601710004</v>
      </c>
      <c r="H112" s="660">
        <v>1</v>
      </c>
      <c r="I112" s="625"/>
      <c r="J112" s="657" t="s">
        <v>23</v>
      </c>
      <c r="K112" s="659">
        <v>4</v>
      </c>
      <c r="L112" s="660" t="s">
        <v>32</v>
      </c>
      <c r="M112" s="659">
        <v>157</v>
      </c>
      <c r="N112" s="658" t="s">
        <v>3</v>
      </c>
      <c r="O112" s="658" t="s">
        <v>3</v>
      </c>
      <c r="P112" s="658" t="s">
        <v>3</v>
      </c>
      <c r="Q112" s="658" t="s">
        <v>3</v>
      </c>
      <c r="R112" s="657" t="s">
        <v>25</v>
      </c>
      <c r="S112" s="650" t="s">
        <v>994</v>
      </c>
      <c r="T112" s="650">
        <v>45</v>
      </c>
      <c r="U112" s="650" t="s">
        <v>1007</v>
      </c>
      <c r="V112" s="650">
        <v>17</v>
      </c>
      <c r="W112" s="650" t="s">
        <v>793</v>
      </c>
      <c r="X112" s="126">
        <v>2648</v>
      </c>
      <c r="Z112" s="655">
        <v>2648</v>
      </c>
      <c r="AA112" s="665"/>
      <c r="AB112" s="665"/>
      <c r="AC112" s="602" t="s">
        <v>560</v>
      </c>
      <c r="AD112" s="650">
        <v>95.1</v>
      </c>
      <c r="AE112" s="647">
        <v>2.11</v>
      </c>
      <c r="AF112" s="647">
        <v>1.37</v>
      </c>
      <c r="AG112" s="650">
        <v>1.79</v>
      </c>
      <c r="AH112" s="30">
        <f>X112+T112-1</f>
        <v>2692</v>
      </c>
      <c r="AI112" s="646" t="s">
        <v>808</v>
      </c>
    </row>
    <row r="113" spans="1:49" x14ac:dyDescent="0.25">
      <c r="A113" s="602">
        <v>43820</v>
      </c>
      <c r="B113" s="659">
        <v>10</v>
      </c>
      <c r="C113" s="51" t="s">
        <v>1204</v>
      </c>
      <c r="D113" s="661">
        <v>1120.0899999999999</v>
      </c>
      <c r="E113" s="661">
        <v>821.82</v>
      </c>
      <c r="F113" s="661">
        <v>582842.93776920997</v>
      </c>
      <c r="G113" s="605">
        <v>217083.60195043005</v>
      </c>
      <c r="H113" s="660">
        <v>1</v>
      </c>
      <c r="I113" s="625"/>
      <c r="J113" s="657" t="s">
        <v>23</v>
      </c>
      <c r="K113" s="659">
        <v>4</v>
      </c>
      <c r="L113" s="660" t="s">
        <v>32</v>
      </c>
      <c r="M113" s="659">
        <v>77</v>
      </c>
      <c r="N113" s="658" t="s">
        <v>3</v>
      </c>
      <c r="O113" s="658" t="s">
        <v>3</v>
      </c>
      <c r="P113" s="658" t="s">
        <v>3</v>
      </c>
      <c r="Q113" s="658" t="s">
        <v>3</v>
      </c>
      <c r="R113" s="657" t="s">
        <v>25</v>
      </c>
      <c r="S113" s="650" t="s">
        <v>994</v>
      </c>
      <c r="T113" s="650">
        <v>35</v>
      </c>
      <c r="U113" s="650" t="s">
        <v>15</v>
      </c>
      <c r="V113" s="650">
        <v>14</v>
      </c>
      <c r="W113" s="650" t="s">
        <v>722</v>
      </c>
      <c r="X113" s="126">
        <v>2651</v>
      </c>
      <c r="Z113" s="655">
        <v>2651</v>
      </c>
      <c r="AA113" s="665"/>
      <c r="AB113" s="665"/>
      <c r="AC113" s="602" t="s">
        <v>560</v>
      </c>
      <c r="AD113" s="650">
        <v>69.5</v>
      </c>
      <c r="AE113" s="647">
        <v>1.98</v>
      </c>
      <c r="AF113" s="647">
        <v>1.22</v>
      </c>
      <c r="AG113" s="650">
        <v>1.62</v>
      </c>
      <c r="AH113" s="30">
        <f>X113+T113-1</f>
        <v>2685</v>
      </c>
      <c r="AI113" s="646" t="s">
        <v>806</v>
      </c>
    </row>
    <row r="114" spans="1:49" x14ac:dyDescent="0.25">
      <c r="A114" s="602">
        <v>43821</v>
      </c>
      <c r="B114" s="659">
        <v>10</v>
      </c>
      <c r="C114" s="51" t="s">
        <v>1413</v>
      </c>
      <c r="D114" s="661">
        <v>1121.49</v>
      </c>
      <c r="E114" s="661">
        <v>829.46</v>
      </c>
      <c r="F114" s="661">
        <v>582848.61252528999</v>
      </c>
      <c r="G114" s="605">
        <v>217088.90539155004</v>
      </c>
      <c r="H114" s="660">
        <v>1</v>
      </c>
      <c r="I114" s="625">
        <v>101</v>
      </c>
      <c r="J114" s="657" t="s">
        <v>23</v>
      </c>
      <c r="K114" s="659">
        <v>8</v>
      </c>
      <c r="L114" s="660" t="s">
        <v>32</v>
      </c>
      <c r="M114" s="659">
        <v>83</v>
      </c>
      <c r="N114" s="658" t="s">
        <v>3</v>
      </c>
      <c r="O114" s="658" t="s">
        <v>3</v>
      </c>
      <c r="P114" s="658" t="s">
        <v>3</v>
      </c>
      <c r="Q114" s="658" t="s">
        <v>3</v>
      </c>
      <c r="R114" s="657" t="s">
        <v>25</v>
      </c>
      <c r="S114" s="650" t="s">
        <v>994</v>
      </c>
      <c r="T114" s="650">
        <v>37</v>
      </c>
      <c r="U114" s="650" t="s">
        <v>15</v>
      </c>
      <c r="V114" s="650">
        <v>15</v>
      </c>
      <c r="W114" s="650" t="s">
        <v>793</v>
      </c>
      <c r="X114" s="126">
        <v>2651</v>
      </c>
      <c r="Z114" s="128">
        <v>2651</v>
      </c>
      <c r="AA114" s="650"/>
      <c r="AB114" s="650"/>
      <c r="AC114" s="602" t="s">
        <v>560</v>
      </c>
      <c r="AD114" s="650">
        <v>69.3</v>
      </c>
      <c r="AE114" s="647">
        <v>1.87</v>
      </c>
      <c r="AF114" s="647">
        <v>1.19</v>
      </c>
      <c r="AG114" s="650">
        <v>2.21</v>
      </c>
      <c r="AH114" s="30">
        <f>X114+T114-1</f>
        <v>2687</v>
      </c>
      <c r="AI114" s="646" t="s">
        <v>806</v>
      </c>
      <c r="AJ114" s="660" t="s">
        <v>1497</v>
      </c>
    </row>
    <row r="115" spans="1:49" x14ac:dyDescent="0.25">
      <c r="A115" s="602">
        <v>43822</v>
      </c>
      <c r="B115" s="659">
        <v>10</v>
      </c>
      <c r="C115" s="51" t="s">
        <v>1198</v>
      </c>
      <c r="D115" s="661">
        <v>1121.33</v>
      </c>
      <c r="E115" s="661">
        <v>823.44</v>
      </c>
      <c r="F115" s="661">
        <v>582844.89868347009</v>
      </c>
      <c r="G115" s="605">
        <v>217084.16479821003</v>
      </c>
      <c r="H115" s="660">
        <v>1</v>
      </c>
      <c r="I115" s="625"/>
      <c r="J115" s="657" t="s">
        <v>23</v>
      </c>
      <c r="K115" s="659">
        <v>4</v>
      </c>
      <c r="L115" s="660"/>
      <c r="M115" s="659">
        <v>107</v>
      </c>
      <c r="N115" s="658" t="s">
        <v>3</v>
      </c>
      <c r="O115" s="658" t="s">
        <v>3</v>
      </c>
      <c r="P115" s="658" t="s">
        <v>3</v>
      </c>
      <c r="Q115" s="658" t="s">
        <v>3</v>
      </c>
      <c r="R115" s="657" t="s">
        <v>25</v>
      </c>
      <c r="S115" s="650" t="s">
        <v>994</v>
      </c>
      <c r="T115" s="650">
        <v>47</v>
      </c>
      <c r="U115" s="650" t="s">
        <v>1110</v>
      </c>
      <c r="V115" s="650">
        <v>15</v>
      </c>
      <c r="W115" s="650" t="s">
        <v>793</v>
      </c>
      <c r="X115" s="126">
        <v>2648</v>
      </c>
      <c r="Z115" s="128">
        <v>2648</v>
      </c>
      <c r="AA115" s="650"/>
      <c r="AB115" s="650"/>
      <c r="AC115" s="602" t="s">
        <v>560</v>
      </c>
      <c r="AD115" s="650">
        <v>78.8</v>
      </c>
      <c r="AE115" s="647">
        <v>1.68</v>
      </c>
      <c r="AF115" s="647">
        <v>1.07</v>
      </c>
      <c r="AG115" s="650">
        <v>1.28</v>
      </c>
      <c r="AH115" s="30">
        <f>X115+T115-1</f>
        <v>2694</v>
      </c>
      <c r="AI115" s="646" t="s">
        <v>806</v>
      </c>
    </row>
    <row r="116" spans="1:49" x14ac:dyDescent="0.25">
      <c r="A116" s="602">
        <v>43823</v>
      </c>
      <c r="B116" s="659">
        <v>10</v>
      </c>
      <c r="C116" s="51" t="s">
        <v>1199</v>
      </c>
      <c r="D116" s="661">
        <v>1121.3699999999999</v>
      </c>
      <c r="E116" s="661">
        <v>826.96</v>
      </c>
      <c r="F116" s="661">
        <v>582847.02721143013</v>
      </c>
      <c r="G116" s="605">
        <v>217086.96860209003</v>
      </c>
      <c r="H116" s="660">
        <v>1</v>
      </c>
      <c r="I116" s="625"/>
      <c r="J116" s="657" t="s">
        <v>23</v>
      </c>
      <c r="K116" s="659">
        <v>4</v>
      </c>
      <c r="L116" s="660"/>
      <c r="M116" s="659">
        <v>66</v>
      </c>
      <c r="N116" s="658" t="s">
        <v>3</v>
      </c>
      <c r="O116" s="658" t="s">
        <v>3</v>
      </c>
      <c r="P116" s="658" t="s">
        <v>3</v>
      </c>
      <c r="Q116" s="658"/>
      <c r="R116" s="657" t="s">
        <v>25</v>
      </c>
      <c r="S116" s="650" t="s">
        <v>994</v>
      </c>
      <c r="T116" s="650">
        <v>39</v>
      </c>
      <c r="U116" s="650" t="s">
        <v>15</v>
      </c>
      <c r="V116" s="650">
        <v>12</v>
      </c>
      <c r="W116" s="650" t="s">
        <v>722</v>
      </c>
      <c r="X116" s="126">
        <v>2651</v>
      </c>
      <c r="Z116" s="128">
        <v>2651</v>
      </c>
      <c r="AA116" s="650"/>
      <c r="AB116" s="650"/>
      <c r="AC116" s="602" t="s">
        <v>560</v>
      </c>
      <c r="AD116" s="650">
        <v>67.099999999999994</v>
      </c>
      <c r="AE116" s="647">
        <v>1.72</v>
      </c>
      <c r="AF116" s="647">
        <v>1.17</v>
      </c>
      <c r="AG116" s="650">
        <v>1.31</v>
      </c>
      <c r="AH116" s="30">
        <f>X116+T116-1</f>
        <v>2689</v>
      </c>
      <c r="AI116" s="646" t="s">
        <v>806</v>
      </c>
    </row>
    <row r="117" spans="1:49" x14ac:dyDescent="0.25">
      <c r="A117" s="602">
        <v>43824</v>
      </c>
      <c r="B117" s="659">
        <v>10</v>
      </c>
      <c r="C117" s="51" t="s">
        <v>1408</v>
      </c>
      <c r="D117" s="661">
        <v>1121.17</v>
      </c>
      <c r="E117" s="661">
        <v>825.37</v>
      </c>
      <c r="F117" s="661">
        <v>582845.91959930002</v>
      </c>
      <c r="G117" s="605">
        <v>217085.81046372003</v>
      </c>
      <c r="H117" s="660">
        <v>1</v>
      </c>
      <c r="I117" s="625"/>
      <c r="J117" s="657" t="s">
        <v>23</v>
      </c>
      <c r="K117" s="659">
        <v>4</v>
      </c>
      <c r="L117" s="660" t="s">
        <v>32</v>
      </c>
      <c r="M117" s="659">
        <v>88</v>
      </c>
      <c r="N117" s="658" t="s">
        <v>3</v>
      </c>
      <c r="O117" s="658" t="s">
        <v>3</v>
      </c>
      <c r="P117" s="658" t="s">
        <v>3</v>
      </c>
      <c r="Q117" s="658" t="s">
        <v>3</v>
      </c>
      <c r="R117" s="657" t="s">
        <v>25</v>
      </c>
      <c r="S117" s="650" t="s">
        <v>994</v>
      </c>
      <c r="T117" s="650">
        <v>38</v>
      </c>
      <c r="U117" s="650" t="s">
        <v>15</v>
      </c>
      <c r="V117" s="650">
        <v>19</v>
      </c>
      <c r="W117" s="650" t="s">
        <v>722</v>
      </c>
      <c r="X117" s="126">
        <v>2651</v>
      </c>
      <c r="Z117" s="128">
        <v>2651</v>
      </c>
      <c r="AA117" s="650"/>
      <c r="AB117" s="650"/>
      <c r="AC117" s="602" t="s">
        <v>560</v>
      </c>
      <c r="AD117" s="650">
        <v>69</v>
      </c>
      <c r="AE117" s="647">
        <v>1.81</v>
      </c>
      <c r="AF117" s="647">
        <v>1.1200000000000001</v>
      </c>
      <c r="AG117" s="650">
        <v>2.16</v>
      </c>
      <c r="AH117" s="30">
        <f>X117+T117-1</f>
        <v>2688</v>
      </c>
      <c r="AI117" s="646" t="s">
        <v>806</v>
      </c>
      <c r="AJ117" s="660" t="s">
        <v>794</v>
      </c>
    </row>
    <row r="118" spans="1:49" x14ac:dyDescent="0.25">
      <c r="A118" s="602">
        <v>43825</v>
      </c>
      <c r="B118" s="659">
        <v>10</v>
      </c>
      <c r="C118" s="51" t="s">
        <v>1410</v>
      </c>
      <c r="D118" s="661">
        <v>1121.52</v>
      </c>
      <c r="E118" s="661">
        <v>824.79</v>
      </c>
      <c r="F118" s="661">
        <v>582845.85532649001</v>
      </c>
      <c r="G118" s="605">
        <v>217085.13609953003</v>
      </c>
      <c r="H118" s="660">
        <v>1</v>
      </c>
      <c r="I118" s="625"/>
      <c r="J118" s="657" t="s">
        <v>23</v>
      </c>
      <c r="K118" s="659">
        <v>4</v>
      </c>
      <c r="L118" s="660" t="s">
        <v>32</v>
      </c>
      <c r="M118" s="659">
        <v>130</v>
      </c>
      <c r="N118" s="658" t="s">
        <v>3</v>
      </c>
      <c r="O118" s="658" t="s">
        <v>3</v>
      </c>
      <c r="P118" s="658" t="s">
        <v>3</v>
      </c>
      <c r="Q118" s="658"/>
      <c r="R118" s="657" t="s">
        <v>25</v>
      </c>
      <c r="S118" s="650" t="s">
        <v>994</v>
      </c>
      <c r="T118" s="650">
        <v>43</v>
      </c>
      <c r="U118" s="650"/>
      <c r="V118" s="650">
        <v>14</v>
      </c>
      <c r="W118" s="650" t="s">
        <v>722</v>
      </c>
      <c r="X118" s="126">
        <v>2651</v>
      </c>
      <c r="Z118" s="128">
        <v>2651</v>
      </c>
      <c r="AA118" s="650"/>
      <c r="AB118" s="650"/>
      <c r="AC118" s="602" t="s">
        <v>560</v>
      </c>
      <c r="AD118" s="650">
        <v>78.7</v>
      </c>
      <c r="AE118" s="647">
        <v>1.83</v>
      </c>
      <c r="AF118" s="647">
        <v>1.01</v>
      </c>
      <c r="AG118" s="650">
        <v>1.25</v>
      </c>
      <c r="AH118" s="30">
        <f>X118+T118-1</f>
        <v>2693</v>
      </c>
      <c r="AI118" s="646" t="s">
        <v>806</v>
      </c>
    </row>
    <row r="119" spans="1:49" x14ac:dyDescent="0.25">
      <c r="A119" s="602">
        <v>43847</v>
      </c>
      <c r="B119" s="659">
        <v>11</v>
      </c>
      <c r="C119" s="51" t="s">
        <v>1222</v>
      </c>
      <c r="D119" s="661">
        <v>1115.6300000000001</v>
      </c>
      <c r="E119" s="661">
        <v>831.68</v>
      </c>
      <c r="F119" s="605">
        <v>582845.22732845007</v>
      </c>
      <c r="G119" s="605">
        <v>217094.17874683003</v>
      </c>
      <c r="H119" s="660">
        <v>1</v>
      </c>
      <c r="I119" s="625"/>
      <c r="J119" s="657" t="s">
        <v>23</v>
      </c>
      <c r="K119" s="659">
        <v>2</v>
      </c>
      <c r="L119" s="660" t="s">
        <v>32</v>
      </c>
      <c r="M119" s="659">
        <v>177</v>
      </c>
      <c r="N119" s="658" t="s">
        <v>3</v>
      </c>
      <c r="O119" s="658" t="s">
        <v>3</v>
      </c>
      <c r="P119" s="658" t="s">
        <v>3</v>
      </c>
      <c r="Q119" s="658" t="s">
        <v>3</v>
      </c>
      <c r="R119" s="657" t="s">
        <v>25</v>
      </c>
      <c r="S119" s="647" t="s">
        <v>994</v>
      </c>
      <c r="T119" s="647">
        <v>151</v>
      </c>
      <c r="U119" s="647"/>
      <c r="V119" s="647">
        <v>21</v>
      </c>
      <c r="W119" s="647"/>
      <c r="X119" s="126">
        <v>2653</v>
      </c>
      <c r="Z119" s="648">
        <v>2653</v>
      </c>
      <c r="AA119" s="647"/>
      <c r="AB119" s="647"/>
      <c r="AC119" s="602" t="s">
        <v>560</v>
      </c>
      <c r="AD119" s="647">
        <v>146.30000000000001</v>
      </c>
      <c r="AE119" s="647">
        <v>0.97</v>
      </c>
      <c r="AF119" s="647">
        <v>0.55000000000000004</v>
      </c>
      <c r="AG119" s="647">
        <v>0.5</v>
      </c>
      <c r="AH119" s="30">
        <f>X119+T119-1</f>
        <v>2803</v>
      </c>
      <c r="AI119" s="602" t="s">
        <v>805</v>
      </c>
      <c r="AJ119" s="602" t="s">
        <v>1488</v>
      </c>
    </row>
    <row r="120" spans="1:49" x14ac:dyDescent="0.25">
      <c r="A120" s="602">
        <v>43848</v>
      </c>
      <c r="B120" s="659">
        <v>11</v>
      </c>
      <c r="C120" s="51" t="s">
        <v>1223</v>
      </c>
      <c r="D120" s="661">
        <v>1115.75</v>
      </c>
      <c r="E120" s="661">
        <v>830.62</v>
      </c>
      <c r="F120" s="605">
        <v>582844.69242379011</v>
      </c>
      <c r="G120" s="605">
        <v>217093.25577761003</v>
      </c>
      <c r="H120" s="660">
        <v>1</v>
      </c>
      <c r="I120" s="625"/>
      <c r="J120" s="657" t="s">
        <v>23</v>
      </c>
      <c r="K120" s="659">
        <v>4</v>
      </c>
      <c r="L120" s="660" t="s">
        <v>32</v>
      </c>
      <c r="M120" s="659">
        <v>173</v>
      </c>
      <c r="N120" s="658" t="s">
        <v>3</v>
      </c>
      <c r="O120" s="658" t="s">
        <v>3</v>
      </c>
      <c r="P120" s="658" t="s">
        <v>3</v>
      </c>
      <c r="Q120" s="658"/>
      <c r="R120" s="657" t="s">
        <v>25</v>
      </c>
      <c r="S120" s="650" t="s">
        <v>994</v>
      </c>
      <c r="T120" s="650">
        <v>38</v>
      </c>
      <c r="U120" s="650"/>
      <c r="V120" s="650">
        <v>13</v>
      </c>
      <c r="W120" s="650" t="s">
        <v>793</v>
      </c>
      <c r="X120" s="126">
        <v>2648</v>
      </c>
      <c r="Z120" s="128">
        <v>2648</v>
      </c>
      <c r="AA120" s="650"/>
      <c r="AB120" s="650"/>
      <c r="AC120" s="602" t="s">
        <v>560</v>
      </c>
      <c r="AD120" s="650">
        <v>96.6</v>
      </c>
      <c r="AE120" s="647">
        <v>2.54</v>
      </c>
      <c r="AF120" s="647">
        <v>1.78</v>
      </c>
      <c r="AG120" s="650">
        <v>2.56</v>
      </c>
      <c r="AH120" s="30">
        <f>X120+T120-1</f>
        <v>2685</v>
      </c>
      <c r="AI120" s="646" t="s">
        <v>808</v>
      </c>
    </row>
    <row r="121" spans="1:49" x14ac:dyDescent="0.25">
      <c r="A121" s="602">
        <v>43849</v>
      </c>
      <c r="B121" s="659">
        <v>11</v>
      </c>
      <c r="C121" s="51" t="s">
        <v>1487</v>
      </c>
      <c r="D121" s="661">
        <v>1117.75</v>
      </c>
      <c r="E121" s="661">
        <v>830.62</v>
      </c>
      <c r="F121" s="605">
        <v>582846.2990297901</v>
      </c>
      <c r="G121" s="605">
        <v>217092.06464361004</v>
      </c>
      <c r="H121" s="660">
        <v>1</v>
      </c>
      <c r="I121" s="625"/>
      <c r="J121" s="657" t="s">
        <v>23</v>
      </c>
      <c r="K121" s="659">
        <v>4</v>
      </c>
      <c r="L121" s="660" t="s">
        <v>32</v>
      </c>
      <c r="M121" s="659">
        <v>142</v>
      </c>
      <c r="N121" s="658" t="s">
        <v>3</v>
      </c>
      <c r="O121" s="658" t="s">
        <v>3</v>
      </c>
      <c r="P121" s="658" t="s">
        <v>3</v>
      </c>
      <c r="Q121" s="658" t="s">
        <v>3</v>
      </c>
      <c r="R121" s="657" t="s">
        <v>25</v>
      </c>
      <c r="S121" s="650" t="s">
        <v>994</v>
      </c>
      <c r="T121" s="650">
        <v>42</v>
      </c>
      <c r="U121" s="650" t="s">
        <v>673</v>
      </c>
      <c r="V121" s="650">
        <v>12</v>
      </c>
      <c r="W121" s="650" t="s">
        <v>793</v>
      </c>
      <c r="X121" s="126">
        <v>2648</v>
      </c>
      <c r="Z121" s="128">
        <v>2648</v>
      </c>
      <c r="AA121" s="650"/>
      <c r="AB121" s="650"/>
      <c r="AC121" s="602" t="s">
        <v>560</v>
      </c>
      <c r="AD121" s="650">
        <v>87.5</v>
      </c>
      <c r="AE121" s="647">
        <v>2.08</v>
      </c>
      <c r="AF121" s="647">
        <v>1.25</v>
      </c>
      <c r="AG121" s="650">
        <v>1.87</v>
      </c>
      <c r="AH121" s="30">
        <f>X121+T121-1</f>
        <v>2689</v>
      </c>
      <c r="AI121" s="646" t="s">
        <v>808</v>
      </c>
    </row>
    <row r="122" spans="1:49" x14ac:dyDescent="0.25">
      <c r="A122" s="602">
        <v>43850</v>
      </c>
      <c r="B122" s="659">
        <v>11</v>
      </c>
      <c r="C122" s="51" t="s">
        <v>1486</v>
      </c>
      <c r="D122" s="661">
        <v>1119.03</v>
      </c>
      <c r="E122" s="661">
        <v>830.81</v>
      </c>
      <c r="F122" s="605">
        <v>582847.44041536003</v>
      </c>
      <c r="G122" s="605">
        <v>217091.45494542003</v>
      </c>
      <c r="H122" s="660">
        <v>1</v>
      </c>
      <c r="I122" s="625"/>
      <c r="J122" s="657" t="s">
        <v>23</v>
      </c>
      <c r="K122" s="659">
        <v>4</v>
      </c>
      <c r="L122" s="660" t="s">
        <v>32</v>
      </c>
      <c r="M122" s="659">
        <v>157</v>
      </c>
      <c r="N122" s="658" t="s">
        <v>3</v>
      </c>
      <c r="O122" s="658" t="s">
        <v>3</v>
      </c>
      <c r="P122" s="658" t="s">
        <v>3</v>
      </c>
      <c r="Q122" s="658" t="s">
        <v>3</v>
      </c>
      <c r="R122" s="657" t="s">
        <v>25</v>
      </c>
      <c r="S122" s="650" t="s">
        <v>994</v>
      </c>
      <c r="T122" s="650">
        <v>45</v>
      </c>
      <c r="U122" s="650" t="s">
        <v>15</v>
      </c>
      <c r="V122" s="650">
        <v>10</v>
      </c>
      <c r="W122" s="650" t="s">
        <v>793</v>
      </c>
      <c r="X122" s="126">
        <v>2648</v>
      </c>
      <c r="Z122" s="128">
        <v>2648</v>
      </c>
      <c r="AA122" s="650"/>
      <c r="AB122" s="650"/>
      <c r="AC122" s="602" t="s">
        <v>560</v>
      </c>
      <c r="AD122" s="650">
        <v>106</v>
      </c>
      <c r="AE122" s="647">
        <v>2.36</v>
      </c>
      <c r="AF122" s="647">
        <v>1.35</v>
      </c>
      <c r="AG122" s="650">
        <v>1.91</v>
      </c>
      <c r="AH122" s="30">
        <f>X122+T122-1</f>
        <v>2692</v>
      </c>
      <c r="AI122" s="646" t="s">
        <v>808</v>
      </c>
    </row>
    <row r="123" spans="1:49" x14ac:dyDescent="0.25">
      <c r="A123" s="602">
        <v>43851</v>
      </c>
      <c r="B123" s="659">
        <v>11</v>
      </c>
      <c r="C123" s="51" t="s">
        <v>1204</v>
      </c>
      <c r="D123" s="661">
        <v>1120.3599999999999</v>
      </c>
      <c r="E123" s="661">
        <v>831.4</v>
      </c>
      <c r="F123" s="605">
        <v>582848.86019288003</v>
      </c>
      <c r="G123" s="605">
        <v>217091.13679008003</v>
      </c>
      <c r="H123" s="660">
        <v>1</v>
      </c>
      <c r="I123" s="625"/>
      <c r="J123" s="657" t="s">
        <v>23</v>
      </c>
      <c r="K123" s="659">
        <v>4</v>
      </c>
      <c r="L123" s="660" t="s">
        <v>32</v>
      </c>
      <c r="M123" s="659">
        <v>199</v>
      </c>
      <c r="N123" s="658" t="s">
        <v>3</v>
      </c>
      <c r="O123" s="658" t="s">
        <v>3</v>
      </c>
      <c r="P123" s="658" t="s">
        <v>3</v>
      </c>
      <c r="Q123" s="658" t="s">
        <v>3</v>
      </c>
      <c r="R123" s="657" t="s">
        <v>25</v>
      </c>
      <c r="S123" s="650" t="s">
        <v>994</v>
      </c>
      <c r="T123" s="650">
        <v>39</v>
      </c>
      <c r="U123" s="650" t="s">
        <v>1110</v>
      </c>
      <c r="V123" s="650">
        <v>10</v>
      </c>
      <c r="W123" s="650" t="s">
        <v>793</v>
      </c>
      <c r="X123" s="126">
        <v>2648</v>
      </c>
      <c r="Z123" s="128">
        <v>2648</v>
      </c>
      <c r="AA123" s="650"/>
      <c r="AB123" s="650"/>
      <c r="AC123" s="602" t="s">
        <v>560</v>
      </c>
      <c r="AD123" s="650">
        <v>110.6</v>
      </c>
      <c r="AE123" s="647">
        <v>2.84</v>
      </c>
      <c r="AF123" s="647">
        <v>1.41</v>
      </c>
      <c r="AG123" s="650">
        <v>2.2799999999999998</v>
      </c>
      <c r="AH123" s="30">
        <f>X123+T123-1</f>
        <v>2686</v>
      </c>
      <c r="AI123" s="646" t="s">
        <v>808</v>
      </c>
    </row>
    <row r="124" spans="1:49" x14ac:dyDescent="0.25">
      <c r="B124" s="659"/>
      <c r="C124" s="51"/>
      <c r="D124" s="661"/>
      <c r="E124" s="661"/>
      <c r="H124" s="660"/>
      <c r="I124" s="625"/>
      <c r="J124" s="657"/>
      <c r="K124" s="659"/>
      <c r="L124" s="660"/>
      <c r="M124" s="659"/>
      <c r="N124" s="658"/>
      <c r="O124" s="658"/>
      <c r="P124" s="658"/>
      <c r="Q124" s="658"/>
      <c r="R124" s="657"/>
      <c r="S124" s="650"/>
      <c r="T124" s="650"/>
      <c r="U124" s="650"/>
      <c r="V124" s="650"/>
      <c r="W124" s="650"/>
      <c r="AA124" s="650"/>
      <c r="AB124" s="650"/>
      <c r="AD124" s="650"/>
      <c r="AE124" s="647"/>
      <c r="AF124" s="647"/>
      <c r="AG124" s="650"/>
      <c r="AH124" s="30"/>
      <c r="AI124" s="646"/>
    </row>
    <row r="125" spans="1:49" x14ac:dyDescent="0.25">
      <c r="A125" s="701" t="s">
        <v>1595</v>
      </c>
      <c r="B125" s="659"/>
      <c r="C125" s="51"/>
      <c r="D125" s="661"/>
      <c r="E125" s="661"/>
      <c r="H125" s="660"/>
      <c r="I125" s="625"/>
      <c r="J125" s="657"/>
      <c r="K125" s="659"/>
      <c r="L125" s="660"/>
      <c r="M125" s="659"/>
      <c r="N125" s="658"/>
      <c r="O125" s="658"/>
      <c r="P125" s="658"/>
      <c r="Q125" s="658"/>
      <c r="R125" s="657"/>
      <c r="S125" s="650"/>
      <c r="T125" s="650"/>
      <c r="U125" s="650"/>
      <c r="V125" s="650"/>
      <c r="W125" s="650"/>
      <c r="AA125" s="650"/>
      <c r="AB125" s="650"/>
      <c r="AD125" s="650"/>
      <c r="AE125" s="647"/>
      <c r="AF125" s="647"/>
      <c r="AG125" s="650"/>
      <c r="AH125" s="30"/>
      <c r="AI125" s="646"/>
    </row>
    <row r="126" spans="1:49" s="610" customFormat="1" x14ac:dyDescent="0.25">
      <c r="A126" s="602">
        <v>43649</v>
      </c>
      <c r="B126" s="659">
        <v>9</v>
      </c>
      <c r="C126" s="51" t="s">
        <v>1549</v>
      </c>
      <c r="D126" s="661">
        <v>1109.96</v>
      </c>
      <c r="E126" s="661">
        <v>819.65</v>
      </c>
      <c r="F126" s="661">
        <v>582833.50792942999</v>
      </c>
      <c r="G126" s="605">
        <v>217087.89187663005</v>
      </c>
      <c r="H126" s="660">
        <v>1</v>
      </c>
      <c r="I126" s="625"/>
      <c r="J126" s="657" t="s">
        <v>23</v>
      </c>
      <c r="K126" s="659">
        <v>4</v>
      </c>
      <c r="L126" s="660"/>
      <c r="M126" s="659">
        <v>127</v>
      </c>
      <c r="N126" s="658" t="s">
        <v>3</v>
      </c>
      <c r="O126" s="658" t="s">
        <v>3</v>
      </c>
      <c r="P126" s="658" t="s">
        <v>3</v>
      </c>
      <c r="Q126" s="658" t="s">
        <v>3</v>
      </c>
      <c r="R126" s="657" t="s">
        <v>25</v>
      </c>
      <c r="S126" s="650" t="s">
        <v>994</v>
      </c>
      <c r="T126" s="650">
        <v>43</v>
      </c>
      <c r="U126" s="650" t="s">
        <v>15</v>
      </c>
      <c r="V126" s="650">
        <v>17</v>
      </c>
      <c r="W126" s="650" t="s">
        <v>775</v>
      </c>
      <c r="X126" s="126">
        <v>2651</v>
      </c>
      <c r="Y126" s="126"/>
      <c r="Z126" s="655">
        <v>2651</v>
      </c>
      <c r="AA126" s="650"/>
      <c r="AB126" s="650"/>
      <c r="AC126" s="602" t="s">
        <v>561</v>
      </c>
      <c r="AD126" s="650">
        <v>85.4</v>
      </c>
      <c r="AE126" s="647">
        <v>1.99</v>
      </c>
      <c r="AF126" s="647">
        <v>0.87</v>
      </c>
      <c r="AG126" s="650">
        <v>1.55</v>
      </c>
      <c r="AH126" s="30">
        <f>X126+T126-1</f>
        <v>2693</v>
      </c>
      <c r="AI126" s="646" t="s">
        <v>807</v>
      </c>
      <c r="AJ126" s="602"/>
      <c r="AK126" s="602"/>
      <c r="AL126" s="602"/>
      <c r="AM126" s="602"/>
      <c r="AN126" s="602"/>
      <c r="AO126" s="602"/>
      <c r="AP126" s="602"/>
      <c r="AQ126" s="602"/>
      <c r="AR126" s="602"/>
      <c r="AS126" s="602"/>
      <c r="AT126" s="602"/>
      <c r="AU126" s="602"/>
      <c r="AV126" s="602"/>
      <c r="AW126" s="602"/>
    </row>
    <row r="127" spans="1:49" s="610" customFormat="1" x14ac:dyDescent="0.25">
      <c r="A127" s="602">
        <v>43650</v>
      </c>
      <c r="B127" s="659">
        <v>9</v>
      </c>
      <c r="C127" s="51" t="s">
        <v>1443</v>
      </c>
      <c r="D127" s="661">
        <v>1109.6400000000001</v>
      </c>
      <c r="E127" s="661">
        <v>813.71</v>
      </c>
      <c r="F127" s="661">
        <v>582829.71320449002</v>
      </c>
      <c r="G127" s="605">
        <v>217083.31083825004</v>
      </c>
      <c r="H127" s="660">
        <v>1</v>
      </c>
      <c r="I127" s="625"/>
      <c r="J127" s="657" t="s">
        <v>23</v>
      </c>
      <c r="K127" s="659">
        <v>8</v>
      </c>
      <c r="L127" s="660"/>
      <c r="M127" s="659">
        <v>133</v>
      </c>
      <c r="N127" s="658" t="s">
        <v>3</v>
      </c>
      <c r="O127" s="658" t="s">
        <v>3</v>
      </c>
      <c r="P127" s="658" t="s">
        <v>3</v>
      </c>
      <c r="Q127" s="658" t="s">
        <v>3</v>
      </c>
      <c r="R127" s="657" t="s">
        <v>25</v>
      </c>
      <c r="S127" s="650" t="s">
        <v>817</v>
      </c>
      <c r="T127" s="650">
        <v>29</v>
      </c>
      <c r="U127" s="650" t="s">
        <v>15</v>
      </c>
      <c r="V127" s="650">
        <v>13</v>
      </c>
      <c r="W127" s="650" t="s">
        <v>722</v>
      </c>
      <c r="X127" s="126" t="s">
        <v>646</v>
      </c>
      <c r="Y127" s="126"/>
      <c r="Z127" s="651"/>
      <c r="AA127" s="650"/>
      <c r="AB127" s="650"/>
      <c r="AC127" s="602" t="s">
        <v>561</v>
      </c>
      <c r="AD127" s="650">
        <v>63.3</v>
      </c>
      <c r="AE127" s="647">
        <v>2.1800000000000002</v>
      </c>
      <c r="AF127" s="647">
        <v>1.44</v>
      </c>
      <c r="AG127" s="650">
        <v>2.2799999999999998</v>
      </c>
      <c r="AH127" s="89"/>
      <c r="AI127" s="646" t="s">
        <v>808</v>
      </c>
      <c r="AJ127" s="602"/>
      <c r="AK127" s="602"/>
      <c r="AL127" s="602"/>
      <c r="AM127" s="602"/>
      <c r="AN127" s="602"/>
      <c r="AO127" s="602"/>
      <c r="AP127" s="602"/>
      <c r="AQ127" s="602"/>
      <c r="AR127" s="602"/>
      <c r="AS127" s="602"/>
      <c r="AT127" s="602"/>
      <c r="AU127" s="602"/>
      <c r="AV127" s="602"/>
      <c r="AW127" s="602"/>
    </row>
    <row r="128" spans="1:49" x14ac:dyDescent="0.25">
      <c r="A128" s="602">
        <v>43651</v>
      </c>
      <c r="B128" s="659">
        <v>9</v>
      </c>
      <c r="C128" s="51" t="s">
        <v>1443</v>
      </c>
      <c r="D128" s="661">
        <v>1109.97</v>
      </c>
      <c r="E128" s="661">
        <v>813.67</v>
      </c>
      <c r="F128" s="661">
        <v>582829.95447180013</v>
      </c>
      <c r="G128" s="605">
        <v>217083.08216902002</v>
      </c>
      <c r="H128" s="660">
        <v>1</v>
      </c>
      <c r="I128" s="625"/>
      <c r="J128" s="657" t="s">
        <v>23</v>
      </c>
      <c r="K128" s="659">
        <v>4</v>
      </c>
      <c r="L128" s="660" t="s">
        <v>32</v>
      </c>
      <c r="M128" s="659">
        <v>142</v>
      </c>
      <c r="N128" s="658" t="s">
        <v>3</v>
      </c>
      <c r="O128" s="658" t="s">
        <v>3</v>
      </c>
      <c r="P128" s="658" t="s">
        <v>3</v>
      </c>
      <c r="Q128" s="658" t="s">
        <v>3</v>
      </c>
      <c r="R128" s="657" t="s">
        <v>25</v>
      </c>
      <c r="S128" s="650" t="s">
        <v>817</v>
      </c>
      <c r="T128" s="650">
        <v>26</v>
      </c>
      <c r="U128" s="650" t="s">
        <v>15</v>
      </c>
      <c r="V128" s="650">
        <v>7</v>
      </c>
      <c r="W128" s="650" t="s">
        <v>722</v>
      </c>
      <c r="X128" s="126" t="s">
        <v>646</v>
      </c>
      <c r="Z128" s="651"/>
      <c r="AA128" s="650"/>
      <c r="AB128" s="650"/>
      <c r="AC128" s="602" t="s">
        <v>561</v>
      </c>
      <c r="AD128" s="650">
        <v>99.5</v>
      </c>
      <c r="AE128" s="647">
        <v>3.83</v>
      </c>
      <c r="AF128" s="647">
        <v>4.07</v>
      </c>
      <c r="AG128" s="650">
        <v>4.08</v>
      </c>
      <c r="AH128" s="89"/>
      <c r="AI128" s="646" t="s">
        <v>916</v>
      </c>
    </row>
    <row r="129" spans="1:49" x14ac:dyDescent="0.25">
      <c r="A129" s="602">
        <v>43652</v>
      </c>
      <c r="B129" s="659">
        <v>9</v>
      </c>
      <c r="C129" s="51" t="s">
        <v>1273</v>
      </c>
      <c r="D129" s="661">
        <v>1109.58</v>
      </c>
      <c r="E129" s="661">
        <v>817.78</v>
      </c>
      <c r="F129" s="661">
        <v>582832.08896400011</v>
      </c>
      <c r="G129" s="605">
        <v>217086.61601548005</v>
      </c>
      <c r="H129" s="660">
        <v>1</v>
      </c>
      <c r="I129" s="625"/>
      <c r="J129" s="657" t="s">
        <v>23</v>
      </c>
      <c r="K129" s="659">
        <v>4</v>
      </c>
      <c r="L129" s="660"/>
      <c r="M129" s="659">
        <v>107</v>
      </c>
      <c r="N129" s="658" t="s">
        <v>3</v>
      </c>
      <c r="O129" s="658" t="s">
        <v>3</v>
      </c>
      <c r="P129" s="658" t="s">
        <v>3</v>
      </c>
      <c r="Q129" s="658" t="s">
        <v>3</v>
      </c>
      <c r="R129" s="657" t="s">
        <v>25</v>
      </c>
      <c r="S129" s="650" t="s">
        <v>994</v>
      </c>
      <c r="T129" s="650">
        <v>43</v>
      </c>
      <c r="U129" s="650" t="s">
        <v>15</v>
      </c>
      <c r="V129" s="650">
        <v>15</v>
      </c>
      <c r="W129" s="650" t="s">
        <v>722</v>
      </c>
      <c r="X129" s="126">
        <v>2651</v>
      </c>
      <c r="Z129" s="655">
        <v>2651</v>
      </c>
      <c r="AA129" s="650"/>
      <c r="AB129" s="650"/>
      <c r="AC129" s="602" t="s">
        <v>561</v>
      </c>
      <c r="AD129" s="650">
        <v>69.8</v>
      </c>
      <c r="AE129" s="647">
        <v>1.62</v>
      </c>
      <c r="AF129" s="647">
        <v>1.06</v>
      </c>
      <c r="AG129" s="650">
        <v>1.34</v>
      </c>
      <c r="AH129" s="30">
        <f>X129+T129-1</f>
        <v>2693</v>
      </c>
      <c r="AI129" s="646" t="s">
        <v>806</v>
      </c>
    </row>
    <row r="130" spans="1:49" x14ac:dyDescent="0.25">
      <c r="A130" s="602">
        <v>43653</v>
      </c>
      <c r="B130" s="659">
        <v>9</v>
      </c>
      <c r="C130" s="51" t="s">
        <v>1267</v>
      </c>
      <c r="D130" s="661">
        <v>1110.0999999999999</v>
      </c>
      <c r="E130" s="661">
        <v>818.94</v>
      </c>
      <c r="F130" s="661">
        <v>582833.19753928005</v>
      </c>
      <c r="G130" s="605">
        <v>217087.23815212003</v>
      </c>
      <c r="H130" s="660">
        <v>1</v>
      </c>
      <c r="I130" s="625"/>
      <c r="J130" s="657" t="s">
        <v>23</v>
      </c>
      <c r="K130" s="718">
        <v>4</v>
      </c>
      <c r="L130" s="660" t="s">
        <v>32</v>
      </c>
      <c r="M130" s="659">
        <v>154</v>
      </c>
      <c r="N130" s="658" t="s">
        <v>3</v>
      </c>
      <c r="O130" s="658" t="s">
        <v>3</v>
      </c>
      <c r="P130" s="658" t="s">
        <v>3</v>
      </c>
      <c r="Q130" s="658" t="s">
        <v>3</v>
      </c>
      <c r="R130" s="657" t="s">
        <v>25</v>
      </c>
      <c r="S130" s="650" t="s">
        <v>817</v>
      </c>
      <c r="T130" s="650">
        <v>33</v>
      </c>
      <c r="U130" s="650" t="s">
        <v>15</v>
      </c>
      <c r="V130" s="650">
        <v>7</v>
      </c>
      <c r="W130" s="650" t="s">
        <v>722</v>
      </c>
      <c r="X130" s="126" t="s">
        <v>646</v>
      </c>
      <c r="Z130" s="651"/>
      <c r="AA130" s="650"/>
      <c r="AB130" s="650"/>
      <c r="AC130" s="602" t="s">
        <v>561</v>
      </c>
      <c r="AD130" s="672">
        <v>70</v>
      </c>
      <c r="AE130" s="647">
        <v>2.12</v>
      </c>
      <c r="AF130" s="647">
        <v>2.16</v>
      </c>
      <c r="AG130" s="650">
        <v>1.61</v>
      </c>
      <c r="AH130" s="685"/>
      <c r="AI130" s="646" t="s">
        <v>809</v>
      </c>
    </row>
    <row r="131" spans="1:49" x14ac:dyDescent="0.25">
      <c r="A131" s="602">
        <v>43654</v>
      </c>
      <c r="B131" s="659">
        <v>9</v>
      </c>
      <c r="C131" s="51" t="s">
        <v>1267</v>
      </c>
      <c r="D131" s="661">
        <v>1110.6199999999999</v>
      </c>
      <c r="E131" s="661">
        <v>818.5</v>
      </c>
      <c r="F131" s="661">
        <v>582833.35320736002</v>
      </c>
      <c r="G131" s="605">
        <v>217086.57500396002</v>
      </c>
      <c r="H131" s="660">
        <v>1</v>
      </c>
      <c r="I131" s="625"/>
      <c r="J131" s="657" t="s">
        <v>23</v>
      </c>
      <c r="K131" s="659">
        <v>4</v>
      </c>
      <c r="L131" s="660" t="s">
        <v>32</v>
      </c>
      <c r="M131" s="659">
        <v>157</v>
      </c>
      <c r="N131" s="658" t="s">
        <v>3</v>
      </c>
      <c r="O131" s="658" t="s">
        <v>3</v>
      </c>
      <c r="P131" s="658" t="s">
        <v>3</v>
      </c>
      <c r="Q131" s="658"/>
      <c r="R131" s="657" t="s">
        <v>25</v>
      </c>
      <c r="S131" s="650" t="s">
        <v>994</v>
      </c>
      <c r="T131" s="650">
        <v>36</v>
      </c>
      <c r="U131" s="650" t="s">
        <v>728</v>
      </c>
      <c r="V131" s="650">
        <v>15</v>
      </c>
      <c r="W131" s="650" t="s">
        <v>793</v>
      </c>
      <c r="X131" s="126">
        <v>2648</v>
      </c>
      <c r="Z131" s="655">
        <v>2648</v>
      </c>
      <c r="AA131" s="650"/>
      <c r="AB131" s="650"/>
      <c r="AC131" s="602" t="s">
        <v>561</v>
      </c>
      <c r="AD131" s="650">
        <v>87.3</v>
      </c>
      <c r="AE131" s="647">
        <v>2.42</v>
      </c>
      <c r="AF131" s="647">
        <v>1.1399999999999999</v>
      </c>
      <c r="AG131" s="650">
        <v>2.39</v>
      </c>
      <c r="AH131" s="30">
        <f>X131+T131-1</f>
        <v>2683</v>
      </c>
      <c r="AI131" s="646" t="s">
        <v>808</v>
      </c>
    </row>
    <row r="132" spans="1:49" x14ac:dyDescent="0.25">
      <c r="A132" s="602">
        <v>43655</v>
      </c>
      <c r="B132" s="659">
        <v>9</v>
      </c>
      <c r="C132" s="51" t="s">
        <v>1265</v>
      </c>
      <c r="D132" s="661">
        <v>1110.42</v>
      </c>
      <c r="E132" s="661">
        <v>810.24</v>
      </c>
      <c r="F132" s="661">
        <v>582828.27316334005</v>
      </c>
      <c r="G132" s="605">
        <v>217080.05883458001</v>
      </c>
      <c r="H132" s="660">
        <v>1</v>
      </c>
      <c r="I132" s="625"/>
      <c r="J132" s="657" t="s">
        <v>23</v>
      </c>
      <c r="K132" s="659">
        <v>4</v>
      </c>
      <c r="L132" s="660"/>
      <c r="M132" s="659">
        <v>173</v>
      </c>
      <c r="N132" s="658" t="s">
        <v>3</v>
      </c>
      <c r="O132" s="658" t="s">
        <v>3</v>
      </c>
      <c r="P132" s="658" t="s">
        <v>3</v>
      </c>
      <c r="Q132" s="658" t="s">
        <v>3</v>
      </c>
      <c r="R132" s="657" t="s">
        <v>25</v>
      </c>
      <c r="S132" s="650" t="s">
        <v>817</v>
      </c>
      <c r="T132" s="650">
        <v>55</v>
      </c>
      <c r="U132" s="650" t="s">
        <v>15</v>
      </c>
      <c r="V132" s="650">
        <v>14</v>
      </c>
      <c r="W132" s="650" t="s">
        <v>39</v>
      </c>
      <c r="X132" s="126" t="s">
        <v>646</v>
      </c>
      <c r="Z132" s="651"/>
      <c r="AA132" s="650"/>
      <c r="AB132" s="650"/>
      <c r="AC132" s="602" t="s">
        <v>561</v>
      </c>
      <c r="AD132" s="650">
        <v>106.3</v>
      </c>
      <c r="AE132" s="647">
        <v>1.93</v>
      </c>
      <c r="AF132" s="647">
        <v>1.5</v>
      </c>
      <c r="AG132" s="650">
        <v>1.28</v>
      </c>
      <c r="AH132" s="89"/>
      <c r="AI132" s="646" t="s">
        <v>806</v>
      </c>
    </row>
    <row r="133" spans="1:49" x14ac:dyDescent="0.25">
      <c r="A133" s="602">
        <v>43656</v>
      </c>
      <c r="B133" s="659">
        <v>9</v>
      </c>
      <c r="C133" s="51" t="s">
        <v>1265</v>
      </c>
      <c r="D133" s="661">
        <v>1110.6300000000001</v>
      </c>
      <c r="E133" s="661">
        <v>810.47</v>
      </c>
      <c r="F133" s="661">
        <v>582828.57883738005</v>
      </c>
      <c r="G133" s="605">
        <v>217080.11852520003</v>
      </c>
      <c r="H133" s="660">
        <v>1</v>
      </c>
      <c r="I133" s="625"/>
      <c r="J133" s="657" t="s">
        <v>23</v>
      </c>
      <c r="K133" s="659">
        <v>4</v>
      </c>
      <c r="L133" s="660"/>
      <c r="M133" s="659">
        <v>113</v>
      </c>
      <c r="N133" s="658" t="s">
        <v>3</v>
      </c>
      <c r="O133" s="658" t="s">
        <v>3</v>
      </c>
      <c r="P133" s="658" t="s">
        <v>3</v>
      </c>
      <c r="Q133" s="658"/>
      <c r="R133" s="657" t="s">
        <v>25</v>
      </c>
      <c r="S133" s="650" t="s">
        <v>817</v>
      </c>
      <c r="T133" s="650">
        <v>21</v>
      </c>
      <c r="U133" s="650" t="s">
        <v>15</v>
      </c>
      <c r="V133" s="650">
        <v>8</v>
      </c>
      <c r="W133" s="650" t="s">
        <v>722</v>
      </c>
      <c r="X133" s="126" t="s">
        <v>646</v>
      </c>
      <c r="Z133" s="651"/>
      <c r="AA133" s="650"/>
      <c r="AB133" s="650"/>
      <c r="AC133" s="602" t="s">
        <v>561</v>
      </c>
      <c r="AD133" s="650">
        <v>77.5</v>
      </c>
      <c r="AE133" s="647">
        <v>3.69</v>
      </c>
      <c r="AF133" s="647">
        <v>3.18</v>
      </c>
      <c r="AG133" s="650">
        <v>3.85</v>
      </c>
      <c r="AH133" s="671"/>
      <c r="AI133" s="646" t="s">
        <v>854</v>
      </c>
    </row>
    <row r="134" spans="1:49" s="610" customFormat="1" x14ac:dyDescent="0.25">
      <c r="A134" s="602">
        <v>43657</v>
      </c>
      <c r="B134" s="659">
        <v>9</v>
      </c>
      <c r="C134" s="51" t="s">
        <v>1263</v>
      </c>
      <c r="D134" s="661">
        <v>1110</v>
      </c>
      <c r="E134" s="661">
        <v>816.91</v>
      </c>
      <c r="F134" s="661">
        <v>582831.90820796997</v>
      </c>
      <c r="G134" s="605">
        <v>217085.66700373005</v>
      </c>
      <c r="H134" s="660">
        <v>1</v>
      </c>
      <c r="I134" s="625"/>
      <c r="J134" s="657" t="s">
        <v>23</v>
      </c>
      <c r="K134" s="659">
        <v>8</v>
      </c>
      <c r="L134" s="660" t="s">
        <v>32</v>
      </c>
      <c r="M134" s="659">
        <v>154</v>
      </c>
      <c r="N134" s="658" t="s">
        <v>3</v>
      </c>
      <c r="O134" s="658" t="s">
        <v>3</v>
      </c>
      <c r="P134" s="658" t="s">
        <v>3</v>
      </c>
      <c r="Q134" s="658" t="s">
        <v>3</v>
      </c>
      <c r="R134" s="657" t="s">
        <v>25</v>
      </c>
      <c r="S134" s="650" t="s">
        <v>994</v>
      </c>
      <c r="T134" s="650">
        <v>31</v>
      </c>
      <c r="U134" s="650" t="s">
        <v>728</v>
      </c>
      <c r="V134" s="650">
        <v>13</v>
      </c>
      <c r="W134" s="650" t="s">
        <v>722</v>
      </c>
      <c r="X134" s="126">
        <v>2651</v>
      </c>
      <c r="Y134" s="126"/>
      <c r="Z134" s="655">
        <v>2651</v>
      </c>
      <c r="AA134" s="650"/>
      <c r="AB134" s="650"/>
      <c r="AC134" s="602" t="s">
        <v>561</v>
      </c>
      <c r="AD134" s="650">
        <v>51.3</v>
      </c>
      <c r="AE134" s="647">
        <v>1.65</v>
      </c>
      <c r="AF134" s="647">
        <v>1.41</v>
      </c>
      <c r="AG134" s="650">
        <v>1.49</v>
      </c>
      <c r="AH134" s="30">
        <f>X134+T134-1</f>
        <v>2681</v>
      </c>
      <c r="AI134" s="646" t="s">
        <v>806</v>
      </c>
      <c r="AJ134" s="602" t="s">
        <v>1548</v>
      </c>
      <c r="AK134" s="602"/>
      <c r="AL134" s="602"/>
      <c r="AM134" s="602"/>
      <c r="AN134" s="602"/>
      <c r="AO134" s="602"/>
      <c r="AP134" s="602"/>
      <c r="AQ134" s="602"/>
      <c r="AR134" s="602"/>
      <c r="AS134" s="602"/>
      <c r="AT134" s="602"/>
      <c r="AU134" s="602"/>
      <c r="AV134" s="602"/>
      <c r="AW134" s="602"/>
    </row>
    <row r="135" spans="1:49" x14ac:dyDescent="0.25">
      <c r="A135" s="602">
        <v>43658</v>
      </c>
      <c r="B135" s="659">
        <v>9</v>
      </c>
      <c r="C135" s="51" t="s">
        <v>1517</v>
      </c>
      <c r="D135" s="661">
        <v>1109.98</v>
      </c>
      <c r="E135" s="661">
        <v>816.13</v>
      </c>
      <c r="F135" s="661">
        <v>582831.42759965011</v>
      </c>
      <c r="G135" s="605">
        <v>217085.05233873005</v>
      </c>
      <c r="H135" s="660">
        <v>1</v>
      </c>
      <c r="I135" s="625"/>
      <c r="J135" s="657" t="s">
        <v>23</v>
      </c>
      <c r="K135" s="659">
        <v>4</v>
      </c>
      <c r="L135" s="660"/>
      <c r="M135" s="659">
        <v>77</v>
      </c>
      <c r="N135" s="658" t="s">
        <v>3</v>
      </c>
      <c r="O135" s="658" t="s">
        <v>3</v>
      </c>
      <c r="P135" s="658" t="s">
        <v>3</v>
      </c>
      <c r="Q135" s="658"/>
      <c r="R135" s="657" t="s">
        <v>25</v>
      </c>
      <c r="S135" s="650" t="s">
        <v>817</v>
      </c>
      <c r="T135" s="650">
        <v>27</v>
      </c>
      <c r="U135" s="650" t="s">
        <v>15</v>
      </c>
      <c r="V135" s="650">
        <v>10</v>
      </c>
      <c r="W135" s="650" t="s">
        <v>722</v>
      </c>
      <c r="X135" s="126" t="s">
        <v>646</v>
      </c>
      <c r="Z135" s="651"/>
      <c r="AA135" s="650"/>
      <c r="AB135" s="650"/>
      <c r="AC135" s="602" t="s">
        <v>561</v>
      </c>
      <c r="AD135" s="650">
        <v>68.099999999999994</v>
      </c>
      <c r="AE135" s="647">
        <v>2.52</v>
      </c>
      <c r="AF135" s="647">
        <v>2.35</v>
      </c>
      <c r="AG135" s="650">
        <v>2.4700000000000002</v>
      </c>
      <c r="AH135" s="671"/>
      <c r="AI135" s="646" t="s">
        <v>809</v>
      </c>
    </row>
    <row r="136" spans="1:49" x14ac:dyDescent="0.25">
      <c r="A136" s="602">
        <v>43659</v>
      </c>
      <c r="B136" s="659">
        <v>9</v>
      </c>
      <c r="C136" s="51" t="s">
        <v>1442</v>
      </c>
      <c r="D136" s="661">
        <v>1110.0999999999999</v>
      </c>
      <c r="E136" s="661">
        <v>811.95</v>
      </c>
      <c r="F136" s="661">
        <v>582829.03452594997</v>
      </c>
      <c r="G136" s="605">
        <v>217081.62306415004</v>
      </c>
      <c r="H136" s="660">
        <v>1</v>
      </c>
      <c r="I136" s="625"/>
      <c r="J136" s="657" t="s">
        <v>23</v>
      </c>
      <c r="K136" s="659">
        <v>4</v>
      </c>
      <c r="L136" s="660"/>
      <c r="M136" s="659">
        <v>127</v>
      </c>
      <c r="N136" s="658" t="s">
        <v>3</v>
      </c>
      <c r="O136" s="658" t="s">
        <v>3</v>
      </c>
      <c r="P136" s="658" t="s">
        <v>3</v>
      </c>
      <c r="Q136" s="658" t="s">
        <v>3</v>
      </c>
      <c r="R136" s="657" t="s">
        <v>25</v>
      </c>
      <c r="S136" s="650" t="s">
        <v>994</v>
      </c>
      <c r="T136" s="650">
        <v>45</v>
      </c>
      <c r="U136" s="650" t="s">
        <v>15</v>
      </c>
      <c r="V136" s="650">
        <v>15</v>
      </c>
      <c r="W136" s="650" t="s">
        <v>722</v>
      </c>
      <c r="X136" s="126">
        <v>2651</v>
      </c>
      <c r="Z136" s="655">
        <v>2651</v>
      </c>
      <c r="AA136" s="650"/>
      <c r="AB136" s="650"/>
      <c r="AC136" s="602" t="s">
        <v>561</v>
      </c>
      <c r="AD136" s="650">
        <v>102.5</v>
      </c>
      <c r="AE136" s="647">
        <v>2.2799999999999998</v>
      </c>
      <c r="AF136" s="647">
        <v>1.82</v>
      </c>
      <c r="AG136" s="650">
        <v>1.96</v>
      </c>
      <c r="AH136" s="30">
        <f>X136+T136-1</f>
        <v>2695</v>
      </c>
      <c r="AI136" s="646" t="s">
        <v>808</v>
      </c>
    </row>
    <row r="137" spans="1:49" x14ac:dyDescent="0.25">
      <c r="A137" s="602">
        <v>43660</v>
      </c>
      <c r="B137" s="659">
        <v>9</v>
      </c>
      <c r="C137" s="51" t="s">
        <v>1261</v>
      </c>
      <c r="D137" s="661">
        <v>1110.1400000000001</v>
      </c>
      <c r="E137" s="661">
        <v>813.67</v>
      </c>
      <c r="F137" s="661">
        <v>582830.09103331005</v>
      </c>
      <c r="G137" s="605">
        <v>217082.98092263003</v>
      </c>
      <c r="H137" s="660">
        <v>1</v>
      </c>
      <c r="I137" s="625"/>
      <c r="J137" s="657" t="s">
        <v>23</v>
      </c>
      <c r="K137" s="659">
        <v>4</v>
      </c>
      <c r="L137" s="660"/>
      <c r="M137" s="659">
        <v>101</v>
      </c>
      <c r="N137" s="658" t="s">
        <v>3</v>
      </c>
      <c r="O137" s="658" t="s">
        <v>3</v>
      </c>
      <c r="P137" s="658" t="s">
        <v>3</v>
      </c>
      <c r="Q137" s="658" t="s">
        <v>3</v>
      </c>
      <c r="R137" s="657" t="s">
        <v>25</v>
      </c>
      <c r="S137" s="650" t="s">
        <v>994</v>
      </c>
      <c r="T137" s="650">
        <v>35</v>
      </c>
      <c r="U137" s="650" t="s">
        <v>15</v>
      </c>
      <c r="V137" s="650">
        <v>14</v>
      </c>
      <c r="W137" s="650" t="s">
        <v>722</v>
      </c>
      <c r="X137" s="126">
        <v>2651</v>
      </c>
      <c r="Z137" s="655">
        <v>2651</v>
      </c>
      <c r="AA137" s="650"/>
      <c r="AB137" s="650"/>
      <c r="AC137" s="602" t="s">
        <v>561</v>
      </c>
      <c r="AD137" s="650">
        <v>89.2</v>
      </c>
      <c r="AE137" s="647">
        <v>2.5499999999999998</v>
      </c>
      <c r="AF137" s="647">
        <v>1.59</v>
      </c>
      <c r="AG137" s="683">
        <v>2.4</v>
      </c>
      <c r="AH137" s="30">
        <f>X137+T137-1</f>
        <v>2685</v>
      </c>
      <c r="AI137" s="646" t="s">
        <v>808</v>
      </c>
    </row>
    <row r="138" spans="1:49" x14ac:dyDescent="0.25">
      <c r="A138" s="602">
        <v>43661</v>
      </c>
      <c r="B138" s="659">
        <v>9</v>
      </c>
      <c r="C138" s="51" t="s">
        <v>1260</v>
      </c>
      <c r="D138" s="661">
        <v>1110.47</v>
      </c>
      <c r="E138" s="661">
        <v>815.41</v>
      </c>
      <c r="F138" s="661">
        <v>582831.39240988006</v>
      </c>
      <c r="G138" s="605">
        <v>217084.18213274001</v>
      </c>
      <c r="H138" s="660">
        <v>1</v>
      </c>
      <c r="I138" s="625"/>
      <c r="J138" s="657" t="s">
        <v>23</v>
      </c>
      <c r="K138" s="659">
        <v>4</v>
      </c>
      <c r="L138" s="660"/>
      <c r="M138" s="659">
        <v>101</v>
      </c>
      <c r="N138" s="658" t="s">
        <v>3</v>
      </c>
      <c r="O138" s="658" t="s">
        <v>3</v>
      </c>
      <c r="P138" s="658" t="s">
        <v>3</v>
      </c>
      <c r="Q138" s="658"/>
      <c r="R138" s="657" t="s">
        <v>25</v>
      </c>
      <c r="S138" s="650" t="s">
        <v>817</v>
      </c>
      <c r="T138" s="650">
        <v>29</v>
      </c>
      <c r="U138" s="650" t="s">
        <v>673</v>
      </c>
      <c r="V138" s="650">
        <v>13</v>
      </c>
      <c r="W138" s="650" t="s">
        <v>722</v>
      </c>
      <c r="X138" s="126" t="s">
        <v>646</v>
      </c>
      <c r="Z138" s="651"/>
      <c r="AA138" s="650"/>
      <c r="AB138" s="650"/>
      <c r="AC138" s="602" t="s">
        <v>561</v>
      </c>
      <c r="AD138" s="650">
        <v>72.8</v>
      </c>
      <c r="AE138" s="647">
        <v>2.5099999999999998</v>
      </c>
      <c r="AF138" s="647">
        <v>2.19</v>
      </c>
      <c r="AG138" s="650">
        <v>2.87</v>
      </c>
      <c r="AH138" s="671"/>
      <c r="AI138" s="646" t="s">
        <v>809</v>
      </c>
    </row>
    <row r="139" spans="1:49" x14ac:dyDescent="0.25">
      <c r="A139" s="602">
        <v>43662</v>
      </c>
      <c r="B139" s="659">
        <v>9</v>
      </c>
      <c r="C139" s="51" t="s">
        <v>1441</v>
      </c>
      <c r="D139" s="661">
        <v>1110.95</v>
      </c>
      <c r="E139" s="661">
        <v>814.27</v>
      </c>
      <c r="F139" s="661">
        <v>582831.09904894012</v>
      </c>
      <c r="G139" s="605">
        <v>217082.98049516004</v>
      </c>
      <c r="H139" s="660">
        <v>1</v>
      </c>
      <c r="I139" s="625"/>
      <c r="J139" s="657" t="s">
        <v>23</v>
      </c>
      <c r="K139" s="659">
        <v>8</v>
      </c>
      <c r="L139" s="660"/>
      <c r="M139" s="659">
        <v>44</v>
      </c>
      <c r="N139" s="658" t="s">
        <v>3</v>
      </c>
      <c r="O139" s="658" t="s">
        <v>3</v>
      </c>
      <c r="P139" s="658" t="s">
        <v>3</v>
      </c>
      <c r="Q139" s="658" t="s">
        <v>3</v>
      </c>
      <c r="R139" s="657" t="s">
        <v>25</v>
      </c>
      <c r="S139" s="650" t="s">
        <v>817</v>
      </c>
      <c r="T139" s="650">
        <v>35</v>
      </c>
      <c r="U139" s="650" t="s">
        <v>15</v>
      </c>
      <c r="V139" s="650">
        <v>18</v>
      </c>
      <c r="W139" s="650" t="s">
        <v>722</v>
      </c>
      <c r="X139" s="126" t="s">
        <v>646</v>
      </c>
      <c r="Z139" s="651"/>
      <c r="AA139" s="650"/>
      <c r="AB139" s="650"/>
      <c r="AC139" s="602" t="s">
        <v>561</v>
      </c>
      <c r="AD139" s="650">
        <v>49.3</v>
      </c>
      <c r="AE139" s="647">
        <v>1.41</v>
      </c>
      <c r="AF139" s="647">
        <v>0.66</v>
      </c>
      <c r="AG139" s="650">
        <v>1.81</v>
      </c>
      <c r="AH139" s="671"/>
      <c r="AI139" s="646" t="s">
        <v>807</v>
      </c>
    </row>
    <row r="140" spans="1:49" x14ac:dyDescent="0.25">
      <c r="A140" s="602">
        <v>43663</v>
      </c>
      <c r="B140" s="659">
        <v>9</v>
      </c>
      <c r="C140" s="51" t="s">
        <v>1440</v>
      </c>
      <c r="D140" s="661">
        <v>1111.6400000000001</v>
      </c>
      <c r="E140" s="661">
        <v>819.68</v>
      </c>
      <c r="F140" s="661">
        <v>582834.87534548005</v>
      </c>
      <c r="G140" s="605">
        <v>217086.91542316004</v>
      </c>
      <c r="H140" s="660">
        <v>1</v>
      </c>
      <c r="I140" s="625"/>
      <c r="J140" s="657" t="s">
        <v>23</v>
      </c>
      <c r="K140" s="659">
        <v>4</v>
      </c>
      <c r="L140" s="660"/>
      <c r="M140" s="659">
        <v>113</v>
      </c>
      <c r="N140" s="658" t="s">
        <v>3</v>
      </c>
      <c r="O140" s="658" t="s">
        <v>3</v>
      </c>
      <c r="P140" s="658" t="s">
        <v>3</v>
      </c>
      <c r="Q140" s="658" t="s">
        <v>3</v>
      </c>
      <c r="R140" s="657" t="s">
        <v>25</v>
      </c>
      <c r="S140" s="650" t="s">
        <v>994</v>
      </c>
      <c r="T140" s="650">
        <v>46</v>
      </c>
      <c r="U140" s="650" t="s">
        <v>15</v>
      </c>
      <c r="V140" s="650">
        <v>21</v>
      </c>
      <c r="W140" s="650" t="s">
        <v>722</v>
      </c>
      <c r="X140" s="126">
        <v>2651</v>
      </c>
      <c r="Z140" s="655">
        <v>2651</v>
      </c>
      <c r="AA140" s="650"/>
      <c r="AB140" s="650"/>
      <c r="AC140" s="602" t="s">
        <v>561</v>
      </c>
      <c r="AD140" s="650">
        <v>88.6</v>
      </c>
      <c r="AE140" s="647">
        <v>1.93</v>
      </c>
      <c r="AF140" s="647">
        <v>1.0900000000000001</v>
      </c>
      <c r="AG140" s="650">
        <v>2.2200000000000002</v>
      </c>
      <c r="AH140" s="30">
        <f>X140+T140-1</f>
        <v>2696</v>
      </c>
      <c r="AI140" s="646" t="s">
        <v>806</v>
      </c>
    </row>
    <row r="141" spans="1:49" x14ac:dyDescent="0.25">
      <c r="A141" s="602">
        <v>43664</v>
      </c>
      <c r="B141" s="659">
        <v>9</v>
      </c>
      <c r="C141" s="51" t="s">
        <v>1516</v>
      </c>
      <c r="D141" s="661">
        <v>1111.95</v>
      </c>
      <c r="E141" s="661">
        <v>813.71</v>
      </c>
      <c r="F141" s="661">
        <v>582831.56883442006</v>
      </c>
      <c r="G141" s="605">
        <v>217081.93507848002</v>
      </c>
      <c r="H141" s="660">
        <v>1</v>
      </c>
      <c r="I141" s="625"/>
      <c r="J141" s="657" t="s">
        <v>23</v>
      </c>
      <c r="K141" s="659">
        <v>4</v>
      </c>
      <c r="L141" s="660"/>
      <c r="M141" s="659">
        <v>113</v>
      </c>
      <c r="N141" s="658" t="s">
        <v>3</v>
      </c>
      <c r="O141" s="658" t="s">
        <v>3</v>
      </c>
      <c r="P141" s="658" t="s">
        <v>3</v>
      </c>
      <c r="Q141" s="658" t="s">
        <v>3</v>
      </c>
      <c r="R141" s="657" t="s">
        <v>25</v>
      </c>
      <c r="S141" s="650" t="s">
        <v>994</v>
      </c>
      <c r="T141" s="650">
        <v>35</v>
      </c>
      <c r="U141" s="650" t="s">
        <v>15</v>
      </c>
      <c r="V141" s="650">
        <v>15</v>
      </c>
      <c r="W141" s="650" t="s">
        <v>722</v>
      </c>
      <c r="X141" s="126">
        <v>2651</v>
      </c>
      <c r="Z141" s="655">
        <v>2651</v>
      </c>
      <c r="AA141" s="650"/>
      <c r="AB141" s="650"/>
      <c r="AC141" s="602" t="s">
        <v>561</v>
      </c>
      <c r="AD141" s="650">
        <v>80.599999999999994</v>
      </c>
      <c r="AE141" s="649">
        <v>2.2999999999999998</v>
      </c>
      <c r="AF141" s="647">
        <v>1.49</v>
      </c>
      <c r="AG141" s="650">
        <v>2.3199999999999998</v>
      </c>
      <c r="AH141" s="30">
        <f>X141+T141-1</f>
        <v>2685</v>
      </c>
      <c r="AI141" s="646" t="s">
        <v>808</v>
      </c>
    </row>
    <row r="142" spans="1:49" x14ac:dyDescent="0.25">
      <c r="A142" s="602">
        <v>43665</v>
      </c>
      <c r="B142" s="659">
        <v>9</v>
      </c>
      <c r="C142" s="51" t="s">
        <v>1439</v>
      </c>
      <c r="D142" s="661">
        <v>1111.74</v>
      </c>
      <c r="E142" s="661">
        <v>817.01</v>
      </c>
      <c r="F142" s="661">
        <v>582833.36551189004</v>
      </c>
      <c r="G142" s="605">
        <v>217084.71104745005</v>
      </c>
      <c r="H142" s="660">
        <v>1</v>
      </c>
      <c r="I142" s="625"/>
      <c r="J142" s="657" t="s">
        <v>23</v>
      </c>
      <c r="K142" s="659">
        <v>4</v>
      </c>
      <c r="L142" s="660" t="s">
        <v>32</v>
      </c>
      <c r="M142" s="659">
        <v>157</v>
      </c>
      <c r="N142" s="658" t="s">
        <v>3</v>
      </c>
      <c r="O142" s="658" t="s">
        <v>3</v>
      </c>
      <c r="P142" s="658" t="s">
        <v>3</v>
      </c>
      <c r="Q142" s="658" t="s">
        <v>3</v>
      </c>
      <c r="R142" s="657" t="s">
        <v>25</v>
      </c>
      <c r="S142" s="650" t="s">
        <v>994</v>
      </c>
      <c r="T142" s="650">
        <v>47</v>
      </c>
      <c r="U142" s="650" t="s">
        <v>15</v>
      </c>
      <c r="V142" s="650">
        <v>22</v>
      </c>
      <c r="W142" s="650" t="s">
        <v>722</v>
      </c>
      <c r="X142" s="126">
        <v>2651</v>
      </c>
      <c r="Z142" s="655">
        <v>2651</v>
      </c>
      <c r="AA142" s="650"/>
      <c r="AB142" s="650"/>
      <c r="AC142" s="602" t="s">
        <v>561</v>
      </c>
      <c r="AD142" s="650">
        <v>85</v>
      </c>
      <c r="AE142" s="647">
        <v>1.81</v>
      </c>
      <c r="AF142" s="647">
        <v>0.99</v>
      </c>
      <c r="AG142" s="650">
        <v>1.79</v>
      </c>
      <c r="AH142" s="30">
        <f>X142+T142-1</f>
        <v>2697</v>
      </c>
      <c r="AI142" s="646" t="s">
        <v>807</v>
      </c>
    </row>
    <row r="143" spans="1:49" x14ac:dyDescent="0.25">
      <c r="A143" s="602">
        <v>43666</v>
      </c>
      <c r="B143" s="659">
        <v>9</v>
      </c>
      <c r="C143" s="51" t="s">
        <v>1245</v>
      </c>
      <c r="D143" s="661">
        <v>1112.9100000000001</v>
      </c>
      <c r="E143" s="661">
        <v>810.11</v>
      </c>
      <c r="F143" s="661">
        <v>582830.19596410007</v>
      </c>
      <c r="G143" s="605">
        <v>217078.47144336003</v>
      </c>
      <c r="H143" s="660">
        <v>1</v>
      </c>
      <c r="I143" s="625"/>
      <c r="J143" s="657" t="s">
        <v>23</v>
      </c>
      <c r="K143" s="659">
        <v>4</v>
      </c>
      <c r="L143" s="660"/>
      <c r="M143" s="659">
        <v>113</v>
      </c>
      <c r="N143" s="658" t="s">
        <v>3</v>
      </c>
      <c r="O143" s="658" t="s">
        <v>3</v>
      </c>
      <c r="P143" s="658" t="s">
        <v>3</v>
      </c>
      <c r="Q143" s="658"/>
      <c r="R143" s="657" t="s">
        <v>25</v>
      </c>
      <c r="S143" s="650" t="s">
        <v>817</v>
      </c>
      <c r="T143" s="650">
        <v>28</v>
      </c>
      <c r="U143" s="650" t="s">
        <v>15</v>
      </c>
      <c r="V143" s="650">
        <v>11</v>
      </c>
      <c r="W143" s="650" t="s">
        <v>722</v>
      </c>
      <c r="X143" s="126" t="s">
        <v>646</v>
      </c>
      <c r="Z143" s="676"/>
      <c r="AA143" s="650"/>
      <c r="AB143" s="650"/>
      <c r="AC143" s="602" t="s">
        <v>561</v>
      </c>
      <c r="AD143" s="650">
        <v>77.2</v>
      </c>
      <c r="AE143" s="647">
        <v>2.76</v>
      </c>
      <c r="AF143" s="647">
        <v>1.94</v>
      </c>
      <c r="AG143" s="650">
        <v>2.64</v>
      </c>
      <c r="AH143" s="30"/>
      <c r="AI143" s="646" t="s">
        <v>808</v>
      </c>
      <c r="AJ143" s="684"/>
    </row>
    <row r="144" spans="1:49" x14ac:dyDescent="0.25">
      <c r="A144" s="602">
        <v>43667</v>
      </c>
      <c r="B144" s="659">
        <v>9</v>
      </c>
      <c r="C144" s="51" t="s">
        <v>1251</v>
      </c>
      <c r="D144" s="661">
        <v>1112.67</v>
      </c>
      <c r="E144" s="661">
        <v>818.73</v>
      </c>
      <c r="F144" s="661">
        <v>582835.13695892005</v>
      </c>
      <c r="G144" s="605">
        <v>217085.53885130002</v>
      </c>
      <c r="H144" s="660">
        <v>1</v>
      </c>
      <c r="I144" s="625"/>
      <c r="J144" s="657" t="s">
        <v>23</v>
      </c>
      <c r="K144" s="659">
        <v>4</v>
      </c>
      <c r="L144" s="660"/>
      <c r="M144" s="659">
        <v>113</v>
      </c>
      <c r="N144" s="658" t="s">
        <v>3</v>
      </c>
      <c r="O144" s="658" t="s">
        <v>3</v>
      </c>
      <c r="P144" s="658" t="s">
        <v>3</v>
      </c>
      <c r="Q144" s="658"/>
      <c r="R144" s="657" t="s">
        <v>25</v>
      </c>
      <c r="S144" s="650" t="s">
        <v>994</v>
      </c>
      <c r="T144" s="650">
        <v>33</v>
      </c>
      <c r="U144" s="650" t="s">
        <v>15</v>
      </c>
      <c r="V144" s="650">
        <v>11</v>
      </c>
      <c r="W144" s="650" t="s">
        <v>722</v>
      </c>
      <c r="X144" s="126">
        <v>2648</v>
      </c>
      <c r="Z144" s="128">
        <v>2648</v>
      </c>
      <c r="AA144" s="650"/>
      <c r="AB144" s="650"/>
      <c r="AC144" s="602" t="s">
        <v>561</v>
      </c>
      <c r="AD144" s="650">
        <v>70.5</v>
      </c>
      <c r="AE144" s="649">
        <v>2.14</v>
      </c>
      <c r="AF144" s="649">
        <v>2</v>
      </c>
      <c r="AG144" s="683">
        <v>2.0099999999999998</v>
      </c>
      <c r="AH144" s="30">
        <f>X144+T144-1</f>
        <v>2680</v>
      </c>
      <c r="AI144" s="646" t="s">
        <v>809</v>
      </c>
    </row>
    <row r="145" spans="1:36" x14ac:dyDescent="0.25">
      <c r="A145" s="602">
        <v>43668</v>
      </c>
      <c r="B145" s="659">
        <v>9</v>
      </c>
      <c r="C145" s="51" t="s">
        <v>1244</v>
      </c>
      <c r="D145" s="661">
        <v>1112.02</v>
      </c>
      <c r="E145" s="661">
        <v>811.68</v>
      </c>
      <c r="F145" s="661">
        <v>582830.41606462002</v>
      </c>
      <c r="G145" s="605">
        <v>217080.26268370001</v>
      </c>
      <c r="H145" s="660">
        <v>1</v>
      </c>
      <c r="I145" s="625"/>
      <c r="J145" s="657" t="s">
        <v>23</v>
      </c>
      <c r="K145" s="659">
        <v>4</v>
      </c>
      <c r="L145" s="660"/>
      <c r="M145" s="659">
        <v>88</v>
      </c>
      <c r="N145" s="658" t="s">
        <v>3</v>
      </c>
      <c r="O145" s="658" t="s">
        <v>3</v>
      </c>
      <c r="P145" s="658" t="s">
        <v>3</v>
      </c>
      <c r="Q145" s="658" t="s">
        <v>3</v>
      </c>
      <c r="R145" s="657" t="s">
        <v>25</v>
      </c>
      <c r="S145" s="650" t="s">
        <v>994</v>
      </c>
      <c r="T145" s="650">
        <v>45</v>
      </c>
      <c r="U145" s="650" t="s">
        <v>15</v>
      </c>
      <c r="V145" s="650">
        <v>19</v>
      </c>
      <c r="W145" s="650" t="s">
        <v>722</v>
      </c>
      <c r="X145" s="126">
        <v>2651</v>
      </c>
      <c r="Z145" s="128">
        <v>2651</v>
      </c>
      <c r="AA145" s="650"/>
      <c r="AB145" s="650"/>
      <c r="AC145" s="602" t="s">
        <v>561</v>
      </c>
      <c r="AD145" s="650">
        <v>65.2</v>
      </c>
      <c r="AE145" s="649">
        <v>1.45</v>
      </c>
      <c r="AF145" s="649">
        <v>1.08</v>
      </c>
      <c r="AG145" s="683">
        <v>1.07</v>
      </c>
      <c r="AH145" s="30">
        <f>X145+T145-1</f>
        <v>2695</v>
      </c>
      <c r="AI145" s="646" t="s">
        <v>806</v>
      </c>
    </row>
    <row r="146" spans="1:36" x14ac:dyDescent="0.25">
      <c r="A146" s="602">
        <v>43669</v>
      </c>
      <c r="B146" s="659">
        <v>9</v>
      </c>
      <c r="C146" s="51" t="s">
        <v>1247</v>
      </c>
      <c r="D146" s="661">
        <v>1112.55</v>
      </c>
      <c r="E146" s="661">
        <v>815.66</v>
      </c>
      <c r="F146" s="661">
        <v>582833.21217187005</v>
      </c>
      <c r="G146" s="605">
        <v>217083.14417913003</v>
      </c>
      <c r="H146" s="660">
        <v>1</v>
      </c>
      <c r="I146" s="625"/>
      <c r="J146" s="657" t="s">
        <v>23</v>
      </c>
      <c r="K146" s="659">
        <v>4</v>
      </c>
      <c r="L146" s="660"/>
      <c r="M146" s="659">
        <v>127</v>
      </c>
      <c r="N146" s="658" t="s">
        <v>3</v>
      </c>
      <c r="O146" s="658" t="s">
        <v>3</v>
      </c>
      <c r="P146" s="658" t="s">
        <v>3</v>
      </c>
      <c r="Q146" s="658" t="s">
        <v>3</v>
      </c>
      <c r="R146" s="657" t="s">
        <v>25</v>
      </c>
      <c r="S146" s="650" t="s">
        <v>994</v>
      </c>
      <c r="T146" s="650">
        <v>44</v>
      </c>
      <c r="U146" s="650" t="s">
        <v>15</v>
      </c>
      <c r="V146" s="650">
        <v>16</v>
      </c>
      <c r="W146" s="650" t="s">
        <v>722</v>
      </c>
      <c r="X146" s="126">
        <v>2648</v>
      </c>
      <c r="Z146" s="128">
        <v>2648</v>
      </c>
      <c r="AA146" s="650"/>
      <c r="AB146" s="650"/>
      <c r="AC146" s="602" t="s">
        <v>561</v>
      </c>
      <c r="AD146" s="650">
        <v>86.2</v>
      </c>
      <c r="AE146" s="649">
        <v>1.96</v>
      </c>
      <c r="AF146" s="649">
        <v>1.98</v>
      </c>
      <c r="AG146" s="683">
        <v>1.44</v>
      </c>
      <c r="AH146" s="30">
        <f>X146+T146-1</f>
        <v>2691</v>
      </c>
      <c r="AI146" s="646" t="s">
        <v>806</v>
      </c>
    </row>
    <row r="147" spans="1:36" x14ac:dyDescent="0.25">
      <c r="A147" s="602">
        <v>43670</v>
      </c>
      <c r="B147" s="659">
        <v>9</v>
      </c>
      <c r="C147" s="51" t="s">
        <v>1243</v>
      </c>
      <c r="D147" s="661">
        <v>1113.3399999999999</v>
      </c>
      <c r="E147" s="661">
        <v>819.82</v>
      </c>
      <c r="F147" s="661">
        <v>582836.32433996</v>
      </c>
      <c r="G147" s="605">
        <v>217086.01542168003</v>
      </c>
      <c r="H147" s="660">
        <v>1</v>
      </c>
      <c r="I147" s="625"/>
      <c r="J147" s="657" t="s">
        <v>23</v>
      </c>
      <c r="K147" s="659">
        <v>4</v>
      </c>
      <c r="L147" s="660" t="s">
        <v>32</v>
      </c>
      <c r="M147" s="659">
        <v>173</v>
      </c>
      <c r="N147" s="658" t="s">
        <v>3</v>
      </c>
      <c r="O147" s="658" t="s">
        <v>3</v>
      </c>
      <c r="P147" s="658" t="s">
        <v>3</v>
      </c>
      <c r="Q147" s="658" t="s">
        <v>3</v>
      </c>
      <c r="R147" s="657" t="s">
        <v>25</v>
      </c>
      <c r="S147" s="650" t="s">
        <v>994</v>
      </c>
      <c r="T147" s="650">
        <v>45</v>
      </c>
      <c r="U147" s="650" t="s">
        <v>15</v>
      </c>
      <c r="V147" s="650">
        <v>16</v>
      </c>
      <c r="W147" s="650" t="s">
        <v>722</v>
      </c>
      <c r="X147" s="126">
        <v>2651</v>
      </c>
      <c r="Z147" s="128">
        <v>2651</v>
      </c>
      <c r="AA147" s="650"/>
      <c r="AB147" s="650"/>
      <c r="AC147" s="602" t="s">
        <v>561</v>
      </c>
      <c r="AD147" s="650">
        <v>102.9</v>
      </c>
      <c r="AE147" s="649">
        <v>2.29</v>
      </c>
      <c r="AF147" s="649">
        <v>1.49</v>
      </c>
      <c r="AG147" s="683">
        <v>1.76</v>
      </c>
      <c r="AH147" s="30">
        <f>X147+T147-1</f>
        <v>2695</v>
      </c>
      <c r="AI147" s="646" t="s">
        <v>808</v>
      </c>
    </row>
    <row r="148" spans="1:36" x14ac:dyDescent="0.25">
      <c r="A148" s="602">
        <v>43672</v>
      </c>
      <c r="B148" s="659">
        <v>9</v>
      </c>
      <c r="C148" s="51" t="s">
        <v>1235</v>
      </c>
      <c r="D148" s="661">
        <v>1114.81</v>
      </c>
      <c r="E148" s="661">
        <v>818.71</v>
      </c>
      <c r="F148" s="661">
        <v>582836.84411600011</v>
      </c>
      <c r="G148" s="605">
        <v>217084.24827186004</v>
      </c>
      <c r="H148" s="660">
        <v>1</v>
      </c>
      <c r="I148" s="625"/>
      <c r="J148" s="657" t="s">
        <v>23</v>
      </c>
      <c r="K148" s="659">
        <v>4</v>
      </c>
      <c r="L148" s="660" t="s">
        <v>32</v>
      </c>
      <c r="M148" s="659">
        <v>208</v>
      </c>
      <c r="N148" s="658" t="s">
        <v>3</v>
      </c>
      <c r="O148" s="658" t="s">
        <v>3</v>
      </c>
      <c r="P148" s="658" t="s">
        <v>3</v>
      </c>
      <c r="Q148" s="658" t="s">
        <v>3</v>
      </c>
      <c r="R148" s="657" t="s">
        <v>25</v>
      </c>
      <c r="S148" s="650" t="s">
        <v>994</v>
      </c>
      <c r="T148" s="650">
        <v>45</v>
      </c>
      <c r="U148" s="650" t="s">
        <v>15</v>
      </c>
      <c r="V148" s="650">
        <v>15</v>
      </c>
      <c r="W148" s="650" t="s">
        <v>793</v>
      </c>
      <c r="X148" s="126">
        <v>2648</v>
      </c>
      <c r="Z148" s="128">
        <v>2648</v>
      </c>
      <c r="AA148" s="650"/>
      <c r="AB148" s="650"/>
      <c r="AC148" s="602" t="s">
        <v>561</v>
      </c>
      <c r="AD148" s="650">
        <v>121.1</v>
      </c>
      <c r="AE148" s="647">
        <v>2.69</v>
      </c>
      <c r="AF148" s="647">
        <v>1.55</v>
      </c>
      <c r="AG148" s="650">
        <v>2.27</v>
      </c>
      <c r="AH148" s="30">
        <f>X148+T148-1</f>
        <v>2692</v>
      </c>
      <c r="AI148" s="646" t="s">
        <v>808</v>
      </c>
    </row>
    <row r="149" spans="1:36" x14ac:dyDescent="0.25">
      <c r="A149" s="602">
        <v>43673</v>
      </c>
      <c r="B149" s="659">
        <v>9</v>
      </c>
      <c r="C149" s="51" t="s">
        <v>1227</v>
      </c>
      <c r="D149" s="661">
        <v>1114.51</v>
      </c>
      <c r="E149" s="661">
        <v>811.71</v>
      </c>
      <c r="F149" s="661">
        <v>582832.43415610003</v>
      </c>
      <c r="G149" s="605">
        <v>217078.80382096002</v>
      </c>
      <c r="H149" s="660">
        <v>1</v>
      </c>
      <c r="I149" s="625"/>
      <c r="J149" s="657" t="s">
        <v>23</v>
      </c>
      <c r="K149" s="659">
        <v>4</v>
      </c>
      <c r="L149" s="660" t="s">
        <v>32</v>
      </c>
      <c r="M149" s="659">
        <v>142</v>
      </c>
      <c r="N149" s="658" t="s">
        <v>3</v>
      </c>
      <c r="O149" s="658" t="s">
        <v>3</v>
      </c>
      <c r="P149" s="658" t="s">
        <v>3</v>
      </c>
      <c r="Q149" s="658" t="s">
        <v>3</v>
      </c>
      <c r="R149" s="657" t="s">
        <v>25</v>
      </c>
      <c r="S149" s="650" t="s">
        <v>994</v>
      </c>
      <c r="T149" s="650">
        <v>48</v>
      </c>
      <c r="U149" s="650" t="s">
        <v>15</v>
      </c>
      <c r="V149" s="650">
        <v>16</v>
      </c>
      <c r="W149" s="650" t="s">
        <v>793</v>
      </c>
      <c r="X149" s="126">
        <v>2651</v>
      </c>
      <c r="Z149" s="128">
        <v>2651</v>
      </c>
      <c r="AA149" s="650"/>
      <c r="AB149" s="650"/>
      <c r="AC149" s="602" t="s">
        <v>561</v>
      </c>
      <c r="AD149" s="650">
        <v>101.6</v>
      </c>
      <c r="AE149" s="647">
        <v>2.12</v>
      </c>
      <c r="AF149" s="649">
        <v>1.2</v>
      </c>
      <c r="AG149" s="650">
        <v>1.58</v>
      </c>
      <c r="AH149" s="30">
        <f>X149+T149-1</f>
        <v>2698</v>
      </c>
      <c r="AI149" s="646" t="s">
        <v>808</v>
      </c>
    </row>
    <row r="150" spans="1:36" x14ac:dyDescent="0.25">
      <c r="A150" s="602">
        <v>43674</v>
      </c>
      <c r="B150" s="659">
        <v>9</v>
      </c>
      <c r="C150" s="51" t="s">
        <v>1546</v>
      </c>
      <c r="D150" s="661">
        <v>1114.99</v>
      </c>
      <c r="E150" s="661">
        <v>818.26</v>
      </c>
      <c r="F150" s="661">
        <v>582836.72070539009</v>
      </c>
      <c r="G150" s="605">
        <v>217083.77958345003</v>
      </c>
      <c r="H150" s="660">
        <v>1</v>
      </c>
      <c r="I150" s="625"/>
      <c r="J150" s="657" t="s">
        <v>23</v>
      </c>
      <c r="K150" s="659">
        <v>4</v>
      </c>
      <c r="L150" s="660"/>
      <c r="M150" s="659">
        <v>77</v>
      </c>
      <c r="N150" s="658" t="s">
        <v>3</v>
      </c>
      <c r="O150" s="658" t="s">
        <v>3</v>
      </c>
      <c r="P150" s="658" t="s">
        <v>3</v>
      </c>
      <c r="Q150" s="658"/>
      <c r="R150" s="657" t="s">
        <v>25</v>
      </c>
      <c r="S150" s="650" t="s">
        <v>994</v>
      </c>
      <c r="T150" s="650">
        <v>38</v>
      </c>
      <c r="U150" s="650" t="s">
        <v>15</v>
      </c>
      <c r="V150" s="650">
        <v>15</v>
      </c>
      <c r="W150" s="650" t="s">
        <v>722</v>
      </c>
      <c r="X150" s="126">
        <v>2651</v>
      </c>
      <c r="Z150" s="128">
        <v>2651</v>
      </c>
      <c r="AA150" s="650"/>
      <c r="AB150" s="650"/>
      <c r="AC150" s="602" t="s">
        <v>561</v>
      </c>
      <c r="AD150" s="650">
        <v>58.4</v>
      </c>
      <c r="AE150" s="647">
        <v>1.54</v>
      </c>
      <c r="AF150" s="647">
        <v>1.1100000000000001</v>
      </c>
      <c r="AG150" s="650">
        <v>1.26</v>
      </c>
      <c r="AH150" s="30">
        <f>X150+T150-1</f>
        <v>2688</v>
      </c>
      <c r="AI150" s="646" t="s">
        <v>806</v>
      </c>
    </row>
    <row r="151" spans="1:36" x14ac:dyDescent="0.25">
      <c r="A151" s="602">
        <v>43675</v>
      </c>
      <c r="B151" s="659">
        <v>9</v>
      </c>
      <c r="C151" s="51" t="s">
        <v>1234</v>
      </c>
      <c r="D151" s="661">
        <v>1114.53</v>
      </c>
      <c r="E151" s="661">
        <v>817.16</v>
      </c>
      <c r="F151" s="661">
        <v>582835.69606231002</v>
      </c>
      <c r="G151" s="605">
        <v>217083.16991097003</v>
      </c>
      <c r="H151" s="660">
        <v>1</v>
      </c>
      <c r="I151" s="625"/>
      <c r="J151" s="657" t="s">
        <v>23</v>
      </c>
      <c r="K151" s="659">
        <v>4</v>
      </c>
      <c r="L151" s="660" t="s">
        <v>32</v>
      </c>
      <c r="M151" s="659">
        <v>142</v>
      </c>
      <c r="N151" s="658" t="s">
        <v>3</v>
      </c>
      <c r="O151" s="658" t="s">
        <v>3</v>
      </c>
      <c r="P151" s="658" t="s">
        <v>3</v>
      </c>
      <c r="Q151" s="658" t="s">
        <v>3</v>
      </c>
      <c r="R151" s="657" t="s">
        <v>25</v>
      </c>
      <c r="S151" s="650" t="s">
        <v>994</v>
      </c>
      <c r="T151" s="650">
        <v>41</v>
      </c>
      <c r="U151" s="650" t="s">
        <v>15</v>
      </c>
      <c r="V151" s="650">
        <v>15</v>
      </c>
      <c r="W151" s="650" t="s">
        <v>722</v>
      </c>
      <c r="X151" s="126">
        <v>2651</v>
      </c>
      <c r="Z151" s="128">
        <v>2651</v>
      </c>
      <c r="AA151" s="650"/>
      <c r="AB151" s="650"/>
      <c r="AC151" s="602" t="s">
        <v>561</v>
      </c>
      <c r="AD151" s="650">
        <v>97.4</v>
      </c>
      <c r="AE151" s="647">
        <v>2.37</v>
      </c>
      <c r="AF151" s="647">
        <v>1.29</v>
      </c>
      <c r="AG151" s="650">
        <v>1.62</v>
      </c>
      <c r="AH151" s="30">
        <f>X151+T151-1</f>
        <v>2691</v>
      </c>
      <c r="AI151" s="646" t="s">
        <v>808</v>
      </c>
    </row>
    <row r="152" spans="1:36" x14ac:dyDescent="0.25">
      <c r="A152" s="602">
        <v>43676</v>
      </c>
      <c r="B152" s="659">
        <v>9</v>
      </c>
      <c r="C152" s="51" t="s">
        <v>1431</v>
      </c>
      <c r="D152" s="661">
        <v>1114.42</v>
      </c>
      <c r="E152" s="661">
        <v>814.06</v>
      </c>
      <c r="F152" s="661">
        <v>582833.76144128002</v>
      </c>
      <c r="G152" s="605">
        <v>217080.74518404002</v>
      </c>
      <c r="H152" s="660">
        <v>1</v>
      </c>
      <c r="I152" s="625"/>
      <c r="J152" s="657" t="s">
        <v>23</v>
      </c>
      <c r="K152" s="659">
        <v>4</v>
      </c>
      <c r="L152" s="660" t="s">
        <v>32</v>
      </c>
      <c r="M152" s="659">
        <v>173</v>
      </c>
      <c r="N152" s="658" t="s">
        <v>3</v>
      </c>
      <c r="O152" s="658" t="s">
        <v>3</v>
      </c>
      <c r="P152" s="658" t="s">
        <v>3</v>
      </c>
      <c r="Q152" s="658" t="s">
        <v>3</v>
      </c>
      <c r="R152" s="657" t="s">
        <v>25</v>
      </c>
      <c r="S152" s="650" t="s">
        <v>994</v>
      </c>
      <c r="T152" s="650">
        <v>42</v>
      </c>
      <c r="U152" s="650" t="s">
        <v>15</v>
      </c>
      <c r="V152" s="650">
        <v>13</v>
      </c>
      <c r="W152" s="650" t="s">
        <v>722</v>
      </c>
      <c r="X152" s="126">
        <v>2651</v>
      </c>
      <c r="Z152" s="655">
        <v>2651</v>
      </c>
      <c r="AA152" s="650"/>
      <c r="AB152" s="650"/>
      <c r="AC152" s="602" t="s">
        <v>561</v>
      </c>
      <c r="AD152" s="650">
        <v>89.1</v>
      </c>
      <c r="AE152" s="647">
        <v>2.12</v>
      </c>
      <c r="AF152" s="647">
        <v>1.38</v>
      </c>
      <c r="AG152" s="650">
        <v>1.64</v>
      </c>
      <c r="AH152" s="30">
        <f>X152+T152-1</f>
        <v>2692</v>
      </c>
      <c r="AI152" s="646" t="s">
        <v>808</v>
      </c>
    </row>
    <row r="153" spans="1:36" x14ac:dyDescent="0.25">
      <c r="A153" s="602">
        <v>43677</v>
      </c>
      <c r="B153" s="659">
        <v>9</v>
      </c>
      <c r="C153" s="51" t="s">
        <v>1228</v>
      </c>
      <c r="D153" s="661">
        <v>1114.55</v>
      </c>
      <c r="E153" s="661">
        <v>815.62</v>
      </c>
      <c r="F153" s="661">
        <v>582834.79495519004</v>
      </c>
      <c r="G153" s="605">
        <v>217081.92091301002</v>
      </c>
      <c r="H153" s="660">
        <v>1</v>
      </c>
      <c r="I153" s="625"/>
      <c r="J153" s="657" t="s">
        <v>23</v>
      </c>
      <c r="K153" s="659">
        <v>4</v>
      </c>
      <c r="L153" s="660" t="s">
        <v>32</v>
      </c>
      <c r="M153" s="659">
        <v>113</v>
      </c>
      <c r="N153" s="658" t="s">
        <v>3</v>
      </c>
      <c r="O153" s="658" t="s">
        <v>3</v>
      </c>
      <c r="P153" s="658" t="s">
        <v>3</v>
      </c>
      <c r="Q153" s="658"/>
      <c r="R153" s="657" t="s">
        <v>25</v>
      </c>
      <c r="S153" s="650" t="s">
        <v>817</v>
      </c>
      <c r="T153" s="650">
        <v>29</v>
      </c>
      <c r="U153" s="650" t="s">
        <v>15</v>
      </c>
      <c r="V153" s="650">
        <v>10</v>
      </c>
      <c r="W153" s="650" t="s">
        <v>722</v>
      </c>
      <c r="X153" s="126" t="s">
        <v>646</v>
      </c>
      <c r="Z153" s="651"/>
      <c r="AA153" s="650"/>
      <c r="AB153" s="650"/>
      <c r="AC153" s="602" t="s">
        <v>561</v>
      </c>
      <c r="AD153" s="650">
        <v>73.3</v>
      </c>
      <c r="AE153" s="647">
        <v>2.5299999999999998</v>
      </c>
      <c r="AF153" s="647">
        <v>2.6</v>
      </c>
      <c r="AG153" s="650">
        <v>2.61</v>
      </c>
      <c r="AH153" s="89"/>
      <c r="AI153" s="646" t="s">
        <v>809</v>
      </c>
    </row>
    <row r="154" spans="1:36" x14ac:dyDescent="0.25">
      <c r="A154" s="602">
        <v>43678</v>
      </c>
      <c r="B154" s="659">
        <v>9</v>
      </c>
      <c r="C154" s="51" t="s">
        <v>1224</v>
      </c>
      <c r="D154" s="661">
        <v>1115.0999999999999</v>
      </c>
      <c r="E154" s="661">
        <v>818.84</v>
      </c>
      <c r="F154" s="661">
        <v>582837.15449758002</v>
      </c>
      <c r="G154" s="605">
        <v>217084.17998682003</v>
      </c>
      <c r="H154" s="660">
        <v>1</v>
      </c>
      <c r="I154" s="625"/>
      <c r="J154" s="657" t="s">
        <v>23</v>
      </c>
      <c r="K154" s="659">
        <v>8</v>
      </c>
      <c r="L154" s="660"/>
      <c r="M154" s="659">
        <v>13</v>
      </c>
      <c r="N154" s="658" t="s">
        <v>3</v>
      </c>
      <c r="O154" s="658" t="s">
        <v>3</v>
      </c>
      <c r="P154" s="658" t="s">
        <v>3</v>
      </c>
      <c r="Q154" s="658" t="s">
        <v>3</v>
      </c>
      <c r="R154" s="657" t="s">
        <v>25</v>
      </c>
      <c r="S154" s="650" t="s">
        <v>817</v>
      </c>
      <c r="T154" s="650">
        <v>19</v>
      </c>
      <c r="U154" s="650" t="s">
        <v>15</v>
      </c>
      <c r="V154" s="650">
        <v>17</v>
      </c>
      <c r="W154" s="650" t="s">
        <v>722</v>
      </c>
      <c r="X154" s="126" t="s">
        <v>646</v>
      </c>
      <c r="Z154" s="648"/>
      <c r="AA154" s="650"/>
      <c r="AB154" s="650"/>
      <c r="AC154" s="602" t="s">
        <v>561</v>
      </c>
      <c r="AD154" s="650">
        <v>21.5</v>
      </c>
      <c r="AE154" s="647">
        <v>1.1299999999999999</v>
      </c>
      <c r="AF154" s="647">
        <v>0.93</v>
      </c>
      <c r="AG154" s="650">
        <v>1.35</v>
      </c>
      <c r="AH154" s="30"/>
      <c r="AI154" s="646" t="s">
        <v>807</v>
      </c>
      <c r="AJ154" s="602" t="s">
        <v>1545</v>
      </c>
    </row>
    <row r="155" spans="1:36" x14ac:dyDescent="0.25">
      <c r="A155" s="602">
        <v>43679</v>
      </c>
      <c r="B155" s="659">
        <v>9</v>
      </c>
      <c r="C155" s="51" t="s">
        <v>1223</v>
      </c>
      <c r="D155" s="661">
        <v>1115.6199999999999</v>
      </c>
      <c r="E155" s="661">
        <v>810.24</v>
      </c>
      <c r="F155" s="661">
        <v>582832.45033894002</v>
      </c>
      <c r="G155" s="605">
        <v>217076.96188618001</v>
      </c>
      <c r="H155" s="660">
        <v>1</v>
      </c>
      <c r="I155" s="625"/>
      <c r="J155" s="657" t="s">
        <v>23</v>
      </c>
      <c r="K155" s="659">
        <v>4</v>
      </c>
      <c r="L155" s="660" t="s">
        <v>24</v>
      </c>
      <c r="M155" s="659">
        <v>153</v>
      </c>
      <c r="N155" s="658"/>
      <c r="O155" s="658" t="s">
        <v>3</v>
      </c>
      <c r="P155" s="658" t="s">
        <v>3</v>
      </c>
      <c r="Q155" s="658"/>
      <c r="R155" s="657" t="s">
        <v>25</v>
      </c>
      <c r="S155" s="650" t="s">
        <v>994</v>
      </c>
      <c r="T155" s="650">
        <v>143</v>
      </c>
      <c r="U155" s="650" t="s">
        <v>15</v>
      </c>
      <c r="V155" s="650">
        <v>15</v>
      </c>
      <c r="W155" s="682" t="s">
        <v>1544</v>
      </c>
      <c r="X155" s="126">
        <v>2656</v>
      </c>
      <c r="Z155" s="655">
        <v>2651</v>
      </c>
      <c r="AA155" s="681">
        <v>2648</v>
      </c>
      <c r="AB155" s="681"/>
      <c r="AC155" s="602" t="s">
        <v>561</v>
      </c>
      <c r="AD155" s="650">
        <v>142.9</v>
      </c>
      <c r="AE155" s="649">
        <v>1</v>
      </c>
      <c r="AF155" s="647">
        <v>0.57999999999999996</v>
      </c>
      <c r="AG155" s="650">
        <v>0.8</v>
      </c>
      <c r="AH155" s="671"/>
      <c r="AI155" s="646" t="s">
        <v>807</v>
      </c>
      <c r="AJ155" s="602" t="s">
        <v>1543</v>
      </c>
    </row>
    <row r="156" spans="1:36" x14ac:dyDescent="0.25">
      <c r="A156" s="602">
        <v>43680</v>
      </c>
      <c r="B156" s="659">
        <v>9</v>
      </c>
      <c r="C156" s="51" t="s">
        <v>1222</v>
      </c>
      <c r="D156" s="661">
        <v>1115.83</v>
      </c>
      <c r="E156" s="661">
        <v>811.14</v>
      </c>
      <c r="F156" s="661">
        <v>582833.15504287009</v>
      </c>
      <c r="G156" s="605">
        <v>217077.55978981004</v>
      </c>
      <c r="H156" s="660">
        <v>1</v>
      </c>
      <c r="I156" s="625"/>
      <c r="J156" s="657" t="s">
        <v>23</v>
      </c>
      <c r="K156" s="659">
        <v>8</v>
      </c>
      <c r="L156" s="660"/>
      <c r="M156" s="659">
        <v>143</v>
      </c>
      <c r="N156" s="658" t="s">
        <v>3</v>
      </c>
      <c r="O156" s="658" t="s">
        <v>3</v>
      </c>
      <c r="P156" s="658" t="s">
        <v>3</v>
      </c>
      <c r="Q156" s="658" t="s">
        <v>3</v>
      </c>
      <c r="R156" s="657" t="s">
        <v>25</v>
      </c>
      <c r="S156" s="650" t="s">
        <v>817</v>
      </c>
      <c r="T156" s="650">
        <v>21</v>
      </c>
      <c r="U156" s="650" t="s">
        <v>15</v>
      </c>
      <c r="V156" s="650">
        <v>10</v>
      </c>
      <c r="W156" s="650" t="s">
        <v>24</v>
      </c>
      <c r="X156" s="126" t="s">
        <v>646</v>
      </c>
      <c r="Z156" s="651"/>
      <c r="AA156" s="650"/>
      <c r="AB156" s="650"/>
      <c r="AC156" s="602" t="s">
        <v>561</v>
      </c>
      <c r="AD156" s="650">
        <v>73.400000000000006</v>
      </c>
      <c r="AE156" s="647">
        <v>3.5</v>
      </c>
      <c r="AF156" s="647">
        <v>3.16</v>
      </c>
      <c r="AG156" s="650">
        <v>3.72</v>
      </c>
      <c r="AH156" s="671"/>
      <c r="AI156" s="646" t="s">
        <v>854</v>
      </c>
    </row>
    <row r="157" spans="1:36" x14ac:dyDescent="0.25">
      <c r="A157" s="602">
        <v>43681</v>
      </c>
      <c r="B157" s="659">
        <v>9</v>
      </c>
      <c r="C157" s="51" t="s">
        <v>1427</v>
      </c>
      <c r="D157" s="661">
        <v>1115.18</v>
      </c>
      <c r="E157" s="661">
        <v>816.61</v>
      </c>
      <c r="F157" s="661">
        <v>582835.89064741007</v>
      </c>
      <c r="G157" s="605">
        <v>217082.34097577006</v>
      </c>
      <c r="H157" s="660">
        <v>1</v>
      </c>
      <c r="I157" s="625"/>
      <c r="J157" s="657" t="s">
        <v>23</v>
      </c>
      <c r="K157" s="659">
        <v>4</v>
      </c>
      <c r="L157" s="660"/>
      <c r="M157" s="659">
        <v>83</v>
      </c>
      <c r="N157" s="658" t="s">
        <v>3</v>
      </c>
      <c r="O157" s="658" t="s">
        <v>3</v>
      </c>
      <c r="P157" s="658" t="s">
        <v>3</v>
      </c>
      <c r="Q157" s="658" t="s">
        <v>3</v>
      </c>
      <c r="R157" s="657" t="s">
        <v>25</v>
      </c>
      <c r="S157" s="650" t="s">
        <v>817</v>
      </c>
      <c r="T157" s="650">
        <v>30</v>
      </c>
      <c r="U157" s="650" t="s">
        <v>15</v>
      </c>
      <c r="V157" s="650">
        <v>12</v>
      </c>
      <c r="W157" s="650" t="s">
        <v>722</v>
      </c>
      <c r="X157" s="126" t="s">
        <v>646</v>
      </c>
      <c r="Z157" s="651"/>
      <c r="AA157" s="650"/>
      <c r="AB157" s="650"/>
      <c r="AC157" s="602" t="s">
        <v>561</v>
      </c>
      <c r="AD157" s="650">
        <v>71.2</v>
      </c>
      <c r="AE157" s="647">
        <v>2.37</v>
      </c>
      <c r="AF157" s="647">
        <v>1.65</v>
      </c>
      <c r="AG157" s="650">
        <v>2.44</v>
      </c>
      <c r="AH157" s="671"/>
      <c r="AI157" s="646" t="s">
        <v>808</v>
      </c>
    </row>
    <row r="158" spans="1:36" x14ac:dyDescent="0.25">
      <c r="A158" s="602">
        <v>43682</v>
      </c>
      <c r="B158" s="659">
        <v>9</v>
      </c>
      <c r="C158" s="51" t="s">
        <v>1512</v>
      </c>
      <c r="D158" s="661">
        <v>1115.06</v>
      </c>
      <c r="E158" s="661">
        <v>813.71</v>
      </c>
      <c r="F158" s="661">
        <v>582834.0671067501</v>
      </c>
      <c r="G158" s="605">
        <v>217080.08286511005</v>
      </c>
      <c r="H158" s="660">
        <v>1</v>
      </c>
      <c r="I158" s="625"/>
      <c r="J158" s="657" t="s">
        <v>23</v>
      </c>
      <c r="K158" s="659">
        <v>8</v>
      </c>
      <c r="L158" s="660" t="s">
        <v>32</v>
      </c>
      <c r="M158" s="659">
        <v>165</v>
      </c>
      <c r="N158" s="658" t="s">
        <v>3</v>
      </c>
      <c r="O158" s="658" t="s">
        <v>3</v>
      </c>
      <c r="P158" s="658" t="s">
        <v>3</v>
      </c>
      <c r="Q158" s="658" t="s">
        <v>3</v>
      </c>
      <c r="R158" s="657" t="s">
        <v>25</v>
      </c>
      <c r="S158" s="650" t="s">
        <v>817</v>
      </c>
      <c r="T158" s="650">
        <v>29</v>
      </c>
      <c r="U158" s="650" t="s">
        <v>15</v>
      </c>
      <c r="V158" s="650">
        <v>12</v>
      </c>
      <c r="W158" s="650" t="s">
        <v>793</v>
      </c>
      <c r="X158" s="126" t="s">
        <v>646</v>
      </c>
      <c r="Z158" s="651"/>
      <c r="AA158" s="650"/>
      <c r="AB158" s="650"/>
      <c r="AC158" s="602" t="s">
        <v>561</v>
      </c>
      <c r="AD158" s="650">
        <v>70.900000000000006</v>
      </c>
      <c r="AE158" s="647">
        <v>2.44</v>
      </c>
      <c r="AF158" s="647">
        <v>1.68</v>
      </c>
      <c r="AG158" s="650">
        <v>2.6</v>
      </c>
      <c r="AH158" s="671"/>
      <c r="AI158" s="646" t="s">
        <v>808</v>
      </c>
      <c r="AJ158" s="660" t="s">
        <v>1542</v>
      </c>
    </row>
    <row r="159" spans="1:36" x14ac:dyDescent="0.25">
      <c r="A159" s="602">
        <v>43683</v>
      </c>
      <c r="B159" s="659">
        <v>9</v>
      </c>
      <c r="C159" s="51" t="s">
        <v>1512</v>
      </c>
      <c r="D159" s="661">
        <v>1115.3</v>
      </c>
      <c r="E159" s="661">
        <v>813.74</v>
      </c>
      <c r="F159" s="661">
        <v>582834.27776647999</v>
      </c>
      <c r="G159" s="605">
        <v>217079.96402812001</v>
      </c>
      <c r="H159" s="660">
        <v>1</v>
      </c>
      <c r="I159" s="625"/>
      <c r="J159" s="657" t="s">
        <v>23</v>
      </c>
      <c r="K159" s="659">
        <v>8</v>
      </c>
      <c r="L159" s="660"/>
      <c r="M159" s="659">
        <v>143</v>
      </c>
      <c r="N159" s="658" t="s">
        <v>3</v>
      </c>
      <c r="O159" s="658" t="s">
        <v>3</v>
      </c>
      <c r="P159" s="658" t="s">
        <v>3</v>
      </c>
      <c r="Q159" s="658" t="s">
        <v>3</v>
      </c>
      <c r="R159" s="657" t="s">
        <v>25</v>
      </c>
      <c r="S159" s="650" t="s">
        <v>817</v>
      </c>
      <c r="T159" s="650">
        <v>30</v>
      </c>
      <c r="U159" s="650" t="s">
        <v>15</v>
      </c>
      <c r="V159" s="650">
        <v>12</v>
      </c>
      <c r="W159" s="650" t="s">
        <v>722</v>
      </c>
      <c r="X159" s="126" t="s">
        <v>646</v>
      </c>
      <c r="Z159" s="651"/>
      <c r="AA159" s="650"/>
      <c r="AB159" s="650"/>
      <c r="AC159" s="602" t="s">
        <v>561</v>
      </c>
      <c r="AD159" s="650">
        <v>70.5</v>
      </c>
      <c r="AE159" s="647">
        <v>2.35</v>
      </c>
      <c r="AF159" s="647">
        <v>1.86</v>
      </c>
      <c r="AG159" s="650">
        <v>2.41</v>
      </c>
      <c r="AH159" s="671"/>
      <c r="AI159" s="646" t="s">
        <v>808</v>
      </c>
    </row>
    <row r="160" spans="1:36" x14ac:dyDescent="0.25">
      <c r="A160" s="602">
        <v>43766</v>
      </c>
      <c r="B160" s="659">
        <v>10</v>
      </c>
      <c r="C160" s="51" t="s">
        <v>1443</v>
      </c>
      <c r="D160" s="661">
        <v>1109.6400000000001</v>
      </c>
      <c r="E160" s="661">
        <v>823.97</v>
      </c>
      <c r="F160" s="661">
        <v>582835.82372191001</v>
      </c>
      <c r="G160" s="605">
        <v>217091.55272703004</v>
      </c>
      <c r="H160" s="660">
        <v>1</v>
      </c>
      <c r="I160" s="625"/>
      <c r="J160" s="657" t="s">
        <v>23</v>
      </c>
      <c r="K160" s="659">
        <v>4</v>
      </c>
      <c r="L160" s="660"/>
      <c r="M160" s="659">
        <v>77</v>
      </c>
      <c r="N160" s="658" t="s">
        <v>3</v>
      </c>
      <c r="O160" s="658" t="s">
        <v>3</v>
      </c>
      <c r="P160" s="658" t="s">
        <v>3</v>
      </c>
      <c r="Q160" s="658" t="s">
        <v>3</v>
      </c>
      <c r="R160" s="657" t="s">
        <v>25</v>
      </c>
      <c r="S160" s="650" t="s">
        <v>994</v>
      </c>
      <c r="T160" s="650">
        <v>33</v>
      </c>
      <c r="U160" s="650" t="s">
        <v>15</v>
      </c>
      <c r="V160" s="650">
        <v>14</v>
      </c>
      <c r="W160" s="650" t="s">
        <v>722</v>
      </c>
      <c r="X160" s="126">
        <v>2651</v>
      </c>
      <c r="Z160" s="128">
        <v>2651</v>
      </c>
      <c r="AA160" s="650"/>
      <c r="AB160" s="650"/>
      <c r="AC160" s="602" t="s">
        <v>561</v>
      </c>
      <c r="AD160" s="650">
        <v>65.900000000000006</v>
      </c>
      <c r="AE160" s="649">
        <v>2</v>
      </c>
      <c r="AF160" s="649">
        <v>1.26</v>
      </c>
      <c r="AG160" s="650">
        <v>1.99</v>
      </c>
      <c r="AH160" s="30">
        <f>X160+T160-1</f>
        <v>2683</v>
      </c>
      <c r="AI160" s="646" t="s">
        <v>808</v>
      </c>
    </row>
    <row r="161" spans="1:35" x14ac:dyDescent="0.25">
      <c r="A161" s="602">
        <v>43767</v>
      </c>
      <c r="B161" s="659">
        <v>10</v>
      </c>
      <c r="C161" s="51" t="s">
        <v>1443</v>
      </c>
      <c r="D161" s="661">
        <v>1109.6300000000001</v>
      </c>
      <c r="E161" s="661">
        <v>823.61</v>
      </c>
      <c r="F161" s="661">
        <v>582835.60128476005</v>
      </c>
      <c r="G161" s="605">
        <v>217091.26949362003</v>
      </c>
      <c r="H161" s="660">
        <v>1</v>
      </c>
      <c r="I161" s="625"/>
      <c r="J161" s="657" t="s">
        <v>23</v>
      </c>
      <c r="K161" s="659">
        <v>4</v>
      </c>
      <c r="L161" s="660"/>
      <c r="M161" s="659">
        <v>127</v>
      </c>
      <c r="N161" s="658" t="s">
        <v>3</v>
      </c>
      <c r="O161" s="658" t="s">
        <v>3</v>
      </c>
      <c r="P161" s="658" t="s">
        <v>3</v>
      </c>
      <c r="Q161" s="658"/>
      <c r="R161" s="657" t="s">
        <v>25</v>
      </c>
      <c r="S161" s="650" t="s">
        <v>994</v>
      </c>
      <c r="T161" s="650">
        <v>42</v>
      </c>
      <c r="U161" s="650" t="s">
        <v>1110</v>
      </c>
      <c r="V161" s="650">
        <v>18</v>
      </c>
      <c r="W161" s="650" t="s">
        <v>793</v>
      </c>
      <c r="X161" s="126">
        <v>2651</v>
      </c>
      <c r="Z161" s="128">
        <v>2651</v>
      </c>
      <c r="AA161" s="650"/>
      <c r="AB161" s="650"/>
      <c r="AC161" s="602" t="s">
        <v>561</v>
      </c>
      <c r="AD161" s="650">
        <v>79.7</v>
      </c>
      <c r="AE161" s="649">
        <v>1.9</v>
      </c>
      <c r="AF161" s="649">
        <v>0.85</v>
      </c>
      <c r="AG161" s="650">
        <v>1.74</v>
      </c>
      <c r="AH161" s="30">
        <f>X161+T161-1</f>
        <v>2692</v>
      </c>
      <c r="AI161" s="646" t="s">
        <v>807</v>
      </c>
    </row>
    <row r="162" spans="1:35" x14ac:dyDescent="0.25">
      <c r="A162" s="602">
        <v>43768</v>
      </c>
      <c r="B162" s="659">
        <v>10</v>
      </c>
      <c r="C162" s="51" t="s">
        <v>1520</v>
      </c>
      <c r="D162" s="661">
        <v>1109.83</v>
      </c>
      <c r="E162" s="661">
        <v>828.89</v>
      </c>
      <c r="F162" s="661">
        <v>582838.90653912013</v>
      </c>
      <c r="G162" s="605">
        <v>217095.39182006003</v>
      </c>
      <c r="H162" s="660">
        <v>1</v>
      </c>
      <c r="I162" s="625"/>
      <c r="J162" s="657" t="s">
        <v>23</v>
      </c>
      <c r="K162" s="659">
        <v>4</v>
      </c>
      <c r="L162" s="660" t="s">
        <v>32</v>
      </c>
      <c r="M162" s="659">
        <v>120</v>
      </c>
      <c r="N162" s="658" t="s">
        <v>3</v>
      </c>
      <c r="O162" s="658" t="s">
        <v>3</v>
      </c>
      <c r="P162" s="658" t="s">
        <v>3</v>
      </c>
      <c r="Q162" s="658"/>
      <c r="R162" s="657" t="s">
        <v>25</v>
      </c>
      <c r="S162" s="650" t="s">
        <v>994</v>
      </c>
      <c r="T162" s="650">
        <v>35</v>
      </c>
      <c r="U162" s="650" t="s">
        <v>1007</v>
      </c>
      <c r="V162" s="650">
        <v>17</v>
      </c>
      <c r="W162" s="650" t="s">
        <v>722</v>
      </c>
      <c r="X162" s="126">
        <v>2651</v>
      </c>
      <c r="Z162" s="128">
        <v>2651</v>
      </c>
      <c r="AA162" s="650"/>
      <c r="AB162" s="650"/>
      <c r="AC162" s="602" t="s">
        <v>561</v>
      </c>
      <c r="AD162" s="650">
        <v>78.3</v>
      </c>
      <c r="AE162" s="649">
        <v>2.2400000000000002</v>
      </c>
      <c r="AF162" s="649">
        <v>1.53</v>
      </c>
      <c r="AG162" s="650">
        <v>2.71</v>
      </c>
      <c r="AH162" s="30">
        <f>X162+T162-1</f>
        <v>2685</v>
      </c>
      <c r="AI162" s="646" t="s">
        <v>808</v>
      </c>
    </row>
    <row r="163" spans="1:35" x14ac:dyDescent="0.25">
      <c r="A163" s="602">
        <v>43769</v>
      </c>
      <c r="B163" s="659">
        <v>10</v>
      </c>
      <c r="C163" s="51" t="s">
        <v>1520</v>
      </c>
      <c r="D163" s="661">
        <v>1109.99</v>
      </c>
      <c r="E163" s="661">
        <v>828.78</v>
      </c>
      <c r="F163" s="661">
        <v>582838.96955523</v>
      </c>
      <c r="G163" s="605">
        <v>217095.20816601004</v>
      </c>
      <c r="H163" s="660">
        <v>1</v>
      </c>
      <c r="I163" s="625"/>
      <c r="J163" s="657" t="s">
        <v>23</v>
      </c>
      <c r="K163" s="659">
        <v>2</v>
      </c>
      <c r="L163" s="660"/>
      <c r="M163" s="659">
        <v>110</v>
      </c>
      <c r="N163" s="658" t="s">
        <v>3</v>
      </c>
      <c r="O163" s="658" t="s">
        <v>3</v>
      </c>
      <c r="P163" s="658" t="s">
        <v>3</v>
      </c>
      <c r="Q163" s="658" t="s">
        <v>3</v>
      </c>
      <c r="R163" s="657" t="s">
        <v>25</v>
      </c>
      <c r="S163" s="650" t="s">
        <v>994</v>
      </c>
      <c r="T163" s="650">
        <v>45</v>
      </c>
      <c r="U163" s="650" t="s">
        <v>15</v>
      </c>
      <c r="V163" s="650">
        <v>19</v>
      </c>
      <c r="W163" s="650" t="s">
        <v>722</v>
      </c>
      <c r="X163" s="126">
        <v>2651</v>
      </c>
      <c r="Z163" s="128">
        <v>2651</v>
      </c>
      <c r="AA163" s="650"/>
      <c r="AB163" s="650"/>
      <c r="AC163" s="602" t="s">
        <v>561</v>
      </c>
      <c r="AD163" s="650">
        <v>84.8</v>
      </c>
      <c r="AE163" s="649">
        <v>1.89</v>
      </c>
      <c r="AF163" s="649">
        <v>1.0900000000000001</v>
      </c>
      <c r="AG163" s="650">
        <v>1.71</v>
      </c>
      <c r="AH163" s="30">
        <f>X163+T163-1</f>
        <v>2695</v>
      </c>
      <c r="AI163" s="646" t="s">
        <v>806</v>
      </c>
    </row>
    <row r="164" spans="1:35" x14ac:dyDescent="0.25">
      <c r="A164" s="602">
        <v>43770</v>
      </c>
      <c r="B164" s="659">
        <v>10</v>
      </c>
      <c r="C164" s="51" t="s">
        <v>1270</v>
      </c>
      <c r="D164" s="661">
        <v>1109.92</v>
      </c>
      <c r="E164" s="661">
        <v>824.47</v>
      </c>
      <c r="F164" s="661">
        <v>582836.34643024998</v>
      </c>
      <c r="G164" s="605">
        <v>217091.78761977004</v>
      </c>
      <c r="H164" s="660">
        <v>1</v>
      </c>
      <c r="I164" s="625"/>
      <c r="J164" s="657" t="s">
        <v>23</v>
      </c>
      <c r="K164" s="659">
        <v>4</v>
      </c>
      <c r="L164" s="660" t="s">
        <v>32</v>
      </c>
      <c r="M164" s="659">
        <v>88</v>
      </c>
      <c r="N164" s="658" t="s">
        <v>3</v>
      </c>
      <c r="O164" s="658" t="s">
        <v>3</v>
      </c>
      <c r="P164" s="658" t="s">
        <v>3</v>
      </c>
      <c r="Q164" s="658" t="s">
        <v>3</v>
      </c>
      <c r="R164" s="657" t="s">
        <v>25</v>
      </c>
      <c r="S164" s="650" t="s">
        <v>817</v>
      </c>
      <c r="T164" s="650">
        <v>33</v>
      </c>
      <c r="U164" s="650" t="s">
        <v>15</v>
      </c>
      <c r="V164" s="650">
        <v>15</v>
      </c>
      <c r="W164" s="650" t="s">
        <v>722</v>
      </c>
      <c r="X164" s="126" t="s">
        <v>646</v>
      </c>
      <c r="Z164" s="651"/>
      <c r="AA164" s="650"/>
      <c r="AB164" s="650"/>
      <c r="AC164" s="602" t="s">
        <v>561</v>
      </c>
      <c r="AD164" s="650">
        <v>71.7</v>
      </c>
      <c r="AE164" s="649">
        <v>2.17</v>
      </c>
      <c r="AF164" s="649">
        <v>1.64</v>
      </c>
      <c r="AG164" s="650">
        <v>2.39</v>
      </c>
      <c r="AH164" s="671"/>
      <c r="AI164" s="646" t="s">
        <v>808</v>
      </c>
    </row>
    <row r="165" spans="1:35" x14ac:dyDescent="0.25">
      <c r="A165" s="602">
        <v>43771</v>
      </c>
      <c r="B165" s="659">
        <v>10</v>
      </c>
      <c r="C165" s="51" t="s">
        <v>1518</v>
      </c>
      <c r="D165" s="661">
        <v>1109.77</v>
      </c>
      <c r="E165" s="661">
        <v>825.69</v>
      </c>
      <c r="F165" s="661">
        <v>582836.95252654003</v>
      </c>
      <c r="G165" s="605">
        <v>217092.85698448002</v>
      </c>
      <c r="H165" s="660">
        <v>1</v>
      </c>
      <c r="I165" s="625"/>
      <c r="J165" s="657" t="s">
        <v>23</v>
      </c>
      <c r="K165" s="659">
        <v>4</v>
      </c>
      <c r="L165" s="660"/>
      <c r="M165" s="659">
        <v>66</v>
      </c>
      <c r="N165" s="658" t="s">
        <v>3</v>
      </c>
      <c r="O165" s="658" t="s">
        <v>3</v>
      </c>
      <c r="P165" s="658" t="s">
        <v>3</v>
      </c>
      <c r="Q165" s="658"/>
      <c r="R165" s="657" t="s">
        <v>25</v>
      </c>
      <c r="S165" s="650" t="s">
        <v>817</v>
      </c>
      <c r="T165" s="650">
        <v>12</v>
      </c>
      <c r="U165" s="650"/>
      <c r="V165" s="650">
        <v>6</v>
      </c>
      <c r="W165" s="650" t="s">
        <v>722</v>
      </c>
      <c r="X165" s="126" t="s">
        <v>646</v>
      </c>
      <c r="Z165" s="651"/>
      <c r="AA165" s="650"/>
      <c r="AB165" s="650"/>
      <c r="AC165" s="602" t="s">
        <v>561</v>
      </c>
      <c r="AD165" s="650">
        <v>53.2</v>
      </c>
      <c r="AE165" s="647">
        <v>4.4400000000000004</v>
      </c>
      <c r="AF165" s="647">
        <v>4.22</v>
      </c>
      <c r="AG165" s="650">
        <v>4.59</v>
      </c>
      <c r="AH165" s="671"/>
      <c r="AI165" s="646" t="s">
        <v>1519</v>
      </c>
    </row>
    <row r="166" spans="1:35" x14ac:dyDescent="0.25">
      <c r="A166" s="602">
        <v>43772</v>
      </c>
      <c r="B166" s="659">
        <v>10</v>
      </c>
      <c r="C166" s="51" t="s">
        <v>1518</v>
      </c>
      <c r="D166" s="661">
        <v>1109.95</v>
      </c>
      <c r="E166" s="661">
        <v>825.89</v>
      </c>
      <c r="F166" s="661">
        <v>582837.21623448003</v>
      </c>
      <c r="G166" s="605">
        <v>217092.91044302005</v>
      </c>
      <c r="H166" s="660">
        <v>1</v>
      </c>
      <c r="I166" s="625"/>
      <c r="J166" s="657" t="s">
        <v>23</v>
      </c>
      <c r="K166" s="659">
        <v>4</v>
      </c>
      <c r="L166" s="660" t="s">
        <v>32</v>
      </c>
      <c r="M166" s="659">
        <v>142</v>
      </c>
      <c r="N166" s="658" t="s">
        <v>3</v>
      </c>
      <c r="O166" s="658" t="s">
        <v>3</v>
      </c>
      <c r="P166" s="658" t="s">
        <v>3</v>
      </c>
      <c r="Q166" s="658" t="s">
        <v>3</v>
      </c>
      <c r="R166" s="657" t="s">
        <v>25</v>
      </c>
      <c r="S166" s="650" t="s">
        <v>994</v>
      </c>
      <c r="T166" s="650">
        <v>47</v>
      </c>
      <c r="U166" s="650" t="s">
        <v>15</v>
      </c>
      <c r="V166" s="650">
        <v>16</v>
      </c>
      <c r="W166" s="650" t="s">
        <v>722</v>
      </c>
      <c r="X166" s="126">
        <v>2651</v>
      </c>
      <c r="Z166" s="655">
        <v>2651</v>
      </c>
      <c r="AA166" s="650"/>
      <c r="AB166" s="650"/>
      <c r="AC166" s="602" t="s">
        <v>561</v>
      </c>
      <c r="AD166" s="650">
        <v>98.9</v>
      </c>
      <c r="AE166" s="647">
        <v>2.1</v>
      </c>
      <c r="AF166" s="647">
        <v>1.54</v>
      </c>
      <c r="AG166" s="650">
        <v>1.85</v>
      </c>
      <c r="AH166" s="30">
        <f>X166+T166-1</f>
        <v>2697</v>
      </c>
      <c r="AI166" s="646" t="s">
        <v>806</v>
      </c>
    </row>
    <row r="167" spans="1:35" x14ac:dyDescent="0.25">
      <c r="A167" s="602">
        <v>43773</v>
      </c>
      <c r="B167" s="659">
        <v>10</v>
      </c>
      <c r="C167" s="51" t="s">
        <v>1517</v>
      </c>
      <c r="D167" s="661">
        <v>1109.93</v>
      </c>
      <c r="E167" s="661">
        <v>826.83</v>
      </c>
      <c r="F167" s="661">
        <v>582837.76000140002</v>
      </c>
      <c r="G167" s="605">
        <v>217093.67745918003</v>
      </c>
      <c r="H167" s="660">
        <v>1</v>
      </c>
      <c r="I167" s="625"/>
      <c r="J167" s="657" t="s">
        <v>23</v>
      </c>
      <c r="K167" s="659">
        <v>4</v>
      </c>
      <c r="L167" s="660"/>
      <c r="M167" s="659">
        <v>57</v>
      </c>
      <c r="N167" s="658" t="s">
        <v>3</v>
      </c>
      <c r="O167" s="658" t="s">
        <v>3</v>
      </c>
      <c r="P167" s="658" t="s">
        <v>3</v>
      </c>
      <c r="Q167" s="658" t="s">
        <v>3</v>
      </c>
      <c r="R167" s="657" t="s">
        <v>25</v>
      </c>
      <c r="S167" s="650" t="s">
        <v>817</v>
      </c>
      <c r="T167" s="650">
        <v>23</v>
      </c>
      <c r="U167" s="650" t="s">
        <v>1007</v>
      </c>
      <c r="V167" s="650">
        <v>12</v>
      </c>
      <c r="W167" s="650" t="s">
        <v>722</v>
      </c>
      <c r="X167" s="126" t="s">
        <v>646</v>
      </c>
      <c r="Z167" s="651"/>
      <c r="AA167" s="650"/>
      <c r="AB167" s="650"/>
      <c r="AC167" s="602" t="s">
        <v>561</v>
      </c>
      <c r="AD167" s="650">
        <v>62.4</v>
      </c>
      <c r="AE167" s="647">
        <v>2.71</v>
      </c>
      <c r="AF167" s="647">
        <v>2.38</v>
      </c>
      <c r="AG167" s="650">
        <v>3.13</v>
      </c>
      <c r="AH167" s="671"/>
      <c r="AI167" s="646" t="s">
        <v>809</v>
      </c>
    </row>
    <row r="168" spans="1:35" x14ac:dyDescent="0.25">
      <c r="A168" s="602">
        <v>43774</v>
      </c>
      <c r="B168" s="659">
        <v>10</v>
      </c>
      <c r="C168" s="51" t="s">
        <v>1267</v>
      </c>
      <c r="D168" s="661">
        <v>1110.53</v>
      </c>
      <c r="E168" s="661">
        <v>828.88</v>
      </c>
      <c r="F168" s="661">
        <v>582839.46289555007</v>
      </c>
      <c r="G168" s="605">
        <v>217094.96689013002</v>
      </c>
      <c r="H168" s="660">
        <v>1</v>
      </c>
      <c r="I168" s="625"/>
      <c r="J168" s="657" t="s">
        <v>23</v>
      </c>
      <c r="K168" s="659">
        <v>8</v>
      </c>
      <c r="L168" s="660" t="s">
        <v>32</v>
      </c>
      <c r="M168" s="659">
        <v>64</v>
      </c>
      <c r="N168" s="658" t="s">
        <v>3</v>
      </c>
      <c r="O168" s="658"/>
      <c r="P168" s="658" t="s">
        <v>3</v>
      </c>
      <c r="Q168" s="658" t="s">
        <v>3</v>
      </c>
      <c r="R168" s="657" t="s">
        <v>503</v>
      </c>
      <c r="AC168" s="602" t="s">
        <v>561</v>
      </c>
      <c r="AH168" s="30"/>
    </row>
    <row r="169" spans="1:35" x14ac:dyDescent="0.25">
      <c r="A169" s="602">
        <v>43775</v>
      </c>
      <c r="B169" s="659">
        <v>10</v>
      </c>
      <c r="C169" s="51" t="s">
        <v>1265</v>
      </c>
      <c r="D169" s="661">
        <v>1110.24</v>
      </c>
      <c r="E169" s="661">
        <v>820.28</v>
      </c>
      <c r="F169" s="661">
        <v>582834.1080614801</v>
      </c>
      <c r="G169" s="605">
        <v>217088.23119876004</v>
      </c>
      <c r="H169" s="660">
        <v>1</v>
      </c>
      <c r="I169" s="625"/>
      <c r="J169" s="657" t="s">
        <v>23</v>
      </c>
      <c r="K169" s="659">
        <v>4</v>
      </c>
      <c r="L169" s="660" t="s">
        <v>32</v>
      </c>
      <c r="M169" s="659">
        <v>142</v>
      </c>
      <c r="N169" s="658" t="s">
        <v>3</v>
      </c>
      <c r="O169" s="658" t="s">
        <v>3</v>
      </c>
      <c r="P169" s="658" t="s">
        <v>3</v>
      </c>
      <c r="Q169" s="658" t="s">
        <v>3</v>
      </c>
      <c r="R169" s="657" t="s">
        <v>25</v>
      </c>
      <c r="S169" s="650" t="s">
        <v>817</v>
      </c>
      <c r="T169" s="650">
        <v>26</v>
      </c>
      <c r="U169" s="650" t="s">
        <v>15</v>
      </c>
      <c r="V169" s="650">
        <v>8</v>
      </c>
      <c r="W169" s="650" t="s">
        <v>722</v>
      </c>
      <c r="X169" s="126" t="s">
        <v>646</v>
      </c>
      <c r="Z169" s="651"/>
      <c r="AA169" s="650"/>
      <c r="AB169" s="650"/>
      <c r="AC169" s="602" t="s">
        <v>561</v>
      </c>
      <c r="AD169" s="650">
        <v>93.2</v>
      </c>
      <c r="AE169" s="647">
        <v>3.59</v>
      </c>
      <c r="AF169" s="647">
        <v>3.76</v>
      </c>
      <c r="AG169" s="650">
        <v>3.6</v>
      </c>
      <c r="AH169" s="671"/>
      <c r="AI169" s="646" t="s">
        <v>854</v>
      </c>
    </row>
    <row r="170" spans="1:35" x14ac:dyDescent="0.25">
      <c r="A170" s="602">
        <v>43776</v>
      </c>
      <c r="B170" s="659">
        <v>10</v>
      </c>
      <c r="C170" s="51" t="s">
        <v>1442</v>
      </c>
      <c r="D170" s="661">
        <v>1110.43</v>
      </c>
      <c r="E170" s="661">
        <v>821.97</v>
      </c>
      <c r="F170" s="661">
        <v>582835.26719728007</v>
      </c>
      <c r="G170" s="605">
        <v>217089.47562310001</v>
      </c>
      <c r="H170" s="660">
        <v>1</v>
      </c>
      <c r="I170" s="625"/>
      <c r="J170" s="657" t="s">
        <v>23</v>
      </c>
      <c r="K170" s="659">
        <v>4</v>
      </c>
      <c r="L170" s="660" t="s">
        <v>32</v>
      </c>
      <c r="M170" s="659">
        <v>142</v>
      </c>
      <c r="N170" s="658" t="s">
        <v>3</v>
      </c>
      <c r="O170" s="658" t="s">
        <v>3</v>
      </c>
      <c r="P170" s="658" t="s">
        <v>3</v>
      </c>
      <c r="Q170" s="658" t="s">
        <v>3</v>
      </c>
      <c r="R170" s="657" t="s">
        <v>25</v>
      </c>
      <c r="S170" s="650" t="s">
        <v>994</v>
      </c>
      <c r="T170" s="650">
        <v>39</v>
      </c>
      <c r="U170" s="650" t="s">
        <v>15</v>
      </c>
      <c r="V170" s="650">
        <v>15</v>
      </c>
      <c r="W170" s="650" t="s">
        <v>793</v>
      </c>
      <c r="X170" s="126">
        <v>2648</v>
      </c>
      <c r="Z170" s="655">
        <v>2648</v>
      </c>
      <c r="AA170" s="650"/>
      <c r="AB170" s="650"/>
      <c r="AC170" s="602" t="s">
        <v>561</v>
      </c>
      <c r="AD170" s="650">
        <v>86</v>
      </c>
      <c r="AE170" s="647">
        <v>2.21</v>
      </c>
      <c r="AF170" s="647">
        <v>2.13</v>
      </c>
      <c r="AG170" s="650">
        <v>1.73</v>
      </c>
      <c r="AH170" s="30">
        <f>X170+T170-1</f>
        <v>2686</v>
      </c>
      <c r="AI170" s="646" t="s">
        <v>809</v>
      </c>
    </row>
    <row r="171" spans="1:35" x14ac:dyDescent="0.25">
      <c r="A171" s="602">
        <v>43777</v>
      </c>
      <c r="B171" s="659">
        <v>10</v>
      </c>
      <c r="C171" s="51" t="s">
        <v>1264</v>
      </c>
      <c r="D171" s="661">
        <v>1110.05</v>
      </c>
      <c r="E171" s="661">
        <v>822.48</v>
      </c>
      <c r="F171" s="661">
        <v>582835.26568131009</v>
      </c>
      <c r="G171" s="605">
        <v>217090.11162309005</v>
      </c>
      <c r="H171" s="660">
        <v>1</v>
      </c>
      <c r="I171" s="625"/>
      <c r="J171" s="657" t="s">
        <v>23</v>
      </c>
      <c r="K171" s="659">
        <v>4</v>
      </c>
      <c r="L171" s="660"/>
      <c r="M171" s="659">
        <v>83</v>
      </c>
      <c r="N171" s="658" t="s">
        <v>3</v>
      </c>
      <c r="O171" s="658" t="s">
        <v>3</v>
      </c>
      <c r="P171" s="658" t="s">
        <v>3</v>
      </c>
      <c r="Q171" s="658" t="s">
        <v>3</v>
      </c>
      <c r="R171" s="657" t="s">
        <v>25</v>
      </c>
      <c r="S171" s="650" t="s">
        <v>817</v>
      </c>
      <c r="T171" s="650">
        <v>29</v>
      </c>
      <c r="U171" s="650" t="s">
        <v>15</v>
      </c>
      <c r="V171" s="650">
        <v>13</v>
      </c>
      <c r="W171" s="650" t="s">
        <v>793</v>
      </c>
      <c r="X171" s="126" t="s">
        <v>646</v>
      </c>
      <c r="Z171" s="651"/>
      <c r="AA171" s="650"/>
      <c r="AB171" s="650"/>
      <c r="AC171" s="602" t="s">
        <v>561</v>
      </c>
      <c r="AD171" s="650">
        <v>72.400000000000006</v>
      </c>
      <c r="AE171" s="647">
        <v>2.5</v>
      </c>
      <c r="AF171" s="647">
        <v>1.46</v>
      </c>
      <c r="AG171" s="650">
        <v>2.76</v>
      </c>
      <c r="AH171" s="671"/>
      <c r="AI171" s="646" t="s">
        <v>808</v>
      </c>
    </row>
    <row r="172" spans="1:35" x14ac:dyDescent="0.25">
      <c r="A172" s="602">
        <v>43778</v>
      </c>
      <c r="B172" s="659">
        <v>10</v>
      </c>
      <c r="C172" s="51" t="s">
        <v>1259</v>
      </c>
      <c r="D172" s="661">
        <v>1111.5899999999999</v>
      </c>
      <c r="E172" s="661">
        <v>820.1</v>
      </c>
      <c r="F172" s="661">
        <v>582835.08531847002</v>
      </c>
      <c r="G172" s="605">
        <v>217087.28258877003</v>
      </c>
      <c r="H172" s="660">
        <v>1</v>
      </c>
      <c r="I172" s="625"/>
      <c r="J172" s="657" t="s">
        <v>23</v>
      </c>
      <c r="K172" s="659">
        <v>4</v>
      </c>
      <c r="L172" s="660" t="s">
        <v>32</v>
      </c>
      <c r="M172" s="659">
        <v>208</v>
      </c>
      <c r="N172" s="658" t="s">
        <v>3</v>
      </c>
      <c r="O172" s="658" t="s">
        <v>3</v>
      </c>
      <c r="P172" s="658" t="s">
        <v>3</v>
      </c>
      <c r="Q172" s="658" t="s">
        <v>3</v>
      </c>
      <c r="R172" s="657" t="s">
        <v>25</v>
      </c>
      <c r="S172" s="650" t="s">
        <v>994</v>
      </c>
      <c r="T172" s="650">
        <v>44</v>
      </c>
      <c r="U172" s="650" t="s">
        <v>15</v>
      </c>
      <c r="V172" s="650">
        <v>17</v>
      </c>
      <c r="W172" s="650" t="s">
        <v>722</v>
      </c>
      <c r="X172" s="126">
        <v>2651</v>
      </c>
      <c r="Z172" s="655">
        <v>2651</v>
      </c>
      <c r="AA172" s="650"/>
      <c r="AB172" s="650"/>
      <c r="AC172" s="602" t="s">
        <v>561</v>
      </c>
      <c r="AD172" s="650">
        <v>119.2</v>
      </c>
      <c r="AE172" s="647">
        <v>2.71</v>
      </c>
      <c r="AF172" s="647">
        <v>1.35</v>
      </c>
      <c r="AG172" s="650">
        <v>2.11</v>
      </c>
      <c r="AH172" s="30">
        <f>X172+T172-1</f>
        <v>2694</v>
      </c>
      <c r="AI172" s="646" t="s">
        <v>808</v>
      </c>
    </row>
    <row r="173" spans="1:35" x14ac:dyDescent="0.25">
      <c r="A173" s="602">
        <v>43779</v>
      </c>
      <c r="B173" s="659">
        <v>10</v>
      </c>
      <c r="C173" s="51" t="s">
        <v>1516</v>
      </c>
      <c r="D173" s="661">
        <v>1111.19</v>
      </c>
      <c r="E173" s="661">
        <v>823.55</v>
      </c>
      <c r="F173" s="661">
        <v>582836.81870341999</v>
      </c>
      <c r="G173" s="605">
        <v>217090.29221092004</v>
      </c>
      <c r="H173" s="660">
        <v>1</v>
      </c>
      <c r="I173" s="625"/>
      <c r="J173" s="657" t="s">
        <v>23</v>
      </c>
      <c r="K173" s="659">
        <v>4</v>
      </c>
      <c r="L173" s="660"/>
      <c r="M173" s="659">
        <v>173</v>
      </c>
      <c r="N173" s="658" t="s">
        <v>3</v>
      </c>
      <c r="O173" s="658" t="s">
        <v>3</v>
      </c>
      <c r="P173" s="658" t="s">
        <v>3</v>
      </c>
      <c r="Q173" s="658"/>
      <c r="R173" s="657" t="s">
        <v>25</v>
      </c>
      <c r="S173" s="650" t="s">
        <v>994</v>
      </c>
      <c r="T173" s="650">
        <v>38</v>
      </c>
      <c r="U173" s="650"/>
      <c r="V173" s="650">
        <v>17</v>
      </c>
      <c r="W173" s="650" t="s">
        <v>722</v>
      </c>
      <c r="X173" s="126">
        <v>2651</v>
      </c>
      <c r="Z173" s="655">
        <v>2651</v>
      </c>
      <c r="AA173" s="650"/>
      <c r="AB173" s="650"/>
      <c r="AC173" s="602" t="s">
        <v>561</v>
      </c>
      <c r="AD173" s="650">
        <v>75.5</v>
      </c>
      <c r="AE173" s="647">
        <v>1.99</v>
      </c>
      <c r="AF173" s="647">
        <v>1.43</v>
      </c>
      <c r="AG173" s="650">
        <v>1.73</v>
      </c>
      <c r="AH173" s="30">
        <f>X173+T173-1</f>
        <v>2688</v>
      </c>
      <c r="AI173" s="646" t="s">
        <v>806</v>
      </c>
    </row>
    <row r="174" spans="1:35" x14ac:dyDescent="0.25">
      <c r="A174" s="602">
        <v>43780</v>
      </c>
      <c r="B174" s="659">
        <v>10</v>
      </c>
      <c r="C174" s="51" t="s">
        <v>1516</v>
      </c>
      <c r="D174" s="661">
        <v>1111.97</v>
      </c>
      <c r="E174" s="661">
        <v>823.32</v>
      </c>
      <c r="F174" s="661">
        <v>582837.30829935009</v>
      </c>
      <c r="G174" s="605">
        <v>217089.64290897001</v>
      </c>
      <c r="H174" s="660">
        <v>1</v>
      </c>
      <c r="I174" s="625"/>
      <c r="J174" s="657" t="s">
        <v>23</v>
      </c>
      <c r="K174" s="659">
        <v>4</v>
      </c>
      <c r="L174" s="660" t="s">
        <v>32</v>
      </c>
      <c r="M174" s="659">
        <v>145</v>
      </c>
      <c r="N174" s="658" t="s">
        <v>3</v>
      </c>
      <c r="O174" s="658" t="s">
        <v>3</v>
      </c>
      <c r="P174" s="658" t="s">
        <v>3</v>
      </c>
      <c r="Q174" s="658" t="s">
        <v>3</v>
      </c>
      <c r="R174" s="657" t="s">
        <v>25</v>
      </c>
      <c r="S174" s="650" t="s">
        <v>994</v>
      </c>
      <c r="T174" s="650">
        <v>46</v>
      </c>
      <c r="U174" s="650" t="s">
        <v>15</v>
      </c>
      <c r="V174" s="650">
        <v>20</v>
      </c>
      <c r="W174" s="650" t="s">
        <v>722</v>
      </c>
      <c r="X174" s="126">
        <v>2651</v>
      </c>
      <c r="Z174" s="655">
        <v>2651</v>
      </c>
      <c r="AA174" s="650"/>
      <c r="AB174" s="650"/>
      <c r="AC174" s="602" t="s">
        <v>561</v>
      </c>
      <c r="AD174" s="650">
        <v>84</v>
      </c>
      <c r="AE174" s="647">
        <v>1.83</v>
      </c>
      <c r="AF174" s="647">
        <v>0.93</v>
      </c>
      <c r="AG174" s="650">
        <v>1.78</v>
      </c>
      <c r="AH174" s="30">
        <f>X174+T174-1</f>
        <v>2696</v>
      </c>
      <c r="AI174" s="646" t="s">
        <v>807</v>
      </c>
    </row>
    <row r="175" spans="1:35" x14ac:dyDescent="0.25">
      <c r="A175" s="602">
        <v>43781</v>
      </c>
      <c r="B175" s="659">
        <v>10</v>
      </c>
      <c r="C175" s="51" t="s">
        <v>1258</v>
      </c>
      <c r="D175" s="661">
        <v>1111.97</v>
      </c>
      <c r="E175" s="661">
        <v>828.78</v>
      </c>
      <c r="F175" s="661">
        <v>582840.56009517005</v>
      </c>
      <c r="G175" s="605">
        <v>217094.02894335001</v>
      </c>
      <c r="H175" s="660">
        <v>1</v>
      </c>
      <c r="I175" s="625"/>
      <c r="J175" s="657" t="s">
        <v>23</v>
      </c>
      <c r="K175" s="659">
        <v>4</v>
      </c>
      <c r="L175" s="660" t="s">
        <v>32</v>
      </c>
      <c r="M175" s="659">
        <v>165</v>
      </c>
      <c r="N175" s="658" t="s">
        <v>3</v>
      </c>
      <c r="O175" s="658" t="s">
        <v>3</v>
      </c>
      <c r="P175" s="658" t="s">
        <v>3</v>
      </c>
      <c r="Q175" s="658"/>
      <c r="R175" s="657" t="s">
        <v>25</v>
      </c>
      <c r="S175" s="650" t="s">
        <v>994</v>
      </c>
      <c r="T175" s="650">
        <v>42</v>
      </c>
      <c r="U175" s="650"/>
      <c r="V175" s="650">
        <v>15</v>
      </c>
      <c r="W175" s="650" t="s">
        <v>722</v>
      </c>
      <c r="X175" s="126">
        <v>2651</v>
      </c>
      <c r="Z175" s="128">
        <v>2651</v>
      </c>
      <c r="AA175" s="650"/>
      <c r="AB175" s="650"/>
      <c r="AC175" s="602" t="s">
        <v>561</v>
      </c>
      <c r="AD175" s="650">
        <v>81.400000000000006</v>
      </c>
      <c r="AE175" s="647">
        <v>1.94</v>
      </c>
      <c r="AF175" s="647">
        <v>1.37</v>
      </c>
      <c r="AG175" s="650">
        <v>1.52</v>
      </c>
      <c r="AH175" s="30">
        <f>X175+T175-1</f>
        <v>2692</v>
      </c>
      <c r="AI175" s="646" t="s">
        <v>806</v>
      </c>
    </row>
    <row r="176" spans="1:35" x14ac:dyDescent="0.25">
      <c r="A176" s="602">
        <v>43782</v>
      </c>
      <c r="B176" s="659">
        <v>10</v>
      </c>
      <c r="C176" s="51" t="s">
        <v>1244</v>
      </c>
      <c r="D176" s="661">
        <v>1112.81</v>
      </c>
      <c r="E176" s="661">
        <v>821.72</v>
      </c>
      <c r="F176" s="661">
        <v>582837.0301666701</v>
      </c>
      <c r="G176" s="605">
        <v>217087.85734789004</v>
      </c>
      <c r="H176" s="660">
        <v>1</v>
      </c>
      <c r="I176" s="625"/>
      <c r="J176" s="657" t="s">
        <v>23</v>
      </c>
      <c r="K176" s="659">
        <v>4</v>
      </c>
      <c r="L176" s="660" t="s">
        <v>32</v>
      </c>
      <c r="M176" s="659">
        <v>157</v>
      </c>
      <c r="N176" s="658" t="s">
        <v>3</v>
      </c>
      <c r="O176" s="658" t="s">
        <v>3</v>
      </c>
      <c r="P176" s="658" t="s">
        <v>3</v>
      </c>
      <c r="Q176" s="658" t="s">
        <v>3</v>
      </c>
      <c r="R176" s="657" t="s">
        <v>25</v>
      </c>
      <c r="S176" s="650" t="s">
        <v>994</v>
      </c>
      <c r="T176" s="650">
        <v>49</v>
      </c>
      <c r="U176" s="650" t="s">
        <v>15</v>
      </c>
      <c r="V176" s="650">
        <v>20</v>
      </c>
      <c r="W176" s="650" t="s">
        <v>793</v>
      </c>
      <c r="X176" s="126">
        <v>2648</v>
      </c>
      <c r="Z176" s="128">
        <v>2648</v>
      </c>
      <c r="AA176" s="650"/>
      <c r="AB176" s="650"/>
      <c r="AC176" s="602" t="s">
        <v>561</v>
      </c>
      <c r="AD176" s="650">
        <v>86.3</v>
      </c>
      <c r="AE176" s="647">
        <v>1.76</v>
      </c>
      <c r="AF176" s="647">
        <v>0.98</v>
      </c>
      <c r="AG176" s="650">
        <v>1.44</v>
      </c>
      <c r="AH176" s="30">
        <f>X176+T176-1</f>
        <v>2696</v>
      </c>
      <c r="AI176" s="646" t="s">
        <v>807</v>
      </c>
    </row>
    <row r="177" spans="1:36" x14ac:dyDescent="0.25">
      <c r="A177" s="602">
        <v>43783</v>
      </c>
      <c r="B177" s="659">
        <v>10</v>
      </c>
      <c r="C177" s="51" t="s">
        <v>1247</v>
      </c>
      <c r="D177" s="661">
        <v>1112.1400000000001</v>
      </c>
      <c r="E177" s="661">
        <v>825.83</v>
      </c>
      <c r="F177" s="661">
        <v>582838.93973403005</v>
      </c>
      <c r="G177" s="605">
        <v>217091.55795311002</v>
      </c>
      <c r="H177" s="660">
        <v>1</v>
      </c>
      <c r="I177" s="625"/>
      <c r="J177" s="657" t="s">
        <v>23</v>
      </c>
      <c r="K177" s="659">
        <v>4</v>
      </c>
      <c r="L177" s="660" t="s">
        <v>32</v>
      </c>
      <c r="M177" s="659">
        <v>127</v>
      </c>
      <c r="N177" s="658" t="s">
        <v>3</v>
      </c>
      <c r="O177" s="658" t="s">
        <v>3</v>
      </c>
      <c r="P177" s="658" t="s">
        <v>3</v>
      </c>
      <c r="Q177" s="658" t="s">
        <v>3</v>
      </c>
      <c r="R177" s="657" t="s">
        <v>25</v>
      </c>
      <c r="S177" s="650" t="s">
        <v>994</v>
      </c>
      <c r="T177" s="650">
        <v>47</v>
      </c>
      <c r="U177" s="650" t="s">
        <v>15</v>
      </c>
      <c r="V177" s="650">
        <v>13</v>
      </c>
      <c r="W177" s="650" t="s">
        <v>722</v>
      </c>
      <c r="X177" s="126">
        <v>2651</v>
      </c>
      <c r="Z177" s="128">
        <v>2651</v>
      </c>
      <c r="AA177" s="650"/>
      <c r="AB177" s="650"/>
      <c r="AC177" s="602" t="s">
        <v>561</v>
      </c>
      <c r="AD177" s="650">
        <v>85.8</v>
      </c>
      <c r="AE177" s="647">
        <v>1.82</v>
      </c>
      <c r="AF177" s="647">
        <v>0.86</v>
      </c>
      <c r="AG177" s="650">
        <v>1.04</v>
      </c>
      <c r="AH177" s="30">
        <f>X177+T177-1</f>
        <v>2697</v>
      </c>
      <c r="AI177" s="646" t="s">
        <v>807</v>
      </c>
    </row>
    <row r="178" spans="1:36" x14ac:dyDescent="0.25">
      <c r="A178" s="602">
        <v>43784</v>
      </c>
      <c r="B178" s="659">
        <v>10</v>
      </c>
      <c r="C178" s="51" t="s">
        <v>1515</v>
      </c>
      <c r="D178" s="661">
        <v>1112.94</v>
      </c>
      <c r="E178" s="661">
        <v>824.27</v>
      </c>
      <c r="F178" s="661">
        <v>582838.65329190996</v>
      </c>
      <c r="G178" s="605">
        <v>217089.82834683004</v>
      </c>
      <c r="H178" s="660">
        <v>1</v>
      </c>
      <c r="I178" s="625"/>
      <c r="J178" s="657" t="s">
        <v>23</v>
      </c>
      <c r="K178" s="659">
        <v>8</v>
      </c>
      <c r="L178" s="660" t="s">
        <v>32</v>
      </c>
      <c r="M178" s="659">
        <v>177</v>
      </c>
      <c r="N178" s="658" t="s">
        <v>3</v>
      </c>
      <c r="O178" s="658" t="s">
        <v>3</v>
      </c>
      <c r="P178" s="658" t="s">
        <v>3</v>
      </c>
      <c r="Q178" s="658" t="s">
        <v>3</v>
      </c>
      <c r="R178" s="657" t="s">
        <v>25</v>
      </c>
      <c r="S178" s="650" t="s">
        <v>817</v>
      </c>
      <c r="T178" s="650">
        <v>23</v>
      </c>
      <c r="U178" s="650" t="s">
        <v>15</v>
      </c>
      <c r="V178" s="650">
        <v>8</v>
      </c>
      <c r="W178" s="650" t="s">
        <v>722</v>
      </c>
      <c r="X178" s="126" t="s">
        <v>646</v>
      </c>
      <c r="Z178" s="673"/>
      <c r="AA178" s="650"/>
      <c r="AB178" s="650"/>
      <c r="AC178" s="602" t="s">
        <v>561</v>
      </c>
      <c r="AD178" s="672">
        <v>66</v>
      </c>
      <c r="AE178" s="647">
        <v>2.87</v>
      </c>
      <c r="AF178" s="647">
        <v>2.08</v>
      </c>
      <c r="AG178" s="650">
        <v>3.38</v>
      </c>
      <c r="AH178" s="671"/>
      <c r="AI178" s="646" t="s">
        <v>809</v>
      </c>
    </row>
    <row r="179" spans="1:36" x14ac:dyDescent="0.25">
      <c r="A179" s="602">
        <v>43785</v>
      </c>
      <c r="B179" s="659">
        <v>10</v>
      </c>
      <c r="C179" s="51" t="s">
        <v>1514</v>
      </c>
      <c r="D179" s="661">
        <v>1113.54</v>
      </c>
      <c r="E179" s="661">
        <v>823.41</v>
      </c>
      <c r="F179" s="661">
        <v>582838.62308609008</v>
      </c>
      <c r="G179" s="605">
        <v>217088.78016605004</v>
      </c>
      <c r="H179" s="660">
        <v>1</v>
      </c>
      <c r="I179" s="625"/>
      <c r="J179" s="657" t="s">
        <v>23</v>
      </c>
      <c r="K179" s="659">
        <v>4</v>
      </c>
      <c r="L179" s="660" t="s">
        <v>32</v>
      </c>
      <c r="M179" s="659">
        <v>149</v>
      </c>
      <c r="N179" s="658" t="s">
        <v>3</v>
      </c>
      <c r="O179" s="658" t="s">
        <v>3</v>
      </c>
      <c r="P179" s="658" t="s">
        <v>3</v>
      </c>
      <c r="Q179" s="658" t="s">
        <v>3</v>
      </c>
      <c r="R179" s="657" t="s">
        <v>25</v>
      </c>
      <c r="S179" s="650" t="s">
        <v>994</v>
      </c>
      <c r="T179" s="650">
        <v>45</v>
      </c>
      <c r="U179" s="650" t="s">
        <v>1110</v>
      </c>
      <c r="V179" s="650">
        <v>17</v>
      </c>
      <c r="W179" s="650" t="s">
        <v>722</v>
      </c>
      <c r="X179" s="126">
        <v>2651</v>
      </c>
      <c r="Z179" s="128">
        <v>2651</v>
      </c>
      <c r="AA179" s="650"/>
      <c r="AB179" s="650"/>
      <c r="AC179" s="602" t="s">
        <v>561</v>
      </c>
      <c r="AD179" s="650">
        <v>102.3</v>
      </c>
      <c r="AE179" s="647">
        <v>2.27</v>
      </c>
      <c r="AF179" s="647">
        <v>1.29</v>
      </c>
      <c r="AG179" s="650">
        <v>2.2400000000000002</v>
      </c>
      <c r="AH179" s="30">
        <f>X179+T179-1</f>
        <v>2695</v>
      </c>
      <c r="AI179" s="646" t="s">
        <v>808</v>
      </c>
    </row>
    <row r="180" spans="1:36" x14ac:dyDescent="0.25">
      <c r="A180" s="602">
        <v>43786</v>
      </c>
      <c r="B180" s="659">
        <v>10</v>
      </c>
      <c r="C180" s="51" t="s">
        <v>1232</v>
      </c>
      <c r="D180" s="661">
        <v>1114.21</v>
      </c>
      <c r="E180" s="661">
        <v>820.48</v>
      </c>
      <c r="F180" s="661">
        <v>582837.41628779005</v>
      </c>
      <c r="G180" s="605">
        <v>217086.02745837002</v>
      </c>
      <c r="H180" s="660">
        <v>1</v>
      </c>
      <c r="I180" s="625"/>
      <c r="J180" s="657" t="s">
        <v>23</v>
      </c>
      <c r="K180" s="659">
        <v>4</v>
      </c>
      <c r="L180" s="660" t="s">
        <v>32</v>
      </c>
      <c r="M180" s="659">
        <v>190</v>
      </c>
      <c r="N180" s="658" t="s">
        <v>3</v>
      </c>
      <c r="O180" s="658" t="s">
        <v>3</v>
      </c>
      <c r="P180" s="658" t="s">
        <v>3</v>
      </c>
      <c r="Q180" s="658" t="s">
        <v>3</v>
      </c>
      <c r="R180" s="657" t="s">
        <v>25</v>
      </c>
      <c r="S180" s="650" t="s">
        <v>994</v>
      </c>
      <c r="T180" s="650">
        <v>43</v>
      </c>
      <c r="U180" s="650" t="s">
        <v>15</v>
      </c>
      <c r="V180" s="650">
        <v>12</v>
      </c>
      <c r="W180" s="650" t="s">
        <v>722</v>
      </c>
      <c r="X180" s="126">
        <v>2651</v>
      </c>
      <c r="Z180" s="128">
        <v>2651</v>
      </c>
      <c r="AA180" s="650"/>
      <c r="AB180" s="650"/>
      <c r="AC180" s="602" t="s">
        <v>561</v>
      </c>
      <c r="AD180" s="650">
        <v>105.3</v>
      </c>
      <c r="AE180" s="647">
        <v>2.4500000000000002</v>
      </c>
      <c r="AF180" s="647">
        <v>1.6</v>
      </c>
      <c r="AG180" s="650">
        <v>1.8</v>
      </c>
      <c r="AH180" s="30">
        <f>X180+T180-1</f>
        <v>2693</v>
      </c>
      <c r="AI180" s="646" t="s">
        <v>808</v>
      </c>
    </row>
    <row r="181" spans="1:36" x14ac:dyDescent="0.25">
      <c r="A181" s="602">
        <v>43787</v>
      </c>
      <c r="B181" s="659">
        <v>10</v>
      </c>
      <c r="C181" s="51" t="s">
        <v>1232</v>
      </c>
      <c r="D181" s="661">
        <v>1114.98</v>
      </c>
      <c r="E181" s="661">
        <v>820.28</v>
      </c>
      <c r="F181" s="661">
        <v>582837.91571770015</v>
      </c>
      <c r="G181" s="605">
        <v>217085.40821118004</v>
      </c>
      <c r="H181" s="660">
        <v>1</v>
      </c>
      <c r="I181" s="625"/>
      <c r="J181" s="657" t="s">
        <v>23</v>
      </c>
      <c r="K181" s="659">
        <v>4</v>
      </c>
      <c r="L181" s="660"/>
      <c r="M181" s="659">
        <v>134</v>
      </c>
      <c r="N181" s="658" t="s">
        <v>3</v>
      </c>
      <c r="O181" s="658" t="s">
        <v>3</v>
      </c>
      <c r="P181" s="658" t="s">
        <v>3</v>
      </c>
      <c r="Q181" s="658" t="s">
        <v>3</v>
      </c>
      <c r="R181" s="657" t="s">
        <v>25</v>
      </c>
      <c r="S181" s="650" t="s">
        <v>994</v>
      </c>
      <c r="T181" s="650">
        <v>45</v>
      </c>
      <c r="U181" s="650" t="s">
        <v>1110</v>
      </c>
      <c r="V181" s="650">
        <v>19</v>
      </c>
      <c r="W181" s="650" t="s">
        <v>722</v>
      </c>
      <c r="X181" s="126">
        <v>2651</v>
      </c>
      <c r="Z181" s="128">
        <v>2651</v>
      </c>
      <c r="AA181" s="650"/>
      <c r="AB181" s="650"/>
      <c r="AC181" s="602" t="s">
        <v>561</v>
      </c>
      <c r="AD181" s="650">
        <v>85.9</v>
      </c>
      <c r="AE181" s="647">
        <v>1.91</v>
      </c>
      <c r="AF181" s="647">
        <v>1.04</v>
      </c>
      <c r="AG181" s="650">
        <v>1.55</v>
      </c>
      <c r="AH181" s="30">
        <f>X181+T181-1</f>
        <v>2695</v>
      </c>
      <c r="AI181" s="646" t="s">
        <v>806</v>
      </c>
    </row>
    <row r="182" spans="1:36" x14ac:dyDescent="0.25">
      <c r="A182" s="602">
        <v>43788</v>
      </c>
      <c r="B182" s="659">
        <v>10</v>
      </c>
      <c r="C182" s="51" t="s">
        <v>1226</v>
      </c>
      <c r="D182" s="661">
        <v>1114.8399999999999</v>
      </c>
      <c r="E182" s="661">
        <v>822.09</v>
      </c>
      <c r="F182" s="661">
        <v>582838.88123155013</v>
      </c>
      <c r="G182" s="605">
        <v>217086.94556899005</v>
      </c>
      <c r="H182" s="660">
        <v>1</v>
      </c>
      <c r="I182" s="625"/>
      <c r="J182" s="657" t="s">
        <v>23</v>
      </c>
      <c r="K182" s="659">
        <v>4</v>
      </c>
      <c r="L182" s="660"/>
      <c r="M182" s="659">
        <v>142</v>
      </c>
      <c r="N182" s="658" t="s">
        <v>3</v>
      </c>
      <c r="O182" s="658" t="s">
        <v>3</v>
      </c>
      <c r="P182" s="658" t="s">
        <v>3</v>
      </c>
      <c r="Q182" s="658"/>
      <c r="R182" s="657" t="s">
        <v>25</v>
      </c>
      <c r="S182" s="650" t="s">
        <v>817</v>
      </c>
      <c r="T182" s="650">
        <v>44</v>
      </c>
      <c r="U182" s="650" t="s">
        <v>15</v>
      </c>
      <c r="V182" s="650">
        <v>17</v>
      </c>
      <c r="W182" s="650" t="s">
        <v>722</v>
      </c>
      <c r="X182" s="126">
        <v>2648</v>
      </c>
      <c r="Z182" s="128">
        <v>2648</v>
      </c>
      <c r="AA182" s="650"/>
      <c r="AB182" s="650"/>
      <c r="AC182" s="602" t="s">
        <v>561</v>
      </c>
      <c r="AD182" s="650">
        <v>95.3</v>
      </c>
      <c r="AE182" s="647">
        <v>2.17</v>
      </c>
      <c r="AF182" s="647">
        <v>1.79</v>
      </c>
      <c r="AG182" s="650">
        <v>1.27</v>
      </c>
      <c r="AH182" s="30">
        <f>X182+T182-1</f>
        <v>2691</v>
      </c>
      <c r="AI182" s="646" t="s">
        <v>808</v>
      </c>
    </row>
    <row r="183" spans="1:36" x14ac:dyDescent="0.25">
      <c r="A183" s="602">
        <v>43789</v>
      </c>
      <c r="B183" s="659">
        <v>10</v>
      </c>
      <c r="C183" s="51" t="s">
        <v>1236</v>
      </c>
      <c r="D183" s="661">
        <v>1114.55</v>
      </c>
      <c r="E183" s="661">
        <v>829.13</v>
      </c>
      <c r="F183" s="661">
        <v>582842.84106536012</v>
      </c>
      <c r="G183" s="605">
        <v>217092.77353654004</v>
      </c>
      <c r="H183" s="660">
        <v>1</v>
      </c>
      <c r="I183" s="625"/>
      <c r="J183" s="657" t="s">
        <v>23</v>
      </c>
      <c r="K183" s="659">
        <v>2</v>
      </c>
      <c r="L183" s="660" t="s">
        <v>32</v>
      </c>
      <c r="M183" s="659">
        <v>87</v>
      </c>
      <c r="N183" s="658" t="s">
        <v>3</v>
      </c>
      <c r="O183" s="658" t="s">
        <v>3</v>
      </c>
      <c r="P183" s="658" t="s">
        <v>3</v>
      </c>
      <c r="Q183" s="658" t="s">
        <v>3</v>
      </c>
      <c r="R183" s="657" t="s">
        <v>25</v>
      </c>
      <c r="S183" s="650" t="s">
        <v>994</v>
      </c>
      <c r="T183" s="650">
        <v>49</v>
      </c>
      <c r="U183" s="650" t="s">
        <v>15</v>
      </c>
      <c r="V183" s="650">
        <v>16</v>
      </c>
      <c r="W183" s="650" t="s">
        <v>722</v>
      </c>
      <c r="X183" s="126">
        <v>2651</v>
      </c>
      <c r="Z183" s="128">
        <v>2651</v>
      </c>
      <c r="AA183" s="650"/>
      <c r="AB183" s="650"/>
      <c r="AC183" s="602" t="s">
        <v>561</v>
      </c>
      <c r="AD183" s="650">
        <v>103.2</v>
      </c>
      <c r="AE183" s="647">
        <v>2.11</v>
      </c>
      <c r="AF183" s="647">
        <v>1.41</v>
      </c>
      <c r="AG183" s="650">
        <v>1.75</v>
      </c>
      <c r="AH183" s="30">
        <f>X183+T183-1</f>
        <v>2699</v>
      </c>
      <c r="AI183" s="646" t="s">
        <v>808</v>
      </c>
    </row>
    <row r="184" spans="1:36" x14ac:dyDescent="0.25">
      <c r="A184" s="602">
        <v>43790</v>
      </c>
      <c r="B184" s="659">
        <v>10</v>
      </c>
      <c r="C184" s="51" t="s">
        <v>1228</v>
      </c>
      <c r="D184" s="661">
        <v>1114.27</v>
      </c>
      <c r="E184" s="661">
        <v>825.83</v>
      </c>
      <c r="F184" s="661">
        <v>582840.65076942008</v>
      </c>
      <c r="G184" s="605">
        <v>217090.28939540003</v>
      </c>
      <c r="H184" s="660">
        <v>1</v>
      </c>
      <c r="I184" s="625"/>
      <c r="J184" s="657" t="s">
        <v>23</v>
      </c>
      <c r="K184" s="659">
        <v>4</v>
      </c>
      <c r="L184" s="660" t="s">
        <v>32</v>
      </c>
      <c r="M184" s="659">
        <v>173</v>
      </c>
      <c r="N184" s="658" t="s">
        <v>3</v>
      </c>
      <c r="O184" s="658" t="s">
        <v>3</v>
      </c>
      <c r="P184" s="658" t="s">
        <v>3</v>
      </c>
      <c r="Q184" s="658" t="s">
        <v>3</v>
      </c>
      <c r="R184" s="657" t="s">
        <v>25</v>
      </c>
      <c r="S184" s="650" t="s">
        <v>994</v>
      </c>
      <c r="T184" s="650">
        <v>48</v>
      </c>
      <c r="U184" s="650" t="s">
        <v>15</v>
      </c>
      <c r="V184" s="650">
        <v>15</v>
      </c>
      <c r="W184" s="650" t="s">
        <v>722</v>
      </c>
      <c r="X184" s="126">
        <v>2651</v>
      </c>
      <c r="Z184" s="128">
        <v>2651</v>
      </c>
      <c r="AA184" s="650"/>
      <c r="AB184" s="650"/>
      <c r="AC184" s="602" t="s">
        <v>561</v>
      </c>
      <c r="AD184" s="650">
        <v>108.7</v>
      </c>
      <c r="AE184" s="647">
        <v>2.2599999999999998</v>
      </c>
      <c r="AF184" s="647">
        <v>1.46</v>
      </c>
      <c r="AG184" s="650">
        <v>1.96</v>
      </c>
      <c r="AH184" s="30">
        <f>X184+T184-1</f>
        <v>2698</v>
      </c>
      <c r="AI184" s="646" t="s">
        <v>808</v>
      </c>
    </row>
    <row r="185" spans="1:36" x14ac:dyDescent="0.25">
      <c r="A185" s="602">
        <v>43791</v>
      </c>
      <c r="B185" s="659">
        <v>10</v>
      </c>
      <c r="C185" s="51" t="s">
        <v>1430</v>
      </c>
      <c r="D185" s="661">
        <v>1114.1099999999999</v>
      </c>
      <c r="E185" s="661">
        <v>823.44</v>
      </c>
      <c r="F185" s="661">
        <v>582839.09883581009</v>
      </c>
      <c r="G185" s="605">
        <v>217088.46479195001</v>
      </c>
      <c r="H185" s="660">
        <v>1</v>
      </c>
      <c r="I185" s="625"/>
      <c r="J185" s="657" t="s">
        <v>23</v>
      </c>
      <c r="K185" s="659">
        <v>4</v>
      </c>
      <c r="L185" s="660"/>
      <c r="M185" s="659">
        <v>127</v>
      </c>
      <c r="N185" s="658" t="s">
        <v>3</v>
      </c>
      <c r="O185" s="658" t="s">
        <v>3</v>
      </c>
      <c r="P185" s="658" t="s">
        <v>3</v>
      </c>
      <c r="Q185" s="658" t="s">
        <v>3</v>
      </c>
      <c r="R185" s="657" t="s">
        <v>25</v>
      </c>
      <c r="S185" s="650" t="s">
        <v>994</v>
      </c>
      <c r="T185" s="650">
        <v>39</v>
      </c>
      <c r="U185" s="650"/>
      <c r="V185" s="650">
        <v>11</v>
      </c>
      <c r="W185" s="650" t="s">
        <v>722</v>
      </c>
      <c r="X185" s="126">
        <v>2651</v>
      </c>
      <c r="Z185" s="128">
        <v>2651</v>
      </c>
      <c r="AA185" s="650"/>
      <c r="AB185" s="650"/>
      <c r="AC185" s="602" t="s">
        <v>561</v>
      </c>
      <c r="AD185" s="650">
        <v>85.6</v>
      </c>
      <c r="AE185" s="647">
        <v>2.19</v>
      </c>
      <c r="AF185" s="647">
        <v>1.53</v>
      </c>
      <c r="AG185" s="650">
        <v>1.79</v>
      </c>
      <c r="AH185" s="30">
        <f>X185+T185-1</f>
        <v>2689</v>
      </c>
      <c r="AI185" s="646" t="s">
        <v>808</v>
      </c>
    </row>
    <row r="186" spans="1:36" x14ac:dyDescent="0.25">
      <c r="A186" s="602">
        <v>43792</v>
      </c>
      <c r="B186" s="659">
        <v>10</v>
      </c>
      <c r="C186" s="51" t="s">
        <v>1231</v>
      </c>
      <c r="D186" s="661">
        <v>1114.8900000000001</v>
      </c>
      <c r="E186" s="661">
        <v>826</v>
      </c>
      <c r="F186" s="661">
        <v>582841.25006366998</v>
      </c>
      <c r="G186" s="605">
        <v>217090.05670537005</v>
      </c>
      <c r="H186" s="660">
        <v>1</v>
      </c>
      <c r="I186" s="625"/>
      <c r="J186" s="657" t="s">
        <v>23</v>
      </c>
      <c r="K186" s="659">
        <v>4</v>
      </c>
      <c r="L186" s="660" t="s">
        <v>32</v>
      </c>
      <c r="M186" s="659">
        <v>72</v>
      </c>
      <c r="N186" s="658" t="s">
        <v>3</v>
      </c>
      <c r="O186" s="658" t="s">
        <v>3</v>
      </c>
      <c r="P186" s="658" t="s">
        <v>3</v>
      </c>
      <c r="Q186" s="658" t="s">
        <v>3</v>
      </c>
      <c r="R186" s="657" t="s">
        <v>25</v>
      </c>
      <c r="S186" s="650" t="s">
        <v>817</v>
      </c>
      <c r="T186" s="650">
        <v>15</v>
      </c>
      <c r="U186" s="650" t="s">
        <v>15</v>
      </c>
      <c r="V186" s="650">
        <v>6</v>
      </c>
      <c r="W186" s="650" t="s">
        <v>722</v>
      </c>
      <c r="X186" s="126" t="s">
        <v>646</v>
      </c>
      <c r="Z186" s="670"/>
      <c r="AA186" s="650"/>
      <c r="AB186" s="650"/>
      <c r="AC186" s="602" t="s">
        <v>561</v>
      </c>
      <c r="AD186" s="650">
        <v>63.9</v>
      </c>
      <c r="AE186" s="647">
        <v>4.26</v>
      </c>
      <c r="AF186" s="647">
        <v>3.48</v>
      </c>
      <c r="AG186" s="650">
        <v>4.63</v>
      </c>
      <c r="AH186" s="89"/>
      <c r="AI186" s="646" t="s">
        <v>1122</v>
      </c>
    </row>
    <row r="187" spans="1:36" x14ac:dyDescent="0.25">
      <c r="A187" s="602">
        <v>43793</v>
      </c>
      <c r="B187" s="659">
        <v>10</v>
      </c>
      <c r="C187" s="51" t="s">
        <v>1224</v>
      </c>
      <c r="D187" s="661">
        <v>1115.0899999999999</v>
      </c>
      <c r="E187" s="661">
        <v>828.79</v>
      </c>
      <c r="F187" s="661">
        <v>582843.07235620008</v>
      </c>
      <c r="G187" s="605">
        <v>217092.17880734004</v>
      </c>
      <c r="H187" s="660">
        <v>1</v>
      </c>
      <c r="I187" s="625"/>
      <c r="J187" s="657" t="s">
        <v>23</v>
      </c>
      <c r="K187" s="659">
        <v>4</v>
      </c>
      <c r="L187" s="660"/>
      <c r="M187" s="659">
        <v>117</v>
      </c>
      <c r="N187" s="658" t="s">
        <v>3</v>
      </c>
      <c r="O187" s="658" t="s">
        <v>3</v>
      </c>
      <c r="P187" s="658" t="s">
        <v>3</v>
      </c>
      <c r="Q187" s="658"/>
      <c r="R187" s="657" t="s">
        <v>25</v>
      </c>
      <c r="S187" s="650" t="s">
        <v>994</v>
      </c>
      <c r="T187" s="650">
        <v>35</v>
      </c>
      <c r="U187" s="650"/>
      <c r="V187" s="650">
        <v>17</v>
      </c>
      <c r="W187" s="650" t="s">
        <v>722</v>
      </c>
      <c r="X187" s="126">
        <v>2651</v>
      </c>
      <c r="Z187" s="128">
        <v>2651</v>
      </c>
      <c r="AA187" s="650"/>
      <c r="AB187" s="650"/>
      <c r="AC187" s="602" t="s">
        <v>561</v>
      </c>
      <c r="AD187" s="650">
        <v>71.599999999999994</v>
      </c>
      <c r="AE187" s="647">
        <v>2.0499999999999998</v>
      </c>
      <c r="AF187" s="647">
        <v>1.46</v>
      </c>
      <c r="AG187" s="650">
        <v>2.5</v>
      </c>
      <c r="AH187" s="30">
        <f>X187+T187-1</f>
        <v>2685</v>
      </c>
      <c r="AI187" s="646" t="s">
        <v>808</v>
      </c>
    </row>
    <row r="188" spans="1:36" x14ac:dyDescent="0.25">
      <c r="A188" s="602">
        <v>43795</v>
      </c>
      <c r="B188" s="659">
        <v>10</v>
      </c>
      <c r="C188" s="51" t="s">
        <v>1223</v>
      </c>
      <c r="D188" s="661">
        <v>1115.92</v>
      </c>
      <c r="E188" s="661">
        <v>820.34</v>
      </c>
      <c r="F188" s="661">
        <v>582838.7065565401</v>
      </c>
      <c r="G188" s="605">
        <v>217084.89657638004</v>
      </c>
      <c r="H188" s="660">
        <v>1</v>
      </c>
      <c r="I188" s="625"/>
      <c r="J188" s="657" t="s">
        <v>23</v>
      </c>
      <c r="K188" s="659">
        <v>4</v>
      </c>
      <c r="L188" s="660" t="s">
        <v>32</v>
      </c>
      <c r="M188" s="659">
        <v>142</v>
      </c>
      <c r="N188" s="658" t="s">
        <v>3</v>
      </c>
      <c r="O188" s="658" t="s">
        <v>3</v>
      </c>
      <c r="P188" s="658" t="s">
        <v>3</v>
      </c>
      <c r="Q188" s="658" t="s">
        <v>3</v>
      </c>
      <c r="R188" s="657" t="s">
        <v>25</v>
      </c>
      <c r="S188" s="650" t="s">
        <v>994</v>
      </c>
      <c r="T188" s="650">
        <v>42</v>
      </c>
      <c r="U188" s="650" t="s">
        <v>15</v>
      </c>
      <c r="V188" s="650">
        <v>15</v>
      </c>
      <c r="W188" s="650" t="s">
        <v>722</v>
      </c>
      <c r="X188" s="126">
        <v>2651</v>
      </c>
      <c r="Z188" s="128">
        <v>2651</v>
      </c>
      <c r="AA188" s="650"/>
      <c r="AB188" s="650"/>
      <c r="AC188" s="602" t="s">
        <v>561</v>
      </c>
      <c r="AD188" s="650">
        <v>92</v>
      </c>
      <c r="AE188" s="647">
        <v>2.19</v>
      </c>
      <c r="AF188" s="647">
        <v>1.42</v>
      </c>
      <c r="AG188" s="650">
        <v>1.82</v>
      </c>
      <c r="AH188" s="30">
        <f>X188+T188-1</f>
        <v>2692</v>
      </c>
      <c r="AI188" s="646" t="s">
        <v>808</v>
      </c>
    </row>
    <row r="189" spans="1:36" x14ac:dyDescent="0.25">
      <c r="A189" s="602">
        <v>43796</v>
      </c>
      <c r="B189" s="659">
        <v>10</v>
      </c>
      <c r="C189" s="51" t="s">
        <v>1426</v>
      </c>
      <c r="D189" s="661">
        <v>1115.18</v>
      </c>
      <c r="E189" s="661">
        <v>824.96</v>
      </c>
      <c r="F189" s="661">
        <v>582840.86363186</v>
      </c>
      <c r="G189" s="605">
        <v>217089.04855582005</v>
      </c>
      <c r="H189" s="660">
        <v>1</v>
      </c>
      <c r="I189" s="625"/>
      <c r="J189" s="657" t="s">
        <v>23</v>
      </c>
      <c r="K189" s="659">
        <v>4</v>
      </c>
      <c r="L189" s="660" t="s">
        <v>32</v>
      </c>
      <c r="M189" s="659">
        <v>120</v>
      </c>
      <c r="N189" s="658" t="s">
        <v>3</v>
      </c>
      <c r="O189" s="658" t="s">
        <v>3</v>
      </c>
      <c r="P189" s="658" t="s">
        <v>3</v>
      </c>
      <c r="Q189" s="658"/>
      <c r="R189" s="657" t="s">
        <v>25</v>
      </c>
      <c r="S189" s="650" t="s">
        <v>817</v>
      </c>
      <c r="T189" s="650">
        <v>32</v>
      </c>
      <c r="U189" s="650" t="s">
        <v>673</v>
      </c>
      <c r="V189" s="650">
        <v>14</v>
      </c>
      <c r="W189" s="650" t="s">
        <v>722</v>
      </c>
      <c r="X189" s="126" t="s">
        <v>646</v>
      </c>
      <c r="Z189" s="670"/>
      <c r="AA189" s="650"/>
      <c r="AB189" s="650"/>
      <c r="AC189" s="602" t="s">
        <v>561</v>
      </c>
      <c r="AD189" s="650">
        <v>79.2</v>
      </c>
      <c r="AE189" s="647">
        <v>2.4700000000000002</v>
      </c>
      <c r="AF189" s="647">
        <v>1.66</v>
      </c>
      <c r="AG189" s="650">
        <v>2.29</v>
      </c>
      <c r="AH189" s="89"/>
      <c r="AI189" s="646" t="s">
        <v>808</v>
      </c>
      <c r="AJ189" s="660" t="s">
        <v>1513</v>
      </c>
    </row>
    <row r="190" spans="1:36" x14ac:dyDescent="0.25">
      <c r="A190" s="602">
        <v>43797</v>
      </c>
      <c r="B190" s="659">
        <v>10</v>
      </c>
      <c r="C190" s="51" t="s">
        <v>1428</v>
      </c>
      <c r="D190" s="661">
        <v>1115.31</v>
      </c>
      <c r="E190" s="661">
        <v>822.13</v>
      </c>
      <c r="F190" s="661">
        <v>582839.28260664013</v>
      </c>
      <c r="G190" s="605">
        <v>217086.69778462002</v>
      </c>
      <c r="H190" s="660">
        <v>1</v>
      </c>
      <c r="I190" s="625"/>
      <c r="J190" s="657" t="s">
        <v>23</v>
      </c>
      <c r="K190" s="659">
        <v>4</v>
      </c>
      <c r="L190" s="660"/>
      <c r="M190" s="659">
        <v>72</v>
      </c>
      <c r="N190" s="658" t="s">
        <v>3</v>
      </c>
      <c r="O190" s="658" t="s">
        <v>3</v>
      </c>
      <c r="P190" s="658" t="s">
        <v>3</v>
      </c>
      <c r="Q190" s="658"/>
      <c r="R190" s="657" t="s">
        <v>25</v>
      </c>
      <c r="S190" s="650" t="s">
        <v>817</v>
      </c>
      <c r="T190" s="650">
        <v>24</v>
      </c>
      <c r="U190" s="650"/>
      <c r="V190" s="650">
        <v>11</v>
      </c>
      <c r="W190" s="650" t="s">
        <v>793</v>
      </c>
      <c r="X190" s="126" t="s">
        <v>646</v>
      </c>
      <c r="Z190" s="670"/>
      <c r="AA190" s="650"/>
      <c r="AB190" s="650"/>
      <c r="AC190" s="602" t="s">
        <v>561</v>
      </c>
      <c r="AD190" s="650">
        <v>51.5</v>
      </c>
      <c r="AE190" s="647">
        <v>2.14</v>
      </c>
      <c r="AF190" s="647">
        <v>1.75</v>
      </c>
      <c r="AG190" s="650">
        <v>2.17</v>
      </c>
      <c r="AH190" s="89"/>
      <c r="AI190" s="646" t="s">
        <v>808</v>
      </c>
    </row>
    <row r="191" spans="1:36" x14ac:dyDescent="0.25">
      <c r="A191" s="602">
        <v>43798</v>
      </c>
      <c r="B191" s="659">
        <v>10</v>
      </c>
      <c r="C191" s="51" t="s">
        <v>1512</v>
      </c>
      <c r="D191" s="661">
        <v>1115.06</v>
      </c>
      <c r="E191" s="661">
        <v>823.29</v>
      </c>
      <c r="F191" s="661">
        <v>582839.7726386101</v>
      </c>
      <c r="G191" s="605">
        <v>217087.77850785005</v>
      </c>
      <c r="H191" s="660">
        <v>1</v>
      </c>
      <c r="I191" s="625"/>
      <c r="J191" s="657" t="s">
        <v>23</v>
      </c>
      <c r="K191" s="659">
        <v>4</v>
      </c>
      <c r="L191" s="660"/>
      <c r="M191" s="659">
        <v>98</v>
      </c>
      <c r="N191" s="658" t="s">
        <v>3</v>
      </c>
      <c r="O191" s="658" t="s">
        <v>3</v>
      </c>
      <c r="P191" s="658" t="s">
        <v>3</v>
      </c>
      <c r="Q191" s="658" t="s">
        <v>3</v>
      </c>
      <c r="R191" s="657" t="s">
        <v>25</v>
      </c>
      <c r="S191" s="650" t="s">
        <v>994</v>
      </c>
      <c r="T191" s="650">
        <v>35</v>
      </c>
      <c r="U191" s="650" t="s">
        <v>15</v>
      </c>
      <c r="V191" s="650">
        <v>13</v>
      </c>
      <c r="W191" s="650" t="s">
        <v>722</v>
      </c>
      <c r="X191" s="126">
        <v>2651</v>
      </c>
      <c r="Z191" s="128">
        <v>2651</v>
      </c>
      <c r="AA191" s="650"/>
      <c r="AB191" s="650"/>
      <c r="AC191" s="602" t="s">
        <v>561</v>
      </c>
      <c r="AD191" s="650">
        <v>83.3</v>
      </c>
      <c r="AE191" s="647">
        <v>2.38</v>
      </c>
      <c r="AF191" s="647">
        <v>1.44</v>
      </c>
      <c r="AG191" s="650">
        <v>2.2999999999999998</v>
      </c>
      <c r="AH191" s="30">
        <f>X191+T191-1</f>
        <v>2685</v>
      </c>
      <c r="AI191" s="646" t="s">
        <v>808</v>
      </c>
    </row>
    <row r="192" spans="1:36" x14ac:dyDescent="0.25">
      <c r="B192" s="659"/>
      <c r="C192" s="51"/>
      <c r="D192" s="661"/>
      <c r="E192" s="661"/>
      <c r="F192" s="661"/>
      <c r="H192" s="660"/>
      <c r="I192" s="625"/>
      <c r="J192" s="657"/>
      <c r="K192" s="659"/>
      <c r="L192" s="660"/>
      <c r="M192" s="659"/>
      <c r="N192" s="658"/>
      <c r="O192" s="658"/>
      <c r="P192" s="658"/>
      <c r="Q192" s="658"/>
      <c r="R192" s="657"/>
      <c r="S192" s="650"/>
      <c r="T192" s="650"/>
      <c r="U192" s="650"/>
      <c r="V192" s="650"/>
      <c r="W192" s="650"/>
      <c r="AA192" s="650"/>
      <c r="AB192" s="650"/>
      <c r="AD192" s="650"/>
      <c r="AE192" s="647"/>
      <c r="AF192" s="647"/>
      <c r="AG192" s="650"/>
      <c r="AH192" s="30"/>
      <c r="AI192" s="646"/>
    </row>
    <row r="193" spans="1:36" x14ac:dyDescent="0.25">
      <c r="A193" s="701" t="s">
        <v>1594</v>
      </c>
      <c r="B193" s="659"/>
      <c r="C193" s="51"/>
      <c r="D193" s="661"/>
      <c r="E193" s="661"/>
      <c r="F193" s="661"/>
      <c r="H193" s="660"/>
      <c r="I193" s="625"/>
      <c r="J193" s="657"/>
      <c r="K193" s="659"/>
      <c r="L193" s="660"/>
      <c r="M193" s="659"/>
      <c r="N193" s="658"/>
      <c r="O193" s="658"/>
      <c r="P193" s="658"/>
      <c r="Q193" s="658"/>
      <c r="R193" s="657"/>
      <c r="S193" s="650"/>
      <c r="T193" s="650"/>
      <c r="U193" s="650"/>
      <c r="V193" s="650"/>
      <c r="W193" s="650"/>
      <c r="AA193" s="650"/>
      <c r="AB193" s="650"/>
      <c r="AD193" s="650"/>
      <c r="AE193" s="647"/>
      <c r="AF193" s="647"/>
      <c r="AG193" s="650"/>
      <c r="AH193" s="30"/>
      <c r="AI193" s="646"/>
    </row>
    <row r="194" spans="1:36" x14ac:dyDescent="0.25">
      <c r="A194" s="602">
        <v>43627</v>
      </c>
      <c r="B194" s="659">
        <v>9</v>
      </c>
      <c r="C194" s="51" t="s">
        <v>1563</v>
      </c>
      <c r="D194" s="661">
        <v>1103.5999999999999</v>
      </c>
      <c r="E194" s="661">
        <v>819.31</v>
      </c>
      <c r="F194" s="661">
        <v>582828.19642957009</v>
      </c>
      <c r="G194" s="605">
        <v>217091.40655973004</v>
      </c>
      <c r="H194" s="660">
        <v>1</v>
      </c>
      <c r="I194" s="625"/>
      <c r="J194" s="657" t="s">
        <v>23</v>
      </c>
      <c r="K194" s="659">
        <v>4</v>
      </c>
      <c r="L194" s="660" t="s">
        <v>32</v>
      </c>
      <c r="M194" s="659">
        <v>113</v>
      </c>
      <c r="N194" s="658" t="s">
        <v>3</v>
      </c>
      <c r="O194" s="658" t="s">
        <v>3</v>
      </c>
      <c r="P194" s="658" t="s">
        <v>3</v>
      </c>
      <c r="Q194" s="658" t="s">
        <v>3</v>
      </c>
      <c r="R194" s="657" t="s">
        <v>25</v>
      </c>
      <c r="S194" s="650" t="s">
        <v>994</v>
      </c>
      <c r="T194" s="650">
        <v>54</v>
      </c>
      <c r="U194" s="650" t="s">
        <v>15</v>
      </c>
      <c r="V194" s="650">
        <v>25</v>
      </c>
      <c r="W194" s="650" t="s">
        <v>775</v>
      </c>
      <c r="X194" s="126">
        <v>2651</v>
      </c>
      <c r="Z194" s="655">
        <v>2651</v>
      </c>
      <c r="AA194" s="650"/>
      <c r="AB194" s="650"/>
      <c r="AC194" s="602" t="s">
        <v>1521</v>
      </c>
      <c r="AD194" s="650">
        <v>83.5</v>
      </c>
      <c r="AE194" s="647">
        <v>1.55</v>
      </c>
      <c r="AF194" s="647">
        <v>0.75</v>
      </c>
      <c r="AG194" s="650">
        <v>1.62</v>
      </c>
      <c r="AH194" s="62">
        <f>X194+T194-1</f>
        <v>2704</v>
      </c>
      <c r="AI194" s="646" t="s">
        <v>807</v>
      </c>
    </row>
    <row r="195" spans="1:36" x14ac:dyDescent="0.25">
      <c r="A195" s="602">
        <v>43628</v>
      </c>
      <c r="B195" s="659">
        <v>9</v>
      </c>
      <c r="C195" s="51" t="s">
        <v>1563</v>
      </c>
      <c r="D195" s="661">
        <v>1103.82</v>
      </c>
      <c r="E195" s="661">
        <v>819.59</v>
      </c>
      <c r="F195" s="661">
        <v>582828.53991499008</v>
      </c>
      <c r="G195" s="605">
        <v>217091.50045983001</v>
      </c>
      <c r="H195" s="660">
        <v>1</v>
      </c>
      <c r="I195" s="625"/>
      <c r="J195" s="657" t="s">
        <v>23</v>
      </c>
      <c r="K195" s="659">
        <v>4</v>
      </c>
      <c r="L195" s="660" t="s">
        <v>32</v>
      </c>
      <c r="M195" s="659">
        <v>208</v>
      </c>
      <c r="N195" s="658" t="s">
        <v>3</v>
      </c>
      <c r="O195" s="658" t="s">
        <v>3</v>
      </c>
      <c r="P195" s="658" t="s">
        <v>3</v>
      </c>
      <c r="Q195" s="658" t="s">
        <v>3</v>
      </c>
      <c r="R195" s="657" t="s">
        <v>25</v>
      </c>
      <c r="S195" s="650" t="s">
        <v>994</v>
      </c>
      <c r="T195" s="650">
        <v>54</v>
      </c>
      <c r="U195" s="650" t="s">
        <v>15</v>
      </c>
      <c r="V195" s="650">
        <v>18</v>
      </c>
      <c r="W195" s="650" t="s">
        <v>793</v>
      </c>
      <c r="X195" s="126">
        <v>2651</v>
      </c>
      <c r="Z195" s="655">
        <v>2651</v>
      </c>
      <c r="AA195" s="650"/>
      <c r="AB195" s="650"/>
      <c r="AC195" s="602" t="s">
        <v>1521</v>
      </c>
      <c r="AD195" s="650">
        <v>115.7</v>
      </c>
      <c r="AE195" s="647">
        <v>2.14</v>
      </c>
      <c r="AF195" s="647">
        <v>1.17</v>
      </c>
      <c r="AG195" s="650">
        <v>1.68</v>
      </c>
      <c r="AH195" s="62">
        <f>X195+T195-1</f>
        <v>2704</v>
      </c>
      <c r="AI195" s="646" t="s">
        <v>808</v>
      </c>
    </row>
    <row r="196" spans="1:36" x14ac:dyDescent="0.25">
      <c r="A196" s="602">
        <v>43629</v>
      </c>
      <c r="B196" s="659">
        <v>9</v>
      </c>
      <c r="C196" s="51" t="s">
        <v>1562</v>
      </c>
      <c r="D196" s="661">
        <v>1103.78</v>
      </c>
      <c r="E196" s="661">
        <v>814.12</v>
      </c>
      <c r="F196" s="661">
        <v>582825.2500313801</v>
      </c>
      <c r="G196" s="605">
        <v>217087.13021510001</v>
      </c>
      <c r="H196" s="660">
        <v>1</v>
      </c>
      <c r="I196" s="625"/>
      <c r="J196" s="657" t="s">
        <v>23</v>
      </c>
      <c r="K196" s="659">
        <v>4</v>
      </c>
      <c r="L196" s="660" t="s">
        <v>32</v>
      </c>
      <c r="M196" s="659">
        <v>113</v>
      </c>
      <c r="N196" s="658" t="s">
        <v>3</v>
      </c>
      <c r="O196" s="658" t="s">
        <v>3</v>
      </c>
      <c r="P196" s="658" t="s">
        <v>3</v>
      </c>
      <c r="Q196" s="658" t="s">
        <v>3</v>
      </c>
      <c r="R196" s="657" t="s">
        <v>25</v>
      </c>
      <c r="S196" s="650" t="s">
        <v>994</v>
      </c>
      <c r="T196" s="650">
        <v>53</v>
      </c>
      <c r="U196" s="650" t="s">
        <v>15</v>
      </c>
      <c r="V196" s="650">
        <v>22</v>
      </c>
      <c r="W196" s="650" t="s">
        <v>775</v>
      </c>
      <c r="X196" s="126">
        <v>2651</v>
      </c>
      <c r="Z196" s="655">
        <v>2651</v>
      </c>
      <c r="AA196" s="650"/>
      <c r="AB196" s="650"/>
      <c r="AC196" s="602" t="s">
        <v>1521</v>
      </c>
      <c r="AD196" s="650">
        <v>79.3</v>
      </c>
      <c r="AE196" s="649">
        <v>1.5</v>
      </c>
      <c r="AF196" s="647">
        <v>0.56999999999999995</v>
      </c>
      <c r="AG196" s="650">
        <v>1.01</v>
      </c>
      <c r="AH196" s="62">
        <f>X196+T196-1</f>
        <v>2703</v>
      </c>
      <c r="AI196" s="646" t="s">
        <v>807</v>
      </c>
    </row>
    <row r="197" spans="1:36" x14ac:dyDescent="0.25">
      <c r="A197" s="602">
        <v>43630</v>
      </c>
      <c r="B197" s="659">
        <v>9</v>
      </c>
      <c r="C197" s="51" t="s">
        <v>1300</v>
      </c>
      <c r="D197" s="661">
        <v>1103.8599999999999</v>
      </c>
      <c r="E197" s="661">
        <v>817.91</v>
      </c>
      <c r="F197" s="661">
        <v>582827.57149454998</v>
      </c>
      <c r="G197" s="605">
        <v>217090.12708811002</v>
      </c>
      <c r="H197" s="660">
        <v>1</v>
      </c>
      <c r="I197" s="625"/>
      <c r="J197" s="657" t="s">
        <v>23</v>
      </c>
      <c r="K197" s="659">
        <v>4</v>
      </c>
      <c r="L197" s="660" t="s">
        <v>32</v>
      </c>
      <c r="M197" s="659">
        <v>113</v>
      </c>
      <c r="N197" s="658" t="s">
        <v>3</v>
      </c>
      <c r="O197" s="658" t="s">
        <v>3</v>
      </c>
      <c r="P197" s="658" t="s">
        <v>3</v>
      </c>
      <c r="Q197" s="658" t="s">
        <v>3</v>
      </c>
      <c r="R197" s="657" t="s">
        <v>25</v>
      </c>
      <c r="S197" s="647" t="s">
        <v>994</v>
      </c>
      <c r="T197" s="647">
        <v>53</v>
      </c>
      <c r="U197" s="647" t="s">
        <v>15</v>
      </c>
      <c r="V197" s="647">
        <v>26</v>
      </c>
      <c r="W197" s="647" t="s">
        <v>722</v>
      </c>
      <c r="X197" s="126">
        <v>2651</v>
      </c>
      <c r="Z197" s="655">
        <v>2651</v>
      </c>
      <c r="AA197" s="647"/>
      <c r="AB197" s="647"/>
      <c r="AC197" s="602" t="s">
        <v>1521</v>
      </c>
      <c r="AD197" s="647">
        <v>77.099999999999994</v>
      </c>
      <c r="AE197" s="647">
        <v>1.45</v>
      </c>
      <c r="AF197" s="647">
        <v>0.74</v>
      </c>
      <c r="AG197" s="647">
        <v>1.22</v>
      </c>
      <c r="AH197" s="30">
        <f>X197+T197-1</f>
        <v>2703</v>
      </c>
      <c r="AI197" s="646" t="s">
        <v>807</v>
      </c>
    </row>
    <row r="198" spans="1:36" x14ac:dyDescent="0.25">
      <c r="A198" s="602">
        <v>43632</v>
      </c>
      <c r="B198" s="659">
        <v>9</v>
      </c>
      <c r="C198" s="51" t="s">
        <v>1561</v>
      </c>
      <c r="D198" s="661">
        <v>1104.06</v>
      </c>
      <c r="E198" s="661">
        <v>817.61</v>
      </c>
      <c r="F198" s="661">
        <v>582827.5534850501</v>
      </c>
      <c r="G198" s="605">
        <v>217089.76698381003</v>
      </c>
      <c r="H198" s="660">
        <v>1</v>
      </c>
      <c r="I198" s="625"/>
      <c r="J198" s="657" t="s">
        <v>23</v>
      </c>
      <c r="K198" s="659">
        <v>4</v>
      </c>
      <c r="L198" s="660" t="s">
        <v>32</v>
      </c>
      <c r="M198" s="659">
        <v>190</v>
      </c>
      <c r="N198" s="658" t="s">
        <v>3</v>
      </c>
      <c r="O198" s="658" t="s">
        <v>3</v>
      </c>
      <c r="P198" s="658" t="s">
        <v>3</v>
      </c>
      <c r="Q198" s="658" t="s">
        <v>3</v>
      </c>
      <c r="R198" s="657" t="s">
        <v>25</v>
      </c>
      <c r="S198" s="650" t="s">
        <v>994</v>
      </c>
      <c r="T198" s="650">
        <v>54</v>
      </c>
      <c r="U198" s="650" t="s">
        <v>15</v>
      </c>
      <c r="V198" s="650">
        <v>19</v>
      </c>
      <c r="W198" s="650" t="s">
        <v>793</v>
      </c>
      <c r="X198" s="126">
        <v>2651</v>
      </c>
      <c r="Z198" s="655">
        <v>2651</v>
      </c>
      <c r="AA198" s="650"/>
      <c r="AB198" s="650"/>
      <c r="AC198" s="602" t="s">
        <v>1521</v>
      </c>
      <c r="AD198" s="650">
        <v>111.7</v>
      </c>
      <c r="AE198" s="647">
        <v>2.0699999999999998</v>
      </c>
      <c r="AF198" s="647">
        <v>1.02</v>
      </c>
      <c r="AG198" s="650">
        <v>1.49</v>
      </c>
      <c r="AH198" s="30">
        <f>X198+T198-1</f>
        <v>2704</v>
      </c>
      <c r="AI198" s="646" t="s">
        <v>808</v>
      </c>
    </row>
    <row r="199" spans="1:36" x14ac:dyDescent="0.25">
      <c r="A199" s="602">
        <v>43633</v>
      </c>
      <c r="B199" s="659">
        <v>9</v>
      </c>
      <c r="C199" s="51" t="s">
        <v>1560</v>
      </c>
      <c r="D199" s="661">
        <v>1104.57</v>
      </c>
      <c r="E199" s="661">
        <v>812.26</v>
      </c>
      <c r="F199" s="661">
        <v>582824.7768861301</v>
      </c>
      <c r="G199" s="605">
        <v>217085.16557359003</v>
      </c>
      <c r="H199" s="660">
        <v>1</v>
      </c>
      <c r="I199" s="625"/>
      <c r="J199" s="657" t="s">
        <v>23</v>
      </c>
      <c r="K199" s="659">
        <v>4</v>
      </c>
      <c r="L199" s="660" t="s">
        <v>32</v>
      </c>
      <c r="M199" s="659">
        <v>113</v>
      </c>
      <c r="N199" s="658" t="s">
        <v>3</v>
      </c>
      <c r="O199" s="658" t="s">
        <v>3</v>
      </c>
      <c r="P199" s="658" t="s">
        <v>3</v>
      </c>
      <c r="Q199" s="658" t="s">
        <v>3</v>
      </c>
      <c r="R199" s="657" t="s">
        <v>25</v>
      </c>
      <c r="S199" s="650" t="s">
        <v>994</v>
      </c>
      <c r="T199" s="650">
        <v>44</v>
      </c>
      <c r="U199" s="650" t="s">
        <v>15</v>
      </c>
      <c r="V199" s="650">
        <v>16</v>
      </c>
      <c r="W199" s="650" t="s">
        <v>722</v>
      </c>
      <c r="X199" s="126">
        <v>2651</v>
      </c>
      <c r="Z199" s="655">
        <v>2651</v>
      </c>
      <c r="AC199" s="602" t="s">
        <v>1521</v>
      </c>
      <c r="AD199" s="650">
        <v>68.8</v>
      </c>
      <c r="AE199" s="647">
        <v>1.56</v>
      </c>
      <c r="AF199" s="647">
        <v>0.72</v>
      </c>
      <c r="AG199" s="650">
        <v>1.18</v>
      </c>
      <c r="AH199" s="30">
        <f>X199+T199-1</f>
        <v>2694</v>
      </c>
      <c r="AI199" s="646" t="s">
        <v>807</v>
      </c>
      <c r="AJ199" s="660" t="s">
        <v>1548</v>
      </c>
    </row>
    <row r="200" spans="1:36" x14ac:dyDescent="0.25">
      <c r="A200" s="602">
        <v>43634</v>
      </c>
      <c r="B200" s="659">
        <v>9</v>
      </c>
      <c r="C200" s="51" t="s">
        <v>1559</v>
      </c>
      <c r="D200" s="661">
        <v>1104.6199999999999</v>
      </c>
      <c r="E200" s="661">
        <v>816.65</v>
      </c>
      <c r="F200" s="661">
        <v>582827.43159041007</v>
      </c>
      <c r="G200" s="605">
        <v>217088.66229541003</v>
      </c>
      <c r="H200" s="660">
        <v>1</v>
      </c>
      <c r="I200" s="625"/>
      <c r="J200" s="657" t="s">
        <v>23</v>
      </c>
      <c r="K200" s="659">
        <v>8</v>
      </c>
      <c r="L200" s="660"/>
      <c r="M200" s="659">
        <v>20</v>
      </c>
      <c r="N200" s="658" t="s">
        <v>3</v>
      </c>
      <c r="O200" s="658" t="s">
        <v>3</v>
      </c>
      <c r="P200" s="658" t="s">
        <v>3</v>
      </c>
      <c r="Q200" s="658" t="s">
        <v>3</v>
      </c>
      <c r="R200" s="657" t="s">
        <v>25</v>
      </c>
      <c r="S200" s="647" t="s">
        <v>817</v>
      </c>
      <c r="T200" s="647">
        <v>28</v>
      </c>
      <c r="U200" s="647" t="s">
        <v>15</v>
      </c>
      <c r="V200" s="647">
        <v>17</v>
      </c>
      <c r="W200" s="647" t="s">
        <v>793</v>
      </c>
      <c r="X200" s="126" t="s">
        <v>646</v>
      </c>
      <c r="Z200" s="652"/>
      <c r="AC200" s="602" t="s">
        <v>1521</v>
      </c>
      <c r="AD200" s="647">
        <v>24.1</v>
      </c>
      <c r="AE200" s="647">
        <v>0.86</v>
      </c>
      <c r="AF200" s="647">
        <v>0.92</v>
      </c>
      <c r="AG200" s="647">
        <v>0.76</v>
      </c>
      <c r="AH200" s="30"/>
      <c r="AI200" s="602" t="s">
        <v>805</v>
      </c>
      <c r="AJ200" s="602" t="s">
        <v>1558</v>
      </c>
    </row>
    <row r="201" spans="1:36" x14ac:dyDescent="0.25">
      <c r="A201" s="602">
        <v>43635</v>
      </c>
      <c r="B201" s="659">
        <v>9</v>
      </c>
      <c r="C201" s="51" t="s">
        <v>1557</v>
      </c>
      <c r="D201" s="661">
        <v>1104.3800000000001</v>
      </c>
      <c r="E201" s="661">
        <v>814.11</v>
      </c>
      <c r="F201" s="661">
        <v>582825.72605751012</v>
      </c>
      <c r="G201" s="605">
        <v>217086.76484187003</v>
      </c>
      <c r="H201" s="660">
        <v>1</v>
      </c>
      <c r="I201" s="625"/>
      <c r="J201" s="657" t="s">
        <v>23</v>
      </c>
      <c r="K201" s="659">
        <v>4</v>
      </c>
      <c r="L201" s="660" t="s">
        <v>32</v>
      </c>
      <c r="M201" s="659">
        <v>182</v>
      </c>
      <c r="N201" s="658" t="s">
        <v>3</v>
      </c>
      <c r="O201" s="658" t="s">
        <v>3</v>
      </c>
      <c r="P201" s="658" t="s">
        <v>3</v>
      </c>
      <c r="Q201" s="658" t="s">
        <v>3</v>
      </c>
      <c r="R201" s="657" t="s">
        <v>25</v>
      </c>
      <c r="S201" s="647" t="s">
        <v>994</v>
      </c>
      <c r="T201" s="647">
        <v>52</v>
      </c>
      <c r="U201" s="647" t="s">
        <v>15</v>
      </c>
      <c r="V201" s="647">
        <v>16</v>
      </c>
      <c r="W201" s="647" t="s">
        <v>722</v>
      </c>
      <c r="X201" s="126">
        <v>2651</v>
      </c>
      <c r="Z201" s="648">
        <v>2651</v>
      </c>
      <c r="AC201" s="602" t="s">
        <v>1521</v>
      </c>
      <c r="AD201" s="647">
        <v>106.1</v>
      </c>
      <c r="AE201" s="647">
        <v>2.04</v>
      </c>
      <c r="AF201" s="647">
        <v>1.0900000000000001</v>
      </c>
      <c r="AG201" s="647">
        <v>1.46</v>
      </c>
      <c r="AH201" s="30">
        <f>X201+T201-1</f>
        <v>2702</v>
      </c>
      <c r="AI201" s="646" t="s">
        <v>806</v>
      </c>
    </row>
    <row r="202" spans="1:36" x14ac:dyDescent="0.25">
      <c r="A202" s="602">
        <v>43636</v>
      </c>
      <c r="B202" s="659">
        <v>9</v>
      </c>
      <c r="C202" s="51" t="s">
        <v>1556</v>
      </c>
      <c r="D202" s="661">
        <v>1105.3699999999999</v>
      </c>
      <c r="E202" s="661">
        <v>819.71</v>
      </c>
      <c r="F202" s="661">
        <v>582829.85650268011</v>
      </c>
      <c r="G202" s="605">
        <v>217090.67372734004</v>
      </c>
      <c r="H202" s="660">
        <v>1</v>
      </c>
      <c r="I202" s="625"/>
      <c r="J202" s="657" t="s">
        <v>23</v>
      </c>
      <c r="K202" s="659">
        <v>4</v>
      </c>
      <c r="L202" s="660" t="s">
        <v>32</v>
      </c>
      <c r="M202" s="659">
        <v>190</v>
      </c>
      <c r="N202" s="658" t="s">
        <v>3</v>
      </c>
      <c r="O202" s="658" t="s">
        <v>3</v>
      </c>
      <c r="P202" s="658" t="s">
        <v>3</v>
      </c>
      <c r="Q202" s="658" t="s">
        <v>3</v>
      </c>
      <c r="R202" s="657" t="s">
        <v>25</v>
      </c>
      <c r="S202" s="647" t="s">
        <v>994</v>
      </c>
      <c r="T202" s="647">
        <v>51</v>
      </c>
      <c r="U202" s="647" t="s">
        <v>15</v>
      </c>
      <c r="V202" s="647">
        <v>13</v>
      </c>
      <c r="W202" s="647" t="s">
        <v>722</v>
      </c>
      <c r="X202" s="126">
        <v>2651</v>
      </c>
      <c r="Z202" s="648">
        <v>2651</v>
      </c>
      <c r="AC202" s="602" t="s">
        <v>1521</v>
      </c>
      <c r="AD202" s="647">
        <v>119.3</v>
      </c>
      <c r="AE202" s="647">
        <v>2.34</v>
      </c>
      <c r="AF202" s="647">
        <v>1.23</v>
      </c>
      <c r="AG202" s="647">
        <v>1.68</v>
      </c>
      <c r="AH202" s="30">
        <f>X202+T202-1</f>
        <v>2701</v>
      </c>
      <c r="AI202" s="646" t="s">
        <v>808</v>
      </c>
    </row>
    <row r="203" spans="1:36" x14ac:dyDescent="0.25">
      <c r="A203" s="602">
        <v>43637</v>
      </c>
      <c r="B203" s="659">
        <v>9</v>
      </c>
      <c r="C203" s="51" t="s">
        <v>1556</v>
      </c>
      <c r="D203" s="661">
        <v>1105.78</v>
      </c>
      <c r="E203" s="661">
        <v>819.73</v>
      </c>
      <c r="F203" s="661">
        <v>582830.19776825001</v>
      </c>
      <c r="G203" s="605">
        <v>217090.44561093001</v>
      </c>
      <c r="H203" s="660">
        <v>1</v>
      </c>
      <c r="I203" s="625"/>
      <c r="J203" s="657" t="s">
        <v>23</v>
      </c>
      <c r="K203" s="659">
        <v>4</v>
      </c>
      <c r="L203" s="660" t="s">
        <v>32</v>
      </c>
      <c r="M203" s="659">
        <v>182</v>
      </c>
      <c r="N203" s="658" t="s">
        <v>3</v>
      </c>
      <c r="O203" s="658" t="s">
        <v>3</v>
      </c>
      <c r="P203" s="658" t="s">
        <v>3</v>
      </c>
      <c r="Q203" s="658" t="s">
        <v>3</v>
      </c>
      <c r="R203" s="657" t="s">
        <v>25</v>
      </c>
      <c r="S203" s="647" t="s">
        <v>994</v>
      </c>
      <c r="T203" s="647">
        <v>58</v>
      </c>
      <c r="U203" s="647" t="s">
        <v>15</v>
      </c>
      <c r="V203" s="647">
        <v>15</v>
      </c>
      <c r="W203" s="647" t="s">
        <v>775</v>
      </c>
      <c r="X203" s="126">
        <v>2651</v>
      </c>
      <c r="Z203" s="648">
        <v>2651</v>
      </c>
      <c r="AC203" s="602" t="s">
        <v>1521</v>
      </c>
      <c r="AD203" s="647">
        <v>111.5</v>
      </c>
      <c r="AE203" s="647">
        <v>1.92</v>
      </c>
      <c r="AF203" s="647">
        <v>0.79</v>
      </c>
      <c r="AG203" s="647">
        <v>1.25</v>
      </c>
      <c r="AH203" s="30">
        <f>X203+T203-1</f>
        <v>2708</v>
      </c>
      <c r="AI203" s="646" t="s">
        <v>807</v>
      </c>
    </row>
    <row r="204" spans="1:36" x14ac:dyDescent="0.25">
      <c r="A204" s="602">
        <v>43638</v>
      </c>
      <c r="B204" s="659">
        <v>9</v>
      </c>
      <c r="C204" s="51" t="s">
        <v>1283</v>
      </c>
      <c r="D204" s="661">
        <v>1106.7</v>
      </c>
      <c r="E204" s="661">
        <v>812.27</v>
      </c>
      <c r="F204" s="661">
        <v>582826.49387719005</v>
      </c>
      <c r="G204" s="605">
        <v>217083.90504891003</v>
      </c>
      <c r="H204" s="660">
        <v>1</v>
      </c>
      <c r="I204" s="625"/>
      <c r="J204" s="657" t="s">
        <v>23</v>
      </c>
      <c r="K204" s="659">
        <v>4</v>
      </c>
      <c r="L204" s="660" t="s">
        <v>32</v>
      </c>
      <c r="M204" s="659">
        <v>127</v>
      </c>
      <c r="N204" s="658" t="s">
        <v>3</v>
      </c>
      <c r="O204" s="658" t="s">
        <v>3</v>
      </c>
      <c r="P204" s="658" t="s">
        <v>3</v>
      </c>
      <c r="Q204" s="658"/>
      <c r="R204" s="657" t="s">
        <v>25</v>
      </c>
      <c r="S204" s="647" t="s">
        <v>994</v>
      </c>
      <c r="T204" s="647">
        <v>44</v>
      </c>
      <c r="U204" s="647" t="s">
        <v>15</v>
      </c>
      <c r="V204" s="647">
        <v>15</v>
      </c>
      <c r="W204" s="647" t="s">
        <v>775</v>
      </c>
      <c r="X204" s="126">
        <v>2651</v>
      </c>
      <c r="Z204" s="648">
        <v>2651</v>
      </c>
      <c r="AC204" s="602" t="s">
        <v>1521</v>
      </c>
      <c r="AD204" s="649">
        <v>76</v>
      </c>
      <c r="AE204" s="647">
        <v>1.73</v>
      </c>
      <c r="AF204" s="647">
        <v>0.77</v>
      </c>
      <c r="AG204" s="647">
        <v>1.38</v>
      </c>
      <c r="AH204" s="30">
        <f>X204+T204-1</f>
        <v>2694</v>
      </c>
      <c r="AI204" s="646" t="s">
        <v>807</v>
      </c>
    </row>
    <row r="205" spans="1:36" x14ac:dyDescent="0.25">
      <c r="A205" s="602">
        <v>43639</v>
      </c>
      <c r="B205" s="659">
        <v>9</v>
      </c>
      <c r="C205" s="51" t="s">
        <v>1555</v>
      </c>
      <c r="D205" s="661">
        <v>1106.22</v>
      </c>
      <c r="E205" s="661">
        <v>816.88</v>
      </c>
      <c r="F205" s="661">
        <v>582828.85385562002</v>
      </c>
      <c r="G205" s="605">
        <v>217087.89414790002</v>
      </c>
      <c r="H205" s="660">
        <v>1</v>
      </c>
      <c r="I205" s="625"/>
      <c r="J205" s="657" t="s">
        <v>23</v>
      </c>
      <c r="K205" s="659">
        <v>4</v>
      </c>
      <c r="L205" s="660" t="s">
        <v>32</v>
      </c>
      <c r="M205" s="659">
        <v>173</v>
      </c>
      <c r="N205" s="658" t="s">
        <v>3</v>
      </c>
      <c r="O205" s="658" t="s">
        <v>3</v>
      </c>
      <c r="P205" s="658" t="s">
        <v>3</v>
      </c>
      <c r="Q205" s="658" t="s">
        <v>3</v>
      </c>
      <c r="R205" s="657" t="s">
        <v>25</v>
      </c>
      <c r="S205" s="647" t="s">
        <v>994</v>
      </c>
      <c r="T205" s="647">
        <v>51</v>
      </c>
      <c r="U205" s="647" t="s">
        <v>15</v>
      </c>
      <c r="V205" s="647">
        <v>18</v>
      </c>
      <c r="W205" s="647" t="s">
        <v>722</v>
      </c>
      <c r="X205" s="126">
        <v>2651</v>
      </c>
      <c r="Z205" s="648">
        <v>2651</v>
      </c>
      <c r="AC205" s="602" t="s">
        <v>1521</v>
      </c>
      <c r="AD205" s="647">
        <v>100.4</v>
      </c>
      <c r="AE205" s="647">
        <v>1.97</v>
      </c>
      <c r="AF205" s="649">
        <v>1</v>
      </c>
      <c r="AG205" s="647">
        <v>1.08</v>
      </c>
      <c r="AH205" s="30">
        <f>X205+T205-1</f>
        <v>2701</v>
      </c>
      <c r="AI205" s="646" t="s">
        <v>806</v>
      </c>
    </row>
    <row r="206" spans="1:36" x14ac:dyDescent="0.25">
      <c r="A206" s="602">
        <v>43640</v>
      </c>
      <c r="B206" s="659">
        <v>9</v>
      </c>
      <c r="C206" s="51" t="s">
        <v>1554</v>
      </c>
      <c r="D206" s="661">
        <v>1106.75</v>
      </c>
      <c r="E206" s="661">
        <v>814.05</v>
      </c>
      <c r="F206" s="661">
        <v>582827.59415160003</v>
      </c>
      <c r="G206" s="605">
        <v>217085.30514990003</v>
      </c>
      <c r="H206" s="660">
        <v>1</v>
      </c>
      <c r="I206" s="625"/>
      <c r="J206" s="657" t="s">
        <v>23</v>
      </c>
      <c r="K206" s="659">
        <v>4</v>
      </c>
      <c r="L206" s="660" t="s">
        <v>32</v>
      </c>
      <c r="M206" s="659">
        <v>173</v>
      </c>
      <c r="N206" s="658" t="s">
        <v>3</v>
      </c>
      <c r="O206" s="658" t="s">
        <v>3</v>
      </c>
      <c r="P206" s="658" t="s">
        <v>3</v>
      </c>
      <c r="Q206" s="658" t="s">
        <v>3</v>
      </c>
      <c r="R206" s="657" t="s">
        <v>25</v>
      </c>
      <c r="S206" s="650" t="s">
        <v>994</v>
      </c>
      <c r="T206" s="650">
        <v>54</v>
      </c>
      <c r="U206" s="650" t="s">
        <v>15</v>
      </c>
      <c r="V206" s="650">
        <v>18</v>
      </c>
      <c r="W206" s="650" t="s">
        <v>722</v>
      </c>
      <c r="X206" s="126">
        <v>2651</v>
      </c>
      <c r="Z206" s="655">
        <v>2651</v>
      </c>
      <c r="AC206" s="602" t="s">
        <v>1521</v>
      </c>
      <c r="AD206" s="650">
        <v>98.3</v>
      </c>
      <c r="AE206" s="647">
        <v>1.82</v>
      </c>
      <c r="AF206" s="647">
        <v>0.91</v>
      </c>
      <c r="AG206" s="650">
        <v>0.97</v>
      </c>
      <c r="AH206" s="30">
        <f>X206+T206-1</f>
        <v>2704</v>
      </c>
      <c r="AI206" s="646" t="s">
        <v>807</v>
      </c>
      <c r="AJ206" s="602" t="s">
        <v>1553</v>
      </c>
    </row>
    <row r="207" spans="1:36" x14ac:dyDescent="0.25">
      <c r="A207" s="602">
        <v>43642</v>
      </c>
      <c r="B207" s="659">
        <v>9</v>
      </c>
      <c r="C207" s="51" t="s">
        <v>1448</v>
      </c>
      <c r="D207" s="661">
        <v>1108.3399999999999</v>
      </c>
      <c r="E207" s="661">
        <v>819.95</v>
      </c>
      <c r="F207" s="661">
        <v>582832.38524867012</v>
      </c>
      <c r="G207" s="605">
        <v>217089.09768607005</v>
      </c>
      <c r="H207" s="660">
        <v>1</v>
      </c>
      <c r="I207" s="625"/>
      <c r="J207" s="657" t="s">
        <v>23</v>
      </c>
      <c r="K207" s="659">
        <v>4</v>
      </c>
      <c r="L207" s="660" t="s">
        <v>32</v>
      </c>
      <c r="M207" s="659">
        <v>142</v>
      </c>
      <c r="N207" s="658" t="s">
        <v>3</v>
      </c>
      <c r="O207" s="658" t="s">
        <v>3</v>
      </c>
      <c r="P207" s="658" t="s">
        <v>3</v>
      </c>
      <c r="Q207" s="658" t="s">
        <v>3</v>
      </c>
      <c r="R207" s="657" t="s">
        <v>25</v>
      </c>
      <c r="S207" s="650" t="s">
        <v>994</v>
      </c>
      <c r="T207" s="650">
        <v>54</v>
      </c>
      <c r="U207" s="650" t="s">
        <v>15</v>
      </c>
      <c r="V207" s="650">
        <v>22</v>
      </c>
      <c r="W207" s="650" t="s">
        <v>722</v>
      </c>
      <c r="X207" s="126">
        <v>2651</v>
      </c>
      <c r="Z207" s="655">
        <v>2651</v>
      </c>
      <c r="AA207" s="650"/>
      <c r="AB207" s="650"/>
      <c r="AC207" s="602" t="s">
        <v>1521</v>
      </c>
      <c r="AD207" s="650">
        <v>93.6</v>
      </c>
      <c r="AE207" s="647">
        <v>1.73</v>
      </c>
      <c r="AF207" s="647">
        <v>0.98</v>
      </c>
      <c r="AG207" s="650">
        <v>1.26</v>
      </c>
      <c r="AH207" s="30">
        <f>X207+T207-1</f>
        <v>2704</v>
      </c>
      <c r="AI207" s="646" t="s">
        <v>807</v>
      </c>
      <c r="AJ207" s="602" t="s">
        <v>1552</v>
      </c>
    </row>
    <row r="208" spans="1:36" x14ac:dyDescent="0.25">
      <c r="A208" s="602">
        <v>43643</v>
      </c>
      <c r="B208" s="659">
        <v>9</v>
      </c>
      <c r="C208" s="51" t="s">
        <v>1448</v>
      </c>
      <c r="D208" s="661">
        <v>1108.72</v>
      </c>
      <c r="E208" s="661">
        <v>819.98</v>
      </c>
      <c r="F208" s="661">
        <v>582832.70837082004</v>
      </c>
      <c r="G208" s="605">
        <v>217088.89546970002</v>
      </c>
      <c r="H208" s="660">
        <v>1</v>
      </c>
      <c r="I208" s="625"/>
      <c r="J208" s="657" t="s">
        <v>23</v>
      </c>
      <c r="K208" s="659">
        <v>4</v>
      </c>
      <c r="L208" s="660"/>
      <c r="M208" s="659">
        <v>101</v>
      </c>
      <c r="N208" s="658" t="s">
        <v>3</v>
      </c>
      <c r="O208" s="658" t="s">
        <v>3</v>
      </c>
      <c r="P208" s="658" t="s">
        <v>3</v>
      </c>
      <c r="Q208" s="658" t="s">
        <v>3</v>
      </c>
      <c r="R208" s="657" t="s">
        <v>25</v>
      </c>
      <c r="S208" s="650" t="s">
        <v>994</v>
      </c>
      <c r="T208" s="650">
        <v>41</v>
      </c>
      <c r="U208" s="650" t="s">
        <v>15</v>
      </c>
      <c r="V208" s="650">
        <v>15</v>
      </c>
      <c r="W208" s="650" t="s">
        <v>722</v>
      </c>
      <c r="X208" s="126">
        <v>2651</v>
      </c>
      <c r="Z208" s="655">
        <v>2651</v>
      </c>
      <c r="AA208" s="650"/>
      <c r="AB208" s="650"/>
      <c r="AC208" s="602" t="s">
        <v>1521</v>
      </c>
      <c r="AD208" s="650">
        <v>80</v>
      </c>
      <c r="AE208" s="647">
        <v>1.95</v>
      </c>
      <c r="AF208" s="647">
        <v>1.07</v>
      </c>
      <c r="AG208" s="650">
        <v>1.63</v>
      </c>
      <c r="AH208" s="30">
        <f>X208+T208-1</f>
        <v>2691</v>
      </c>
      <c r="AI208" s="646" t="s">
        <v>806</v>
      </c>
    </row>
    <row r="209" spans="1:36" x14ac:dyDescent="0.25">
      <c r="A209" s="602">
        <v>43644</v>
      </c>
      <c r="B209" s="659">
        <v>9</v>
      </c>
      <c r="C209" s="51" t="s">
        <v>1275</v>
      </c>
      <c r="D209" s="661">
        <v>1108.3399999999999</v>
      </c>
      <c r="E209" s="661">
        <v>812.12</v>
      </c>
      <c r="F209" s="661">
        <v>582827.72195906006</v>
      </c>
      <c r="G209" s="605">
        <v>217082.80782358005</v>
      </c>
      <c r="H209" s="660">
        <v>1</v>
      </c>
      <c r="I209" s="625"/>
      <c r="J209" s="657" t="s">
        <v>23</v>
      </c>
      <c r="K209" s="659">
        <v>4</v>
      </c>
      <c r="L209" s="660" t="s">
        <v>32</v>
      </c>
      <c r="M209" s="659">
        <v>113</v>
      </c>
      <c r="N209" s="658" t="s">
        <v>3</v>
      </c>
      <c r="O209" s="658" t="s">
        <v>3</v>
      </c>
      <c r="P209" s="658" t="s">
        <v>3</v>
      </c>
      <c r="Q209" s="658" t="s">
        <v>3</v>
      </c>
      <c r="R209" s="657" t="s">
        <v>25</v>
      </c>
      <c r="S209" s="650" t="s">
        <v>994</v>
      </c>
      <c r="T209" s="650">
        <v>28</v>
      </c>
      <c r="U209" s="650" t="s">
        <v>15</v>
      </c>
      <c r="V209" s="650">
        <v>9</v>
      </c>
      <c r="W209" s="650" t="s">
        <v>722</v>
      </c>
      <c r="X209" s="126">
        <v>2651</v>
      </c>
      <c r="Z209" s="655">
        <v>2651</v>
      </c>
      <c r="AA209" s="650"/>
      <c r="AB209" s="650"/>
      <c r="AC209" s="602" t="s">
        <v>1521</v>
      </c>
      <c r="AD209" s="650">
        <v>88.5</v>
      </c>
      <c r="AE209" s="647">
        <v>3.16</v>
      </c>
      <c r="AF209" s="647">
        <v>2.73</v>
      </c>
      <c r="AG209" s="650">
        <v>2.97</v>
      </c>
      <c r="AH209" s="30">
        <f>X209+T209-1</f>
        <v>2678</v>
      </c>
      <c r="AI209" s="646" t="s">
        <v>858</v>
      </c>
    </row>
    <row r="210" spans="1:36" x14ac:dyDescent="0.25">
      <c r="A210" s="602">
        <v>43645</v>
      </c>
      <c r="B210" s="659">
        <v>9</v>
      </c>
      <c r="C210" s="51" t="s">
        <v>1278</v>
      </c>
      <c r="D210" s="661">
        <v>1108.5999999999999</v>
      </c>
      <c r="E210" s="661">
        <v>817.66</v>
      </c>
      <c r="F210" s="661">
        <v>582831.23025902011</v>
      </c>
      <c r="G210" s="605">
        <v>217087.10327478003</v>
      </c>
      <c r="H210" s="660">
        <v>1</v>
      </c>
      <c r="I210" s="625"/>
      <c r="J210" s="657" t="s">
        <v>23</v>
      </c>
      <c r="K210" s="659">
        <v>8</v>
      </c>
      <c r="L210" s="660" t="s">
        <v>32</v>
      </c>
      <c r="M210" s="659">
        <v>254</v>
      </c>
      <c r="N210" s="658" t="s">
        <v>3</v>
      </c>
      <c r="O210" s="658" t="s">
        <v>3</v>
      </c>
      <c r="P210" s="658" t="s">
        <v>3</v>
      </c>
      <c r="Q210" s="658" t="s">
        <v>3</v>
      </c>
      <c r="R210" s="657" t="s">
        <v>25</v>
      </c>
      <c r="S210" s="650" t="s">
        <v>994</v>
      </c>
      <c r="T210" s="650">
        <v>53</v>
      </c>
      <c r="U210" s="650" t="s">
        <v>15</v>
      </c>
      <c r="V210" s="650">
        <v>17</v>
      </c>
      <c r="W210" s="650" t="s">
        <v>722</v>
      </c>
      <c r="X210" s="126">
        <v>2651</v>
      </c>
      <c r="Z210" s="655">
        <v>2651</v>
      </c>
      <c r="AA210" s="650"/>
      <c r="AB210" s="650"/>
      <c r="AC210" s="602" t="s">
        <v>1521</v>
      </c>
      <c r="AD210" s="650">
        <v>91.3</v>
      </c>
      <c r="AE210" s="647">
        <v>1.72</v>
      </c>
      <c r="AF210" s="647">
        <v>0.75</v>
      </c>
      <c r="AG210" s="650">
        <v>1.03</v>
      </c>
      <c r="AH210" s="30">
        <f>X210+T210-1</f>
        <v>2703</v>
      </c>
      <c r="AI210" s="646" t="s">
        <v>807</v>
      </c>
      <c r="AJ210" s="602" t="s">
        <v>1550</v>
      </c>
    </row>
    <row r="211" spans="1:36" x14ac:dyDescent="0.25">
      <c r="A211" s="602">
        <v>43646</v>
      </c>
      <c r="B211" s="659">
        <v>9</v>
      </c>
      <c r="C211" s="51" t="s">
        <v>1444</v>
      </c>
      <c r="D211" s="661">
        <v>1108.33</v>
      </c>
      <c r="E211" s="661">
        <v>816.89</v>
      </c>
      <c r="F211" s="661">
        <v>582830.55478062003</v>
      </c>
      <c r="G211" s="605">
        <v>217086.64553456003</v>
      </c>
      <c r="H211" s="660">
        <v>1</v>
      </c>
      <c r="I211" s="625"/>
      <c r="J211" s="657" t="s">
        <v>23</v>
      </c>
      <c r="K211" s="659">
        <v>4</v>
      </c>
      <c r="L211" s="660" t="s">
        <v>32</v>
      </c>
      <c r="M211" s="659">
        <v>208</v>
      </c>
      <c r="N211" s="658" t="s">
        <v>3</v>
      </c>
      <c r="O211" s="658" t="s">
        <v>3</v>
      </c>
      <c r="P211" s="658" t="s">
        <v>3</v>
      </c>
      <c r="Q211" s="658" t="s">
        <v>3</v>
      </c>
      <c r="R211" s="657" t="s">
        <v>25</v>
      </c>
      <c r="S211" s="650" t="s">
        <v>994</v>
      </c>
      <c r="T211" s="650">
        <v>57</v>
      </c>
      <c r="U211" s="650" t="s">
        <v>15</v>
      </c>
      <c r="V211" s="650">
        <v>18</v>
      </c>
      <c r="W211" s="650" t="s">
        <v>722</v>
      </c>
      <c r="X211" s="126">
        <v>2651</v>
      </c>
      <c r="Z211" s="655">
        <v>2651</v>
      </c>
      <c r="AA211" s="650"/>
      <c r="AB211" s="650"/>
      <c r="AC211" s="602" t="s">
        <v>1521</v>
      </c>
      <c r="AD211" s="650">
        <v>109.1</v>
      </c>
      <c r="AE211" s="647">
        <v>1.91</v>
      </c>
      <c r="AF211" s="647">
        <v>1.1499999999999999</v>
      </c>
      <c r="AG211" s="650">
        <v>1.24</v>
      </c>
      <c r="AH211" s="30">
        <f>X211+T211-1</f>
        <v>2707</v>
      </c>
      <c r="AI211" s="646" t="s">
        <v>806</v>
      </c>
    </row>
    <row r="212" spans="1:36" x14ac:dyDescent="0.25">
      <c r="A212" s="602">
        <v>43647</v>
      </c>
      <c r="B212" s="659">
        <v>9</v>
      </c>
      <c r="C212" s="51" t="s">
        <v>1446</v>
      </c>
      <c r="D212" s="661">
        <v>1108.48</v>
      </c>
      <c r="E212" s="661">
        <v>813.91</v>
      </c>
      <c r="F212" s="661">
        <v>582828.90048641001</v>
      </c>
      <c r="G212" s="605">
        <v>217084.16235657004</v>
      </c>
      <c r="H212" s="660">
        <v>1</v>
      </c>
      <c r="I212" s="625"/>
      <c r="J212" s="657" t="s">
        <v>23</v>
      </c>
      <c r="K212" s="659">
        <v>4</v>
      </c>
      <c r="L212" s="660" t="s">
        <v>32</v>
      </c>
      <c r="M212" s="659">
        <v>190</v>
      </c>
      <c r="N212" s="658" t="s">
        <v>3</v>
      </c>
      <c r="O212" s="658" t="s">
        <v>3</v>
      </c>
      <c r="P212" s="658" t="s">
        <v>3</v>
      </c>
      <c r="Q212" s="658" t="s">
        <v>3</v>
      </c>
      <c r="R212" s="657" t="s">
        <v>25</v>
      </c>
      <c r="S212" s="650" t="s">
        <v>994</v>
      </c>
      <c r="T212" s="650">
        <v>52</v>
      </c>
      <c r="U212" s="650" t="s">
        <v>673</v>
      </c>
      <c r="V212" s="650">
        <v>17</v>
      </c>
      <c r="W212" s="650" t="s">
        <v>722</v>
      </c>
      <c r="X212" s="126">
        <v>2651</v>
      </c>
      <c r="Z212" s="655">
        <v>2651</v>
      </c>
      <c r="AA212" s="650"/>
      <c r="AB212" s="650"/>
      <c r="AC212" s="602" t="s">
        <v>1521</v>
      </c>
      <c r="AD212" s="650">
        <v>106.8</v>
      </c>
      <c r="AE212" s="647">
        <v>2.0499999999999998</v>
      </c>
      <c r="AF212" s="647">
        <v>1.19</v>
      </c>
      <c r="AG212" s="650">
        <v>1.39</v>
      </c>
      <c r="AH212" s="30">
        <f>X212+T212-1</f>
        <v>2702</v>
      </c>
      <c r="AI212" s="646" t="s">
        <v>808</v>
      </c>
    </row>
    <row r="213" spans="1:36" x14ac:dyDescent="0.25">
      <c r="A213" s="602">
        <v>43648</v>
      </c>
      <c r="B213" s="659">
        <v>9</v>
      </c>
      <c r="C213" s="51" t="s">
        <v>1446</v>
      </c>
      <c r="D213" s="661">
        <v>1108.6400000000001</v>
      </c>
      <c r="E213" s="661">
        <v>813.89</v>
      </c>
      <c r="F213" s="661">
        <v>582829.01710355002</v>
      </c>
      <c r="G213" s="605">
        <v>217084.05099979005</v>
      </c>
      <c r="H213" s="660">
        <v>1</v>
      </c>
      <c r="I213" s="625"/>
      <c r="J213" s="657" t="s">
        <v>23</v>
      </c>
      <c r="K213" s="659">
        <v>4</v>
      </c>
      <c r="L213" s="660" t="s">
        <v>32</v>
      </c>
      <c r="M213" s="659">
        <v>127</v>
      </c>
      <c r="N213" s="658" t="s">
        <v>3</v>
      </c>
      <c r="O213" s="658" t="s">
        <v>3</v>
      </c>
      <c r="P213" s="658" t="s">
        <v>3</v>
      </c>
      <c r="Q213" s="658" t="s">
        <v>3</v>
      </c>
      <c r="R213" s="657" t="s">
        <v>25</v>
      </c>
      <c r="S213" s="650" t="s">
        <v>994</v>
      </c>
      <c r="T213" s="650">
        <v>53</v>
      </c>
      <c r="U213" s="650" t="s">
        <v>15</v>
      </c>
      <c r="V213" s="650">
        <v>20</v>
      </c>
      <c r="W213" s="650" t="s">
        <v>775</v>
      </c>
      <c r="X213" s="126">
        <v>2651</v>
      </c>
      <c r="Z213" s="655">
        <v>2651</v>
      </c>
      <c r="AA213" s="650"/>
      <c r="AB213" s="650"/>
      <c r="AC213" s="602" t="s">
        <v>1521</v>
      </c>
      <c r="AD213" s="650">
        <v>96.2</v>
      </c>
      <c r="AE213" s="647">
        <v>1.81</v>
      </c>
      <c r="AF213" s="649">
        <v>0.8</v>
      </c>
      <c r="AG213" s="650">
        <v>1.36</v>
      </c>
      <c r="AH213" s="30">
        <f>X213+T213-1</f>
        <v>2703</v>
      </c>
      <c r="AI213" s="646" t="s">
        <v>807</v>
      </c>
    </row>
    <row r="214" spans="1:36" x14ac:dyDescent="0.25">
      <c r="A214" s="602">
        <v>43747</v>
      </c>
      <c r="B214" s="659">
        <v>10</v>
      </c>
      <c r="C214" s="51" t="s">
        <v>1523</v>
      </c>
      <c r="D214" s="661">
        <v>1103.26</v>
      </c>
      <c r="E214" s="661">
        <v>828.08</v>
      </c>
      <c r="F214" s="661">
        <v>582833.14642914012</v>
      </c>
      <c r="G214" s="605">
        <v>217098.65401982004</v>
      </c>
      <c r="H214" s="660">
        <v>1</v>
      </c>
      <c r="I214" s="625"/>
      <c r="J214" s="657" t="s">
        <v>23</v>
      </c>
      <c r="K214" s="659">
        <v>4</v>
      </c>
      <c r="L214" s="660" t="s">
        <v>32</v>
      </c>
      <c r="M214" s="659">
        <v>127</v>
      </c>
      <c r="N214" s="658" t="s">
        <v>3</v>
      </c>
      <c r="O214" s="658" t="s">
        <v>3</v>
      </c>
      <c r="P214" s="658" t="s">
        <v>3</v>
      </c>
      <c r="Q214" s="658" t="s">
        <v>3</v>
      </c>
      <c r="R214" s="657" t="s">
        <v>25</v>
      </c>
      <c r="S214" s="650" t="s">
        <v>994</v>
      </c>
      <c r="T214" s="650">
        <v>42</v>
      </c>
      <c r="U214" s="650" t="s">
        <v>15</v>
      </c>
      <c r="V214" s="650">
        <v>14</v>
      </c>
      <c r="W214" s="650" t="s">
        <v>722</v>
      </c>
      <c r="X214" s="126">
        <v>2651</v>
      </c>
      <c r="Z214" s="128">
        <v>2651</v>
      </c>
      <c r="AA214" s="650"/>
      <c r="AB214" s="650"/>
      <c r="AC214" s="602" t="s">
        <v>1521</v>
      </c>
      <c r="AD214" s="650">
        <v>88.6</v>
      </c>
      <c r="AE214" s="647">
        <v>2.11</v>
      </c>
      <c r="AF214" s="647">
        <v>1.7</v>
      </c>
      <c r="AG214" s="650">
        <v>1.8</v>
      </c>
      <c r="AH214" s="30">
        <f>X214+T214-1</f>
        <v>2692</v>
      </c>
      <c r="AI214" s="646" t="s">
        <v>808</v>
      </c>
    </row>
    <row r="215" spans="1:36" x14ac:dyDescent="0.25">
      <c r="A215" s="602">
        <v>43748</v>
      </c>
      <c r="B215" s="659">
        <v>10</v>
      </c>
      <c r="C215" s="51" t="s">
        <v>1300</v>
      </c>
      <c r="D215" s="661">
        <v>1103.45</v>
      </c>
      <c r="E215" s="661">
        <v>827.86</v>
      </c>
      <c r="F215" s="661">
        <v>582833.16803197004</v>
      </c>
      <c r="G215" s="605">
        <v>217098.36413543005</v>
      </c>
      <c r="H215" s="660">
        <v>1</v>
      </c>
      <c r="I215" s="625"/>
      <c r="J215" s="657" t="s">
        <v>23</v>
      </c>
      <c r="K215" s="659">
        <v>4</v>
      </c>
      <c r="L215" s="660" t="s">
        <v>32</v>
      </c>
      <c r="M215" s="659">
        <v>113</v>
      </c>
      <c r="N215" s="658" t="s">
        <v>3</v>
      </c>
      <c r="O215" s="658" t="s">
        <v>3</v>
      </c>
      <c r="P215" s="658" t="s">
        <v>3</v>
      </c>
      <c r="Q215" s="658" t="s">
        <v>3</v>
      </c>
      <c r="R215" s="657" t="s">
        <v>25</v>
      </c>
      <c r="S215" s="650" t="s">
        <v>994</v>
      </c>
      <c r="T215" s="650">
        <v>57</v>
      </c>
      <c r="U215" s="650" t="s">
        <v>15</v>
      </c>
      <c r="V215" s="650">
        <v>19</v>
      </c>
      <c r="W215" s="650" t="s">
        <v>722</v>
      </c>
      <c r="X215" s="126">
        <v>2651</v>
      </c>
      <c r="Z215" s="128">
        <v>2651</v>
      </c>
      <c r="AA215" s="650"/>
      <c r="AB215" s="650"/>
      <c r="AC215" s="602" t="s">
        <v>1521</v>
      </c>
      <c r="AD215" s="650">
        <v>91.9</v>
      </c>
      <c r="AE215" s="647">
        <v>1.61</v>
      </c>
      <c r="AF215" s="647">
        <v>0.82</v>
      </c>
      <c r="AG215" s="650">
        <v>1.0900000000000001</v>
      </c>
      <c r="AH215" s="30">
        <f>X215+T215-1</f>
        <v>2707</v>
      </c>
      <c r="AI215" s="646" t="s">
        <v>807</v>
      </c>
    </row>
    <row r="216" spans="1:36" x14ac:dyDescent="0.25">
      <c r="A216" s="602">
        <v>43749</v>
      </c>
      <c r="B216" s="659">
        <v>10</v>
      </c>
      <c r="C216" s="51" t="s">
        <v>1296</v>
      </c>
      <c r="D216" s="661">
        <v>1103.76</v>
      </c>
      <c r="E216" s="661">
        <v>821.62</v>
      </c>
      <c r="F216" s="661">
        <v>582829.70071781997</v>
      </c>
      <c r="G216" s="605">
        <v>217093.16689894002</v>
      </c>
      <c r="H216" s="660">
        <v>1</v>
      </c>
      <c r="I216" s="625"/>
      <c r="J216" s="657" t="s">
        <v>23</v>
      </c>
      <c r="K216" s="659">
        <v>8</v>
      </c>
      <c r="L216" s="660"/>
      <c r="M216" s="659">
        <v>95</v>
      </c>
      <c r="N216" s="658" t="s">
        <v>3</v>
      </c>
      <c r="O216" s="658" t="s">
        <v>3</v>
      </c>
      <c r="P216" s="658" t="s">
        <v>3</v>
      </c>
      <c r="Q216" s="658" t="s">
        <v>3</v>
      </c>
      <c r="R216" s="657" t="s">
        <v>25</v>
      </c>
      <c r="S216" s="650" t="s">
        <v>817</v>
      </c>
      <c r="T216" s="650">
        <v>26</v>
      </c>
      <c r="U216" s="650" t="s">
        <v>15</v>
      </c>
      <c r="V216" s="650">
        <v>12</v>
      </c>
      <c r="W216" s="650" t="s">
        <v>793</v>
      </c>
      <c r="X216" s="126" t="s">
        <v>646</v>
      </c>
      <c r="Z216" s="670"/>
      <c r="AA216" s="650"/>
      <c r="AB216" s="650"/>
      <c r="AC216" s="602" t="s">
        <v>1521</v>
      </c>
      <c r="AD216" s="650">
        <v>52.5</v>
      </c>
      <c r="AE216" s="647">
        <v>2.02</v>
      </c>
      <c r="AF216" s="647">
        <v>1.18</v>
      </c>
      <c r="AG216" s="650">
        <v>2.42</v>
      </c>
      <c r="AH216" s="89"/>
      <c r="AI216" s="646" t="s">
        <v>808</v>
      </c>
    </row>
    <row r="217" spans="1:36" x14ac:dyDescent="0.25">
      <c r="A217" s="602">
        <v>43750</v>
      </c>
      <c r="B217" s="659">
        <v>10</v>
      </c>
      <c r="C217" s="51" t="s">
        <v>1295</v>
      </c>
      <c r="D217" s="661">
        <v>1103.77</v>
      </c>
      <c r="E217" s="661">
        <v>822.74</v>
      </c>
      <c r="F217" s="661">
        <v>582830.37578589004</v>
      </c>
      <c r="G217" s="605">
        <v>217094.06064263001</v>
      </c>
      <c r="H217" s="660">
        <v>1</v>
      </c>
      <c r="I217" s="625"/>
      <c r="J217" s="657" t="s">
        <v>23</v>
      </c>
      <c r="K217" s="659">
        <v>4</v>
      </c>
      <c r="L217" s="660" t="s">
        <v>32</v>
      </c>
      <c r="M217" s="659">
        <v>88</v>
      </c>
      <c r="N217" s="658" t="s">
        <v>3</v>
      </c>
      <c r="O217" s="658" t="s">
        <v>3</v>
      </c>
      <c r="P217" s="658" t="s">
        <v>3</v>
      </c>
      <c r="Q217" s="658" t="s">
        <v>3</v>
      </c>
      <c r="R217" s="657" t="s">
        <v>25</v>
      </c>
      <c r="S217" s="650" t="s">
        <v>994</v>
      </c>
      <c r="T217" s="650">
        <v>45</v>
      </c>
      <c r="U217" s="650" t="s">
        <v>15</v>
      </c>
      <c r="V217" s="650">
        <v>17</v>
      </c>
      <c r="W217" s="650" t="s">
        <v>722</v>
      </c>
      <c r="X217" s="126">
        <v>2651</v>
      </c>
      <c r="Z217" s="128">
        <v>2651</v>
      </c>
      <c r="AA217" s="650"/>
      <c r="AB217" s="650"/>
      <c r="AC217" s="602" t="s">
        <v>1521</v>
      </c>
      <c r="AD217" s="650">
        <v>76.3</v>
      </c>
      <c r="AE217" s="647">
        <v>1.7</v>
      </c>
      <c r="AF217" s="647">
        <v>1.07</v>
      </c>
      <c r="AG217" s="650">
        <v>1.77</v>
      </c>
      <c r="AH217" s="30">
        <f>X217+T217-1</f>
        <v>2695</v>
      </c>
      <c r="AI217" s="646" t="s">
        <v>806</v>
      </c>
    </row>
    <row r="218" spans="1:36" x14ac:dyDescent="0.25">
      <c r="A218" s="602">
        <v>43751</v>
      </c>
      <c r="B218" s="659">
        <v>10</v>
      </c>
      <c r="C218" s="51" t="s">
        <v>1298</v>
      </c>
      <c r="D218" s="661">
        <v>1103.78</v>
      </c>
      <c r="E218" s="661">
        <v>825.99</v>
      </c>
      <c r="F218" s="661">
        <v>582832.31941167009</v>
      </c>
      <c r="G218" s="605">
        <v>217096.66542171003</v>
      </c>
      <c r="H218" s="660">
        <v>1</v>
      </c>
      <c r="I218" s="625"/>
      <c r="J218" s="657" t="s">
        <v>23</v>
      </c>
      <c r="K218" s="659">
        <v>4</v>
      </c>
      <c r="L218" s="660" t="s">
        <v>32</v>
      </c>
      <c r="M218" s="659">
        <v>113</v>
      </c>
      <c r="N218" s="658" t="s">
        <v>3</v>
      </c>
      <c r="O218" s="658" t="s">
        <v>3</v>
      </c>
      <c r="P218" s="658" t="s">
        <v>3</v>
      </c>
      <c r="Q218" s="658" t="s">
        <v>3</v>
      </c>
      <c r="R218" s="657" t="s">
        <v>25</v>
      </c>
      <c r="S218" s="650" t="s">
        <v>994</v>
      </c>
      <c r="T218" s="650">
        <v>57</v>
      </c>
      <c r="U218" s="650" t="s">
        <v>15</v>
      </c>
      <c r="V218" s="650">
        <v>21</v>
      </c>
      <c r="W218" s="650" t="s">
        <v>722</v>
      </c>
      <c r="X218" s="126">
        <v>2651</v>
      </c>
      <c r="Z218" s="128">
        <v>2651</v>
      </c>
      <c r="AA218" s="650"/>
      <c r="AB218" s="650"/>
      <c r="AC218" s="602" t="s">
        <v>1521</v>
      </c>
      <c r="AD218" s="650">
        <v>79.900000000000006</v>
      </c>
      <c r="AE218" s="647">
        <v>1.4</v>
      </c>
      <c r="AF218" s="647">
        <v>0.75</v>
      </c>
      <c r="AG218" s="650">
        <v>1.1499999999999999</v>
      </c>
      <c r="AH218" s="30">
        <f>X218+T218-1</f>
        <v>2707</v>
      </c>
      <c r="AI218" s="646" t="s">
        <v>807</v>
      </c>
    </row>
    <row r="219" spans="1:36" x14ac:dyDescent="0.25">
      <c r="A219" s="602">
        <v>43752</v>
      </c>
      <c r="B219" s="659">
        <v>10</v>
      </c>
      <c r="C219" s="51" t="s">
        <v>1298</v>
      </c>
      <c r="D219" s="661">
        <v>1103.3699999999999</v>
      </c>
      <c r="E219" s="661">
        <v>825.72</v>
      </c>
      <c r="F219" s="661">
        <v>582831.82925435004</v>
      </c>
      <c r="G219" s="605">
        <v>217096.69271237004</v>
      </c>
      <c r="H219" s="660">
        <v>1</v>
      </c>
      <c r="I219" s="625"/>
      <c r="J219" s="657" t="s">
        <v>23</v>
      </c>
      <c r="K219" s="659">
        <v>4</v>
      </c>
      <c r="L219" s="660" t="s">
        <v>32</v>
      </c>
      <c r="M219" s="659">
        <v>107</v>
      </c>
      <c r="N219" s="658" t="s">
        <v>3</v>
      </c>
      <c r="O219" s="658" t="s">
        <v>3</v>
      </c>
      <c r="P219" s="658" t="s">
        <v>3</v>
      </c>
      <c r="Q219" s="658" t="s">
        <v>3</v>
      </c>
      <c r="R219" s="657" t="s">
        <v>25</v>
      </c>
      <c r="S219" s="650" t="s">
        <v>994</v>
      </c>
      <c r="T219" s="650">
        <v>41</v>
      </c>
      <c r="U219" s="650" t="s">
        <v>15</v>
      </c>
      <c r="V219" s="650">
        <v>14</v>
      </c>
      <c r="W219" s="650" t="s">
        <v>722</v>
      </c>
      <c r="X219" s="126">
        <v>2651</v>
      </c>
      <c r="Z219" s="128">
        <v>2651</v>
      </c>
      <c r="AA219" s="650"/>
      <c r="AB219" s="650"/>
      <c r="AC219" s="602" t="s">
        <v>1521</v>
      </c>
      <c r="AD219" s="650">
        <v>84.6</v>
      </c>
      <c r="AE219" s="647">
        <v>2.06</v>
      </c>
      <c r="AF219" s="647">
        <v>1.55</v>
      </c>
      <c r="AG219" s="650">
        <v>1.83</v>
      </c>
      <c r="AH219" s="30">
        <f>X219+T219-1</f>
        <v>2691</v>
      </c>
      <c r="AI219" s="646" t="s">
        <v>808</v>
      </c>
    </row>
    <row r="220" spans="1:36" x14ac:dyDescent="0.25">
      <c r="A220" s="602">
        <v>43753</v>
      </c>
      <c r="B220" s="659">
        <v>10</v>
      </c>
      <c r="C220" s="51" t="s">
        <v>1459</v>
      </c>
      <c r="D220" s="661">
        <v>1103.78</v>
      </c>
      <c r="E220" s="661">
        <v>823.84</v>
      </c>
      <c r="F220" s="661">
        <v>582831.03894262004</v>
      </c>
      <c r="G220" s="605">
        <v>217094.93832026003</v>
      </c>
      <c r="H220" s="660">
        <v>1</v>
      </c>
      <c r="I220" s="625"/>
      <c r="J220" s="657" t="s">
        <v>23</v>
      </c>
      <c r="K220" s="659">
        <v>4</v>
      </c>
      <c r="L220" s="660" t="s">
        <v>32</v>
      </c>
      <c r="M220" s="659">
        <v>157</v>
      </c>
      <c r="N220" s="658" t="s">
        <v>3</v>
      </c>
      <c r="O220" s="658" t="s">
        <v>3</v>
      </c>
      <c r="P220" s="658" t="s">
        <v>3</v>
      </c>
      <c r="Q220" s="658" t="s">
        <v>3</v>
      </c>
      <c r="R220" s="657" t="s">
        <v>25</v>
      </c>
      <c r="S220" s="650" t="s">
        <v>994</v>
      </c>
      <c r="T220" s="650">
        <v>56</v>
      </c>
      <c r="U220" s="650" t="s">
        <v>15</v>
      </c>
      <c r="V220" s="650">
        <v>13</v>
      </c>
      <c r="W220" s="650" t="s">
        <v>722</v>
      </c>
      <c r="X220" s="126">
        <v>2651</v>
      </c>
      <c r="Z220" s="128">
        <v>2651</v>
      </c>
      <c r="AA220" s="650"/>
      <c r="AB220" s="650"/>
      <c r="AC220" s="602" t="s">
        <v>1521</v>
      </c>
      <c r="AD220" s="650">
        <v>101.2</v>
      </c>
      <c r="AE220" s="647">
        <v>1.81</v>
      </c>
      <c r="AF220" s="647">
        <v>1.27</v>
      </c>
      <c r="AG220" s="650">
        <v>1.56</v>
      </c>
      <c r="AH220" s="30">
        <f>X220+T220-1</f>
        <v>2706</v>
      </c>
      <c r="AI220" s="646" t="s">
        <v>806</v>
      </c>
    </row>
    <row r="221" spans="1:36" x14ac:dyDescent="0.25">
      <c r="A221" s="602">
        <v>43754</v>
      </c>
      <c r="B221" s="659">
        <v>10</v>
      </c>
      <c r="C221" s="51" t="s">
        <v>1287</v>
      </c>
      <c r="D221" s="661">
        <v>1105.18</v>
      </c>
      <c r="E221" s="661">
        <v>822.89</v>
      </c>
      <c r="F221" s="661">
        <v>582831.59777817014</v>
      </c>
      <c r="G221" s="605">
        <v>217093.34138861005</v>
      </c>
      <c r="H221" s="660">
        <v>1</v>
      </c>
      <c r="I221" s="625"/>
      <c r="J221" s="657" t="s">
        <v>23</v>
      </c>
      <c r="K221" s="659">
        <v>2</v>
      </c>
      <c r="L221" s="660" t="s">
        <v>32</v>
      </c>
      <c r="M221" s="659">
        <v>104</v>
      </c>
      <c r="N221" s="658" t="s">
        <v>3</v>
      </c>
      <c r="O221" s="658" t="s">
        <v>3</v>
      </c>
      <c r="P221" s="658" t="s">
        <v>3</v>
      </c>
      <c r="Q221" s="658" t="s">
        <v>3</v>
      </c>
      <c r="R221" s="657" t="s">
        <v>25</v>
      </c>
      <c r="S221" s="650" t="s">
        <v>994</v>
      </c>
      <c r="T221" s="650">
        <v>54</v>
      </c>
      <c r="U221" s="650" t="s">
        <v>1007</v>
      </c>
      <c r="V221" s="650">
        <v>16</v>
      </c>
      <c r="W221" s="650" t="s">
        <v>793</v>
      </c>
      <c r="X221" s="126">
        <v>2651</v>
      </c>
      <c r="Z221" s="128">
        <v>2651</v>
      </c>
      <c r="AA221" s="650"/>
      <c r="AB221" s="650"/>
      <c r="AC221" s="602" t="s">
        <v>1521</v>
      </c>
      <c r="AD221" s="650">
        <v>120.7</v>
      </c>
      <c r="AE221" s="647">
        <v>2.2400000000000002</v>
      </c>
      <c r="AF221" s="647">
        <v>1.1100000000000001</v>
      </c>
      <c r="AG221" s="650">
        <v>1.59</v>
      </c>
      <c r="AH221" s="30">
        <f>X221+T221-1</f>
        <v>2704</v>
      </c>
      <c r="AI221" s="646" t="s">
        <v>808</v>
      </c>
    </row>
    <row r="222" spans="1:36" x14ac:dyDescent="0.25">
      <c r="A222" s="602">
        <v>43755</v>
      </c>
      <c r="B222" s="659">
        <v>10</v>
      </c>
      <c r="C222" s="51" t="s">
        <v>1288</v>
      </c>
      <c r="D222" s="661">
        <v>1105.9000000000001</v>
      </c>
      <c r="E222" s="661">
        <v>825.75</v>
      </c>
      <c r="F222" s="661">
        <v>582833.87947795005</v>
      </c>
      <c r="G222" s="605">
        <v>217095.21002695002</v>
      </c>
      <c r="H222" s="660">
        <v>1</v>
      </c>
      <c r="I222" s="625"/>
      <c r="J222" s="657" t="s">
        <v>23</v>
      </c>
      <c r="K222" s="659">
        <v>4</v>
      </c>
      <c r="L222" s="660" t="s">
        <v>32</v>
      </c>
      <c r="M222" s="659">
        <v>157</v>
      </c>
      <c r="N222" s="658" t="s">
        <v>3</v>
      </c>
      <c r="O222" s="658" t="s">
        <v>3</v>
      </c>
      <c r="P222" s="658" t="s">
        <v>3</v>
      </c>
      <c r="Q222" s="658"/>
      <c r="R222" s="657" t="s">
        <v>25</v>
      </c>
      <c r="S222" s="650" t="s">
        <v>994</v>
      </c>
      <c r="T222" s="650">
        <v>52</v>
      </c>
      <c r="U222" s="650" t="s">
        <v>1007</v>
      </c>
      <c r="V222" s="650">
        <v>12</v>
      </c>
      <c r="W222" s="650" t="s">
        <v>722</v>
      </c>
      <c r="X222" s="126">
        <v>2651</v>
      </c>
      <c r="Z222" s="128">
        <v>2651</v>
      </c>
      <c r="AA222" s="650"/>
      <c r="AB222" s="650"/>
      <c r="AC222" s="602" t="s">
        <v>1521</v>
      </c>
      <c r="AD222" s="650">
        <v>88.5</v>
      </c>
      <c r="AE222" s="647">
        <v>1.7</v>
      </c>
      <c r="AF222" s="647">
        <v>1.22</v>
      </c>
      <c r="AG222" s="650">
        <v>1.17</v>
      </c>
      <c r="AH222" s="30">
        <f>X222+T222-1</f>
        <v>2702</v>
      </c>
      <c r="AI222" s="646" t="s">
        <v>806</v>
      </c>
    </row>
    <row r="223" spans="1:36" x14ac:dyDescent="0.25">
      <c r="A223" s="602">
        <v>43756</v>
      </c>
      <c r="B223" s="659">
        <v>10</v>
      </c>
      <c r="C223" s="51" t="s">
        <v>1284</v>
      </c>
      <c r="D223" s="661">
        <v>1106.1400000000001</v>
      </c>
      <c r="E223" s="661">
        <v>828.17</v>
      </c>
      <c r="F223" s="661">
        <v>582835.51354280999</v>
      </c>
      <c r="G223" s="605">
        <v>217097.01108413003</v>
      </c>
      <c r="H223" s="660">
        <v>1</v>
      </c>
      <c r="I223" s="625"/>
      <c r="J223" s="657" t="s">
        <v>23</v>
      </c>
      <c r="K223" s="659">
        <v>4</v>
      </c>
      <c r="L223" s="660" t="s">
        <v>32</v>
      </c>
      <c r="M223" s="659">
        <v>190</v>
      </c>
      <c r="N223" s="658" t="s">
        <v>3</v>
      </c>
      <c r="O223" s="658" t="s">
        <v>3</v>
      </c>
      <c r="P223" s="658" t="s">
        <v>3</v>
      </c>
      <c r="Q223" s="658" t="s">
        <v>3</v>
      </c>
      <c r="R223" s="657" t="s">
        <v>25</v>
      </c>
      <c r="S223" s="650" t="s">
        <v>994</v>
      </c>
      <c r="T223" s="650">
        <v>58</v>
      </c>
      <c r="U223" s="650" t="s">
        <v>15</v>
      </c>
      <c r="V223" s="650">
        <v>15</v>
      </c>
      <c r="W223" s="650" t="s">
        <v>722</v>
      </c>
      <c r="X223" s="126">
        <v>2651</v>
      </c>
      <c r="Z223" s="128">
        <v>2651</v>
      </c>
      <c r="AA223" s="650"/>
      <c r="AB223" s="650"/>
      <c r="AC223" s="602" t="s">
        <v>1521</v>
      </c>
      <c r="AD223" s="650">
        <v>106.8</v>
      </c>
      <c r="AE223" s="647">
        <v>1.84</v>
      </c>
      <c r="AF223" s="647">
        <v>1.03</v>
      </c>
      <c r="AG223" s="650">
        <v>1.63</v>
      </c>
      <c r="AH223" s="30">
        <f>X223+T223-1</f>
        <v>2708</v>
      </c>
      <c r="AI223" s="646" t="s">
        <v>806</v>
      </c>
    </row>
    <row r="224" spans="1:36" x14ac:dyDescent="0.25">
      <c r="A224" s="602">
        <v>43757</v>
      </c>
      <c r="B224" s="659">
        <v>10</v>
      </c>
      <c r="C224" s="51" t="s">
        <v>1452</v>
      </c>
      <c r="D224" s="661">
        <v>1106.32</v>
      </c>
      <c r="E224" s="661">
        <v>823.52</v>
      </c>
      <c r="F224" s="661">
        <v>582832.88875080005</v>
      </c>
      <c r="G224" s="605">
        <v>217093.16852312002</v>
      </c>
      <c r="H224" s="660">
        <v>1</v>
      </c>
      <c r="I224" s="625"/>
      <c r="J224" s="657" t="s">
        <v>23</v>
      </c>
      <c r="K224" s="659">
        <v>4</v>
      </c>
      <c r="L224" s="660" t="s">
        <v>32</v>
      </c>
      <c r="M224" s="659">
        <v>190</v>
      </c>
      <c r="N224" s="658" t="s">
        <v>3</v>
      </c>
      <c r="O224" s="658" t="s">
        <v>3</v>
      </c>
      <c r="P224" s="658" t="s">
        <v>3</v>
      </c>
      <c r="Q224" s="658" t="s">
        <v>3</v>
      </c>
      <c r="R224" s="657" t="s">
        <v>25</v>
      </c>
      <c r="S224" s="650" t="s">
        <v>994</v>
      </c>
      <c r="T224" s="650">
        <v>53</v>
      </c>
      <c r="U224" s="650" t="s">
        <v>15</v>
      </c>
      <c r="V224" s="650">
        <v>15</v>
      </c>
      <c r="W224" s="650" t="s">
        <v>722</v>
      </c>
      <c r="X224" s="126">
        <v>2651</v>
      </c>
      <c r="Z224" s="128">
        <v>2651</v>
      </c>
      <c r="AA224" s="650"/>
      <c r="AB224" s="650"/>
      <c r="AC224" s="602" t="s">
        <v>1521</v>
      </c>
      <c r="AD224" s="650">
        <v>114.6</v>
      </c>
      <c r="AE224" s="647">
        <v>2.16</v>
      </c>
      <c r="AF224" s="647">
        <v>1.35</v>
      </c>
      <c r="AG224" s="650">
        <v>1.68</v>
      </c>
      <c r="AH224" s="30">
        <f>X224+T224-1</f>
        <v>2703</v>
      </c>
      <c r="AI224" s="646" t="s">
        <v>808</v>
      </c>
    </row>
    <row r="225" spans="1:36" x14ac:dyDescent="0.25">
      <c r="A225" s="602">
        <v>43758</v>
      </c>
      <c r="B225" s="659">
        <v>10</v>
      </c>
      <c r="C225" s="51" t="s">
        <v>1277</v>
      </c>
      <c r="D225" s="661">
        <v>1107</v>
      </c>
      <c r="E225" s="661">
        <v>822.92</v>
      </c>
      <c r="F225" s="661">
        <v>582833.07765664009</v>
      </c>
      <c r="G225" s="605">
        <v>217092.28155576004</v>
      </c>
      <c r="H225" s="660">
        <v>1</v>
      </c>
      <c r="I225" s="625"/>
      <c r="J225" s="657" t="s">
        <v>23</v>
      </c>
      <c r="K225" s="659">
        <v>4</v>
      </c>
      <c r="L225" s="660" t="s">
        <v>32</v>
      </c>
      <c r="M225" s="659">
        <v>190</v>
      </c>
      <c r="N225" s="658" t="s">
        <v>3</v>
      </c>
      <c r="O225" s="658" t="s">
        <v>3</v>
      </c>
      <c r="P225" s="658" t="s">
        <v>3</v>
      </c>
      <c r="Q225" s="658"/>
      <c r="R225" s="657" t="s">
        <v>25</v>
      </c>
      <c r="S225" s="650" t="s">
        <v>994</v>
      </c>
      <c r="T225" s="650">
        <v>55</v>
      </c>
      <c r="U225" s="650" t="s">
        <v>15</v>
      </c>
      <c r="V225" s="650">
        <v>17</v>
      </c>
      <c r="W225" s="650" t="s">
        <v>722</v>
      </c>
      <c r="X225" s="126">
        <v>2651</v>
      </c>
      <c r="Z225" s="128">
        <v>2651</v>
      </c>
      <c r="AA225" s="650"/>
      <c r="AB225" s="650"/>
      <c r="AC225" s="602" t="s">
        <v>1521</v>
      </c>
      <c r="AD225" s="650">
        <v>109.4</v>
      </c>
      <c r="AE225" s="647">
        <v>1.99</v>
      </c>
      <c r="AF225" s="647">
        <v>1.23</v>
      </c>
      <c r="AG225" s="650">
        <v>1.21</v>
      </c>
      <c r="AH225" s="30">
        <f>X225+T225-1</f>
        <v>2705</v>
      </c>
      <c r="AI225" s="646" t="s">
        <v>806</v>
      </c>
      <c r="AJ225" s="660" t="s">
        <v>1522</v>
      </c>
    </row>
    <row r="226" spans="1:36" x14ac:dyDescent="0.25">
      <c r="A226" s="602">
        <v>43759</v>
      </c>
      <c r="B226" s="659">
        <v>10</v>
      </c>
      <c r="C226" s="51" t="s">
        <v>1281</v>
      </c>
      <c r="D226" s="661">
        <v>1107.2</v>
      </c>
      <c r="E226" s="661">
        <v>820.07</v>
      </c>
      <c r="F226" s="661">
        <v>582831.54095129005</v>
      </c>
      <c r="G226" s="605">
        <v>217089.87302881002</v>
      </c>
      <c r="H226" s="660">
        <v>1</v>
      </c>
      <c r="I226" s="625"/>
      <c r="J226" s="657" t="s">
        <v>23</v>
      </c>
      <c r="K226" s="659">
        <v>4</v>
      </c>
      <c r="L226" s="660" t="s">
        <v>32</v>
      </c>
      <c r="M226" s="659">
        <v>190</v>
      </c>
      <c r="N226" s="658" t="s">
        <v>3</v>
      </c>
      <c r="O226" s="658" t="s">
        <v>3</v>
      </c>
      <c r="P226" s="658" t="s">
        <v>3</v>
      </c>
      <c r="Q226" s="658" t="s">
        <v>3</v>
      </c>
      <c r="R226" s="657" t="s">
        <v>25</v>
      </c>
      <c r="S226" s="650" t="s">
        <v>994</v>
      </c>
      <c r="T226" s="650">
        <v>49</v>
      </c>
      <c r="U226" s="650" t="s">
        <v>1007</v>
      </c>
      <c r="V226" s="650">
        <v>14</v>
      </c>
      <c r="W226" s="650" t="s">
        <v>722</v>
      </c>
      <c r="X226" s="126">
        <v>2651</v>
      </c>
      <c r="Z226" s="128">
        <v>2651</v>
      </c>
      <c r="AA226" s="650"/>
      <c r="AB226" s="650"/>
      <c r="AC226" s="602" t="s">
        <v>1521</v>
      </c>
      <c r="AD226" s="650">
        <v>108.3</v>
      </c>
      <c r="AE226" s="647">
        <v>2.21</v>
      </c>
      <c r="AF226" s="647">
        <v>1.06</v>
      </c>
      <c r="AG226" s="647">
        <v>1.32</v>
      </c>
      <c r="AH226" s="30">
        <f>X226+T226-1</f>
        <v>2699</v>
      </c>
      <c r="AI226" s="646" t="s">
        <v>808</v>
      </c>
    </row>
    <row r="227" spans="1:36" x14ac:dyDescent="0.25">
      <c r="A227" s="602">
        <v>43760</v>
      </c>
      <c r="B227" s="659">
        <v>10</v>
      </c>
      <c r="C227" s="51" t="s">
        <v>1447</v>
      </c>
      <c r="D227" s="661">
        <v>1108.1500000000001</v>
      </c>
      <c r="E227" s="661">
        <v>828.31</v>
      </c>
      <c r="F227" s="661">
        <v>582837.21156122</v>
      </c>
      <c r="G227" s="605">
        <v>217095.92645688003</v>
      </c>
      <c r="H227" s="660">
        <v>1</v>
      </c>
      <c r="I227" s="625"/>
      <c r="J227" s="657" t="s">
        <v>23</v>
      </c>
      <c r="K227" s="659">
        <v>4</v>
      </c>
      <c r="L227" s="660" t="s">
        <v>32</v>
      </c>
      <c r="M227" s="659">
        <v>149</v>
      </c>
      <c r="N227" s="658" t="s">
        <v>3</v>
      </c>
      <c r="O227" s="658" t="s">
        <v>3</v>
      </c>
      <c r="P227" s="658" t="s">
        <v>3</v>
      </c>
      <c r="Q227" s="658" t="s">
        <v>3</v>
      </c>
      <c r="R227" s="657" t="s">
        <v>25</v>
      </c>
      <c r="S227" s="650" t="s">
        <v>994</v>
      </c>
      <c r="T227" s="650">
        <v>57</v>
      </c>
      <c r="U227" s="650" t="s">
        <v>1007</v>
      </c>
      <c r="V227" s="650">
        <v>18</v>
      </c>
      <c r="W227" s="650" t="s">
        <v>793</v>
      </c>
      <c r="X227" s="126">
        <v>2651</v>
      </c>
      <c r="Z227" s="128">
        <v>2651</v>
      </c>
      <c r="AA227" s="650"/>
      <c r="AB227" s="650"/>
      <c r="AC227" s="602" t="s">
        <v>1521</v>
      </c>
      <c r="AD227" s="650">
        <v>98</v>
      </c>
      <c r="AE227" s="649">
        <v>1.72</v>
      </c>
      <c r="AF227" s="649">
        <v>0.84</v>
      </c>
      <c r="AG227" s="647">
        <v>1.51</v>
      </c>
      <c r="AH227" s="30">
        <f>X227+T227-1</f>
        <v>2707</v>
      </c>
      <c r="AI227" s="646" t="s">
        <v>807</v>
      </c>
    </row>
    <row r="228" spans="1:36" x14ac:dyDescent="0.25">
      <c r="A228" s="602">
        <v>43761</v>
      </c>
      <c r="B228" s="659">
        <v>10</v>
      </c>
      <c r="C228" s="51" t="s">
        <v>1447</v>
      </c>
      <c r="D228" s="661">
        <v>1108.6300000000001</v>
      </c>
      <c r="E228" s="661">
        <v>828.71</v>
      </c>
      <c r="F228" s="661">
        <v>582837.83537346008</v>
      </c>
      <c r="G228" s="605">
        <v>217095.96190592003</v>
      </c>
      <c r="H228" s="660">
        <v>1</v>
      </c>
      <c r="I228" s="625"/>
      <c r="J228" s="657" t="s">
        <v>23</v>
      </c>
      <c r="K228" s="659">
        <v>4</v>
      </c>
      <c r="L228" s="660" t="s">
        <v>32</v>
      </c>
      <c r="M228" s="659">
        <v>113</v>
      </c>
      <c r="N228" s="658" t="s">
        <v>3</v>
      </c>
      <c r="O228" s="658" t="s">
        <v>3</v>
      </c>
      <c r="P228" s="658" t="s">
        <v>3</v>
      </c>
      <c r="Q228" s="658" t="s">
        <v>3</v>
      </c>
      <c r="R228" s="657" t="s">
        <v>25</v>
      </c>
      <c r="S228" s="650" t="s">
        <v>994</v>
      </c>
      <c r="T228" s="650">
        <v>47</v>
      </c>
      <c r="U228" s="650" t="s">
        <v>15</v>
      </c>
      <c r="V228" s="650">
        <v>23</v>
      </c>
      <c r="W228" s="650" t="s">
        <v>793</v>
      </c>
      <c r="X228" s="126">
        <v>2649</v>
      </c>
      <c r="Z228" s="128">
        <v>2649</v>
      </c>
      <c r="AA228" s="650"/>
      <c r="AB228" s="650"/>
      <c r="AC228" s="602" t="s">
        <v>1521</v>
      </c>
      <c r="AD228" s="650">
        <v>83.8</v>
      </c>
      <c r="AE228" s="649">
        <v>1.78</v>
      </c>
      <c r="AF228" s="649">
        <v>0.97</v>
      </c>
      <c r="AG228" s="647">
        <v>1.78</v>
      </c>
      <c r="AH228" s="30">
        <f>X228+T228-1</f>
        <v>2695</v>
      </c>
      <c r="AI228" s="646" t="s">
        <v>807</v>
      </c>
    </row>
    <row r="229" spans="1:36" x14ac:dyDescent="0.25">
      <c r="A229" s="602">
        <v>43762</v>
      </c>
      <c r="B229" s="659">
        <v>10</v>
      </c>
      <c r="C229" s="51" t="s">
        <v>1275</v>
      </c>
      <c r="D229" s="661">
        <v>1108.6400000000001</v>
      </c>
      <c r="E229" s="661">
        <v>822.78</v>
      </c>
      <c r="F229" s="661">
        <v>582834.31169418001</v>
      </c>
      <c r="G229" s="605">
        <v>217091.19236346005</v>
      </c>
      <c r="H229" s="660">
        <v>1</v>
      </c>
      <c r="I229" s="625"/>
      <c r="J229" s="657" t="s">
        <v>23</v>
      </c>
      <c r="K229" s="659">
        <v>8</v>
      </c>
      <c r="L229" s="660" t="s">
        <v>32</v>
      </c>
      <c r="M229" s="659">
        <v>227</v>
      </c>
      <c r="N229" s="658" t="s">
        <v>3</v>
      </c>
      <c r="O229" s="658" t="s">
        <v>3</v>
      </c>
      <c r="P229" s="658" t="s">
        <v>3</v>
      </c>
      <c r="Q229" s="658" t="s">
        <v>3</v>
      </c>
      <c r="R229" s="657" t="s">
        <v>25</v>
      </c>
      <c r="S229" s="650" t="s">
        <v>994</v>
      </c>
      <c r="T229" s="650">
        <v>49</v>
      </c>
      <c r="U229" s="650" t="s">
        <v>15</v>
      </c>
      <c r="V229" s="650">
        <v>13</v>
      </c>
      <c r="W229" s="650" t="s">
        <v>793</v>
      </c>
      <c r="X229" s="126">
        <v>2651</v>
      </c>
      <c r="Z229" s="128">
        <v>2651</v>
      </c>
      <c r="AA229" s="650"/>
      <c r="AB229" s="650"/>
      <c r="AC229" s="602" t="s">
        <v>1521</v>
      </c>
      <c r="AD229" s="650">
        <v>82.1</v>
      </c>
      <c r="AE229" s="649">
        <v>1.67</v>
      </c>
      <c r="AF229" s="649">
        <v>1.0900000000000001</v>
      </c>
      <c r="AG229" s="647">
        <v>1.1499999999999999</v>
      </c>
      <c r="AH229" s="30">
        <f>X229+T229-1</f>
        <v>2699</v>
      </c>
      <c r="AI229" s="646" t="s">
        <v>806</v>
      </c>
    </row>
    <row r="230" spans="1:36" x14ac:dyDescent="0.25">
      <c r="A230" s="602">
        <v>43763</v>
      </c>
      <c r="B230" s="659">
        <v>10</v>
      </c>
      <c r="C230" s="51" t="s">
        <v>1446</v>
      </c>
      <c r="D230" s="661">
        <v>1108.22</v>
      </c>
      <c r="E230" s="661">
        <v>823.43</v>
      </c>
      <c r="F230" s="661">
        <v>582834.36142546998</v>
      </c>
      <c r="G230" s="605">
        <v>217091.96464855003</v>
      </c>
      <c r="H230" s="660">
        <v>1</v>
      </c>
      <c r="I230" s="625"/>
      <c r="J230" s="657" t="s">
        <v>23</v>
      </c>
      <c r="K230" s="659">
        <v>4</v>
      </c>
      <c r="L230" s="660" t="s">
        <v>32</v>
      </c>
      <c r="M230" s="659">
        <v>226</v>
      </c>
      <c r="N230" s="658" t="s">
        <v>3</v>
      </c>
      <c r="O230" s="658" t="s">
        <v>3</v>
      </c>
      <c r="P230" s="658" t="s">
        <v>3</v>
      </c>
      <c r="Q230" s="658" t="s">
        <v>3</v>
      </c>
      <c r="R230" s="657" t="s">
        <v>25</v>
      </c>
      <c r="S230" s="650" t="s">
        <v>994</v>
      </c>
      <c r="T230" s="650">
        <v>51</v>
      </c>
      <c r="U230" s="650" t="s">
        <v>15</v>
      </c>
      <c r="V230" s="650">
        <v>18</v>
      </c>
      <c r="W230" s="650" t="s">
        <v>793</v>
      </c>
      <c r="X230" s="126">
        <v>2651</v>
      </c>
      <c r="Z230" s="128">
        <v>2651</v>
      </c>
      <c r="AA230" s="650"/>
      <c r="AB230" s="650"/>
      <c r="AC230" s="602" t="s">
        <v>1521</v>
      </c>
      <c r="AD230" s="650">
        <v>109.7</v>
      </c>
      <c r="AE230" s="649">
        <v>2.15</v>
      </c>
      <c r="AF230" s="649">
        <v>0.96</v>
      </c>
      <c r="AG230" s="647">
        <v>1.33</v>
      </c>
      <c r="AH230" s="30">
        <f>X230+T230-1</f>
        <v>2701</v>
      </c>
      <c r="AI230" s="646" t="s">
        <v>853</v>
      </c>
    </row>
    <row r="231" spans="1:36" x14ac:dyDescent="0.25">
      <c r="A231" s="602">
        <v>43764</v>
      </c>
      <c r="B231" s="659">
        <v>10</v>
      </c>
      <c r="C231" s="51" t="s">
        <v>1444</v>
      </c>
      <c r="D231" s="661">
        <v>1108.0899999999999</v>
      </c>
      <c r="E231" s="661">
        <v>826.32</v>
      </c>
      <c r="F231" s="661">
        <v>582835.97818471002</v>
      </c>
      <c r="G231" s="605">
        <v>217094.36361793004</v>
      </c>
      <c r="H231" s="660">
        <v>1</v>
      </c>
      <c r="I231" s="625"/>
      <c r="J231" s="657" t="s">
        <v>23</v>
      </c>
      <c r="K231" s="659">
        <v>4</v>
      </c>
      <c r="L231" s="660" t="s">
        <v>32</v>
      </c>
      <c r="M231" s="659">
        <v>208</v>
      </c>
      <c r="N231" s="658" t="s">
        <v>3</v>
      </c>
      <c r="O231" s="658" t="s">
        <v>3</v>
      </c>
      <c r="P231" s="658" t="s">
        <v>3</v>
      </c>
      <c r="Q231" s="658"/>
      <c r="R231" s="657" t="s">
        <v>25</v>
      </c>
      <c r="S231" s="650" t="s">
        <v>994</v>
      </c>
      <c r="T231" s="650">
        <v>56</v>
      </c>
      <c r="U231" s="650" t="s">
        <v>1007</v>
      </c>
      <c r="V231" s="650">
        <v>14</v>
      </c>
      <c r="W231" s="650" t="s">
        <v>722</v>
      </c>
      <c r="X231" s="126">
        <v>2651</v>
      </c>
      <c r="Z231" s="128">
        <v>2651</v>
      </c>
      <c r="AA231" s="650"/>
      <c r="AB231" s="650"/>
      <c r="AC231" s="602" t="s">
        <v>1521</v>
      </c>
      <c r="AD231" s="650">
        <v>107</v>
      </c>
      <c r="AE231" s="649">
        <v>1.91</v>
      </c>
      <c r="AF231" s="649">
        <v>0.84</v>
      </c>
      <c r="AG231" s="647">
        <v>1.1299999999999999</v>
      </c>
      <c r="AH231" s="30">
        <f>X231+T231-1</f>
        <v>2706</v>
      </c>
      <c r="AI231" s="646" t="s">
        <v>807</v>
      </c>
    </row>
    <row r="232" spans="1:36" x14ac:dyDescent="0.25">
      <c r="A232" s="602">
        <v>43765</v>
      </c>
      <c r="B232" s="659">
        <v>10</v>
      </c>
      <c r="C232" s="51" t="s">
        <v>1444</v>
      </c>
      <c r="D232" s="661">
        <v>1108.76</v>
      </c>
      <c r="E232" s="661">
        <v>826.33</v>
      </c>
      <c r="F232" s="661">
        <v>582836.52235339</v>
      </c>
      <c r="G232" s="605">
        <v>217093.97262107002</v>
      </c>
      <c r="H232" s="660">
        <v>1</v>
      </c>
      <c r="I232" s="625"/>
      <c r="J232" s="657" t="s">
        <v>23</v>
      </c>
      <c r="K232" s="659">
        <v>4</v>
      </c>
      <c r="L232" s="660" t="s">
        <v>32</v>
      </c>
      <c r="M232" s="659">
        <v>101</v>
      </c>
      <c r="N232" s="658" t="s">
        <v>3</v>
      </c>
      <c r="O232" s="658" t="s">
        <v>3</v>
      </c>
      <c r="P232" s="658" t="s">
        <v>3</v>
      </c>
      <c r="Q232" s="658" t="s">
        <v>3</v>
      </c>
      <c r="R232" s="657" t="s">
        <v>25</v>
      </c>
      <c r="S232" s="650" t="s">
        <v>994</v>
      </c>
      <c r="T232" s="650">
        <v>46</v>
      </c>
      <c r="U232" s="650" t="s">
        <v>1007</v>
      </c>
      <c r="V232" s="650">
        <v>21</v>
      </c>
      <c r="W232" s="650" t="s">
        <v>793</v>
      </c>
      <c r="X232" s="126">
        <v>2649</v>
      </c>
      <c r="Z232" s="128">
        <v>2649</v>
      </c>
      <c r="AA232" s="650"/>
      <c r="AB232" s="650"/>
      <c r="AC232" s="602" t="s">
        <v>1521</v>
      </c>
      <c r="AD232" s="650">
        <v>82.5</v>
      </c>
      <c r="AE232" s="649">
        <v>1.79</v>
      </c>
      <c r="AF232" s="649">
        <v>1.03</v>
      </c>
      <c r="AG232" s="647">
        <v>1.79</v>
      </c>
      <c r="AH232" s="30">
        <f>X232+T232-1</f>
        <v>2694</v>
      </c>
      <c r="AI232" s="646" t="s">
        <v>806</v>
      </c>
    </row>
    <row r="234" spans="1:36" x14ac:dyDescent="0.25">
      <c r="A234" s="701" t="s">
        <v>1593</v>
      </c>
      <c r="B234" s="659"/>
      <c r="C234" s="51"/>
      <c r="D234" s="661"/>
      <c r="E234" s="661"/>
      <c r="F234" s="661"/>
      <c r="H234" s="660"/>
      <c r="I234" s="625"/>
      <c r="J234" s="657"/>
      <c r="K234" s="659"/>
      <c r="L234" s="660"/>
      <c r="M234" s="659"/>
      <c r="N234" s="658"/>
      <c r="O234" s="658"/>
      <c r="P234" s="658"/>
      <c r="Q234" s="658"/>
      <c r="R234" s="657"/>
      <c r="S234" s="650"/>
      <c r="T234" s="650"/>
      <c r="U234" s="650"/>
      <c r="V234" s="650"/>
      <c r="W234" s="650"/>
      <c r="AA234" s="650"/>
      <c r="AB234" s="650"/>
      <c r="AD234" s="650"/>
      <c r="AE234" s="649"/>
      <c r="AF234" s="649"/>
      <c r="AG234" s="647"/>
      <c r="AH234" s="30"/>
      <c r="AI234" s="646"/>
    </row>
    <row r="235" spans="1:36" x14ac:dyDescent="0.25">
      <c r="A235" s="602">
        <v>43605</v>
      </c>
      <c r="B235" s="659">
        <v>9</v>
      </c>
      <c r="C235" s="51" t="s">
        <v>1574</v>
      </c>
      <c r="D235" s="661">
        <v>1097.5999999999999</v>
      </c>
      <c r="E235" s="661">
        <v>819.29</v>
      </c>
      <c r="F235" s="661">
        <v>582823.36470023007</v>
      </c>
      <c r="G235" s="605">
        <v>217094.96389567002</v>
      </c>
      <c r="H235" s="660">
        <v>1</v>
      </c>
      <c r="I235" s="625"/>
      <c r="J235" s="657" t="s">
        <v>23</v>
      </c>
      <c r="K235" s="659">
        <v>13</v>
      </c>
      <c r="L235" s="660" t="s">
        <v>24</v>
      </c>
      <c r="M235" s="659">
        <v>152</v>
      </c>
      <c r="N235" s="658"/>
      <c r="O235" s="658"/>
      <c r="P235" s="658" t="s">
        <v>3</v>
      </c>
      <c r="Q235" s="658" t="s">
        <v>3</v>
      </c>
      <c r="R235" s="657" t="s">
        <v>25</v>
      </c>
      <c r="S235" s="650" t="s">
        <v>994</v>
      </c>
      <c r="T235" s="647">
        <v>146</v>
      </c>
      <c r="U235" s="650" t="s">
        <v>15</v>
      </c>
      <c r="V235" s="650">
        <v>0</v>
      </c>
      <c r="W235" s="650" t="s">
        <v>1572</v>
      </c>
      <c r="X235" s="126">
        <v>2701</v>
      </c>
      <c r="Y235" s="126">
        <v>2652</v>
      </c>
      <c r="Z235" s="655">
        <v>2648</v>
      </c>
      <c r="AA235" s="690"/>
      <c r="AB235" s="690"/>
      <c r="AC235" s="602" t="s">
        <v>1524</v>
      </c>
      <c r="AD235" s="650">
        <v>119.4</v>
      </c>
      <c r="AE235" s="647">
        <v>0.82</v>
      </c>
      <c r="AF235" s="647">
        <v>0</v>
      </c>
      <c r="AG235" s="650">
        <v>0</v>
      </c>
      <c r="AH235" s="62">
        <f>X235+T235-1</f>
        <v>2846</v>
      </c>
      <c r="AI235" s="602" t="s">
        <v>896</v>
      </c>
      <c r="AJ235" s="602" t="s">
        <v>1573</v>
      </c>
    </row>
    <row r="236" spans="1:36" x14ac:dyDescent="0.25">
      <c r="A236" s="602">
        <v>43606</v>
      </c>
      <c r="B236" s="659">
        <v>9</v>
      </c>
      <c r="C236" s="51" t="s">
        <v>1471</v>
      </c>
      <c r="D236" s="661">
        <v>1097.6400000000001</v>
      </c>
      <c r="E236" s="661">
        <v>818.79</v>
      </c>
      <c r="F236" s="661">
        <v>582823.09904885013</v>
      </c>
      <c r="G236" s="605">
        <v>217094.53842149003</v>
      </c>
      <c r="H236" s="660">
        <v>1</v>
      </c>
      <c r="I236" s="625"/>
      <c r="J236" s="657" t="s">
        <v>23</v>
      </c>
      <c r="K236" s="659">
        <v>4</v>
      </c>
      <c r="L236" s="660"/>
      <c r="M236" s="659">
        <v>83</v>
      </c>
      <c r="N236" s="658" t="s">
        <v>3</v>
      </c>
      <c r="O236" s="658" t="s">
        <v>3</v>
      </c>
      <c r="P236" s="658" t="s">
        <v>3</v>
      </c>
      <c r="Q236" s="658" t="s">
        <v>3</v>
      </c>
      <c r="R236" s="657" t="s">
        <v>25</v>
      </c>
      <c r="S236" s="650" t="s">
        <v>994</v>
      </c>
      <c r="T236" s="650">
        <v>34</v>
      </c>
      <c r="U236" s="650" t="s">
        <v>15</v>
      </c>
      <c r="V236" s="650">
        <v>14</v>
      </c>
      <c r="W236" s="650" t="s">
        <v>722</v>
      </c>
      <c r="X236" s="126">
        <v>2648</v>
      </c>
      <c r="Z236" s="655">
        <v>2648</v>
      </c>
      <c r="AA236" s="650"/>
      <c r="AB236" s="650"/>
      <c r="AC236" s="602" t="s">
        <v>1524</v>
      </c>
      <c r="AD236" s="650">
        <v>70.900000000000006</v>
      </c>
      <c r="AE236" s="647">
        <v>2.08</v>
      </c>
      <c r="AF236" s="647">
        <v>1.73</v>
      </c>
      <c r="AG236" s="650">
        <v>2.16</v>
      </c>
      <c r="AH236" s="62">
        <f>X236+T236-1</f>
        <v>2681</v>
      </c>
      <c r="AI236" s="646" t="s">
        <v>808</v>
      </c>
    </row>
    <row r="237" spans="1:36" x14ac:dyDescent="0.25">
      <c r="A237" s="602">
        <v>43607</v>
      </c>
      <c r="B237" s="659">
        <v>9</v>
      </c>
      <c r="C237" s="51" t="s">
        <v>1334</v>
      </c>
      <c r="D237" s="661">
        <v>1097.48</v>
      </c>
      <c r="E237" s="661">
        <v>813.41</v>
      </c>
      <c r="F237" s="661">
        <v>582819.76636990998</v>
      </c>
      <c r="G237" s="605">
        <v>217090.31194207002</v>
      </c>
      <c r="H237" s="660">
        <v>1</v>
      </c>
      <c r="I237" s="625"/>
      <c r="J237" s="657" t="s">
        <v>23</v>
      </c>
      <c r="K237" s="659">
        <v>13</v>
      </c>
      <c r="L237" s="660" t="s">
        <v>24</v>
      </c>
      <c r="M237" s="659">
        <v>129</v>
      </c>
      <c r="N237" s="658"/>
      <c r="O237" s="658" t="s">
        <v>3</v>
      </c>
      <c r="P237" s="658" t="s">
        <v>3</v>
      </c>
      <c r="Q237" s="658"/>
      <c r="R237" s="657" t="s">
        <v>25</v>
      </c>
      <c r="S237" s="647" t="s">
        <v>994</v>
      </c>
      <c r="T237" s="647">
        <v>131</v>
      </c>
      <c r="U237" s="647" t="s">
        <v>733</v>
      </c>
      <c r="V237" s="647">
        <v>0</v>
      </c>
      <c r="W237" s="688" t="s">
        <v>1572</v>
      </c>
      <c r="X237" s="126">
        <v>2711</v>
      </c>
      <c r="Y237" s="126">
        <v>2652</v>
      </c>
      <c r="Z237" s="648">
        <v>2648</v>
      </c>
      <c r="AA237" s="689"/>
      <c r="AB237" s="689"/>
      <c r="AC237" s="602" t="s">
        <v>1524</v>
      </c>
      <c r="AD237" s="647">
        <v>111.9</v>
      </c>
      <c r="AE237" s="647">
        <v>0.85</v>
      </c>
      <c r="AF237" s="647"/>
      <c r="AG237" s="647"/>
      <c r="AH237" s="30">
        <f>X237+T237-1</f>
        <v>2841</v>
      </c>
      <c r="AI237" s="602" t="s">
        <v>896</v>
      </c>
      <c r="AJ237" s="602" t="s">
        <v>1571</v>
      </c>
    </row>
    <row r="238" spans="1:36" x14ac:dyDescent="0.25">
      <c r="A238" s="602">
        <v>43608</v>
      </c>
      <c r="B238" s="659">
        <v>9</v>
      </c>
      <c r="C238" s="51" t="s">
        <v>1334</v>
      </c>
      <c r="D238" s="661">
        <v>1097.43</v>
      </c>
      <c r="E238" s="661">
        <v>813.79</v>
      </c>
      <c r="F238" s="661">
        <v>582819.95252022007</v>
      </c>
      <c r="G238" s="605">
        <v>217090.64697556003</v>
      </c>
      <c r="H238" s="660">
        <v>1</v>
      </c>
      <c r="I238" s="625"/>
      <c r="J238" s="657" t="s">
        <v>23</v>
      </c>
      <c r="K238" s="659">
        <v>4</v>
      </c>
      <c r="L238" s="660" t="s">
        <v>32</v>
      </c>
      <c r="M238" s="659">
        <v>208</v>
      </c>
      <c r="N238" s="658" t="s">
        <v>3</v>
      </c>
      <c r="O238" s="658" t="s">
        <v>3</v>
      </c>
      <c r="P238" s="658" t="s">
        <v>3</v>
      </c>
      <c r="Q238" s="658" t="s">
        <v>3</v>
      </c>
      <c r="R238" s="657" t="s">
        <v>25</v>
      </c>
      <c r="S238" s="650" t="s">
        <v>994</v>
      </c>
      <c r="T238" s="650">
        <v>48</v>
      </c>
      <c r="U238" s="650" t="s">
        <v>15</v>
      </c>
      <c r="V238" s="650">
        <v>12</v>
      </c>
      <c r="W238" s="650" t="s">
        <v>793</v>
      </c>
      <c r="X238" s="126">
        <v>2648</v>
      </c>
      <c r="Z238" s="655">
        <v>2648</v>
      </c>
      <c r="AA238" s="650"/>
      <c r="AB238" s="650"/>
      <c r="AC238" s="602" t="s">
        <v>1524</v>
      </c>
      <c r="AD238" s="650">
        <v>115.6</v>
      </c>
      <c r="AE238" s="647">
        <v>2.41</v>
      </c>
      <c r="AF238" s="647">
        <v>2.2400000000000002</v>
      </c>
      <c r="AG238" s="650">
        <v>2.29</v>
      </c>
      <c r="AH238" s="62">
        <f>X238+T238-1</f>
        <v>2695</v>
      </c>
      <c r="AI238" s="646" t="s">
        <v>809</v>
      </c>
    </row>
    <row r="239" spans="1:36" x14ac:dyDescent="0.25">
      <c r="A239" s="602">
        <v>43609</v>
      </c>
      <c r="B239" s="659">
        <v>9</v>
      </c>
      <c r="C239" s="51" t="s">
        <v>1334</v>
      </c>
      <c r="D239" s="661">
        <v>1097.93</v>
      </c>
      <c r="E239" s="661">
        <v>813.52</v>
      </c>
      <c r="F239" s="661">
        <v>582820.19336863002</v>
      </c>
      <c r="G239" s="605">
        <v>217090.13230025003</v>
      </c>
      <c r="H239" s="660">
        <v>1</v>
      </c>
      <c r="I239" s="625"/>
      <c r="J239" s="657" t="s">
        <v>23</v>
      </c>
      <c r="K239" s="659">
        <v>4</v>
      </c>
      <c r="L239" s="660" t="s">
        <v>32</v>
      </c>
      <c r="M239" s="659">
        <v>107</v>
      </c>
      <c r="N239" s="658" t="s">
        <v>3</v>
      </c>
      <c r="O239" s="658" t="s">
        <v>3</v>
      </c>
      <c r="P239" s="658" t="s">
        <v>3</v>
      </c>
      <c r="Q239" s="658" t="s">
        <v>3</v>
      </c>
      <c r="R239" s="657" t="s">
        <v>25</v>
      </c>
      <c r="S239" s="650" t="s">
        <v>994</v>
      </c>
      <c r="T239" s="650">
        <v>43</v>
      </c>
      <c r="U239" s="650" t="s">
        <v>15</v>
      </c>
      <c r="V239" s="650">
        <v>11</v>
      </c>
      <c r="W239" s="650" t="s">
        <v>722</v>
      </c>
      <c r="X239" s="126">
        <v>2651</v>
      </c>
      <c r="Z239" s="655">
        <v>2651</v>
      </c>
      <c r="AA239" s="650"/>
      <c r="AB239" s="650"/>
      <c r="AC239" s="602" t="s">
        <v>1524</v>
      </c>
      <c r="AD239" s="650">
        <v>83.8</v>
      </c>
      <c r="AE239" s="647">
        <v>1.95</v>
      </c>
      <c r="AF239" s="647">
        <v>1.57</v>
      </c>
      <c r="AG239" s="650">
        <v>1.87</v>
      </c>
      <c r="AH239" s="62">
        <f>X239+T239-1</f>
        <v>2693</v>
      </c>
      <c r="AI239" s="646" t="s">
        <v>806</v>
      </c>
    </row>
    <row r="240" spans="1:36" x14ac:dyDescent="0.25">
      <c r="A240" s="602">
        <v>43610</v>
      </c>
      <c r="B240" s="659">
        <v>9</v>
      </c>
      <c r="C240" s="51" t="s">
        <v>1336</v>
      </c>
      <c r="D240" s="661">
        <v>1097.33</v>
      </c>
      <c r="E240" s="661">
        <v>815.97</v>
      </c>
      <c r="F240" s="661">
        <v>582821.17052598007</v>
      </c>
      <c r="G240" s="605">
        <v>217092.45773280002</v>
      </c>
      <c r="H240" s="660">
        <v>1</v>
      </c>
      <c r="I240" s="625"/>
      <c r="J240" s="657" t="s">
        <v>23</v>
      </c>
      <c r="K240" s="659">
        <v>4</v>
      </c>
      <c r="L240" s="660"/>
      <c r="M240" s="659">
        <v>88</v>
      </c>
      <c r="N240" s="658" t="s">
        <v>3</v>
      </c>
      <c r="O240" s="658" t="s">
        <v>3</v>
      </c>
      <c r="P240" s="658" t="s">
        <v>3</v>
      </c>
      <c r="Q240" s="658" t="s">
        <v>3</v>
      </c>
      <c r="R240" s="657" t="s">
        <v>25</v>
      </c>
      <c r="S240" s="650" t="s">
        <v>817</v>
      </c>
      <c r="T240" s="650">
        <v>34</v>
      </c>
      <c r="U240" s="650" t="s">
        <v>15</v>
      </c>
      <c r="V240" s="650">
        <v>11</v>
      </c>
      <c r="W240" s="650" t="s">
        <v>722</v>
      </c>
      <c r="X240" s="126" t="s">
        <v>646</v>
      </c>
      <c r="Z240" s="652"/>
      <c r="AA240" s="650"/>
      <c r="AB240" s="650"/>
      <c r="AC240" s="602" t="s">
        <v>1524</v>
      </c>
      <c r="AD240" s="650">
        <v>72.7</v>
      </c>
      <c r="AE240" s="647">
        <v>2.14</v>
      </c>
      <c r="AF240" s="647">
        <v>1.85</v>
      </c>
      <c r="AG240" s="650">
        <v>1.95</v>
      </c>
      <c r="AH240" s="89"/>
    </row>
    <row r="241" spans="1:36" x14ac:dyDescent="0.25">
      <c r="A241" s="602">
        <v>43611</v>
      </c>
      <c r="B241" s="659">
        <v>9</v>
      </c>
      <c r="C241" s="51" t="s">
        <v>1570</v>
      </c>
      <c r="D241" s="661">
        <v>1097.3900000000001</v>
      </c>
      <c r="E241" s="661">
        <v>816.22</v>
      </c>
      <c r="F241" s="661">
        <v>582821.36761591001</v>
      </c>
      <c r="G241" s="605">
        <v>217092.62282453003</v>
      </c>
      <c r="H241" s="660">
        <v>1</v>
      </c>
      <c r="I241" s="625"/>
      <c r="J241" s="657" t="s">
        <v>23</v>
      </c>
      <c r="K241" s="659">
        <v>2</v>
      </c>
      <c r="L241" s="660" t="s">
        <v>32</v>
      </c>
      <c r="M241" s="659">
        <v>113</v>
      </c>
      <c r="N241" s="658" t="s">
        <v>3</v>
      </c>
      <c r="O241" s="658" t="s">
        <v>3</v>
      </c>
      <c r="P241" s="658" t="s">
        <v>3</v>
      </c>
      <c r="Q241" s="658"/>
      <c r="R241" s="657" t="s">
        <v>25</v>
      </c>
      <c r="S241" s="647" t="s">
        <v>994</v>
      </c>
      <c r="T241" s="647">
        <v>172</v>
      </c>
      <c r="U241" s="647" t="s">
        <v>733</v>
      </c>
      <c r="V241" s="647">
        <v>13</v>
      </c>
      <c r="W241" s="647" t="s">
        <v>672</v>
      </c>
      <c r="X241" s="126">
        <v>2661</v>
      </c>
      <c r="Y241" s="126">
        <v>2652</v>
      </c>
      <c r="Z241" s="648">
        <v>2648</v>
      </c>
      <c r="AA241" s="688"/>
      <c r="AB241" s="688"/>
      <c r="AC241" s="602" t="s">
        <v>1524</v>
      </c>
      <c r="AD241" s="647">
        <v>107.1</v>
      </c>
      <c r="AE241" s="647">
        <v>0.62</v>
      </c>
      <c r="AF241" s="647">
        <v>0.32</v>
      </c>
      <c r="AG241" s="647">
        <v>0.3</v>
      </c>
      <c r="AH241" s="30">
        <f>X241+T241-1</f>
        <v>2832</v>
      </c>
      <c r="AI241" s="602" t="s">
        <v>805</v>
      </c>
      <c r="AJ241" s="602" t="s">
        <v>1569</v>
      </c>
    </row>
    <row r="242" spans="1:36" x14ac:dyDescent="0.25">
      <c r="A242" s="602">
        <v>43612</v>
      </c>
      <c r="B242" s="659">
        <v>9</v>
      </c>
      <c r="C242" s="51" t="s">
        <v>1329</v>
      </c>
      <c r="D242" s="661">
        <v>1098.9100000000001</v>
      </c>
      <c r="E242" s="661">
        <v>818.89</v>
      </c>
      <c r="F242" s="661">
        <v>582824.17880036007</v>
      </c>
      <c r="G242" s="605">
        <v>217093.86238170002</v>
      </c>
      <c r="H242" s="660">
        <v>1</v>
      </c>
      <c r="I242" s="625"/>
      <c r="J242" s="657" t="s">
        <v>23</v>
      </c>
      <c r="K242" s="659">
        <v>4</v>
      </c>
      <c r="L242" s="660" t="s">
        <v>32</v>
      </c>
      <c r="M242" s="659">
        <v>127</v>
      </c>
      <c r="N242" s="658" t="s">
        <v>3</v>
      </c>
      <c r="O242" s="658" t="s">
        <v>3</v>
      </c>
      <c r="P242" s="658" t="s">
        <v>3</v>
      </c>
      <c r="Q242" s="658" t="s">
        <v>3</v>
      </c>
      <c r="R242" s="657" t="s">
        <v>25</v>
      </c>
      <c r="S242" s="650" t="s">
        <v>994</v>
      </c>
      <c r="T242" s="650">
        <v>49</v>
      </c>
      <c r="U242" s="650" t="s">
        <v>15</v>
      </c>
      <c r="V242" s="650">
        <v>15</v>
      </c>
      <c r="W242" s="650" t="s">
        <v>722</v>
      </c>
      <c r="X242" s="126">
        <v>2651</v>
      </c>
      <c r="Z242" s="655">
        <v>2651</v>
      </c>
      <c r="AA242" s="650"/>
      <c r="AB242" s="650"/>
      <c r="AC242" s="602" t="s">
        <v>1524</v>
      </c>
      <c r="AD242" s="650">
        <v>94.8</v>
      </c>
      <c r="AE242" s="647">
        <v>1.93</v>
      </c>
      <c r="AF242" s="647">
        <v>1.03</v>
      </c>
      <c r="AG242" s="650">
        <v>1.3</v>
      </c>
      <c r="AH242" s="62">
        <f>X242+T242-1</f>
        <v>2699</v>
      </c>
      <c r="AI242" s="646" t="s">
        <v>806</v>
      </c>
    </row>
    <row r="243" spans="1:36" x14ac:dyDescent="0.25">
      <c r="A243" s="602">
        <v>43614</v>
      </c>
      <c r="B243" s="659">
        <v>9</v>
      </c>
      <c r="C243" s="51" t="s">
        <v>1328</v>
      </c>
      <c r="D243" s="661">
        <v>1098.29</v>
      </c>
      <c r="E243" s="661">
        <v>816.05</v>
      </c>
      <c r="F243" s="661">
        <v>582821.98934222013</v>
      </c>
      <c r="G243" s="605">
        <v>217091.95025272004</v>
      </c>
      <c r="H243" s="660">
        <v>1</v>
      </c>
      <c r="I243" s="625"/>
      <c r="J243" s="657" t="s">
        <v>23</v>
      </c>
      <c r="K243" s="659">
        <v>4</v>
      </c>
      <c r="L243" s="660" t="s">
        <v>32</v>
      </c>
      <c r="M243" s="659">
        <v>157</v>
      </c>
      <c r="N243" s="658" t="s">
        <v>3</v>
      </c>
      <c r="O243" s="658" t="s">
        <v>3</v>
      </c>
      <c r="P243" s="658" t="s">
        <v>3</v>
      </c>
      <c r="Q243" s="658" t="s">
        <v>3</v>
      </c>
      <c r="R243" s="657" t="s">
        <v>25</v>
      </c>
      <c r="S243" s="650" t="s">
        <v>994</v>
      </c>
      <c r="T243" s="650">
        <v>50</v>
      </c>
      <c r="U243" s="650" t="s">
        <v>15</v>
      </c>
      <c r="V243" s="650">
        <v>11</v>
      </c>
      <c r="W243" s="650" t="s">
        <v>722</v>
      </c>
      <c r="X243" s="126">
        <v>2651</v>
      </c>
      <c r="Z243" s="655">
        <v>2651</v>
      </c>
      <c r="AA243" s="650"/>
      <c r="AB243" s="650"/>
      <c r="AC243" s="602" t="s">
        <v>1524</v>
      </c>
      <c r="AD243" s="650">
        <v>103.4</v>
      </c>
      <c r="AE243" s="647">
        <v>2.0699999999999998</v>
      </c>
      <c r="AF243" s="647">
        <v>1.53</v>
      </c>
      <c r="AG243" s="650">
        <v>1.43</v>
      </c>
      <c r="AH243" s="62">
        <f>X243+T243-1</f>
        <v>2700</v>
      </c>
      <c r="AI243" s="646" t="s">
        <v>808</v>
      </c>
    </row>
    <row r="244" spans="1:36" x14ac:dyDescent="0.25">
      <c r="A244" s="602">
        <v>43616</v>
      </c>
      <c r="B244" s="659">
        <v>9</v>
      </c>
      <c r="C244" s="51" t="s">
        <v>1318</v>
      </c>
      <c r="D244" s="661">
        <v>1100.93</v>
      </c>
      <c r="E244" s="661">
        <v>818.69</v>
      </c>
      <c r="F244" s="661">
        <v>582825.68235901999</v>
      </c>
      <c r="G244" s="605">
        <v>217092.49867576003</v>
      </c>
      <c r="H244" s="660">
        <v>1</v>
      </c>
      <c r="I244" s="625"/>
      <c r="J244" s="657" t="s">
        <v>23</v>
      </c>
      <c r="K244" s="659">
        <v>4</v>
      </c>
      <c r="L244" s="660" t="s">
        <v>32</v>
      </c>
      <c r="M244" s="659">
        <v>208</v>
      </c>
      <c r="N244" s="658" t="s">
        <v>3</v>
      </c>
      <c r="O244" s="658" t="s">
        <v>3</v>
      </c>
      <c r="P244" s="658" t="s">
        <v>3</v>
      </c>
      <c r="Q244" s="658" t="s">
        <v>3</v>
      </c>
      <c r="R244" s="657" t="s">
        <v>25</v>
      </c>
      <c r="S244" s="650" t="s">
        <v>994</v>
      </c>
      <c r="T244" s="650">
        <v>46</v>
      </c>
      <c r="U244" s="650" t="s">
        <v>15</v>
      </c>
      <c r="V244" s="650">
        <v>18</v>
      </c>
      <c r="W244" s="650" t="s">
        <v>722</v>
      </c>
      <c r="X244" s="126">
        <v>2651</v>
      </c>
      <c r="Z244" s="655">
        <v>2651</v>
      </c>
      <c r="AA244" s="650"/>
      <c r="AB244" s="650"/>
      <c r="AC244" s="602" t="s">
        <v>1524</v>
      </c>
      <c r="AD244" s="650">
        <v>109.3</v>
      </c>
      <c r="AE244" s="647">
        <v>2.38</v>
      </c>
      <c r="AF244" s="647">
        <v>1.54</v>
      </c>
      <c r="AG244" s="650">
        <v>2.5499999999999998</v>
      </c>
      <c r="AH244" s="62">
        <f>X244+T244-1</f>
        <v>2696</v>
      </c>
      <c r="AI244" s="646" t="s">
        <v>808</v>
      </c>
      <c r="AJ244" s="660" t="s">
        <v>1568</v>
      </c>
    </row>
    <row r="245" spans="1:36" x14ac:dyDescent="0.25">
      <c r="A245" s="602">
        <v>43617</v>
      </c>
      <c r="B245" s="659">
        <v>9</v>
      </c>
      <c r="C245" s="51" t="s">
        <v>1318</v>
      </c>
      <c r="D245" s="661">
        <v>1100.94</v>
      </c>
      <c r="E245" s="661">
        <v>818.95</v>
      </c>
      <c r="F245" s="661">
        <v>582825.84523947013</v>
      </c>
      <c r="G245" s="605">
        <v>217092.70157887001</v>
      </c>
      <c r="H245" s="660">
        <v>1</v>
      </c>
      <c r="I245" s="625"/>
      <c r="J245" s="657" t="s">
        <v>23</v>
      </c>
      <c r="K245" s="659">
        <v>4</v>
      </c>
      <c r="L245" s="660" t="s">
        <v>32</v>
      </c>
      <c r="M245" s="659">
        <v>265</v>
      </c>
      <c r="N245" s="658" t="s">
        <v>3</v>
      </c>
      <c r="O245" s="658" t="s">
        <v>3</v>
      </c>
      <c r="P245" s="658" t="s">
        <v>3</v>
      </c>
      <c r="Q245" s="658" t="s">
        <v>3</v>
      </c>
      <c r="R245" s="657" t="s">
        <v>25</v>
      </c>
      <c r="S245" s="650" t="s">
        <v>994</v>
      </c>
      <c r="T245" s="650">
        <v>62</v>
      </c>
      <c r="U245" s="650" t="s">
        <v>15</v>
      </c>
      <c r="V245" s="650">
        <v>23</v>
      </c>
      <c r="W245" s="650" t="s">
        <v>793</v>
      </c>
      <c r="X245" s="126">
        <v>2648</v>
      </c>
      <c r="Z245" s="655">
        <v>2648</v>
      </c>
      <c r="AA245" s="650"/>
      <c r="AB245" s="650"/>
      <c r="AC245" s="602" t="s">
        <v>1524</v>
      </c>
      <c r="AD245" s="650">
        <v>133.4</v>
      </c>
      <c r="AE245" s="647">
        <v>2.15</v>
      </c>
      <c r="AF245" s="647">
        <v>1.06</v>
      </c>
      <c r="AG245" s="650">
        <v>1.7</v>
      </c>
      <c r="AH245" s="62">
        <f>X245+T245-1</f>
        <v>2709</v>
      </c>
      <c r="AI245" s="646" t="s">
        <v>808</v>
      </c>
    </row>
    <row r="246" spans="1:36" x14ac:dyDescent="0.25">
      <c r="A246" s="602">
        <v>43618</v>
      </c>
      <c r="B246" s="659">
        <v>9</v>
      </c>
      <c r="C246" s="51" t="s">
        <v>1313</v>
      </c>
      <c r="D246" s="661">
        <v>1100.58</v>
      </c>
      <c r="E246" s="661">
        <v>813.43</v>
      </c>
      <c r="F246" s="661">
        <v>582822.2685205501</v>
      </c>
      <c r="G246" s="605">
        <v>217088.48175043002</v>
      </c>
      <c r="H246" s="660">
        <v>1</v>
      </c>
      <c r="I246" s="625"/>
      <c r="J246" s="657" t="s">
        <v>23</v>
      </c>
      <c r="K246" s="659">
        <v>4</v>
      </c>
      <c r="L246" s="660" t="s">
        <v>32</v>
      </c>
      <c r="M246" s="659">
        <v>113</v>
      </c>
      <c r="N246" s="658" t="s">
        <v>3</v>
      </c>
      <c r="O246" s="658" t="s">
        <v>3</v>
      </c>
      <c r="P246" s="658" t="s">
        <v>3</v>
      </c>
      <c r="Q246" s="658" t="s">
        <v>3</v>
      </c>
      <c r="R246" s="657" t="s">
        <v>25</v>
      </c>
      <c r="S246" s="650" t="s">
        <v>994</v>
      </c>
      <c r="T246" s="650">
        <v>43</v>
      </c>
      <c r="U246" s="650" t="s">
        <v>15</v>
      </c>
      <c r="V246" s="650">
        <v>11</v>
      </c>
      <c r="W246" s="650" t="s">
        <v>722</v>
      </c>
      <c r="X246" s="126">
        <v>2651</v>
      </c>
      <c r="Z246" s="655">
        <v>2651</v>
      </c>
      <c r="AA246" s="650"/>
      <c r="AB246" s="650"/>
      <c r="AC246" s="602" t="s">
        <v>1524</v>
      </c>
      <c r="AD246" s="650">
        <v>80.2</v>
      </c>
      <c r="AE246" s="647">
        <v>1.86</v>
      </c>
      <c r="AF246" s="647">
        <v>1.68</v>
      </c>
      <c r="AG246" s="650">
        <v>1.86</v>
      </c>
      <c r="AH246" s="62">
        <f>X246+T246-1</f>
        <v>2693</v>
      </c>
      <c r="AI246" s="646" t="s">
        <v>806</v>
      </c>
    </row>
    <row r="247" spans="1:36" x14ac:dyDescent="0.25">
      <c r="A247" s="602">
        <v>43619</v>
      </c>
      <c r="B247" s="659">
        <v>9</v>
      </c>
      <c r="C247" s="51" t="s">
        <v>1315</v>
      </c>
      <c r="D247" s="661">
        <v>1100.74</v>
      </c>
      <c r="E247" s="661">
        <v>815.81</v>
      </c>
      <c r="F247" s="661">
        <v>582823.81449849007</v>
      </c>
      <c r="G247" s="605">
        <v>217090.29832085001</v>
      </c>
      <c r="H247" s="660">
        <v>1</v>
      </c>
      <c r="I247" s="625"/>
      <c r="J247" s="657" t="s">
        <v>23</v>
      </c>
      <c r="K247" s="659">
        <v>4</v>
      </c>
      <c r="L247" s="660" t="s">
        <v>32</v>
      </c>
      <c r="M247" s="659">
        <v>157</v>
      </c>
      <c r="N247" s="658" t="s">
        <v>3</v>
      </c>
      <c r="O247" s="658" t="s">
        <v>3</v>
      </c>
      <c r="P247" s="658" t="s">
        <v>3</v>
      </c>
      <c r="Q247" s="658" t="s">
        <v>3</v>
      </c>
      <c r="R247" s="657" t="s">
        <v>25</v>
      </c>
      <c r="S247" s="650" t="s">
        <v>994</v>
      </c>
      <c r="T247" s="650">
        <v>44</v>
      </c>
      <c r="U247" s="650" t="s">
        <v>1007</v>
      </c>
      <c r="V247" s="650">
        <v>20</v>
      </c>
      <c r="W247" s="650" t="s">
        <v>722</v>
      </c>
      <c r="X247" s="126">
        <v>2651</v>
      </c>
      <c r="Z247" s="655">
        <v>2651</v>
      </c>
      <c r="AA247" s="650"/>
      <c r="AB247" s="650"/>
      <c r="AC247" s="602" t="s">
        <v>1524</v>
      </c>
      <c r="AD247" s="650">
        <v>109.8</v>
      </c>
      <c r="AE247" s="647">
        <v>2.5</v>
      </c>
      <c r="AF247" s="647">
        <v>1.28</v>
      </c>
      <c r="AG247" s="650">
        <v>2.77</v>
      </c>
      <c r="AH247" s="62">
        <f>X247+T247-1</f>
        <v>2694</v>
      </c>
      <c r="AI247" s="646" t="s">
        <v>808</v>
      </c>
    </row>
    <row r="248" spans="1:36" x14ac:dyDescent="0.25">
      <c r="A248" s="602">
        <v>43621</v>
      </c>
      <c r="B248" s="659">
        <v>9</v>
      </c>
      <c r="C248" s="51" t="s">
        <v>1567</v>
      </c>
      <c r="D248" s="661">
        <v>1102.6600000000001</v>
      </c>
      <c r="E248" s="661">
        <v>818.53</v>
      </c>
      <c r="F248" s="661">
        <v>582826.97678249003</v>
      </c>
      <c r="G248" s="605">
        <v>217091.33981637002</v>
      </c>
      <c r="H248" s="660">
        <v>1</v>
      </c>
      <c r="I248" s="625"/>
      <c r="J248" s="657" t="s">
        <v>23</v>
      </c>
      <c r="K248" s="659">
        <v>4</v>
      </c>
      <c r="L248" s="660" t="s">
        <v>32</v>
      </c>
      <c r="M248" s="659">
        <v>113</v>
      </c>
      <c r="N248" s="658" t="s">
        <v>3</v>
      </c>
      <c r="O248" s="658" t="s">
        <v>3</v>
      </c>
      <c r="P248" s="658" t="s">
        <v>3</v>
      </c>
      <c r="Q248" s="658" t="s">
        <v>3</v>
      </c>
      <c r="R248" s="657" t="s">
        <v>25</v>
      </c>
      <c r="S248" s="647" t="s">
        <v>817</v>
      </c>
      <c r="T248" s="647">
        <v>31</v>
      </c>
      <c r="U248" s="647" t="s">
        <v>15</v>
      </c>
      <c r="V248" s="647">
        <v>10</v>
      </c>
      <c r="W248" s="647" t="s">
        <v>722</v>
      </c>
      <c r="X248" s="126" t="s">
        <v>646</v>
      </c>
      <c r="Z248" s="652"/>
      <c r="AA248" s="647"/>
      <c r="AB248" s="647"/>
      <c r="AC248" s="602" t="s">
        <v>1524</v>
      </c>
      <c r="AD248" s="647">
        <v>86.3</v>
      </c>
      <c r="AE248" s="647">
        <v>2.78</v>
      </c>
      <c r="AF248" s="647">
        <v>1.79</v>
      </c>
      <c r="AG248" s="647">
        <v>2.4700000000000002</v>
      </c>
      <c r="AH248" s="89"/>
      <c r="AI248" s="687" t="s">
        <v>808</v>
      </c>
    </row>
    <row r="249" spans="1:36" x14ac:dyDescent="0.25">
      <c r="A249" s="602">
        <v>43622</v>
      </c>
      <c r="B249" s="659">
        <v>9</v>
      </c>
      <c r="C249" s="51" t="s">
        <v>1567</v>
      </c>
      <c r="D249" s="661">
        <v>1102.8699999999999</v>
      </c>
      <c r="E249" s="661">
        <v>818.5</v>
      </c>
      <c r="F249" s="661">
        <v>582827.12760911009</v>
      </c>
      <c r="G249" s="605">
        <v>217091.19064821003</v>
      </c>
      <c r="H249" s="660">
        <v>1</v>
      </c>
      <c r="I249" s="625"/>
      <c r="J249" s="657" t="s">
        <v>23</v>
      </c>
      <c r="K249" s="659">
        <v>8</v>
      </c>
      <c r="L249" s="660"/>
      <c r="M249" s="659">
        <v>104</v>
      </c>
      <c r="N249" s="658" t="s">
        <v>3</v>
      </c>
      <c r="O249" s="658" t="s">
        <v>3</v>
      </c>
      <c r="P249" s="658" t="s">
        <v>3</v>
      </c>
      <c r="Q249" s="658" t="s">
        <v>3</v>
      </c>
      <c r="R249" s="657" t="s">
        <v>25</v>
      </c>
      <c r="S249" s="650" t="s">
        <v>994</v>
      </c>
      <c r="T249" s="650">
        <v>36</v>
      </c>
      <c r="U249" s="650" t="s">
        <v>15</v>
      </c>
      <c r="V249" s="650">
        <v>16</v>
      </c>
      <c r="W249" s="650" t="s">
        <v>24</v>
      </c>
      <c r="X249" s="126">
        <v>2648</v>
      </c>
      <c r="Z249" s="655">
        <v>2648</v>
      </c>
      <c r="AA249" s="650"/>
      <c r="AB249" s="650"/>
      <c r="AC249" s="602" t="s">
        <v>1524</v>
      </c>
      <c r="AD249" s="650">
        <v>57.6</v>
      </c>
      <c r="AE249" s="647">
        <v>1.6</v>
      </c>
      <c r="AF249" s="647">
        <v>0.95</v>
      </c>
      <c r="AG249" s="650">
        <v>1.34</v>
      </c>
      <c r="AH249" s="62">
        <f>X249+T249-1</f>
        <v>2683</v>
      </c>
      <c r="AI249" s="646" t="s">
        <v>807</v>
      </c>
    </row>
    <row r="250" spans="1:36" x14ac:dyDescent="0.25">
      <c r="A250" s="602">
        <v>43623</v>
      </c>
      <c r="B250" s="659">
        <v>9</v>
      </c>
      <c r="C250" s="51" t="s">
        <v>1566</v>
      </c>
      <c r="D250" s="661">
        <v>1102.8699999999999</v>
      </c>
      <c r="E250" s="661">
        <v>816.35</v>
      </c>
      <c r="F250" s="661">
        <v>582825.84714006004</v>
      </c>
      <c r="G250" s="605">
        <v>217089.46354676003</v>
      </c>
      <c r="H250" s="660">
        <v>1</v>
      </c>
      <c r="I250" s="625"/>
      <c r="J250" s="657" t="s">
        <v>23</v>
      </c>
      <c r="K250" s="659">
        <v>8</v>
      </c>
      <c r="L250" s="660"/>
      <c r="M250" s="659">
        <v>104</v>
      </c>
      <c r="N250" s="658" t="s">
        <v>3</v>
      </c>
      <c r="O250" s="658" t="s">
        <v>3</v>
      </c>
      <c r="P250" s="658" t="s">
        <v>3</v>
      </c>
      <c r="Q250" s="658" t="s">
        <v>3</v>
      </c>
      <c r="R250" s="657" t="s">
        <v>25</v>
      </c>
      <c r="S250" s="650" t="s">
        <v>994</v>
      </c>
      <c r="T250" s="650">
        <v>35</v>
      </c>
      <c r="U250" s="650" t="s">
        <v>15</v>
      </c>
      <c r="V250" s="650">
        <v>15</v>
      </c>
      <c r="W250" s="650" t="s">
        <v>24</v>
      </c>
      <c r="X250" s="126">
        <v>2648</v>
      </c>
      <c r="Z250" s="655">
        <v>2648</v>
      </c>
      <c r="AA250" s="650"/>
      <c r="AB250" s="650"/>
      <c r="AC250" s="602" t="s">
        <v>1524</v>
      </c>
      <c r="AD250" s="650">
        <v>56.6</v>
      </c>
      <c r="AE250" s="647">
        <v>1.62</v>
      </c>
      <c r="AF250" s="647">
        <v>1.27</v>
      </c>
      <c r="AG250" s="650">
        <v>1.66</v>
      </c>
      <c r="AH250" s="62">
        <f>X250+T250-1</f>
        <v>2682</v>
      </c>
      <c r="AI250" s="646" t="s">
        <v>806</v>
      </c>
    </row>
    <row r="251" spans="1:36" x14ac:dyDescent="0.25">
      <c r="A251" s="602">
        <v>43624</v>
      </c>
      <c r="B251" s="659">
        <v>9</v>
      </c>
      <c r="C251" s="51" t="s">
        <v>1302</v>
      </c>
      <c r="D251" s="661">
        <v>1102.5899999999999</v>
      </c>
      <c r="E251" s="661">
        <v>815.81</v>
      </c>
      <c r="F251" s="661">
        <v>582825.30060904007</v>
      </c>
      <c r="G251" s="605">
        <v>217089.19652190001</v>
      </c>
      <c r="H251" s="660">
        <v>1</v>
      </c>
      <c r="I251" s="625"/>
      <c r="J251" s="657" t="s">
        <v>23</v>
      </c>
      <c r="K251" s="659">
        <v>4</v>
      </c>
      <c r="L251" s="660" t="s">
        <v>32</v>
      </c>
      <c r="M251" s="659">
        <v>133</v>
      </c>
      <c r="N251" s="658" t="s">
        <v>3</v>
      </c>
      <c r="O251" s="658" t="s">
        <v>3</v>
      </c>
      <c r="P251" s="658" t="s">
        <v>3</v>
      </c>
      <c r="Q251" s="658" t="s">
        <v>3</v>
      </c>
      <c r="R251" s="657" t="s">
        <v>25</v>
      </c>
      <c r="S251" s="650" t="s">
        <v>994</v>
      </c>
      <c r="T251" s="650">
        <v>47</v>
      </c>
      <c r="U251" s="650" t="s">
        <v>15</v>
      </c>
      <c r="V251" s="650">
        <v>12</v>
      </c>
      <c r="W251" s="650" t="s">
        <v>722</v>
      </c>
      <c r="X251" s="126">
        <v>2651</v>
      </c>
      <c r="Z251" s="655">
        <v>2651</v>
      </c>
      <c r="AA251" s="650"/>
      <c r="AB251" s="650"/>
      <c r="AC251" s="602" t="s">
        <v>1524</v>
      </c>
      <c r="AD251" s="650">
        <v>136.9</v>
      </c>
      <c r="AE251" s="647">
        <v>2.91</v>
      </c>
      <c r="AF251" s="647">
        <v>1.6</v>
      </c>
      <c r="AG251" s="650">
        <v>2.2400000000000002</v>
      </c>
      <c r="AH251" s="62">
        <f>X251+T251-1</f>
        <v>2697</v>
      </c>
      <c r="AI251" s="646" t="s">
        <v>808</v>
      </c>
    </row>
    <row r="252" spans="1:36" x14ac:dyDescent="0.25">
      <c r="A252" s="602">
        <v>43625</v>
      </c>
      <c r="B252" s="659">
        <v>9</v>
      </c>
      <c r="C252" s="51" t="s">
        <v>1565</v>
      </c>
      <c r="D252" s="661">
        <v>1102.8699999999999</v>
      </c>
      <c r="E252" s="661">
        <v>812.86</v>
      </c>
      <c r="F252" s="661">
        <v>582823.76861123007</v>
      </c>
      <c r="G252" s="605">
        <v>217086.66001929002</v>
      </c>
      <c r="H252" s="660">
        <v>1</v>
      </c>
      <c r="I252" s="625"/>
      <c r="J252" s="657" t="s">
        <v>23</v>
      </c>
      <c r="K252" s="659">
        <v>8</v>
      </c>
      <c r="L252" s="660"/>
      <c r="M252" s="659">
        <v>71</v>
      </c>
      <c r="N252" s="658" t="s">
        <v>3</v>
      </c>
      <c r="O252" s="658" t="s">
        <v>3</v>
      </c>
      <c r="P252" s="658" t="s">
        <v>3</v>
      </c>
      <c r="Q252" s="658" t="s">
        <v>3</v>
      </c>
      <c r="R252" s="657" t="s">
        <v>25</v>
      </c>
      <c r="S252" s="647" t="s">
        <v>817</v>
      </c>
      <c r="T252" s="647">
        <v>35</v>
      </c>
      <c r="U252" s="647" t="s">
        <v>15</v>
      </c>
      <c r="V252" s="647">
        <v>14</v>
      </c>
      <c r="W252" s="647" t="s">
        <v>775</v>
      </c>
      <c r="X252" s="126" t="s">
        <v>646</v>
      </c>
      <c r="Z252" s="652"/>
      <c r="AA252" s="647"/>
      <c r="AB252" s="647"/>
      <c r="AC252" s="602" t="s">
        <v>1524</v>
      </c>
      <c r="AD252" s="647">
        <v>46.2</v>
      </c>
      <c r="AE252" s="647">
        <v>1.32</v>
      </c>
      <c r="AF252" s="647">
        <v>0.51</v>
      </c>
      <c r="AG252" s="647">
        <v>1.1299999999999999</v>
      </c>
      <c r="AH252" s="89"/>
      <c r="AI252" s="646" t="s">
        <v>807</v>
      </c>
    </row>
    <row r="253" spans="1:36" x14ac:dyDescent="0.25">
      <c r="A253" s="602">
        <v>43626</v>
      </c>
      <c r="B253" s="659">
        <v>9</v>
      </c>
      <c r="C253" s="51" t="s">
        <v>1564</v>
      </c>
      <c r="D253" s="661">
        <v>1102.8399999999999</v>
      </c>
      <c r="E253" s="661">
        <v>813.17</v>
      </c>
      <c r="F253" s="661">
        <v>582823.92913791002</v>
      </c>
      <c r="G253" s="605">
        <v>217086.92691023002</v>
      </c>
      <c r="H253" s="660">
        <v>1</v>
      </c>
      <c r="I253" s="625"/>
      <c r="J253" s="657" t="s">
        <v>23</v>
      </c>
      <c r="K253" s="659">
        <v>4</v>
      </c>
      <c r="L253" s="660" t="s">
        <v>32</v>
      </c>
      <c r="M253" s="659">
        <v>113</v>
      </c>
      <c r="N253" s="658" t="s">
        <v>3</v>
      </c>
      <c r="O253" s="658" t="s">
        <v>3</v>
      </c>
      <c r="P253" s="658" t="s">
        <v>3</v>
      </c>
      <c r="Q253" s="658" t="s">
        <v>3</v>
      </c>
      <c r="R253" s="657" t="s">
        <v>25</v>
      </c>
      <c r="S253" s="650" t="s">
        <v>994</v>
      </c>
      <c r="T253" s="650">
        <v>45</v>
      </c>
      <c r="U253" s="650" t="s">
        <v>15</v>
      </c>
      <c r="V253" s="650">
        <v>14</v>
      </c>
      <c r="W253" s="650" t="s">
        <v>722</v>
      </c>
      <c r="X253" s="126">
        <v>2651</v>
      </c>
      <c r="Z253" s="655">
        <v>2651</v>
      </c>
      <c r="AA253" s="650"/>
      <c r="AB253" s="650"/>
      <c r="AC253" s="602" t="s">
        <v>1524</v>
      </c>
      <c r="AD253" s="650">
        <v>82.3</v>
      </c>
      <c r="AE253" s="647">
        <v>1.83</v>
      </c>
      <c r="AF253" s="647">
        <v>1.84</v>
      </c>
      <c r="AG253" s="650">
        <v>1.96</v>
      </c>
      <c r="AH253" s="62">
        <f>X253+T253-1</f>
        <v>2695</v>
      </c>
      <c r="AI253" s="646" t="s">
        <v>806</v>
      </c>
    </row>
    <row r="254" spans="1:36" x14ac:dyDescent="0.25">
      <c r="A254" s="602">
        <v>43727</v>
      </c>
      <c r="B254" s="659">
        <v>10</v>
      </c>
      <c r="C254" s="51" t="s">
        <v>1470</v>
      </c>
      <c r="D254" s="661">
        <v>1097.3900000000001</v>
      </c>
      <c r="E254" s="661">
        <v>827.59</v>
      </c>
      <c r="F254" s="661">
        <v>582828.13921270007</v>
      </c>
      <c r="G254" s="605">
        <v>217101.75637964002</v>
      </c>
      <c r="H254" s="660">
        <v>1</v>
      </c>
      <c r="I254" s="625"/>
      <c r="J254" s="657" t="s">
        <v>23</v>
      </c>
      <c r="K254" s="659">
        <v>2</v>
      </c>
      <c r="L254" s="660" t="s">
        <v>32</v>
      </c>
      <c r="M254" s="659">
        <v>123</v>
      </c>
      <c r="N254" s="658" t="s">
        <v>3</v>
      </c>
      <c r="O254" s="658" t="s">
        <v>3</v>
      </c>
      <c r="P254" s="658" t="s">
        <v>3</v>
      </c>
      <c r="Q254" s="658"/>
      <c r="R254" s="657" t="s">
        <v>25</v>
      </c>
      <c r="S254" s="650" t="s">
        <v>994</v>
      </c>
      <c r="T254" s="650">
        <v>104</v>
      </c>
      <c r="U254" s="650"/>
      <c r="V254" s="650">
        <v>25</v>
      </c>
      <c r="W254" s="650" t="s">
        <v>775</v>
      </c>
      <c r="X254" s="126">
        <v>2650</v>
      </c>
      <c r="Z254" s="655">
        <v>2650</v>
      </c>
      <c r="AA254" s="650"/>
      <c r="AB254" s="650"/>
      <c r="AC254" s="602" t="s">
        <v>1524</v>
      </c>
      <c r="AD254" s="650">
        <v>104.1</v>
      </c>
      <c r="AE254" s="649">
        <v>1</v>
      </c>
      <c r="AF254" s="647">
        <v>0.72</v>
      </c>
      <c r="AG254" s="650">
        <v>0.7</v>
      </c>
      <c r="AH254" s="30">
        <f>X254+T254-1</f>
        <v>2753</v>
      </c>
      <c r="AI254" s="646" t="s">
        <v>807</v>
      </c>
    </row>
    <row r="255" spans="1:36" x14ac:dyDescent="0.25">
      <c r="A255" s="602">
        <v>43728</v>
      </c>
      <c r="B255" s="659">
        <v>10</v>
      </c>
      <c r="C255" s="51" t="s">
        <v>1470</v>
      </c>
      <c r="D255" s="661">
        <v>1097.6300000000001</v>
      </c>
      <c r="E255" s="661">
        <v>827.49</v>
      </c>
      <c r="F255" s="661">
        <v>582828.27244871994</v>
      </c>
      <c r="G255" s="605">
        <v>217101.53311326003</v>
      </c>
      <c r="H255" s="660">
        <v>1</v>
      </c>
      <c r="I255" s="625"/>
      <c r="J255" s="657" t="s">
        <v>23</v>
      </c>
      <c r="K255" s="659">
        <v>4</v>
      </c>
      <c r="L255" s="660"/>
      <c r="M255" s="659">
        <v>101</v>
      </c>
      <c r="N255" s="658" t="s">
        <v>3</v>
      </c>
      <c r="O255" s="658" t="s">
        <v>3</v>
      </c>
      <c r="P255" s="658" t="s">
        <v>3</v>
      </c>
      <c r="Q255" s="658" t="s">
        <v>3</v>
      </c>
      <c r="R255" s="657" t="s">
        <v>25</v>
      </c>
      <c r="S255" s="650" t="s">
        <v>817</v>
      </c>
      <c r="T255" s="650">
        <v>32</v>
      </c>
      <c r="U255" s="650" t="s">
        <v>15</v>
      </c>
      <c r="V255" s="650">
        <v>9</v>
      </c>
      <c r="W255" s="650" t="s">
        <v>793</v>
      </c>
      <c r="X255" s="126" t="s">
        <v>646</v>
      </c>
      <c r="Z255" s="651"/>
      <c r="AA255" s="650"/>
      <c r="AB255" s="650"/>
      <c r="AC255" s="602" t="s">
        <v>1524</v>
      </c>
      <c r="AD255" s="650">
        <v>83.9</v>
      </c>
      <c r="AE255" s="647">
        <v>2.62</v>
      </c>
      <c r="AF255" s="647">
        <v>2.29</v>
      </c>
      <c r="AG255" s="650">
        <v>2.17</v>
      </c>
      <c r="AH255" s="671"/>
      <c r="AI255" s="646" t="s">
        <v>809</v>
      </c>
    </row>
    <row r="256" spans="1:36" x14ac:dyDescent="0.25">
      <c r="A256" s="602">
        <v>43729</v>
      </c>
      <c r="B256" s="659">
        <v>10</v>
      </c>
      <c r="C256" s="51" t="s">
        <v>1336</v>
      </c>
      <c r="D256" s="661">
        <v>1097.6600000000001</v>
      </c>
      <c r="E256" s="661">
        <v>825.14</v>
      </c>
      <c r="F256" s="661">
        <v>582826.89696536004</v>
      </c>
      <c r="G256" s="605">
        <v>217099.62748420003</v>
      </c>
      <c r="H256" s="660">
        <v>1</v>
      </c>
      <c r="I256" s="625"/>
      <c r="J256" s="657" t="s">
        <v>23</v>
      </c>
      <c r="K256" s="659">
        <v>2</v>
      </c>
      <c r="L256" s="660" t="s">
        <v>32</v>
      </c>
      <c r="M256" s="659">
        <v>154</v>
      </c>
      <c r="N256" s="658" t="s">
        <v>3</v>
      </c>
      <c r="O256" s="658" t="s">
        <v>3</v>
      </c>
      <c r="P256" s="658" t="s">
        <v>3</v>
      </c>
      <c r="Q256" s="658"/>
      <c r="R256" s="657" t="s">
        <v>25</v>
      </c>
      <c r="S256" s="650" t="s">
        <v>994</v>
      </c>
      <c r="T256" s="650">
        <v>136</v>
      </c>
      <c r="U256" s="650"/>
      <c r="V256" s="650">
        <v>24</v>
      </c>
      <c r="W256" s="650" t="s">
        <v>793</v>
      </c>
      <c r="X256" s="126">
        <v>2650</v>
      </c>
      <c r="Z256" s="655">
        <v>2650</v>
      </c>
      <c r="AA256" s="650"/>
      <c r="AB256" s="650"/>
      <c r="AC256" s="602" t="s">
        <v>1524</v>
      </c>
      <c r="AD256" s="650">
        <v>124.1</v>
      </c>
      <c r="AE256" s="647">
        <v>0.91</v>
      </c>
      <c r="AF256" s="647">
        <v>0.7</v>
      </c>
      <c r="AG256" s="650">
        <v>0.67</v>
      </c>
      <c r="AH256" s="30">
        <f>X256+T256-1</f>
        <v>2785</v>
      </c>
      <c r="AI256" s="646" t="s">
        <v>805</v>
      </c>
    </row>
    <row r="257" spans="1:49" s="610" customFormat="1" x14ac:dyDescent="0.25">
      <c r="A257" s="602">
        <v>43730</v>
      </c>
      <c r="B257" s="659">
        <v>10</v>
      </c>
      <c r="C257" s="51" t="s">
        <v>1335</v>
      </c>
      <c r="D257" s="661">
        <v>1097.74</v>
      </c>
      <c r="E257" s="661">
        <v>824.89</v>
      </c>
      <c r="F257" s="661">
        <v>582826.8123378501</v>
      </c>
      <c r="G257" s="605">
        <v>217099.37901309002</v>
      </c>
      <c r="H257" s="660">
        <v>1</v>
      </c>
      <c r="I257" s="625"/>
      <c r="J257" s="657" t="s">
        <v>23</v>
      </c>
      <c r="K257" s="659">
        <v>2</v>
      </c>
      <c r="L257" s="660"/>
      <c r="M257" s="659">
        <v>133</v>
      </c>
      <c r="N257" s="658" t="s">
        <v>3</v>
      </c>
      <c r="O257" s="658" t="s">
        <v>3</v>
      </c>
      <c r="P257" s="658" t="s">
        <v>3</v>
      </c>
      <c r="Q257" s="658"/>
      <c r="R257" s="657" t="s">
        <v>25</v>
      </c>
      <c r="S257" s="650" t="s">
        <v>817</v>
      </c>
      <c r="T257" s="650">
        <v>47</v>
      </c>
      <c r="U257" s="650" t="s">
        <v>15</v>
      </c>
      <c r="V257" s="650">
        <v>7</v>
      </c>
      <c r="W257" s="650" t="s">
        <v>722</v>
      </c>
      <c r="X257" s="126" t="s">
        <v>646</v>
      </c>
      <c r="Y257" s="126"/>
      <c r="Z257" s="651"/>
      <c r="AA257" s="650"/>
      <c r="AB257" s="650"/>
      <c r="AC257" s="602" t="s">
        <v>1524</v>
      </c>
      <c r="AD257" s="650">
        <v>120.5</v>
      </c>
      <c r="AE257" s="647">
        <v>2.56</v>
      </c>
      <c r="AF257" s="647">
        <v>3.46</v>
      </c>
      <c r="AG257" s="650">
        <v>3.39</v>
      </c>
      <c r="AH257" s="671"/>
      <c r="AI257" s="646" t="s">
        <v>810</v>
      </c>
      <c r="AJ257" s="602"/>
      <c r="AK257" s="602"/>
      <c r="AL257" s="602"/>
      <c r="AM257" s="602"/>
      <c r="AN257" s="602"/>
      <c r="AO257" s="602"/>
      <c r="AP257" s="602"/>
      <c r="AQ257" s="602"/>
      <c r="AR257" s="602"/>
      <c r="AS257" s="602"/>
      <c r="AT257" s="602"/>
      <c r="AU257" s="602"/>
      <c r="AV257" s="602"/>
      <c r="AW257" s="602"/>
    </row>
    <row r="258" spans="1:49" x14ac:dyDescent="0.25">
      <c r="A258" s="602">
        <v>43731</v>
      </c>
      <c r="B258" s="659">
        <v>10</v>
      </c>
      <c r="C258" s="51" t="s">
        <v>1332</v>
      </c>
      <c r="D258" s="661">
        <v>1097.76</v>
      </c>
      <c r="E258" s="661">
        <v>822.14</v>
      </c>
      <c r="F258" s="661">
        <v>582825.19059466</v>
      </c>
      <c r="G258" s="605">
        <v>217097.15801850002</v>
      </c>
      <c r="H258" s="660">
        <v>1</v>
      </c>
      <c r="I258" s="625"/>
      <c r="J258" s="657" t="s">
        <v>23</v>
      </c>
      <c r="K258" s="659">
        <v>4</v>
      </c>
      <c r="L258" s="660"/>
      <c r="M258" s="659">
        <v>157</v>
      </c>
      <c r="N258" s="658" t="s">
        <v>3</v>
      </c>
      <c r="O258" s="658" t="s">
        <v>3</v>
      </c>
      <c r="P258" s="658" t="s">
        <v>3</v>
      </c>
      <c r="Q258" s="658" t="s">
        <v>3</v>
      </c>
      <c r="R258" s="657" t="s">
        <v>25</v>
      </c>
      <c r="S258" s="650" t="s">
        <v>994</v>
      </c>
      <c r="T258" s="650">
        <v>47</v>
      </c>
      <c r="U258" s="650" t="s">
        <v>15</v>
      </c>
      <c r="V258" s="650">
        <v>12</v>
      </c>
      <c r="W258" s="650" t="s">
        <v>793</v>
      </c>
      <c r="X258" s="126">
        <v>2648</v>
      </c>
      <c r="Z258" s="128">
        <v>2648</v>
      </c>
      <c r="AA258" s="650"/>
      <c r="AB258" s="650"/>
      <c r="AC258" s="602" t="s">
        <v>1524</v>
      </c>
      <c r="AD258" s="650">
        <v>86</v>
      </c>
      <c r="AE258" s="647">
        <v>1.83</v>
      </c>
      <c r="AF258" s="647">
        <v>1.28</v>
      </c>
      <c r="AG258" s="650">
        <v>1.81</v>
      </c>
      <c r="AH258" s="30">
        <f>X258+T258-1</f>
        <v>2694</v>
      </c>
      <c r="AI258" s="646" t="s">
        <v>806</v>
      </c>
    </row>
    <row r="259" spans="1:49" x14ac:dyDescent="0.25">
      <c r="A259" s="602">
        <v>43732</v>
      </c>
      <c r="B259" s="659">
        <v>10</v>
      </c>
      <c r="C259" s="51" t="s">
        <v>1326</v>
      </c>
      <c r="D259" s="661">
        <v>1098.6099999999999</v>
      </c>
      <c r="E259" s="661">
        <v>822.11</v>
      </c>
      <c r="F259" s="661">
        <v>582825.85553519998</v>
      </c>
      <c r="G259" s="605">
        <v>217096.62768746004</v>
      </c>
      <c r="H259" s="660">
        <v>1</v>
      </c>
      <c r="I259" s="625"/>
      <c r="J259" s="657" t="s">
        <v>23</v>
      </c>
      <c r="K259" s="659">
        <v>4</v>
      </c>
      <c r="L259" s="660" t="s">
        <v>32</v>
      </c>
      <c r="M259" s="659">
        <v>157</v>
      </c>
      <c r="N259" s="658" t="s">
        <v>3</v>
      </c>
      <c r="O259" s="658" t="s">
        <v>3</v>
      </c>
      <c r="P259" s="658" t="s">
        <v>3</v>
      </c>
      <c r="Q259" s="658" t="s">
        <v>3</v>
      </c>
      <c r="R259" s="657" t="s">
        <v>25</v>
      </c>
      <c r="S259" s="650" t="s">
        <v>994</v>
      </c>
      <c r="T259" s="650">
        <v>49</v>
      </c>
      <c r="U259" s="650" t="s">
        <v>15</v>
      </c>
      <c r="V259" s="650">
        <v>10</v>
      </c>
      <c r="W259" s="650" t="s">
        <v>722</v>
      </c>
      <c r="X259" s="126">
        <v>2651</v>
      </c>
      <c r="Z259" s="128">
        <v>2651</v>
      </c>
      <c r="AA259" s="650"/>
      <c r="AB259" s="650"/>
      <c r="AC259" s="602" t="s">
        <v>1524</v>
      </c>
      <c r="AD259" s="650">
        <v>106.6</v>
      </c>
      <c r="AE259" s="647">
        <v>2.1800000000000002</v>
      </c>
      <c r="AF259" s="647">
        <v>1.92</v>
      </c>
      <c r="AG259" s="650">
        <v>2.02</v>
      </c>
      <c r="AH259" s="30">
        <f>X259+T259-1</f>
        <v>2699</v>
      </c>
      <c r="AI259" s="646" t="s">
        <v>808</v>
      </c>
    </row>
    <row r="260" spans="1:49" x14ac:dyDescent="0.25">
      <c r="A260" s="602">
        <v>43733</v>
      </c>
      <c r="B260" s="659">
        <v>10</v>
      </c>
      <c r="C260" s="51" t="s">
        <v>1528</v>
      </c>
      <c r="D260" s="661">
        <v>1099.07</v>
      </c>
      <c r="E260" s="661">
        <v>827.55</v>
      </c>
      <c r="F260" s="661">
        <v>582829.46493906004</v>
      </c>
      <c r="G260" s="605">
        <v>217100.72369496</v>
      </c>
      <c r="H260" s="660">
        <v>1</v>
      </c>
      <c r="I260" s="625"/>
      <c r="J260" s="657" t="s">
        <v>23</v>
      </c>
      <c r="K260" s="659">
        <v>4</v>
      </c>
      <c r="L260" s="660" t="s">
        <v>32</v>
      </c>
      <c r="M260" s="659">
        <v>142</v>
      </c>
      <c r="N260" s="658" t="s">
        <v>3</v>
      </c>
      <c r="O260" s="658" t="s">
        <v>3</v>
      </c>
      <c r="P260" s="658" t="s">
        <v>3</v>
      </c>
      <c r="Q260" s="658" t="s">
        <v>3</v>
      </c>
      <c r="R260" s="657" t="s">
        <v>25</v>
      </c>
      <c r="S260" s="650" t="s">
        <v>994</v>
      </c>
      <c r="T260" s="650">
        <v>49</v>
      </c>
      <c r="U260" s="650" t="s">
        <v>15</v>
      </c>
      <c r="V260" s="650">
        <v>17</v>
      </c>
      <c r="W260" s="650" t="s">
        <v>722</v>
      </c>
      <c r="X260" s="126">
        <v>2651</v>
      </c>
      <c r="Z260" s="128">
        <v>2651</v>
      </c>
      <c r="AA260" s="650"/>
      <c r="AB260" s="650"/>
      <c r="AC260" s="602" t="s">
        <v>1524</v>
      </c>
      <c r="AD260" s="650">
        <v>103.9</v>
      </c>
      <c r="AE260" s="647">
        <v>2.12</v>
      </c>
      <c r="AF260" s="647">
        <v>0.81</v>
      </c>
      <c r="AG260" s="650">
        <v>1.61</v>
      </c>
      <c r="AH260" s="30">
        <f>X260+T260-1</f>
        <v>2699</v>
      </c>
      <c r="AI260" s="646" t="s">
        <v>853</v>
      </c>
    </row>
    <row r="261" spans="1:49" x14ac:dyDescent="0.25">
      <c r="A261" s="602">
        <v>43734</v>
      </c>
      <c r="B261" s="659">
        <v>10</v>
      </c>
      <c r="C261" s="51" t="s">
        <v>1320</v>
      </c>
      <c r="D261" s="661">
        <v>1099.28</v>
      </c>
      <c r="E261" s="661">
        <v>822.18</v>
      </c>
      <c r="F261" s="661">
        <v>582826.43543790001</v>
      </c>
      <c r="G261" s="605">
        <v>217096.28488878004</v>
      </c>
      <c r="H261" s="660">
        <v>1</v>
      </c>
      <c r="I261" s="625"/>
      <c r="J261" s="657" t="s">
        <v>23</v>
      </c>
      <c r="K261" s="659">
        <v>4</v>
      </c>
      <c r="L261" s="660" t="s">
        <v>32</v>
      </c>
      <c r="M261" s="659">
        <v>208</v>
      </c>
      <c r="N261" s="658" t="s">
        <v>3</v>
      </c>
      <c r="O261" s="658" t="s">
        <v>3</v>
      </c>
      <c r="P261" s="658" t="s">
        <v>3</v>
      </c>
      <c r="Q261" s="658" t="s">
        <v>3</v>
      </c>
      <c r="R261" s="657" t="s">
        <v>25</v>
      </c>
      <c r="S261" s="650" t="s">
        <v>994</v>
      </c>
      <c r="T261" s="650">
        <v>48</v>
      </c>
      <c r="U261" s="650" t="s">
        <v>15</v>
      </c>
      <c r="V261" s="650">
        <v>14</v>
      </c>
      <c r="W261" s="650" t="s">
        <v>793</v>
      </c>
      <c r="X261" s="126">
        <v>2648</v>
      </c>
      <c r="Z261" s="128">
        <v>2648</v>
      </c>
      <c r="AA261" s="650"/>
      <c r="AB261" s="650"/>
      <c r="AC261" s="602" t="s">
        <v>1524</v>
      </c>
      <c r="AD261" s="650">
        <v>115.9</v>
      </c>
      <c r="AE261" s="647">
        <v>2.41</v>
      </c>
      <c r="AF261" s="647">
        <v>1.59</v>
      </c>
      <c r="AG261" s="650">
        <v>1.81</v>
      </c>
      <c r="AH261" s="30">
        <f>X261+T261-1</f>
        <v>2695</v>
      </c>
      <c r="AI261" s="646" t="s">
        <v>808</v>
      </c>
    </row>
    <row r="262" spans="1:49" x14ac:dyDescent="0.25">
      <c r="A262" s="602">
        <v>43735</v>
      </c>
      <c r="B262" s="659">
        <v>10</v>
      </c>
      <c r="C262" s="51" t="s">
        <v>1527</v>
      </c>
      <c r="D262" s="661">
        <v>1099.04</v>
      </c>
      <c r="E262" s="661">
        <v>824.69</v>
      </c>
      <c r="F262" s="661">
        <v>582827.73751835001</v>
      </c>
      <c r="G262" s="605">
        <v>217098.44411539001</v>
      </c>
      <c r="H262" s="660">
        <v>1</v>
      </c>
      <c r="I262" s="625"/>
      <c r="J262" s="657" t="s">
        <v>23</v>
      </c>
      <c r="K262" s="659">
        <v>4</v>
      </c>
      <c r="L262" s="660" t="s">
        <v>32</v>
      </c>
      <c r="M262" s="659">
        <v>142</v>
      </c>
      <c r="N262" s="658" t="s">
        <v>3</v>
      </c>
      <c r="O262" s="658" t="s">
        <v>3</v>
      </c>
      <c r="P262" s="658" t="s">
        <v>3</v>
      </c>
      <c r="Q262" s="658" t="s">
        <v>3</v>
      </c>
      <c r="R262" s="657" t="s">
        <v>25</v>
      </c>
      <c r="S262" s="650" t="s">
        <v>994</v>
      </c>
      <c r="T262" s="650">
        <v>46</v>
      </c>
      <c r="U262" s="650" t="s">
        <v>15</v>
      </c>
      <c r="V262" s="650">
        <v>15</v>
      </c>
      <c r="W262" s="650" t="s">
        <v>722</v>
      </c>
      <c r="X262" s="126">
        <v>2651</v>
      </c>
      <c r="Z262" s="128">
        <v>2651</v>
      </c>
      <c r="AA262" s="650"/>
      <c r="AB262" s="650"/>
      <c r="AC262" s="602" t="s">
        <v>1524</v>
      </c>
      <c r="AD262" s="650">
        <v>78.5</v>
      </c>
      <c r="AE262" s="647">
        <v>1.71</v>
      </c>
      <c r="AF262" s="647">
        <v>1.58</v>
      </c>
      <c r="AG262" s="650">
        <v>1.71</v>
      </c>
      <c r="AH262" s="30">
        <f>X262+T262-1</f>
        <v>2696</v>
      </c>
      <c r="AI262" s="646" t="s">
        <v>806</v>
      </c>
    </row>
    <row r="263" spans="1:49" x14ac:dyDescent="0.25">
      <c r="A263" s="602">
        <v>43736</v>
      </c>
      <c r="B263" s="659">
        <v>10</v>
      </c>
      <c r="C263" s="51" t="s">
        <v>1464</v>
      </c>
      <c r="D263" s="661">
        <v>1100.73</v>
      </c>
      <c r="E263" s="661">
        <v>827.56</v>
      </c>
      <c r="F263" s="661">
        <v>582830.8043777101</v>
      </c>
      <c r="G263" s="605">
        <v>217099.74308677003</v>
      </c>
      <c r="H263" s="660">
        <v>1</v>
      </c>
      <c r="I263" s="625"/>
      <c r="J263" s="657" t="s">
        <v>23</v>
      </c>
      <c r="K263" s="659">
        <v>4</v>
      </c>
      <c r="L263" s="660" t="s">
        <v>32</v>
      </c>
      <c r="M263" s="659">
        <v>157</v>
      </c>
      <c r="N263" s="658" t="s">
        <v>3</v>
      </c>
      <c r="O263" s="658" t="s">
        <v>3</v>
      </c>
      <c r="P263" s="658" t="s">
        <v>3</v>
      </c>
      <c r="Q263" s="658" t="s">
        <v>3</v>
      </c>
      <c r="R263" s="657" t="s">
        <v>25</v>
      </c>
      <c r="S263" s="650" t="s">
        <v>994</v>
      </c>
      <c r="T263" s="650">
        <v>47</v>
      </c>
      <c r="U263" s="650" t="s">
        <v>15</v>
      </c>
      <c r="V263" s="650">
        <v>13</v>
      </c>
      <c r="W263" s="650" t="s">
        <v>722</v>
      </c>
      <c r="X263" s="126">
        <v>2651</v>
      </c>
      <c r="Z263" s="128">
        <v>2651</v>
      </c>
      <c r="AA263" s="650"/>
      <c r="AB263" s="650"/>
      <c r="AC263" s="602" t="s">
        <v>1524</v>
      </c>
      <c r="AD263" s="650">
        <v>102.5</v>
      </c>
      <c r="AE263" s="647">
        <v>2.1800000000000002</v>
      </c>
      <c r="AF263" s="647">
        <v>1.7</v>
      </c>
      <c r="AG263" s="650">
        <v>1.55</v>
      </c>
      <c r="AH263" s="30">
        <f>X263+T263-1</f>
        <v>2697</v>
      </c>
      <c r="AI263" s="646" t="s">
        <v>808</v>
      </c>
    </row>
    <row r="264" spans="1:49" x14ac:dyDescent="0.25">
      <c r="A264" s="602">
        <v>43737</v>
      </c>
      <c r="B264" s="659">
        <v>10</v>
      </c>
      <c r="C264" s="51" t="s">
        <v>1314</v>
      </c>
      <c r="D264" s="661">
        <v>1100.45</v>
      </c>
      <c r="E264" s="661">
        <v>824.91</v>
      </c>
      <c r="F264" s="661">
        <v>582829.00120031997</v>
      </c>
      <c r="G264" s="605">
        <v>217097.78109258003</v>
      </c>
      <c r="H264" s="660">
        <v>1</v>
      </c>
      <c r="I264" s="625"/>
      <c r="J264" s="657" t="s">
        <v>23</v>
      </c>
      <c r="K264" s="659">
        <v>4</v>
      </c>
      <c r="L264" s="660" t="s">
        <v>32</v>
      </c>
      <c r="M264" s="659">
        <v>190</v>
      </c>
      <c r="N264" s="658" t="s">
        <v>3</v>
      </c>
      <c r="O264" s="658" t="s">
        <v>3</v>
      </c>
      <c r="P264" s="658" t="s">
        <v>3</v>
      </c>
      <c r="Q264" s="658" t="s">
        <v>3</v>
      </c>
      <c r="R264" s="657" t="s">
        <v>25</v>
      </c>
      <c r="S264" s="650" t="s">
        <v>994</v>
      </c>
      <c r="T264" s="650">
        <v>47</v>
      </c>
      <c r="U264" s="650" t="s">
        <v>15</v>
      </c>
      <c r="V264" s="650">
        <v>12</v>
      </c>
      <c r="W264" s="650" t="s">
        <v>722</v>
      </c>
      <c r="X264" s="126">
        <v>2651</v>
      </c>
      <c r="Z264" s="128">
        <v>2651</v>
      </c>
      <c r="AA264" s="650"/>
      <c r="AB264" s="650"/>
      <c r="AC264" s="602" t="s">
        <v>1524</v>
      </c>
      <c r="AD264" s="650">
        <v>116.8</v>
      </c>
      <c r="AE264" s="647">
        <v>2.48</v>
      </c>
      <c r="AF264" s="647">
        <v>1.8</v>
      </c>
      <c r="AG264" s="650">
        <v>1.72</v>
      </c>
      <c r="AH264" s="30">
        <f>X264+T264-1</f>
        <v>2697</v>
      </c>
      <c r="AI264" s="646" t="s">
        <v>808</v>
      </c>
    </row>
    <row r="265" spans="1:49" s="610" customFormat="1" x14ac:dyDescent="0.25">
      <c r="A265" s="602">
        <v>43738</v>
      </c>
      <c r="B265" s="659">
        <v>10</v>
      </c>
      <c r="C265" s="51" t="s">
        <v>1463</v>
      </c>
      <c r="D265" s="661">
        <v>1101.08</v>
      </c>
      <c r="E265" s="661">
        <v>821.59</v>
      </c>
      <c r="F265" s="661">
        <v>582827.5299987701</v>
      </c>
      <c r="G265" s="605">
        <v>217094.73891941004</v>
      </c>
      <c r="H265" s="660">
        <v>1</v>
      </c>
      <c r="I265" s="625"/>
      <c r="J265" s="657" t="s">
        <v>23</v>
      </c>
      <c r="K265" s="659">
        <v>4</v>
      </c>
      <c r="L265" s="660" t="s">
        <v>32</v>
      </c>
      <c r="M265" s="659">
        <v>245</v>
      </c>
      <c r="N265" s="658" t="s">
        <v>3</v>
      </c>
      <c r="O265" s="658" t="s">
        <v>3</v>
      </c>
      <c r="P265" s="658" t="s">
        <v>3</v>
      </c>
      <c r="Q265" s="658" t="s">
        <v>3</v>
      </c>
      <c r="R265" s="657" t="s">
        <v>25</v>
      </c>
      <c r="S265" s="650" t="s">
        <v>994</v>
      </c>
      <c r="T265" s="650">
        <v>46</v>
      </c>
      <c r="U265" s="650" t="s">
        <v>15</v>
      </c>
      <c r="V265" s="650">
        <v>12</v>
      </c>
      <c r="W265" s="650" t="s">
        <v>722</v>
      </c>
      <c r="X265" s="126">
        <v>2651</v>
      </c>
      <c r="Y265" s="126"/>
      <c r="Z265" s="128">
        <v>2651</v>
      </c>
      <c r="AA265" s="650"/>
      <c r="AB265" s="650"/>
      <c r="AC265" s="602" t="s">
        <v>1524</v>
      </c>
      <c r="AD265" s="650">
        <v>93</v>
      </c>
      <c r="AE265" s="647">
        <v>2.02</v>
      </c>
      <c r="AF265" s="647">
        <v>1.51</v>
      </c>
      <c r="AG265" s="650">
        <v>1.41</v>
      </c>
      <c r="AH265" s="30">
        <f>X265+T265-1</f>
        <v>2696</v>
      </c>
      <c r="AI265" s="646" t="s">
        <v>808</v>
      </c>
      <c r="AJ265" s="602"/>
      <c r="AK265" s="602"/>
      <c r="AL265" s="602"/>
      <c r="AM265" s="602"/>
      <c r="AN265" s="602"/>
      <c r="AO265" s="602"/>
      <c r="AP265" s="602"/>
      <c r="AQ265" s="602"/>
      <c r="AR265" s="602"/>
      <c r="AS265" s="602"/>
      <c r="AT265" s="602"/>
      <c r="AU265" s="602"/>
      <c r="AV265" s="602"/>
      <c r="AW265" s="602"/>
    </row>
    <row r="266" spans="1:49" x14ac:dyDescent="0.25">
      <c r="A266" s="602">
        <v>43739</v>
      </c>
      <c r="B266" s="659">
        <v>10</v>
      </c>
      <c r="C266" s="51" t="s">
        <v>1463</v>
      </c>
      <c r="D266" s="661">
        <v>1101.48</v>
      </c>
      <c r="E266" s="661">
        <v>821.99</v>
      </c>
      <c r="F266" s="661">
        <v>582828.08954677009</v>
      </c>
      <c r="G266" s="605">
        <v>217094.82201381004</v>
      </c>
      <c r="H266" s="660">
        <v>1</v>
      </c>
      <c r="I266" s="625"/>
      <c r="J266" s="657" t="s">
        <v>23</v>
      </c>
      <c r="K266" s="659">
        <v>4</v>
      </c>
      <c r="L266" s="660" t="s">
        <v>32</v>
      </c>
      <c r="M266" s="659">
        <v>245</v>
      </c>
      <c r="N266" s="658" t="s">
        <v>3</v>
      </c>
      <c r="O266" s="658" t="s">
        <v>3</v>
      </c>
      <c r="P266" s="658" t="s">
        <v>3</v>
      </c>
      <c r="Q266" s="658" t="s">
        <v>3</v>
      </c>
      <c r="R266" s="657" t="s">
        <v>25</v>
      </c>
      <c r="S266" s="650" t="s">
        <v>994</v>
      </c>
      <c r="T266" s="650">
        <v>61</v>
      </c>
      <c r="U266" s="650" t="s">
        <v>15</v>
      </c>
      <c r="V266" s="650">
        <v>21</v>
      </c>
      <c r="W266" s="650" t="s">
        <v>793</v>
      </c>
      <c r="X266" s="126">
        <v>2648</v>
      </c>
      <c r="Z266" s="128">
        <v>2648</v>
      </c>
      <c r="AA266" s="650"/>
      <c r="AB266" s="650"/>
      <c r="AC266" s="602" t="s">
        <v>1524</v>
      </c>
      <c r="AD266" s="650">
        <v>121.4</v>
      </c>
      <c r="AE266" s="647">
        <v>1.99</v>
      </c>
      <c r="AF266" s="647">
        <v>1.1200000000000001</v>
      </c>
      <c r="AG266" s="650">
        <v>1.39</v>
      </c>
      <c r="AH266" s="30">
        <f>X266+T266-1</f>
        <v>2708</v>
      </c>
      <c r="AI266" s="646" t="s">
        <v>806</v>
      </c>
    </row>
    <row r="267" spans="1:49" x14ac:dyDescent="0.25">
      <c r="A267" s="602">
        <v>43740</v>
      </c>
      <c r="B267" s="659">
        <v>10</v>
      </c>
      <c r="C267" s="51" t="s">
        <v>1306</v>
      </c>
      <c r="D267" s="661">
        <v>1102.29</v>
      </c>
      <c r="E267" s="661">
        <v>827.58</v>
      </c>
      <c r="F267" s="661">
        <v>582832.06944173004</v>
      </c>
      <c r="G267" s="605">
        <v>217098.83006831002</v>
      </c>
      <c r="H267" s="660">
        <v>1</v>
      </c>
      <c r="I267" s="625"/>
      <c r="J267" s="657" t="s">
        <v>23</v>
      </c>
      <c r="K267" s="659">
        <v>4</v>
      </c>
      <c r="L267" s="660" t="s">
        <v>32</v>
      </c>
      <c r="M267" s="659">
        <v>209</v>
      </c>
      <c r="N267" s="658" t="s">
        <v>3</v>
      </c>
      <c r="O267" s="658" t="s">
        <v>3</v>
      </c>
      <c r="P267" s="658" t="s">
        <v>3</v>
      </c>
      <c r="Q267" s="658" t="s">
        <v>3</v>
      </c>
      <c r="R267" s="657" t="s">
        <v>25</v>
      </c>
      <c r="S267" s="650" t="s">
        <v>994</v>
      </c>
      <c r="T267" s="650">
        <v>47</v>
      </c>
      <c r="U267" s="650" t="s">
        <v>15</v>
      </c>
      <c r="V267" s="650">
        <v>12</v>
      </c>
      <c r="W267" s="650" t="s">
        <v>722</v>
      </c>
      <c r="X267" s="126">
        <v>2651</v>
      </c>
      <c r="Z267" s="128">
        <v>2651</v>
      </c>
      <c r="AA267" s="650"/>
      <c r="AB267" s="650"/>
      <c r="AC267" s="602" t="s">
        <v>1524</v>
      </c>
      <c r="AD267" s="650">
        <v>97.4</v>
      </c>
      <c r="AE267" s="647">
        <v>2.0699999999999998</v>
      </c>
      <c r="AF267" s="647">
        <v>1.28</v>
      </c>
      <c r="AG267" s="650">
        <v>1.66</v>
      </c>
      <c r="AH267" s="30">
        <f>X267+T267-1</f>
        <v>2697</v>
      </c>
      <c r="AI267" s="646" t="s">
        <v>808</v>
      </c>
    </row>
    <row r="268" spans="1:49" x14ac:dyDescent="0.25">
      <c r="A268" s="602">
        <v>43741</v>
      </c>
      <c r="B268" s="659">
        <v>10</v>
      </c>
      <c r="C268" s="51" t="s">
        <v>1306</v>
      </c>
      <c r="D268" s="661">
        <v>1102.5</v>
      </c>
      <c r="E268" s="661">
        <v>827.37</v>
      </c>
      <c r="F268" s="661">
        <v>582832.11306629004</v>
      </c>
      <c r="G268" s="605">
        <v>217098.53630561003</v>
      </c>
      <c r="H268" s="660">
        <v>1</v>
      </c>
      <c r="I268" s="625"/>
      <c r="J268" s="657" t="s">
        <v>23</v>
      </c>
      <c r="K268" s="659">
        <v>8</v>
      </c>
      <c r="L268" s="660"/>
      <c r="M268" s="659">
        <v>95</v>
      </c>
      <c r="N268" s="658" t="s">
        <v>3</v>
      </c>
      <c r="O268" s="658" t="s">
        <v>3</v>
      </c>
      <c r="P268" s="658" t="s">
        <v>3</v>
      </c>
      <c r="Q268" s="658" t="s">
        <v>3</v>
      </c>
      <c r="R268" s="657" t="s">
        <v>25</v>
      </c>
      <c r="S268" s="650" t="s">
        <v>994</v>
      </c>
      <c r="T268" s="650">
        <v>35</v>
      </c>
      <c r="U268" s="650" t="s">
        <v>15</v>
      </c>
      <c r="V268" s="650">
        <v>12</v>
      </c>
      <c r="W268" s="650" t="s">
        <v>793</v>
      </c>
      <c r="X268" s="126">
        <v>2648</v>
      </c>
      <c r="Z268" s="655">
        <v>2648</v>
      </c>
      <c r="AA268" s="650"/>
      <c r="AB268" s="650"/>
      <c r="AC268" s="602" t="s">
        <v>1524</v>
      </c>
      <c r="AD268" s="650">
        <v>55.6</v>
      </c>
      <c r="AE268" s="647">
        <v>1.59</v>
      </c>
      <c r="AF268" s="647">
        <v>0.86</v>
      </c>
      <c r="AG268" s="650">
        <v>1.43</v>
      </c>
      <c r="AH268" s="30">
        <f>X268+T268-1</f>
        <v>2682</v>
      </c>
      <c r="AI268" s="646" t="s">
        <v>807</v>
      </c>
      <c r="AJ268" s="660" t="s">
        <v>1526</v>
      </c>
    </row>
    <row r="269" spans="1:49" x14ac:dyDescent="0.25">
      <c r="A269" s="602">
        <v>43743</v>
      </c>
      <c r="B269" s="659">
        <v>10</v>
      </c>
      <c r="C269" s="51" t="s">
        <v>1303</v>
      </c>
      <c r="D269" s="661">
        <v>1102.48</v>
      </c>
      <c r="E269" s="661">
        <v>821.34</v>
      </c>
      <c r="F269" s="661">
        <v>582828.50573122001</v>
      </c>
      <c r="G269" s="605">
        <v>217093.70429986002</v>
      </c>
      <c r="H269" s="660">
        <v>1</v>
      </c>
      <c r="I269" s="625"/>
      <c r="J269" s="657" t="s">
        <v>23</v>
      </c>
      <c r="K269" s="659">
        <v>4</v>
      </c>
      <c r="L269" s="660" t="s">
        <v>32</v>
      </c>
      <c r="M269" s="659">
        <v>113</v>
      </c>
      <c r="N269" s="658" t="s">
        <v>3</v>
      </c>
      <c r="O269" s="658" t="s">
        <v>3</v>
      </c>
      <c r="P269" s="658" t="s">
        <v>3</v>
      </c>
      <c r="Q269" s="658" t="s">
        <v>3</v>
      </c>
      <c r="R269" s="657" t="s">
        <v>25</v>
      </c>
      <c r="S269" s="650" t="s">
        <v>994</v>
      </c>
      <c r="T269" s="650">
        <v>49</v>
      </c>
      <c r="U269" s="650" t="s">
        <v>15</v>
      </c>
      <c r="V269" s="650">
        <v>12</v>
      </c>
      <c r="W269" s="650" t="s">
        <v>722</v>
      </c>
      <c r="X269" s="126">
        <v>2651</v>
      </c>
      <c r="Z269" s="128">
        <v>2651</v>
      </c>
      <c r="AA269" s="650"/>
      <c r="AB269" s="650"/>
      <c r="AC269" s="602" t="s">
        <v>1524</v>
      </c>
      <c r="AD269" s="650">
        <v>78.3</v>
      </c>
      <c r="AE269" s="647">
        <v>1.6</v>
      </c>
      <c r="AF269" s="647">
        <v>1.02</v>
      </c>
      <c r="AG269" s="650">
        <v>0.7</v>
      </c>
      <c r="AH269" s="30">
        <f>X269+T269-1</f>
        <v>2699</v>
      </c>
      <c r="AI269" s="646" t="s">
        <v>806</v>
      </c>
    </row>
    <row r="270" spans="1:49" x14ac:dyDescent="0.25">
      <c r="A270" s="602">
        <v>43744</v>
      </c>
      <c r="B270" s="659">
        <v>10</v>
      </c>
      <c r="C270" s="51" t="s">
        <v>1303</v>
      </c>
      <c r="D270" s="661">
        <v>1102.76</v>
      </c>
      <c r="E270" s="661">
        <v>821.72</v>
      </c>
      <c r="F270" s="661">
        <v>582828.95697152009</v>
      </c>
      <c r="G270" s="605">
        <v>217093.84279624003</v>
      </c>
      <c r="H270" s="660">
        <v>1</v>
      </c>
      <c r="I270" s="625"/>
      <c r="J270" s="657" t="s">
        <v>23</v>
      </c>
      <c r="K270" s="659">
        <v>8</v>
      </c>
      <c r="L270" s="660"/>
      <c r="M270" s="659">
        <v>113</v>
      </c>
      <c r="N270" s="658" t="s">
        <v>3</v>
      </c>
      <c r="O270" s="658" t="s">
        <v>3</v>
      </c>
      <c r="P270" s="658" t="s">
        <v>3</v>
      </c>
      <c r="Q270" s="658" t="s">
        <v>3</v>
      </c>
      <c r="R270" s="657" t="s">
        <v>25</v>
      </c>
      <c r="S270" s="650" t="s">
        <v>994</v>
      </c>
      <c r="T270" s="650">
        <v>36</v>
      </c>
      <c r="U270" s="650" t="s">
        <v>15</v>
      </c>
      <c r="V270" s="650">
        <v>12</v>
      </c>
      <c r="W270" s="650" t="s">
        <v>793</v>
      </c>
      <c r="X270" s="126">
        <v>2648</v>
      </c>
      <c r="Z270" s="128">
        <v>2648</v>
      </c>
      <c r="AA270" s="650"/>
      <c r="AB270" s="650"/>
      <c r="AC270" s="602" t="s">
        <v>1524</v>
      </c>
      <c r="AD270" s="650">
        <v>61.2</v>
      </c>
      <c r="AE270" s="647">
        <v>1.7</v>
      </c>
      <c r="AF270" s="647">
        <v>1.03</v>
      </c>
      <c r="AG270" s="650">
        <v>1.47</v>
      </c>
      <c r="AH270" s="30">
        <f>X270+T270-1</f>
        <v>2683</v>
      </c>
      <c r="AI270" s="646" t="s">
        <v>806</v>
      </c>
    </row>
    <row r="271" spans="1:49" s="610" customFormat="1" x14ac:dyDescent="0.25">
      <c r="A271" s="602">
        <v>43745</v>
      </c>
      <c r="B271" s="659">
        <v>10</v>
      </c>
      <c r="C271" s="51" t="s">
        <v>1301</v>
      </c>
      <c r="D271" s="661">
        <v>1102.43</v>
      </c>
      <c r="E271" s="661">
        <v>824.94</v>
      </c>
      <c r="F271" s="661">
        <v>582830.6096072701</v>
      </c>
      <c r="G271" s="605">
        <v>217096.62596901003</v>
      </c>
      <c r="H271" s="660">
        <v>1</v>
      </c>
      <c r="I271" s="625"/>
      <c r="J271" s="657" t="s">
        <v>23</v>
      </c>
      <c r="K271" s="659">
        <v>4</v>
      </c>
      <c r="L271" s="660" t="s">
        <v>32</v>
      </c>
      <c r="M271" s="659">
        <v>113</v>
      </c>
      <c r="N271" s="658" t="s">
        <v>3</v>
      </c>
      <c r="O271" s="658" t="s">
        <v>3</v>
      </c>
      <c r="P271" s="658" t="s">
        <v>3</v>
      </c>
      <c r="Q271" s="658"/>
      <c r="R271" s="657" t="s">
        <v>25</v>
      </c>
      <c r="S271" s="650" t="s">
        <v>994</v>
      </c>
      <c r="T271" s="650">
        <v>34</v>
      </c>
      <c r="U271" s="650"/>
      <c r="V271" s="650">
        <v>13</v>
      </c>
      <c r="W271" s="650" t="s">
        <v>722</v>
      </c>
      <c r="X271" s="126">
        <v>2651</v>
      </c>
      <c r="Y271" s="126"/>
      <c r="Z271" s="128">
        <v>2651</v>
      </c>
      <c r="AA271" s="650"/>
      <c r="AB271" s="650"/>
      <c r="AC271" s="602" t="s">
        <v>1524</v>
      </c>
      <c r="AD271" s="650">
        <v>76.3</v>
      </c>
      <c r="AE271" s="647">
        <v>2.25</v>
      </c>
      <c r="AF271" s="647">
        <v>1.64</v>
      </c>
      <c r="AG271" s="650">
        <v>1.7</v>
      </c>
      <c r="AH271" s="30">
        <f>X271+T271-1</f>
        <v>2684</v>
      </c>
      <c r="AI271" s="646" t="s">
        <v>808</v>
      </c>
      <c r="AJ271" s="602" t="s">
        <v>1525</v>
      </c>
      <c r="AK271" s="602"/>
      <c r="AL271" s="602"/>
      <c r="AM271" s="602"/>
      <c r="AN271" s="602"/>
      <c r="AO271" s="602"/>
      <c r="AP271" s="602"/>
      <c r="AQ271" s="602"/>
      <c r="AR271" s="602"/>
      <c r="AS271" s="602"/>
      <c r="AT271" s="602"/>
      <c r="AU271" s="602"/>
      <c r="AV271" s="602"/>
      <c r="AW271" s="602"/>
    </row>
    <row r="272" spans="1:49" x14ac:dyDescent="0.25">
      <c r="A272" s="602">
        <v>43746</v>
      </c>
      <c r="B272" s="659">
        <v>10</v>
      </c>
      <c r="C272" s="51" t="s">
        <v>1301</v>
      </c>
      <c r="D272" s="661">
        <v>1102.6099999999999</v>
      </c>
      <c r="E272" s="661">
        <v>824.96</v>
      </c>
      <c r="F272" s="661">
        <v>582830.76611315005</v>
      </c>
      <c r="G272" s="605">
        <v>217096.53483301002</v>
      </c>
      <c r="H272" s="660">
        <v>1</v>
      </c>
      <c r="I272" s="625"/>
      <c r="J272" s="657" t="s">
        <v>23</v>
      </c>
      <c r="K272" s="659">
        <v>8</v>
      </c>
      <c r="L272" s="660"/>
      <c r="M272" s="659">
        <v>95</v>
      </c>
      <c r="N272" s="658" t="s">
        <v>3</v>
      </c>
      <c r="O272" s="658" t="s">
        <v>3</v>
      </c>
      <c r="P272" s="658" t="s">
        <v>3</v>
      </c>
      <c r="Q272" s="658" t="s">
        <v>3</v>
      </c>
      <c r="R272" s="657" t="s">
        <v>25</v>
      </c>
      <c r="S272" s="650" t="s">
        <v>817</v>
      </c>
      <c r="T272" s="650">
        <v>34</v>
      </c>
      <c r="U272" s="650" t="s">
        <v>15</v>
      </c>
      <c r="V272" s="650">
        <v>13</v>
      </c>
      <c r="W272" s="650" t="s">
        <v>793</v>
      </c>
      <c r="X272" s="126" t="s">
        <v>646</v>
      </c>
      <c r="Z272" s="670"/>
      <c r="AA272" s="650"/>
      <c r="AB272" s="650"/>
      <c r="AC272" s="602" t="s">
        <v>1524</v>
      </c>
      <c r="AD272" s="650">
        <v>51.5</v>
      </c>
      <c r="AE272" s="647">
        <v>1.51</v>
      </c>
      <c r="AF272" s="647">
        <v>1.1000000000000001</v>
      </c>
      <c r="AG272" s="650">
        <v>1.29</v>
      </c>
      <c r="AH272" s="89"/>
      <c r="AI272" s="646" t="s">
        <v>806</v>
      </c>
    </row>
    <row r="273" spans="1:36" x14ac:dyDescent="0.25">
      <c r="B273" s="659"/>
      <c r="C273" s="51"/>
      <c r="D273" s="661"/>
      <c r="E273" s="661"/>
      <c r="F273" s="661"/>
      <c r="H273" s="660"/>
      <c r="I273" s="625"/>
      <c r="J273" s="657"/>
      <c r="K273" s="659"/>
      <c r="L273" s="660"/>
      <c r="M273" s="659"/>
      <c r="N273" s="658"/>
      <c r="O273" s="658"/>
      <c r="P273" s="658"/>
      <c r="Q273" s="658"/>
      <c r="R273" s="657"/>
      <c r="S273" s="650"/>
      <c r="T273" s="650"/>
      <c r="U273" s="650"/>
      <c r="V273" s="650"/>
      <c r="W273" s="650"/>
      <c r="Z273" s="670"/>
      <c r="AA273" s="650"/>
      <c r="AB273" s="650"/>
      <c r="AD273" s="650"/>
      <c r="AE273" s="647"/>
      <c r="AF273" s="647"/>
      <c r="AG273" s="650"/>
      <c r="AH273" s="89"/>
      <c r="AI273" s="646"/>
    </row>
    <row r="274" spans="1:36" x14ac:dyDescent="0.25">
      <c r="A274" s="701" t="s">
        <v>1592</v>
      </c>
      <c r="B274" s="659"/>
      <c r="C274" s="51"/>
      <c r="D274" s="661"/>
      <c r="E274" s="661"/>
      <c r="F274" s="661"/>
      <c r="H274" s="660"/>
      <c r="I274" s="625"/>
      <c r="J274" s="657"/>
      <c r="K274" s="659"/>
      <c r="L274" s="660"/>
      <c r="M274" s="659"/>
      <c r="N274" s="658"/>
      <c r="O274" s="658"/>
      <c r="P274" s="658"/>
      <c r="Q274" s="658"/>
      <c r="R274" s="657"/>
      <c r="S274" s="650"/>
      <c r="T274" s="650"/>
      <c r="U274" s="650"/>
      <c r="V274" s="650"/>
      <c r="W274" s="650"/>
      <c r="Z274" s="670"/>
      <c r="AA274" s="650"/>
      <c r="AB274" s="650"/>
      <c r="AD274" s="650"/>
      <c r="AE274" s="647"/>
      <c r="AF274" s="647"/>
      <c r="AG274" s="650"/>
      <c r="AH274" s="89"/>
      <c r="AI274" s="646"/>
    </row>
    <row r="275" spans="1:36" x14ac:dyDescent="0.25">
      <c r="A275" s="47">
        <v>43854</v>
      </c>
      <c r="B275" s="620">
        <v>12</v>
      </c>
      <c r="C275" s="632" t="s">
        <v>1483</v>
      </c>
      <c r="D275" s="627">
        <v>1089.8900000000001</v>
      </c>
      <c r="E275" s="627">
        <v>804.67</v>
      </c>
      <c r="F275" s="626">
        <v>582808.46404455998</v>
      </c>
      <c r="G275" s="626">
        <v>217087.81142738002</v>
      </c>
      <c r="H275" s="624">
        <v>1</v>
      </c>
      <c r="I275" s="625"/>
      <c r="J275" s="624" t="s">
        <v>23</v>
      </c>
      <c r="K275" s="631">
        <v>8</v>
      </c>
      <c r="L275" s="55" t="s">
        <v>32</v>
      </c>
      <c r="M275" s="622">
        <v>95</v>
      </c>
      <c r="N275" s="621" t="s">
        <v>3</v>
      </c>
      <c r="O275" s="621" t="s">
        <v>3</v>
      </c>
      <c r="P275" s="621" t="s">
        <v>3</v>
      </c>
      <c r="Q275" s="621" t="s">
        <v>3</v>
      </c>
      <c r="R275" s="620" t="s">
        <v>25</v>
      </c>
      <c r="S275" s="650" t="s">
        <v>817</v>
      </c>
      <c r="T275" s="650">
        <v>25</v>
      </c>
      <c r="U275" s="650" t="s">
        <v>15</v>
      </c>
      <c r="V275" s="650">
        <v>11</v>
      </c>
      <c r="W275" s="650" t="s">
        <v>793</v>
      </c>
      <c r="X275" s="126" t="s">
        <v>646</v>
      </c>
      <c r="Z275" s="651"/>
      <c r="AA275" s="650"/>
      <c r="AB275" s="650"/>
      <c r="AC275" s="602" t="s">
        <v>557</v>
      </c>
      <c r="AD275" s="650">
        <v>55.2</v>
      </c>
      <c r="AE275" s="647">
        <v>2.21</v>
      </c>
      <c r="AF275" s="647">
        <v>1.5</v>
      </c>
      <c r="AG275" s="650">
        <v>2.67</v>
      </c>
      <c r="AH275" s="89"/>
      <c r="AI275" s="646" t="s">
        <v>808</v>
      </c>
    </row>
    <row r="276" spans="1:36" x14ac:dyDescent="0.25">
      <c r="A276" s="47">
        <v>43855</v>
      </c>
      <c r="B276" s="620">
        <v>12</v>
      </c>
      <c r="C276" s="632" t="s">
        <v>1373</v>
      </c>
      <c r="D276" s="627">
        <v>1090.22</v>
      </c>
      <c r="E276" s="627">
        <v>800.01</v>
      </c>
      <c r="F276" s="626">
        <v>582805.95379232999</v>
      </c>
      <c r="G276" s="626">
        <v>217083.87149829004</v>
      </c>
      <c r="H276" s="624">
        <v>1</v>
      </c>
      <c r="I276" s="625"/>
      <c r="J276" s="624" t="s">
        <v>23</v>
      </c>
      <c r="K276" s="631">
        <v>4</v>
      </c>
      <c r="L276" s="55"/>
      <c r="M276" s="622">
        <v>217</v>
      </c>
      <c r="N276" s="621" t="s">
        <v>3</v>
      </c>
      <c r="O276" s="621" t="s">
        <v>3</v>
      </c>
      <c r="P276" s="621" t="s">
        <v>3</v>
      </c>
      <c r="Q276" s="621" t="s">
        <v>3</v>
      </c>
      <c r="R276" s="620" t="s">
        <v>25</v>
      </c>
      <c r="S276" s="650" t="s">
        <v>994</v>
      </c>
      <c r="T276" s="650">
        <v>46</v>
      </c>
      <c r="U276" s="650" t="s">
        <v>15</v>
      </c>
      <c r="V276" s="650">
        <v>16</v>
      </c>
      <c r="W276" s="650" t="s">
        <v>722</v>
      </c>
      <c r="X276" s="126">
        <v>2648</v>
      </c>
      <c r="Z276" s="655">
        <v>2648</v>
      </c>
      <c r="AA276" s="650"/>
      <c r="AB276" s="650"/>
      <c r="AC276" s="602" t="s">
        <v>557</v>
      </c>
      <c r="AD276" s="650">
        <v>107.6</v>
      </c>
      <c r="AE276" s="647">
        <v>2.34</v>
      </c>
      <c r="AF276" s="647">
        <v>1.48</v>
      </c>
      <c r="AG276" s="650">
        <v>2.19</v>
      </c>
      <c r="AH276" s="30">
        <f>X276+T276-1</f>
        <v>2693</v>
      </c>
      <c r="AI276" s="646" t="s">
        <v>808</v>
      </c>
    </row>
    <row r="277" spans="1:36" x14ac:dyDescent="0.25">
      <c r="A277" s="47">
        <v>43856</v>
      </c>
      <c r="B277" s="620">
        <v>12</v>
      </c>
      <c r="C277" s="632" t="s">
        <v>1482</v>
      </c>
      <c r="D277" s="627">
        <v>1090.52</v>
      </c>
      <c r="E277" s="627">
        <v>801.93</v>
      </c>
      <c r="F277" s="626">
        <v>582807.33827187004</v>
      </c>
      <c r="G277" s="626">
        <v>217085.23516995003</v>
      </c>
      <c r="H277" s="624">
        <v>1</v>
      </c>
      <c r="I277" s="625"/>
      <c r="J277" s="624" t="s">
        <v>23</v>
      </c>
      <c r="K277" s="631">
        <v>4</v>
      </c>
      <c r="L277" s="55"/>
      <c r="M277" s="622">
        <v>121</v>
      </c>
      <c r="N277" s="621" t="s">
        <v>3</v>
      </c>
      <c r="O277" s="621" t="s">
        <v>3</v>
      </c>
      <c r="P277" s="621" t="s">
        <v>3</v>
      </c>
      <c r="Q277" s="621"/>
      <c r="R277" s="620" t="s">
        <v>25</v>
      </c>
      <c r="S277" s="650" t="s">
        <v>994</v>
      </c>
      <c r="T277" s="650">
        <v>46</v>
      </c>
      <c r="U277" s="650" t="s">
        <v>15</v>
      </c>
      <c r="V277" s="650">
        <v>12</v>
      </c>
      <c r="W277" s="650" t="s">
        <v>722</v>
      </c>
      <c r="X277" s="126">
        <v>2648</v>
      </c>
      <c r="Z277" s="655">
        <v>2648</v>
      </c>
      <c r="AA277" s="650"/>
      <c r="AB277" s="650"/>
      <c r="AC277" s="602" t="s">
        <v>557</v>
      </c>
      <c r="AD277" s="650">
        <v>95.9</v>
      </c>
      <c r="AE277" s="647">
        <v>2.09</v>
      </c>
      <c r="AF277" s="647">
        <v>0.88</v>
      </c>
      <c r="AG277" s="650">
        <v>1.1499999999999999</v>
      </c>
      <c r="AH277" s="30">
        <f>X277+T277-1</f>
        <v>2693</v>
      </c>
      <c r="AI277" s="646" t="s">
        <v>853</v>
      </c>
    </row>
    <row r="278" spans="1:36" x14ac:dyDescent="0.25">
      <c r="A278" s="47">
        <v>43857</v>
      </c>
      <c r="B278" s="620">
        <v>12</v>
      </c>
      <c r="C278" s="632" t="s">
        <v>1371</v>
      </c>
      <c r="D278" s="627">
        <v>1090.57</v>
      </c>
      <c r="E278" s="627">
        <v>808.13</v>
      </c>
      <c r="F278" s="626">
        <v>582811.07095242001</v>
      </c>
      <c r="G278" s="626">
        <v>217090.18587020005</v>
      </c>
      <c r="H278" s="624">
        <v>1</v>
      </c>
      <c r="I278" s="625"/>
      <c r="J278" s="624" t="s">
        <v>23</v>
      </c>
      <c r="K278" s="631">
        <v>4</v>
      </c>
      <c r="L278" s="55"/>
      <c r="M278" s="622">
        <v>115</v>
      </c>
      <c r="N278" s="621" t="s">
        <v>3</v>
      </c>
      <c r="O278" s="621" t="s">
        <v>3</v>
      </c>
      <c r="P278" s="621" t="s">
        <v>3</v>
      </c>
      <c r="Q278" s="621" t="s">
        <v>3</v>
      </c>
      <c r="R278" s="620" t="s">
        <v>25</v>
      </c>
      <c r="S278" s="650" t="s">
        <v>817</v>
      </c>
      <c r="T278" s="650">
        <v>36</v>
      </c>
      <c r="U278" s="650" t="s">
        <v>15</v>
      </c>
      <c r="V278" s="650">
        <v>15</v>
      </c>
      <c r="W278" s="650" t="s">
        <v>722</v>
      </c>
      <c r="X278" s="126" t="s">
        <v>646</v>
      </c>
      <c r="Z278" s="651"/>
      <c r="AA278" s="650"/>
      <c r="AB278" s="650"/>
      <c r="AC278" s="602" t="s">
        <v>557</v>
      </c>
      <c r="AD278" s="650">
        <v>84</v>
      </c>
      <c r="AE278" s="647">
        <v>2.33</v>
      </c>
      <c r="AF278" s="647">
        <v>1.93</v>
      </c>
      <c r="AG278" s="650">
        <v>2.44</v>
      </c>
      <c r="AH278" s="30"/>
      <c r="AI278" s="646" t="s">
        <v>808</v>
      </c>
    </row>
    <row r="279" spans="1:36" x14ac:dyDescent="0.25">
      <c r="A279" s="47">
        <v>43858</v>
      </c>
      <c r="B279" s="620">
        <v>12</v>
      </c>
      <c r="C279" s="632" t="s">
        <v>1481</v>
      </c>
      <c r="D279" s="627">
        <v>1090.1500000000001</v>
      </c>
      <c r="E279" s="627">
        <v>807.88</v>
      </c>
      <c r="F279" s="626">
        <v>582810.58467341005</v>
      </c>
      <c r="G279" s="626">
        <v>217090.23518259003</v>
      </c>
      <c r="H279" s="624">
        <v>1</v>
      </c>
      <c r="I279" s="625"/>
      <c r="J279" s="624" t="s">
        <v>23</v>
      </c>
      <c r="K279" s="631">
        <v>8</v>
      </c>
      <c r="L279" s="55"/>
      <c r="M279" s="622">
        <v>107</v>
      </c>
      <c r="N279" s="621" t="s">
        <v>3</v>
      </c>
      <c r="O279" s="621" t="s">
        <v>3</v>
      </c>
      <c r="P279" s="621" t="s">
        <v>3</v>
      </c>
      <c r="Q279" s="621" t="s">
        <v>3</v>
      </c>
      <c r="R279" s="620" t="s">
        <v>25</v>
      </c>
      <c r="S279" s="650" t="s">
        <v>817</v>
      </c>
      <c r="T279" s="650">
        <v>27</v>
      </c>
      <c r="U279" s="650" t="s">
        <v>15</v>
      </c>
      <c r="V279" s="650">
        <v>13</v>
      </c>
      <c r="W279" s="650" t="s">
        <v>722</v>
      </c>
      <c r="X279" s="126" t="s">
        <v>646</v>
      </c>
      <c r="Z279" s="651"/>
      <c r="AA279" s="650"/>
      <c r="AB279" s="650"/>
      <c r="AC279" s="602" t="s">
        <v>557</v>
      </c>
      <c r="AD279" s="650">
        <v>58.7</v>
      </c>
      <c r="AE279" s="647">
        <v>2.17</v>
      </c>
      <c r="AF279" s="647">
        <v>1.5</v>
      </c>
      <c r="AG279" s="650">
        <v>2.66</v>
      </c>
      <c r="AH279" s="89"/>
      <c r="AI279" s="646" t="s">
        <v>808</v>
      </c>
    </row>
    <row r="280" spans="1:36" x14ac:dyDescent="0.25">
      <c r="A280" s="47">
        <v>43859</v>
      </c>
      <c r="B280" s="620">
        <v>12</v>
      </c>
      <c r="C280" s="632" t="s">
        <v>1370</v>
      </c>
      <c r="D280" s="627">
        <v>1090.1400000000001</v>
      </c>
      <c r="E280" s="627">
        <v>802.49</v>
      </c>
      <c r="F280" s="626">
        <v>582807.36653425009</v>
      </c>
      <c r="G280" s="626">
        <v>217085.91133509003</v>
      </c>
      <c r="H280" s="624">
        <v>1</v>
      </c>
      <c r="I280" s="625"/>
      <c r="J280" s="624" t="s">
        <v>23</v>
      </c>
      <c r="K280" s="631">
        <v>13</v>
      </c>
      <c r="L280" s="55" t="s">
        <v>32</v>
      </c>
      <c r="M280" s="622">
        <v>87</v>
      </c>
      <c r="N280" s="621" t="s">
        <v>3</v>
      </c>
      <c r="O280" s="621" t="s">
        <v>3</v>
      </c>
      <c r="P280" s="621" t="s">
        <v>3</v>
      </c>
      <c r="Q280" s="621" t="s">
        <v>3</v>
      </c>
      <c r="R280" s="620" t="s">
        <v>25</v>
      </c>
      <c r="S280" s="650" t="s">
        <v>817</v>
      </c>
      <c r="T280" s="650">
        <v>35</v>
      </c>
      <c r="U280" s="650" t="s">
        <v>15</v>
      </c>
      <c r="V280" s="650">
        <v>15</v>
      </c>
      <c r="W280" s="650" t="s">
        <v>793</v>
      </c>
      <c r="X280" s="126" t="s">
        <v>646</v>
      </c>
      <c r="Z280" s="651"/>
      <c r="AA280" s="650"/>
      <c r="AB280" s="650"/>
      <c r="AC280" s="602" t="s">
        <v>557</v>
      </c>
      <c r="AD280" s="650">
        <v>55.2</v>
      </c>
      <c r="AE280" s="647">
        <v>1.58</v>
      </c>
      <c r="AF280" s="647">
        <v>0.86</v>
      </c>
      <c r="AG280" s="650">
        <v>1.29</v>
      </c>
      <c r="AH280" s="30"/>
      <c r="AI280" s="646" t="s">
        <v>807</v>
      </c>
    </row>
    <row r="281" spans="1:36" x14ac:dyDescent="0.25">
      <c r="A281" s="47">
        <v>43860</v>
      </c>
      <c r="B281" s="620">
        <v>12</v>
      </c>
      <c r="C281" s="632" t="s">
        <v>1365</v>
      </c>
      <c r="D281" s="627">
        <v>1091.8499999999999</v>
      </c>
      <c r="E281" s="627">
        <v>802.36</v>
      </c>
      <c r="F281" s="626">
        <v>582808.66275867005</v>
      </c>
      <c r="G281" s="626">
        <v>217084.78848613004</v>
      </c>
      <c r="H281" s="624">
        <v>1</v>
      </c>
      <c r="I281" s="625"/>
      <c r="J281" s="624" t="s">
        <v>23</v>
      </c>
      <c r="K281" s="631">
        <v>4</v>
      </c>
      <c r="L281" s="55" t="s">
        <v>32</v>
      </c>
      <c r="M281" s="622">
        <v>127</v>
      </c>
      <c r="N281" s="621" t="s">
        <v>3</v>
      </c>
      <c r="O281" s="621" t="s">
        <v>3</v>
      </c>
      <c r="P281" s="621" t="s">
        <v>3</v>
      </c>
      <c r="Q281" s="621"/>
      <c r="R281" s="620" t="s">
        <v>25</v>
      </c>
      <c r="S281" s="650" t="s">
        <v>994</v>
      </c>
      <c r="T281" s="650">
        <v>149</v>
      </c>
      <c r="U281" s="650"/>
      <c r="V281" s="650">
        <v>25</v>
      </c>
      <c r="W281" s="650" t="s">
        <v>39</v>
      </c>
      <c r="X281" s="126">
        <v>2648</v>
      </c>
      <c r="Z281" s="655">
        <v>2648</v>
      </c>
      <c r="AA281" s="650"/>
      <c r="AB281" s="650"/>
      <c r="AC281" s="602" t="s">
        <v>557</v>
      </c>
      <c r="AD281" s="650">
        <v>101.8</v>
      </c>
      <c r="AE281" s="647">
        <v>0.68</v>
      </c>
      <c r="AF281" s="647">
        <v>0.33</v>
      </c>
      <c r="AG281" s="650">
        <v>0.37</v>
      </c>
      <c r="AH281" s="30">
        <f>X281+T281-1</f>
        <v>2796</v>
      </c>
      <c r="AI281" s="602" t="s">
        <v>805</v>
      </c>
      <c r="AJ281" s="602" t="s">
        <v>1479</v>
      </c>
    </row>
    <row r="282" spans="1:36" x14ac:dyDescent="0.25">
      <c r="A282" s="47">
        <v>43861</v>
      </c>
      <c r="B282" s="620">
        <v>12</v>
      </c>
      <c r="C282" s="632" t="s">
        <v>1362</v>
      </c>
      <c r="D282" s="627">
        <v>1092.75</v>
      </c>
      <c r="E282" s="627">
        <v>807.62</v>
      </c>
      <c r="F282" s="626">
        <v>582812.51841379004</v>
      </c>
      <c r="G282" s="626">
        <v>217088.47784961003</v>
      </c>
      <c r="H282" s="624">
        <v>1</v>
      </c>
      <c r="I282" s="625"/>
      <c r="J282" s="624" t="s">
        <v>23</v>
      </c>
      <c r="K282" s="631">
        <v>4</v>
      </c>
      <c r="L282" s="55" t="s">
        <v>32</v>
      </c>
      <c r="M282" s="622">
        <v>127</v>
      </c>
      <c r="N282" s="621" t="s">
        <v>3</v>
      </c>
      <c r="O282" s="621" t="s">
        <v>3</v>
      </c>
      <c r="P282" s="621" t="s">
        <v>3</v>
      </c>
      <c r="Q282" s="621"/>
      <c r="R282" s="620" t="s">
        <v>25</v>
      </c>
      <c r="S282" s="650" t="s">
        <v>817</v>
      </c>
      <c r="T282" s="650">
        <v>35</v>
      </c>
      <c r="U282" s="650" t="s">
        <v>1110</v>
      </c>
      <c r="V282" s="650">
        <v>14</v>
      </c>
      <c r="W282" s="650" t="s">
        <v>793</v>
      </c>
      <c r="X282" s="126" t="s">
        <v>646</v>
      </c>
      <c r="Z282" s="651"/>
      <c r="AA282" s="650"/>
      <c r="AB282" s="650"/>
      <c r="AC282" s="602" t="s">
        <v>557</v>
      </c>
      <c r="AD282" s="650">
        <v>80.8</v>
      </c>
      <c r="AE282" s="647">
        <v>2.31</v>
      </c>
      <c r="AF282" s="647">
        <v>1.67</v>
      </c>
      <c r="AG282" s="650">
        <v>2.33</v>
      </c>
      <c r="AI282" s="646" t="s">
        <v>808</v>
      </c>
    </row>
    <row r="283" spans="1:36" x14ac:dyDescent="0.25">
      <c r="A283" s="47">
        <v>43862</v>
      </c>
      <c r="B283" s="620">
        <v>12</v>
      </c>
      <c r="C283" s="632" t="s">
        <v>1360</v>
      </c>
      <c r="D283" s="627">
        <v>1092.8800000000001</v>
      </c>
      <c r="E283" s="627">
        <v>800.7</v>
      </c>
      <c r="F283" s="626">
        <v>582808.50151954009</v>
      </c>
      <c r="G283" s="626">
        <v>217082.84156914003</v>
      </c>
      <c r="H283" s="624">
        <v>1</v>
      </c>
      <c r="I283" s="625"/>
      <c r="J283" s="624" t="s">
        <v>23</v>
      </c>
      <c r="K283" s="631">
        <v>4</v>
      </c>
      <c r="L283" s="55" t="s">
        <v>32</v>
      </c>
      <c r="M283" s="622">
        <v>173</v>
      </c>
      <c r="N283" s="621" t="s">
        <v>3</v>
      </c>
      <c r="O283" s="621" t="s">
        <v>3</v>
      </c>
      <c r="P283" s="621" t="s">
        <v>3</v>
      </c>
      <c r="Q283" s="621"/>
      <c r="R283" s="620" t="s">
        <v>25</v>
      </c>
      <c r="S283" s="650" t="s">
        <v>994</v>
      </c>
      <c r="T283" s="650">
        <v>49</v>
      </c>
      <c r="U283" s="650" t="s">
        <v>15</v>
      </c>
      <c r="V283" s="650">
        <v>14</v>
      </c>
      <c r="W283" s="650" t="s">
        <v>793</v>
      </c>
      <c r="X283" s="126">
        <v>2648</v>
      </c>
      <c r="Z283" s="128">
        <v>2648</v>
      </c>
      <c r="AA283" s="650"/>
      <c r="AB283" s="650"/>
      <c r="AC283" s="602" t="s">
        <v>557</v>
      </c>
      <c r="AD283" s="650">
        <v>92.7</v>
      </c>
      <c r="AE283" s="647">
        <v>1.89</v>
      </c>
      <c r="AF283" s="647">
        <v>0.96</v>
      </c>
      <c r="AG283" s="650">
        <v>1.1299999999999999</v>
      </c>
      <c r="AH283" s="30">
        <f>X283+T283-1</f>
        <v>2696</v>
      </c>
      <c r="AI283" s="646" t="s">
        <v>807</v>
      </c>
    </row>
    <row r="284" spans="1:36" x14ac:dyDescent="0.25">
      <c r="A284" s="47">
        <v>43863</v>
      </c>
      <c r="B284" s="620">
        <v>12</v>
      </c>
      <c r="C284" s="632" t="s">
        <v>1478</v>
      </c>
      <c r="D284" s="627">
        <v>1092.8499999999999</v>
      </c>
      <c r="E284" s="627">
        <v>805.33</v>
      </c>
      <c r="F284" s="626">
        <v>582811.23489566008</v>
      </c>
      <c r="G284" s="626">
        <v>217086.57872904002</v>
      </c>
      <c r="H284" s="624">
        <v>1</v>
      </c>
      <c r="I284" s="625"/>
      <c r="J284" s="624" t="s">
        <v>23</v>
      </c>
      <c r="K284" s="631">
        <v>4</v>
      </c>
      <c r="L284" s="55" t="s">
        <v>32</v>
      </c>
      <c r="M284" s="622">
        <v>142</v>
      </c>
      <c r="N284" s="621" t="s">
        <v>3</v>
      </c>
      <c r="O284" s="621" t="s">
        <v>3</v>
      </c>
      <c r="P284" s="621" t="s">
        <v>3</v>
      </c>
      <c r="Q284" s="621"/>
      <c r="R284" s="620" t="s">
        <v>25</v>
      </c>
      <c r="S284" s="650" t="s">
        <v>994</v>
      </c>
      <c r="T284" s="650">
        <v>48</v>
      </c>
      <c r="U284" s="650" t="s">
        <v>15</v>
      </c>
      <c r="V284" s="650">
        <v>12</v>
      </c>
      <c r="W284" s="650" t="s">
        <v>775</v>
      </c>
      <c r="X284" s="126">
        <v>2648</v>
      </c>
      <c r="Z284" s="128">
        <v>2648</v>
      </c>
      <c r="AA284" s="650"/>
      <c r="AB284" s="650"/>
      <c r="AC284" s="602" t="s">
        <v>557</v>
      </c>
      <c r="AD284" s="650">
        <v>89.1</v>
      </c>
      <c r="AE284" s="647">
        <v>1.86</v>
      </c>
      <c r="AF284" s="647">
        <v>1.23</v>
      </c>
      <c r="AG284" s="650">
        <v>1.1599999999999999</v>
      </c>
      <c r="AH284" s="30">
        <f>X284+T284-1</f>
        <v>2695</v>
      </c>
      <c r="AI284" s="646" t="s">
        <v>806</v>
      </c>
    </row>
    <row r="285" spans="1:36" x14ac:dyDescent="0.25">
      <c r="A285" s="47">
        <v>43864</v>
      </c>
      <c r="B285" s="620">
        <v>12</v>
      </c>
      <c r="C285" s="632" t="s">
        <v>1359</v>
      </c>
      <c r="D285" s="627">
        <v>1092.96</v>
      </c>
      <c r="E285" s="627">
        <v>802.31</v>
      </c>
      <c r="F285" s="626">
        <v>582809.52464665007</v>
      </c>
      <c r="G285" s="626">
        <v>217084.08724161002</v>
      </c>
      <c r="H285" s="624">
        <v>1</v>
      </c>
      <c r="I285" s="625"/>
      <c r="J285" s="624" t="s">
        <v>23</v>
      </c>
      <c r="K285" s="631">
        <v>4</v>
      </c>
      <c r="L285" s="55" t="s">
        <v>32</v>
      </c>
      <c r="M285" s="622">
        <v>87</v>
      </c>
      <c r="N285" s="621" t="s">
        <v>3</v>
      </c>
      <c r="O285" s="621" t="s">
        <v>3</v>
      </c>
      <c r="P285" s="621" t="s">
        <v>3</v>
      </c>
      <c r="Q285" s="621"/>
      <c r="R285" s="620" t="s">
        <v>25</v>
      </c>
      <c r="S285" s="650" t="s">
        <v>817</v>
      </c>
      <c r="T285" s="650">
        <v>37</v>
      </c>
      <c r="U285" s="650" t="s">
        <v>15</v>
      </c>
      <c r="V285" s="650">
        <v>14</v>
      </c>
      <c r="W285" s="650" t="s">
        <v>793</v>
      </c>
      <c r="X285" s="126" t="s">
        <v>646</v>
      </c>
      <c r="Z285" s="651"/>
      <c r="AA285" s="650"/>
      <c r="AB285" s="650"/>
      <c r="AC285" s="602" t="s">
        <v>557</v>
      </c>
      <c r="AD285" s="650">
        <v>68.599999999999994</v>
      </c>
      <c r="AE285" s="647">
        <v>1.86</v>
      </c>
      <c r="AF285" s="647">
        <v>0.98</v>
      </c>
      <c r="AG285" s="650">
        <v>1.46</v>
      </c>
      <c r="AH285" s="89"/>
      <c r="AI285" s="646" t="s">
        <v>807</v>
      </c>
    </row>
    <row r="286" spans="1:36" x14ac:dyDescent="0.25">
      <c r="A286" s="47">
        <v>43865</v>
      </c>
      <c r="B286" s="620">
        <v>12</v>
      </c>
      <c r="C286" s="632" t="s">
        <v>1355</v>
      </c>
      <c r="D286" s="627">
        <v>1093.6600000000001</v>
      </c>
      <c r="E286" s="627">
        <v>802.33</v>
      </c>
      <c r="F286" s="626">
        <v>582810.09887009009</v>
      </c>
      <c r="G286" s="626">
        <v>217083.68641077002</v>
      </c>
      <c r="H286" s="624">
        <v>1</v>
      </c>
      <c r="I286" s="625"/>
      <c r="J286" s="624" t="s">
        <v>23</v>
      </c>
      <c r="K286" s="631">
        <v>4</v>
      </c>
      <c r="L286" s="55" t="s">
        <v>32</v>
      </c>
      <c r="M286" s="622">
        <v>377</v>
      </c>
      <c r="N286" s="621" t="s">
        <v>3</v>
      </c>
      <c r="O286" s="621" t="s">
        <v>3</v>
      </c>
      <c r="P286" s="621" t="s">
        <v>3</v>
      </c>
      <c r="Q286" s="621" t="s">
        <v>3</v>
      </c>
      <c r="R286" s="620" t="s">
        <v>25</v>
      </c>
      <c r="S286" s="650" t="s">
        <v>994</v>
      </c>
      <c r="T286" s="650">
        <v>171</v>
      </c>
      <c r="U286" s="650" t="s">
        <v>673</v>
      </c>
      <c r="V286" s="650">
        <v>30</v>
      </c>
      <c r="W286" s="650" t="s">
        <v>775</v>
      </c>
      <c r="X286" s="126">
        <v>2648</v>
      </c>
      <c r="Z286" s="128">
        <v>2648</v>
      </c>
      <c r="AA286" s="650"/>
      <c r="AB286" s="650"/>
      <c r="AC286" s="602" t="s">
        <v>557</v>
      </c>
      <c r="AD286" s="650">
        <v>151.1</v>
      </c>
      <c r="AE286" s="647">
        <v>0.88</v>
      </c>
      <c r="AF286" s="647">
        <v>0.28000000000000003</v>
      </c>
      <c r="AG286" s="650">
        <v>0.42</v>
      </c>
      <c r="AH286" s="30">
        <f>X286+T286-1</f>
        <v>2818</v>
      </c>
      <c r="AI286" s="602" t="s">
        <v>805</v>
      </c>
      <c r="AJ286" s="602" t="s">
        <v>1477</v>
      </c>
    </row>
    <row r="287" spans="1:36" x14ac:dyDescent="0.25">
      <c r="A287" s="47">
        <v>43866</v>
      </c>
      <c r="B287" s="620">
        <v>12</v>
      </c>
      <c r="C287" s="632" t="s">
        <v>1351</v>
      </c>
      <c r="D287" s="627">
        <v>1094.81</v>
      </c>
      <c r="E287" s="627">
        <v>800.11</v>
      </c>
      <c r="F287" s="626">
        <v>582809.70050980011</v>
      </c>
      <c r="G287" s="626">
        <v>217081.21817606004</v>
      </c>
      <c r="H287" s="624">
        <v>1</v>
      </c>
      <c r="I287" s="625"/>
      <c r="J287" s="624" t="s">
        <v>23</v>
      </c>
      <c r="K287" s="631">
        <v>4</v>
      </c>
      <c r="L287" s="55" t="s">
        <v>32</v>
      </c>
      <c r="M287" s="622">
        <v>157</v>
      </c>
      <c r="N287" s="621" t="s">
        <v>3</v>
      </c>
      <c r="O287" s="621" t="s">
        <v>3</v>
      </c>
      <c r="P287" s="621" t="s">
        <v>3</v>
      </c>
      <c r="Q287" s="621"/>
      <c r="R287" s="620" t="s">
        <v>25</v>
      </c>
      <c r="S287" s="650" t="s">
        <v>994</v>
      </c>
      <c r="T287" s="650">
        <v>46</v>
      </c>
      <c r="U287" s="650" t="s">
        <v>15</v>
      </c>
      <c r="V287" s="650">
        <v>15</v>
      </c>
      <c r="W287" s="650" t="s">
        <v>793</v>
      </c>
      <c r="X287" s="126">
        <v>2648</v>
      </c>
      <c r="Z287" s="128">
        <v>2648</v>
      </c>
      <c r="AA287" s="650"/>
      <c r="AB287" s="650"/>
      <c r="AC287" s="602" t="s">
        <v>557</v>
      </c>
      <c r="AD287" s="650">
        <v>101.1</v>
      </c>
      <c r="AE287" s="647">
        <v>2.2000000000000002</v>
      </c>
      <c r="AF287" s="647">
        <v>1.56</v>
      </c>
      <c r="AG287" s="647">
        <v>2.12</v>
      </c>
      <c r="AH287" s="30">
        <f>X287+T287-1</f>
        <v>2693</v>
      </c>
      <c r="AI287" s="646" t="s">
        <v>808</v>
      </c>
    </row>
    <row r="288" spans="1:36" x14ac:dyDescent="0.25">
      <c r="A288" s="47">
        <v>43867</v>
      </c>
      <c r="B288" s="620">
        <v>12</v>
      </c>
      <c r="C288" s="632" t="s">
        <v>1476</v>
      </c>
      <c r="D288" s="627">
        <v>1095.17</v>
      </c>
      <c r="E288" s="627">
        <v>802.39</v>
      </c>
      <c r="F288" s="626">
        <v>582811.34759164008</v>
      </c>
      <c r="G288" s="626">
        <v>217082.83530278003</v>
      </c>
      <c r="H288" s="624">
        <v>1</v>
      </c>
      <c r="I288" s="625"/>
      <c r="J288" s="624" t="s">
        <v>23</v>
      </c>
      <c r="K288" s="631">
        <v>4</v>
      </c>
      <c r="L288" s="55" t="s">
        <v>32</v>
      </c>
      <c r="M288" s="622">
        <v>107</v>
      </c>
      <c r="N288" s="621" t="s">
        <v>3</v>
      </c>
      <c r="O288" s="621" t="s">
        <v>3</v>
      </c>
      <c r="P288" s="621" t="s">
        <v>3</v>
      </c>
      <c r="Q288" s="621" t="s">
        <v>3</v>
      </c>
      <c r="R288" s="620" t="s">
        <v>25</v>
      </c>
      <c r="S288" s="650" t="s">
        <v>994</v>
      </c>
      <c r="T288" s="650">
        <v>45</v>
      </c>
      <c r="U288" s="650" t="s">
        <v>15</v>
      </c>
      <c r="V288" s="650">
        <v>14</v>
      </c>
      <c r="W288" s="650" t="s">
        <v>722</v>
      </c>
      <c r="X288" s="126">
        <v>2648</v>
      </c>
      <c r="Z288" s="128">
        <v>2648</v>
      </c>
      <c r="AA288" s="650"/>
      <c r="AB288" s="650"/>
      <c r="AC288" s="602" t="s">
        <v>557</v>
      </c>
      <c r="AD288" s="650">
        <v>78.2</v>
      </c>
      <c r="AE288" s="647">
        <v>1.74</v>
      </c>
      <c r="AF288" s="647">
        <v>0.96</v>
      </c>
      <c r="AG288" s="650">
        <v>1.21</v>
      </c>
      <c r="AH288" s="30">
        <f>X288+T288-1</f>
        <v>2692</v>
      </c>
      <c r="AI288" s="646" t="s">
        <v>807</v>
      </c>
    </row>
    <row r="289" spans="1:35" x14ac:dyDescent="0.25">
      <c r="A289" s="47">
        <v>43868</v>
      </c>
      <c r="B289" s="653">
        <v>12</v>
      </c>
      <c r="C289" s="632" t="s">
        <v>1476</v>
      </c>
      <c r="D289" s="627">
        <v>1095.18</v>
      </c>
      <c r="E289" s="627">
        <v>802.18</v>
      </c>
      <c r="F289" s="626">
        <v>582811.23055560002</v>
      </c>
      <c r="G289" s="626">
        <v>217082.66065348004</v>
      </c>
      <c r="H289" s="624">
        <v>1</v>
      </c>
      <c r="I289" s="625"/>
      <c r="J289" s="624" t="s">
        <v>23</v>
      </c>
      <c r="K289" s="631">
        <v>4</v>
      </c>
      <c r="L289" s="55" t="s">
        <v>1119</v>
      </c>
      <c r="M289" s="622">
        <v>77</v>
      </c>
      <c r="N289" s="621" t="s">
        <v>3</v>
      </c>
      <c r="O289" s="621" t="s">
        <v>3</v>
      </c>
      <c r="P289" s="621" t="s">
        <v>3</v>
      </c>
      <c r="Q289" s="621"/>
      <c r="R289" s="620" t="s">
        <v>25</v>
      </c>
      <c r="S289" s="650" t="s">
        <v>817</v>
      </c>
      <c r="T289" s="650">
        <v>25</v>
      </c>
      <c r="U289" s="650" t="s">
        <v>15</v>
      </c>
      <c r="V289" s="650">
        <v>12</v>
      </c>
      <c r="W289" s="650" t="s">
        <v>793</v>
      </c>
      <c r="X289" s="126" t="s">
        <v>646</v>
      </c>
      <c r="Z289" s="651"/>
      <c r="AA289" s="650"/>
      <c r="AB289" s="650"/>
      <c r="AC289" s="602" t="s">
        <v>557</v>
      </c>
      <c r="AD289" s="650">
        <v>71.900000000000006</v>
      </c>
      <c r="AE289" s="647">
        <v>2.87</v>
      </c>
      <c r="AF289" s="647">
        <v>1.93</v>
      </c>
      <c r="AG289" s="650">
        <v>3.32</v>
      </c>
      <c r="AH289" s="89"/>
      <c r="AI289" s="646" t="s">
        <v>808</v>
      </c>
    </row>
    <row r="290" spans="1:35" x14ac:dyDescent="0.25">
      <c r="A290" s="47">
        <v>43869</v>
      </c>
      <c r="B290" s="633">
        <v>12</v>
      </c>
      <c r="C290" s="632" t="s">
        <v>1475</v>
      </c>
      <c r="D290" s="627">
        <v>1095.0899999999999</v>
      </c>
      <c r="E290" s="627">
        <v>807.83</v>
      </c>
      <c r="F290" s="626">
        <v>582814.52321188</v>
      </c>
      <c r="G290" s="626">
        <v>217087.25291646004</v>
      </c>
      <c r="H290" s="624">
        <v>1</v>
      </c>
      <c r="I290" s="625"/>
      <c r="J290" s="624" t="s">
        <v>23</v>
      </c>
      <c r="K290" s="717">
        <v>4</v>
      </c>
      <c r="L290" s="55" t="s">
        <v>24</v>
      </c>
      <c r="M290" s="622">
        <v>85</v>
      </c>
      <c r="N290" s="621" t="s">
        <v>3</v>
      </c>
      <c r="O290" s="621" t="s">
        <v>3</v>
      </c>
      <c r="P290" s="621" t="s">
        <v>3</v>
      </c>
      <c r="Q290" s="621"/>
      <c r="R290" s="620" t="s">
        <v>25</v>
      </c>
      <c r="S290" s="650" t="s">
        <v>994</v>
      </c>
      <c r="T290" s="650">
        <v>40</v>
      </c>
      <c r="U290" s="650"/>
      <c r="V290" s="650">
        <v>11</v>
      </c>
      <c r="W290" s="650" t="s">
        <v>775</v>
      </c>
      <c r="X290" s="126">
        <v>2648</v>
      </c>
      <c r="Z290" s="128">
        <v>2648</v>
      </c>
      <c r="AA290" s="650"/>
      <c r="AB290" s="650"/>
      <c r="AC290" s="602" t="s">
        <v>557</v>
      </c>
      <c r="AD290" s="650">
        <v>90.5</v>
      </c>
      <c r="AE290" s="647">
        <v>2.2599999999999998</v>
      </c>
      <c r="AF290" s="647">
        <v>1.45</v>
      </c>
      <c r="AG290" s="650">
        <v>1.67</v>
      </c>
      <c r="AH290" s="30">
        <f>X290+T290-1</f>
        <v>2687</v>
      </c>
      <c r="AI290" s="646" t="s">
        <v>808</v>
      </c>
    </row>
    <row r="291" spans="1:35" x14ac:dyDescent="0.25">
      <c r="A291" s="47">
        <v>43870</v>
      </c>
      <c r="B291" s="633">
        <v>12</v>
      </c>
      <c r="C291" s="632" t="s">
        <v>1475</v>
      </c>
      <c r="D291" s="627">
        <v>1095.42</v>
      </c>
      <c r="E291" s="627">
        <v>807.86</v>
      </c>
      <c r="F291" s="626">
        <v>582814.80616888008</v>
      </c>
      <c r="G291" s="626">
        <v>217087.08047844004</v>
      </c>
      <c r="H291" s="624">
        <v>1</v>
      </c>
      <c r="I291" s="625"/>
      <c r="J291" s="624" t="s">
        <v>23</v>
      </c>
      <c r="K291" s="631">
        <v>4</v>
      </c>
      <c r="L291" s="55" t="s">
        <v>32</v>
      </c>
      <c r="M291" s="622">
        <v>115</v>
      </c>
      <c r="N291" s="621" t="s">
        <v>3</v>
      </c>
      <c r="O291" s="621" t="s">
        <v>3</v>
      </c>
      <c r="P291" s="621" t="s">
        <v>3</v>
      </c>
      <c r="Q291" s="621" t="s">
        <v>3</v>
      </c>
      <c r="R291" s="620" t="s">
        <v>25</v>
      </c>
      <c r="S291" s="650" t="s">
        <v>817</v>
      </c>
      <c r="T291" s="650">
        <v>32</v>
      </c>
      <c r="U291" s="650" t="s">
        <v>15</v>
      </c>
      <c r="V291" s="650">
        <v>11</v>
      </c>
      <c r="W291" s="650" t="s">
        <v>722</v>
      </c>
      <c r="X291" s="126" t="s">
        <v>646</v>
      </c>
      <c r="Z291" s="651"/>
      <c r="AA291" s="650"/>
      <c r="AB291" s="650"/>
      <c r="AC291" s="602" t="s">
        <v>557</v>
      </c>
      <c r="AD291" s="650">
        <v>77.2</v>
      </c>
      <c r="AE291" s="647">
        <v>2.41</v>
      </c>
      <c r="AF291" s="647">
        <v>1.58</v>
      </c>
      <c r="AG291" s="650">
        <v>1.96</v>
      </c>
      <c r="AH291" s="89"/>
      <c r="AI291" s="646" t="s">
        <v>808</v>
      </c>
    </row>
    <row r="292" spans="1:35" x14ac:dyDescent="0.25">
      <c r="A292" s="47">
        <v>43871</v>
      </c>
      <c r="B292" s="633">
        <v>12</v>
      </c>
      <c r="C292" s="632" t="s">
        <v>1474</v>
      </c>
      <c r="D292" s="627">
        <v>1095.1099999999999</v>
      </c>
      <c r="E292" s="627">
        <v>805.49</v>
      </c>
      <c r="F292" s="626">
        <v>582813.14565116004</v>
      </c>
      <c r="G292" s="626">
        <v>217085.36127610004</v>
      </c>
      <c r="H292" s="624">
        <v>1</v>
      </c>
      <c r="I292" s="625"/>
      <c r="J292" s="624" t="s">
        <v>23</v>
      </c>
      <c r="K292" s="631">
        <v>2</v>
      </c>
      <c r="L292" s="55" t="s">
        <v>32</v>
      </c>
      <c r="M292" s="622">
        <v>71</v>
      </c>
      <c r="N292" s="621" t="s">
        <v>3</v>
      </c>
      <c r="O292" s="621" t="s">
        <v>3</v>
      </c>
      <c r="P292" s="621" t="s">
        <v>3</v>
      </c>
      <c r="Q292" s="621" t="s">
        <v>3</v>
      </c>
      <c r="R292" s="620" t="s">
        <v>25</v>
      </c>
      <c r="S292" s="650" t="s">
        <v>994</v>
      </c>
      <c r="T292" s="650">
        <v>46</v>
      </c>
      <c r="U292" s="650" t="s">
        <v>15</v>
      </c>
      <c r="V292" s="650">
        <v>12</v>
      </c>
      <c r="W292" s="650" t="s">
        <v>722</v>
      </c>
      <c r="X292" s="126">
        <v>2648</v>
      </c>
      <c r="Z292" s="655">
        <v>2648</v>
      </c>
      <c r="AA292" s="650"/>
      <c r="AB292" s="650"/>
      <c r="AC292" s="602" t="s">
        <v>557</v>
      </c>
      <c r="AD292" s="650">
        <v>97.4</v>
      </c>
      <c r="AE292" s="647">
        <v>2.12</v>
      </c>
      <c r="AF292" s="647">
        <v>0.96</v>
      </c>
      <c r="AG292" s="650">
        <v>1.1000000000000001</v>
      </c>
      <c r="AH292" s="30">
        <f>X292+T292-1</f>
        <v>2693</v>
      </c>
      <c r="AI292" s="646" t="s">
        <v>853</v>
      </c>
    </row>
    <row r="293" spans="1:35" x14ac:dyDescent="0.25">
      <c r="A293" s="47">
        <v>43872</v>
      </c>
      <c r="B293" s="633">
        <v>12</v>
      </c>
      <c r="C293" s="632" t="s">
        <v>1473</v>
      </c>
      <c r="D293" s="627">
        <v>1095.03</v>
      </c>
      <c r="E293" s="627">
        <v>804.75</v>
      </c>
      <c r="F293" s="626">
        <v>582812.64066734002</v>
      </c>
      <c r="G293" s="626">
        <v>217084.81447724003</v>
      </c>
      <c r="H293" s="624">
        <v>1</v>
      </c>
      <c r="I293" s="625"/>
      <c r="J293" s="624" t="s">
        <v>23</v>
      </c>
      <c r="K293" s="631">
        <v>8</v>
      </c>
      <c r="L293" s="55"/>
      <c r="M293" s="622">
        <v>87</v>
      </c>
      <c r="N293" s="621" t="s">
        <v>3</v>
      </c>
      <c r="O293" s="621" t="s">
        <v>3</v>
      </c>
      <c r="P293" s="621" t="s">
        <v>3</v>
      </c>
      <c r="Q293" s="621" t="s">
        <v>3</v>
      </c>
      <c r="R293" s="620" t="s">
        <v>25</v>
      </c>
      <c r="S293" s="650" t="s">
        <v>817</v>
      </c>
      <c r="T293" s="650">
        <v>35</v>
      </c>
      <c r="U293" s="650" t="s">
        <v>15</v>
      </c>
      <c r="V293" s="650">
        <v>21</v>
      </c>
      <c r="W293" s="650" t="s">
        <v>775</v>
      </c>
      <c r="X293" s="126" t="s">
        <v>646</v>
      </c>
      <c r="Z293" s="651" t="s">
        <v>1591</v>
      </c>
      <c r="AA293" s="650"/>
      <c r="AB293" s="650"/>
      <c r="AC293" s="602" t="s">
        <v>557</v>
      </c>
      <c r="AD293" s="650">
        <v>49.5</v>
      </c>
      <c r="AE293" s="647">
        <v>1.41</v>
      </c>
      <c r="AF293" s="647">
        <v>0.82</v>
      </c>
      <c r="AG293" s="650">
        <v>1.86</v>
      </c>
      <c r="AH293" s="89"/>
      <c r="AI293" s="646" t="s">
        <v>807</v>
      </c>
    </row>
    <row r="294" spans="1:35" x14ac:dyDescent="0.25">
      <c r="A294" s="47"/>
      <c r="B294" s="633"/>
      <c r="C294" s="632"/>
      <c r="D294" s="627"/>
      <c r="E294" s="627"/>
      <c r="F294" s="626"/>
      <c r="G294" s="626"/>
      <c r="H294" s="624"/>
      <c r="I294" s="625"/>
      <c r="J294" s="624"/>
      <c r="K294" s="631"/>
      <c r="L294" s="55"/>
      <c r="M294" s="622"/>
      <c r="N294" s="621"/>
      <c r="O294" s="621"/>
      <c r="P294" s="621"/>
      <c r="Q294" s="621"/>
      <c r="R294" s="620"/>
      <c r="S294" s="650"/>
      <c r="T294" s="650"/>
      <c r="U294" s="650"/>
      <c r="V294" s="650"/>
      <c r="W294" s="650"/>
      <c r="Z294" s="651"/>
      <c r="AA294" s="650"/>
      <c r="AB294" s="650"/>
      <c r="AD294" s="650"/>
      <c r="AE294" s="647"/>
      <c r="AF294" s="647"/>
      <c r="AG294" s="650"/>
      <c r="AH294" s="89"/>
      <c r="AI294" s="646"/>
    </row>
    <row r="295" spans="1:35" x14ac:dyDescent="0.25">
      <c r="A295" s="13" t="s">
        <v>1590</v>
      </c>
      <c r="B295" s="633"/>
      <c r="C295" s="632"/>
      <c r="D295" s="627"/>
      <c r="E295" s="627"/>
      <c r="F295" s="626"/>
      <c r="G295" s="626"/>
      <c r="H295" s="624"/>
      <c r="I295" s="625"/>
      <c r="J295" s="624"/>
      <c r="K295" s="631"/>
      <c r="L295" s="55"/>
      <c r="M295" s="622"/>
      <c r="N295" s="621"/>
      <c r="O295" s="621"/>
      <c r="P295" s="621"/>
      <c r="Q295" s="621"/>
      <c r="R295" s="620"/>
      <c r="S295" s="650"/>
      <c r="T295" s="650"/>
      <c r="U295" s="650"/>
      <c r="V295" s="650"/>
      <c r="W295" s="650"/>
      <c r="Z295" s="651"/>
      <c r="AA295" s="650"/>
      <c r="AB295" s="650"/>
      <c r="AD295" s="650"/>
      <c r="AE295" s="647"/>
      <c r="AF295" s="647"/>
      <c r="AG295" s="650"/>
      <c r="AH295" s="89"/>
      <c r="AI295" s="646"/>
    </row>
    <row r="296" spans="1:35" x14ac:dyDescent="0.25">
      <c r="A296" s="602">
        <v>43723</v>
      </c>
      <c r="B296" s="659">
        <v>9</v>
      </c>
      <c r="C296" s="51" t="s">
        <v>1394</v>
      </c>
      <c r="D296" s="661">
        <v>1128.8800000000001</v>
      </c>
      <c r="E296" s="661">
        <v>814.03</v>
      </c>
      <c r="F296" s="661">
        <v>582845.35933565011</v>
      </c>
      <c r="G296" s="605">
        <v>217072.10918613002</v>
      </c>
      <c r="H296" s="660">
        <v>1</v>
      </c>
      <c r="I296" s="625"/>
      <c r="J296" s="657" t="s">
        <v>23</v>
      </c>
      <c r="K296" s="659">
        <v>4</v>
      </c>
      <c r="L296" s="660" t="s">
        <v>32</v>
      </c>
      <c r="M296" s="659">
        <v>127</v>
      </c>
      <c r="N296" s="658" t="s">
        <v>3</v>
      </c>
      <c r="O296" s="658" t="s">
        <v>3</v>
      </c>
      <c r="P296" s="658" t="s">
        <v>3</v>
      </c>
      <c r="Q296" s="658" t="s">
        <v>3</v>
      </c>
      <c r="R296" s="657" t="s">
        <v>25</v>
      </c>
      <c r="S296" s="650" t="s">
        <v>994</v>
      </c>
      <c r="T296" s="650">
        <v>34</v>
      </c>
      <c r="U296" s="650" t="s">
        <v>15</v>
      </c>
      <c r="V296" s="650">
        <v>12</v>
      </c>
      <c r="W296" s="650" t="s">
        <v>722</v>
      </c>
      <c r="X296" s="126">
        <v>2651</v>
      </c>
      <c r="Z296" s="655">
        <v>2651</v>
      </c>
      <c r="AA296" s="650"/>
      <c r="AB296" s="650"/>
      <c r="AC296" s="602" t="s">
        <v>558</v>
      </c>
      <c r="AD296" s="650">
        <v>89.8</v>
      </c>
      <c r="AE296" s="647">
        <v>2.64</v>
      </c>
      <c r="AF296" s="647">
        <v>1.34</v>
      </c>
      <c r="AG296" s="650">
        <v>2.15</v>
      </c>
      <c r="AH296" s="30">
        <f>X296+T296-1</f>
        <v>2684</v>
      </c>
      <c r="AI296" s="646" t="s">
        <v>808</v>
      </c>
    </row>
    <row r="297" spans="1:35" x14ac:dyDescent="0.25">
      <c r="A297" s="602">
        <v>43724</v>
      </c>
      <c r="B297" s="659">
        <v>9</v>
      </c>
      <c r="C297" s="51" t="s">
        <v>1139</v>
      </c>
      <c r="D297" s="661">
        <v>1129.1300000000001</v>
      </c>
      <c r="E297" s="661">
        <v>813.95</v>
      </c>
      <c r="F297" s="661">
        <v>582845.51251604012</v>
      </c>
      <c r="G297" s="605">
        <v>217071.89603014002</v>
      </c>
      <c r="H297" s="660">
        <v>1</v>
      </c>
      <c r="I297" s="625"/>
      <c r="J297" s="657" t="s">
        <v>23</v>
      </c>
      <c r="K297" s="659">
        <v>4</v>
      </c>
      <c r="L297" s="660" t="s">
        <v>32</v>
      </c>
      <c r="M297" s="659">
        <v>127</v>
      </c>
      <c r="N297" s="658" t="s">
        <v>3</v>
      </c>
      <c r="O297" s="658" t="s">
        <v>3</v>
      </c>
      <c r="P297" s="658" t="s">
        <v>3</v>
      </c>
      <c r="Q297" s="658" t="s">
        <v>3</v>
      </c>
      <c r="R297" s="657" t="s">
        <v>25</v>
      </c>
      <c r="S297" s="650" t="s">
        <v>994</v>
      </c>
      <c r="T297" s="650">
        <v>46</v>
      </c>
      <c r="U297" s="650" t="s">
        <v>15</v>
      </c>
      <c r="V297" s="650">
        <v>14</v>
      </c>
      <c r="W297" s="650" t="s">
        <v>793</v>
      </c>
      <c r="X297" s="126">
        <v>2651</v>
      </c>
      <c r="Z297" s="655">
        <v>2651</v>
      </c>
      <c r="AA297" s="650"/>
      <c r="AB297" s="650"/>
      <c r="AC297" s="602" t="s">
        <v>558</v>
      </c>
      <c r="AD297" s="650">
        <v>87.6</v>
      </c>
      <c r="AE297" s="647">
        <v>1.91</v>
      </c>
      <c r="AF297" s="647">
        <v>1.02</v>
      </c>
      <c r="AG297" s="650">
        <v>1.35</v>
      </c>
      <c r="AH297" s="30">
        <f>X297+T297-1</f>
        <v>2696</v>
      </c>
      <c r="AI297" s="646" t="s">
        <v>806</v>
      </c>
    </row>
    <row r="298" spans="1:35" x14ac:dyDescent="0.25">
      <c r="A298" s="602">
        <v>43725</v>
      </c>
      <c r="B298" s="659">
        <v>9</v>
      </c>
      <c r="C298" s="51" t="s">
        <v>1141</v>
      </c>
      <c r="D298" s="661">
        <v>1129.3499999999999</v>
      </c>
      <c r="E298" s="661">
        <v>811.91</v>
      </c>
      <c r="F298" s="661">
        <v>582844.47428602003</v>
      </c>
      <c r="G298" s="605">
        <v>217070.12626728002</v>
      </c>
      <c r="H298" s="660">
        <v>1</v>
      </c>
      <c r="I298" s="625"/>
      <c r="J298" s="657" t="s">
        <v>23</v>
      </c>
      <c r="K298" s="659">
        <v>4</v>
      </c>
      <c r="L298" s="660" t="s">
        <v>32</v>
      </c>
      <c r="M298" s="659">
        <v>127</v>
      </c>
      <c r="N298" s="658" t="s">
        <v>3</v>
      </c>
      <c r="O298" s="658" t="s">
        <v>3</v>
      </c>
      <c r="P298" s="658" t="s">
        <v>3</v>
      </c>
      <c r="Q298" s="658" t="s">
        <v>3</v>
      </c>
      <c r="R298" s="657" t="s">
        <v>25</v>
      </c>
      <c r="S298" s="650" t="s">
        <v>994</v>
      </c>
      <c r="T298" s="650">
        <v>49</v>
      </c>
      <c r="U298" s="650" t="s">
        <v>15</v>
      </c>
      <c r="V298" s="650">
        <v>18</v>
      </c>
      <c r="W298" s="650" t="s">
        <v>793</v>
      </c>
      <c r="X298" s="126">
        <v>2651</v>
      </c>
      <c r="Z298" s="655">
        <v>2651</v>
      </c>
      <c r="AA298" s="650"/>
      <c r="AB298" s="650"/>
      <c r="AC298" s="602" t="s">
        <v>558</v>
      </c>
      <c r="AD298" s="650">
        <v>93.5</v>
      </c>
      <c r="AE298" s="647">
        <v>1.91</v>
      </c>
      <c r="AF298" s="647">
        <v>1.25</v>
      </c>
      <c r="AG298" s="650">
        <v>1.61</v>
      </c>
      <c r="AH298" s="30">
        <f>X298+T298-1</f>
        <v>2699</v>
      </c>
      <c r="AI298" s="646" t="s">
        <v>806</v>
      </c>
    </row>
    <row r="299" spans="1:35" x14ac:dyDescent="0.25">
      <c r="A299" s="602">
        <v>43836</v>
      </c>
      <c r="B299" s="659">
        <v>10</v>
      </c>
      <c r="C299" s="51" t="s">
        <v>1494</v>
      </c>
      <c r="D299" s="661">
        <v>1129.76</v>
      </c>
      <c r="E299" s="661">
        <v>820.17</v>
      </c>
      <c r="F299" s="661">
        <v>582849.72302367003</v>
      </c>
      <c r="G299" s="605">
        <v>217076.51736759004</v>
      </c>
      <c r="H299" s="660">
        <v>1</v>
      </c>
      <c r="I299" s="625"/>
      <c r="J299" s="657" t="s">
        <v>23</v>
      </c>
      <c r="K299" s="659">
        <v>4</v>
      </c>
      <c r="L299" s="660" t="s">
        <v>32</v>
      </c>
      <c r="M299" s="659">
        <v>165</v>
      </c>
      <c r="N299" s="658" t="s">
        <v>3</v>
      </c>
      <c r="O299" s="658" t="s">
        <v>3</v>
      </c>
      <c r="P299" s="658" t="s">
        <v>3</v>
      </c>
      <c r="Q299" s="658" t="s">
        <v>3</v>
      </c>
      <c r="R299" s="657" t="s">
        <v>25</v>
      </c>
      <c r="S299" s="650" t="s">
        <v>994</v>
      </c>
      <c r="T299" s="650">
        <v>35</v>
      </c>
      <c r="U299" s="650" t="s">
        <v>1007</v>
      </c>
      <c r="V299" s="650">
        <v>10</v>
      </c>
      <c r="W299" s="650" t="s">
        <v>722</v>
      </c>
      <c r="X299" s="126">
        <v>2651</v>
      </c>
      <c r="Z299" s="128">
        <v>2651</v>
      </c>
      <c r="AA299" s="650"/>
      <c r="AB299" s="650"/>
      <c r="AC299" s="602" t="s">
        <v>558</v>
      </c>
      <c r="AD299" s="650">
        <v>96.9</v>
      </c>
      <c r="AE299" s="647">
        <v>2.77</v>
      </c>
      <c r="AF299" s="647">
        <v>2.31</v>
      </c>
      <c r="AG299" s="650">
        <v>3.03</v>
      </c>
      <c r="AH299" s="30">
        <f>X299+T299-1</f>
        <v>2685</v>
      </c>
      <c r="AI299" s="646" t="s">
        <v>809</v>
      </c>
    </row>
    <row r="300" spans="1:35" x14ac:dyDescent="0.25">
      <c r="A300" s="602">
        <v>43837</v>
      </c>
      <c r="B300" s="659">
        <v>10</v>
      </c>
      <c r="C300" s="51" t="s">
        <v>1494</v>
      </c>
      <c r="D300" s="661">
        <v>1129.6300000000001</v>
      </c>
      <c r="E300" s="661">
        <v>820.07</v>
      </c>
      <c r="F300" s="661">
        <v>582849.55903758004</v>
      </c>
      <c r="G300" s="605">
        <v>217076.51446100004</v>
      </c>
      <c r="H300" s="660">
        <v>1</v>
      </c>
      <c r="I300" s="625"/>
      <c r="J300" s="657" t="s">
        <v>23</v>
      </c>
      <c r="K300" s="659">
        <v>4</v>
      </c>
      <c r="L300" s="660" t="s">
        <v>32</v>
      </c>
      <c r="M300" s="659">
        <v>107</v>
      </c>
      <c r="N300" s="658" t="s">
        <v>3</v>
      </c>
      <c r="O300" s="658" t="s">
        <v>3</v>
      </c>
      <c r="P300" s="658" t="s">
        <v>3</v>
      </c>
      <c r="Q300" s="658" t="s">
        <v>3</v>
      </c>
      <c r="R300" s="657" t="s">
        <v>25</v>
      </c>
      <c r="S300" s="650" t="s">
        <v>994</v>
      </c>
      <c r="T300" s="650">
        <v>36</v>
      </c>
      <c r="U300" s="650" t="s">
        <v>15</v>
      </c>
      <c r="V300" s="650">
        <v>12</v>
      </c>
      <c r="W300" s="650" t="s">
        <v>722</v>
      </c>
      <c r="X300" s="126">
        <v>2651</v>
      </c>
      <c r="Z300" s="128">
        <v>2651</v>
      </c>
      <c r="AA300" s="650"/>
      <c r="AB300" s="650"/>
      <c r="AC300" s="602" t="s">
        <v>558</v>
      </c>
      <c r="AD300" s="650">
        <v>77.8</v>
      </c>
      <c r="AE300" s="647">
        <v>2.16</v>
      </c>
      <c r="AF300" s="647">
        <v>1.71</v>
      </c>
      <c r="AG300" s="650">
        <v>1.72</v>
      </c>
      <c r="AH300" s="30">
        <f>X300+T300-1</f>
        <v>2686</v>
      </c>
      <c r="AI300" s="646" t="s">
        <v>808</v>
      </c>
    </row>
    <row r="301" spans="1:35" x14ac:dyDescent="0.25">
      <c r="A301" s="602">
        <v>43839</v>
      </c>
      <c r="B301" s="659">
        <v>10</v>
      </c>
      <c r="C301" s="51" t="s">
        <v>1493</v>
      </c>
      <c r="D301" s="661">
        <v>1130.19</v>
      </c>
      <c r="E301" s="661">
        <v>822.08</v>
      </c>
      <c r="F301" s="661">
        <v>582851.2059769301</v>
      </c>
      <c r="G301" s="605">
        <v>217077.79558251004</v>
      </c>
      <c r="H301" s="660">
        <v>5</v>
      </c>
      <c r="I301" s="625"/>
      <c r="J301" s="657" t="s">
        <v>23</v>
      </c>
      <c r="K301" s="659">
        <v>4</v>
      </c>
      <c r="L301" s="660" t="s">
        <v>32</v>
      </c>
      <c r="M301" s="659">
        <v>101</v>
      </c>
      <c r="N301" s="658" t="s">
        <v>3</v>
      </c>
      <c r="O301" s="658" t="s">
        <v>3</v>
      </c>
      <c r="P301" s="658" t="s">
        <v>3</v>
      </c>
      <c r="Q301" s="658" t="s">
        <v>3</v>
      </c>
      <c r="R301" s="657" t="s">
        <v>25</v>
      </c>
      <c r="S301" s="650" t="s">
        <v>994</v>
      </c>
      <c r="T301" s="650">
        <v>30</v>
      </c>
      <c r="U301" s="650"/>
      <c r="V301" s="650">
        <v>13</v>
      </c>
      <c r="W301" s="650" t="s">
        <v>722</v>
      </c>
      <c r="X301" s="126">
        <v>2651</v>
      </c>
      <c r="Z301" s="128">
        <v>2651</v>
      </c>
      <c r="AA301" s="650"/>
      <c r="AB301" s="650"/>
      <c r="AC301" s="602" t="s">
        <v>558</v>
      </c>
      <c r="AD301" s="650">
        <v>74.900000000000006</v>
      </c>
      <c r="AE301" s="647">
        <v>2.5</v>
      </c>
      <c r="AF301" s="647">
        <v>2.29</v>
      </c>
      <c r="AG301" s="650">
        <v>2.4900000000000002</v>
      </c>
      <c r="AH301" s="30">
        <f>X301+T301-1</f>
        <v>2680</v>
      </c>
      <c r="AI301" s="646" t="s">
        <v>809</v>
      </c>
    </row>
    <row r="302" spans="1:35" x14ac:dyDescent="0.25">
      <c r="A302" s="602">
        <v>43840</v>
      </c>
      <c r="B302" s="659">
        <v>10</v>
      </c>
      <c r="C302" s="51" t="s">
        <v>1130</v>
      </c>
      <c r="D302" s="661">
        <v>1130.5</v>
      </c>
      <c r="E302" s="661">
        <v>823.22</v>
      </c>
      <c r="F302" s="661">
        <v>582852.13394723996</v>
      </c>
      <c r="G302" s="605">
        <v>217078.52672216002</v>
      </c>
      <c r="H302" s="660">
        <v>6</v>
      </c>
      <c r="I302" s="625"/>
      <c r="J302" s="657" t="s">
        <v>23</v>
      </c>
      <c r="K302" s="659">
        <v>4</v>
      </c>
      <c r="L302" s="660"/>
      <c r="M302" s="659">
        <v>101</v>
      </c>
      <c r="N302" s="658" t="s">
        <v>3</v>
      </c>
      <c r="O302" s="658" t="s">
        <v>3</v>
      </c>
      <c r="P302" s="658" t="s">
        <v>3</v>
      </c>
      <c r="Q302" s="658" t="s">
        <v>3</v>
      </c>
      <c r="R302" s="657" t="s">
        <v>25</v>
      </c>
      <c r="S302" s="650" t="s">
        <v>994</v>
      </c>
      <c r="T302" s="650">
        <v>43</v>
      </c>
      <c r="U302" s="650" t="s">
        <v>15</v>
      </c>
      <c r="V302" s="650">
        <v>13</v>
      </c>
      <c r="W302" s="650" t="s">
        <v>722</v>
      </c>
      <c r="X302" s="126">
        <v>2651</v>
      </c>
      <c r="Z302" s="128">
        <v>2651</v>
      </c>
      <c r="AA302" s="650"/>
      <c r="AB302" s="650"/>
      <c r="AC302" s="602" t="s">
        <v>558</v>
      </c>
      <c r="AD302" s="650">
        <v>82.7</v>
      </c>
      <c r="AE302" s="647">
        <v>1.92</v>
      </c>
      <c r="AF302" s="647">
        <v>1.32</v>
      </c>
      <c r="AG302" s="650">
        <v>1.79</v>
      </c>
      <c r="AH302" s="30">
        <f>X302+T302-1</f>
        <v>2693</v>
      </c>
      <c r="AI302" s="646" t="s">
        <v>806</v>
      </c>
    </row>
    <row r="303" spans="1:35" x14ac:dyDescent="0.25">
      <c r="A303" s="602">
        <v>43841</v>
      </c>
      <c r="B303" s="659">
        <v>10</v>
      </c>
      <c r="C303" s="51" t="s">
        <v>1131</v>
      </c>
      <c r="D303" s="661">
        <v>1130.74</v>
      </c>
      <c r="E303" s="661">
        <v>825.79</v>
      </c>
      <c r="F303" s="661">
        <v>582853.8573471501</v>
      </c>
      <c r="G303" s="605">
        <v>217080.44827479002</v>
      </c>
      <c r="H303" s="660">
        <v>5</v>
      </c>
      <c r="I303" s="625"/>
      <c r="J303" s="657" t="s">
        <v>23</v>
      </c>
      <c r="K303" s="659">
        <v>4</v>
      </c>
      <c r="L303" s="660" t="s">
        <v>32</v>
      </c>
      <c r="M303" s="659">
        <v>101</v>
      </c>
      <c r="N303" s="658" t="s">
        <v>3</v>
      </c>
      <c r="O303" s="658" t="s">
        <v>3</v>
      </c>
      <c r="P303" s="658" t="s">
        <v>3</v>
      </c>
      <c r="Q303" s="658" t="s">
        <v>3</v>
      </c>
      <c r="R303" s="657" t="s">
        <v>25</v>
      </c>
      <c r="S303" s="650" t="s">
        <v>994</v>
      </c>
      <c r="T303" s="650">
        <v>36</v>
      </c>
      <c r="U303" s="650" t="s">
        <v>1007</v>
      </c>
      <c r="V303" s="650">
        <v>15</v>
      </c>
      <c r="W303" s="650" t="s">
        <v>722</v>
      </c>
      <c r="X303" s="126">
        <v>2651</v>
      </c>
      <c r="Z303" s="128">
        <v>2651</v>
      </c>
      <c r="AA303" s="650"/>
      <c r="AB303" s="650"/>
      <c r="AC303" s="602" t="s">
        <v>558</v>
      </c>
      <c r="AD303" s="650">
        <v>93.7</v>
      </c>
      <c r="AE303" s="647">
        <v>2.6</v>
      </c>
      <c r="AF303" s="647">
        <v>1.47</v>
      </c>
      <c r="AG303" s="650">
        <v>2.63</v>
      </c>
      <c r="AH303" s="30">
        <f>X303+T303-1</f>
        <v>2686</v>
      </c>
      <c r="AI303" s="646" t="s">
        <v>808</v>
      </c>
    </row>
    <row r="304" spans="1:35" x14ac:dyDescent="0.25">
      <c r="A304" s="602">
        <v>43842</v>
      </c>
      <c r="B304" s="659">
        <v>10</v>
      </c>
      <c r="C304" s="51" t="s">
        <v>1492</v>
      </c>
      <c r="D304" s="661">
        <v>1131.43</v>
      </c>
      <c r="E304" s="661">
        <v>829.72</v>
      </c>
      <c r="F304" s="661">
        <v>582856.75220453006</v>
      </c>
      <c r="G304" s="605">
        <v>217083.19431435005</v>
      </c>
      <c r="H304" s="660" t="s">
        <v>1489</v>
      </c>
      <c r="I304" s="625"/>
      <c r="J304" s="657" t="s">
        <v>23</v>
      </c>
      <c r="K304" s="659">
        <v>4</v>
      </c>
      <c r="L304" s="660"/>
      <c r="M304" s="659">
        <v>72</v>
      </c>
      <c r="N304" s="658" t="s">
        <v>3</v>
      </c>
      <c r="O304" s="658" t="s">
        <v>3</v>
      </c>
      <c r="P304" s="658" t="s">
        <v>3</v>
      </c>
      <c r="Q304" s="658" t="s">
        <v>3</v>
      </c>
      <c r="R304" s="657" t="s">
        <v>25</v>
      </c>
      <c r="S304" s="650" t="s">
        <v>994</v>
      </c>
      <c r="T304" s="650">
        <v>35</v>
      </c>
      <c r="U304" s="650" t="s">
        <v>15</v>
      </c>
      <c r="V304" s="650">
        <v>13</v>
      </c>
      <c r="W304" s="650" t="s">
        <v>722</v>
      </c>
      <c r="X304" s="126">
        <v>2651</v>
      </c>
      <c r="Z304" s="128">
        <v>2651</v>
      </c>
      <c r="AA304" s="650"/>
      <c r="AB304" s="650"/>
      <c r="AC304" s="602" t="s">
        <v>558</v>
      </c>
      <c r="AD304" s="650">
        <v>72.900000000000006</v>
      </c>
      <c r="AE304" s="647">
        <v>2.08</v>
      </c>
      <c r="AF304" s="647">
        <v>1.64</v>
      </c>
      <c r="AG304" s="650">
        <v>1.68</v>
      </c>
      <c r="AH304" s="30">
        <f>X304+T304-1</f>
        <v>2685</v>
      </c>
      <c r="AI304" s="646" t="s">
        <v>808</v>
      </c>
    </row>
    <row r="305" spans="1:36" x14ac:dyDescent="0.25">
      <c r="A305" s="602">
        <v>43843</v>
      </c>
      <c r="B305" s="659">
        <v>10</v>
      </c>
      <c r="C305" s="51" t="s">
        <v>1491</v>
      </c>
      <c r="D305" s="661">
        <v>1131.3</v>
      </c>
      <c r="E305" s="661">
        <v>828.42</v>
      </c>
      <c r="F305" s="605">
        <v>582855.87353803997</v>
      </c>
      <c r="G305" s="605">
        <v>217082.22744416003</v>
      </c>
      <c r="H305" s="660" t="s">
        <v>1489</v>
      </c>
      <c r="I305" s="625"/>
      <c r="J305" s="657" t="s">
        <v>23</v>
      </c>
      <c r="K305" s="659">
        <v>4</v>
      </c>
      <c r="L305" s="660"/>
      <c r="M305" s="659">
        <v>66</v>
      </c>
      <c r="N305" s="658" t="s">
        <v>3</v>
      </c>
      <c r="O305" s="658" t="s">
        <v>3</v>
      </c>
      <c r="P305" s="658" t="s">
        <v>3</v>
      </c>
      <c r="Q305" s="658"/>
      <c r="R305" s="657" t="s">
        <v>25</v>
      </c>
      <c r="S305" s="650" t="s">
        <v>994</v>
      </c>
      <c r="T305" s="650">
        <v>33</v>
      </c>
      <c r="U305" s="650" t="s">
        <v>673</v>
      </c>
      <c r="V305" s="650">
        <v>14</v>
      </c>
      <c r="W305" s="650" t="s">
        <v>722</v>
      </c>
      <c r="X305" s="126">
        <v>2651</v>
      </c>
      <c r="Z305" s="128">
        <v>2651</v>
      </c>
      <c r="AA305" s="650"/>
      <c r="AB305" s="650"/>
      <c r="AC305" s="602" t="s">
        <v>558</v>
      </c>
      <c r="AD305" s="650">
        <v>56.6</v>
      </c>
      <c r="AE305" s="647">
        <v>1.72</v>
      </c>
      <c r="AF305" s="647">
        <v>1.29</v>
      </c>
      <c r="AG305" s="650">
        <v>2.0099999999999998</v>
      </c>
      <c r="AH305" s="30">
        <f>X305+T305-1</f>
        <v>2683</v>
      </c>
      <c r="AI305" s="646" t="s">
        <v>806</v>
      </c>
    </row>
    <row r="306" spans="1:36" x14ac:dyDescent="0.25">
      <c r="A306" s="602">
        <v>43845</v>
      </c>
      <c r="B306" s="659">
        <v>10</v>
      </c>
      <c r="C306" s="51" t="s">
        <v>1490</v>
      </c>
      <c r="D306" s="661">
        <v>1131.58</v>
      </c>
      <c r="E306" s="661">
        <v>825.62</v>
      </c>
      <c r="F306" s="605">
        <v>582854.43087528006</v>
      </c>
      <c r="G306" s="605">
        <v>217079.81143700003</v>
      </c>
      <c r="H306" s="660" t="s">
        <v>1489</v>
      </c>
      <c r="I306" s="625"/>
      <c r="J306" s="657" t="s">
        <v>23</v>
      </c>
      <c r="K306" s="659">
        <v>4</v>
      </c>
      <c r="L306" s="660" t="s">
        <v>32</v>
      </c>
      <c r="M306" s="659">
        <v>173</v>
      </c>
      <c r="N306" s="658" t="s">
        <v>3</v>
      </c>
      <c r="O306" s="658" t="s">
        <v>3</v>
      </c>
      <c r="P306" s="658" t="s">
        <v>3</v>
      </c>
      <c r="Q306" s="658" t="s">
        <v>3</v>
      </c>
      <c r="R306" s="657" t="s">
        <v>25</v>
      </c>
      <c r="S306" s="650" t="s">
        <v>994</v>
      </c>
      <c r="T306" s="650">
        <v>46</v>
      </c>
      <c r="U306" s="650" t="s">
        <v>1110</v>
      </c>
      <c r="V306" s="650">
        <v>13</v>
      </c>
      <c r="W306" s="650" t="s">
        <v>722</v>
      </c>
      <c r="X306" s="126">
        <v>2651</v>
      </c>
      <c r="Z306" s="655">
        <v>2651</v>
      </c>
      <c r="AA306" s="650"/>
      <c r="AB306" s="650"/>
      <c r="AC306" s="602" t="s">
        <v>558</v>
      </c>
      <c r="AD306" s="650">
        <v>103.2</v>
      </c>
      <c r="AE306" s="647">
        <v>2.2400000000000002</v>
      </c>
      <c r="AF306" s="647">
        <v>1.42</v>
      </c>
      <c r="AG306" s="650">
        <v>1.46</v>
      </c>
      <c r="AH306" s="30">
        <f>X306+T306-1</f>
        <v>2696</v>
      </c>
    </row>
    <row r="307" spans="1:36" x14ac:dyDescent="0.25">
      <c r="A307" s="602">
        <v>43853</v>
      </c>
      <c r="B307" s="659">
        <v>11</v>
      </c>
      <c r="C307" s="51" t="s">
        <v>1485</v>
      </c>
      <c r="D307" s="661">
        <v>1131.6600000000001</v>
      </c>
      <c r="E307" s="661">
        <v>831.5</v>
      </c>
      <c r="F307" s="605">
        <v>582857.99707348004</v>
      </c>
      <c r="G307" s="605">
        <v>217084.48721328002</v>
      </c>
      <c r="H307" s="660" t="s">
        <v>1484</v>
      </c>
      <c r="I307" s="625"/>
      <c r="J307" s="657" t="s">
        <v>23</v>
      </c>
      <c r="K307" s="659">
        <v>4</v>
      </c>
      <c r="L307" s="660" t="s">
        <v>32</v>
      </c>
      <c r="M307" s="659">
        <v>127</v>
      </c>
      <c r="N307" s="658" t="s">
        <v>3</v>
      </c>
      <c r="O307" s="658" t="s">
        <v>3</v>
      </c>
      <c r="P307" s="658" t="s">
        <v>3</v>
      </c>
      <c r="Q307" s="658" t="s">
        <v>3</v>
      </c>
      <c r="R307" s="657" t="s">
        <v>25</v>
      </c>
      <c r="S307" s="650" t="s">
        <v>817</v>
      </c>
      <c r="T307" s="650">
        <v>32</v>
      </c>
      <c r="U307" s="650" t="s">
        <v>15</v>
      </c>
      <c r="V307" s="650">
        <v>10</v>
      </c>
      <c r="W307" s="650" t="s">
        <v>722</v>
      </c>
      <c r="X307" s="126" t="s">
        <v>646</v>
      </c>
      <c r="Z307" s="648"/>
      <c r="AA307" s="647"/>
      <c r="AB307" s="647"/>
      <c r="AC307" s="602" t="s">
        <v>558</v>
      </c>
      <c r="AD307" s="650">
        <v>76.400000000000006</v>
      </c>
      <c r="AE307" s="647">
        <v>2.39</v>
      </c>
      <c r="AF307" s="647">
        <v>2.02</v>
      </c>
      <c r="AG307" s="650">
        <v>1.99</v>
      </c>
      <c r="AH307" s="30"/>
      <c r="AI307" s="646" t="s">
        <v>809</v>
      </c>
    </row>
    <row r="308" spans="1:36" x14ac:dyDescent="0.25">
      <c r="B308" s="659"/>
      <c r="C308" s="51"/>
      <c r="D308" s="661"/>
      <c r="E308" s="661"/>
      <c r="H308" s="660"/>
      <c r="I308" s="625"/>
      <c r="J308" s="657"/>
      <c r="K308" s="659"/>
      <c r="L308" s="660"/>
      <c r="M308" s="659"/>
      <c r="N308" s="658"/>
      <c r="O308" s="658"/>
      <c r="P308" s="658"/>
      <c r="Q308" s="658"/>
      <c r="R308" s="657"/>
      <c r="S308" s="650"/>
      <c r="T308" s="650"/>
      <c r="U308" s="650"/>
      <c r="V308" s="650"/>
      <c r="W308" s="650"/>
      <c r="Z308" s="648"/>
      <c r="AA308" s="647"/>
      <c r="AB308" s="647"/>
      <c r="AD308" s="650"/>
      <c r="AE308" s="647"/>
      <c r="AF308" s="647"/>
      <c r="AG308" s="650"/>
      <c r="AH308" s="30"/>
      <c r="AI308" s="646"/>
    </row>
    <row r="309" spans="1:36" x14ac:dyDescent="0.25">
      <c r="A309" s="701" t="s">
        <v>116</v>
      </c>
      <c r="B309" s="659"/>
      <c r="C309" s="51"/>
      <c r="D309" s="661"/>
      <c r="E309" s="661"/>
      <c r="H309" s="660"/>
      <c r="I309" s="625"/>
      <c r="J309" s="657"/>
      <c r="K309" s="659"/>
      <c r="L309" s="660"/>
      <c r="M309" s="659"/>
      <c r="N309" s="658"/>
      <c r="O309" s="658"/>
      <c r="P309" s="658"/>
      <c r="Q309" s="658"/>
      <c r="R309" s="657"/>
      <c r="S309" s="650"/>
      <c r="T309" s="650"/>
      <c r="U309" s="650"/>
      <c r="V309" s="650"/>
      <c r="W309" s="650"/>
      <c r="Z309" s="648"/>
      <c r="AA309" s="647"/>
      <c r="AB309" s="647"/>
      <c r="AD309" s="650"/>
      <c r="AE309" s="647"/>
      <c r="AF309" s="647"/>
      <c r="AG309" s="650"/>
      <c r="AH309" s="30"/>
      <c r="AI309" s="646"/>
    </row>
    <row r="310" spans="1:36" x14ac:dyDescent="0.25">
      <c r="A310" s="602">
        <v>43601</v>
      </c>
      <c r="B310" s="659">
        <v>9</v>
      </c>
      <c r="C310" s="51" t="s">
        <v>1361</v>
      </c>
      <c r="D310" s="661">
        <v>1092.02</v>
      </c>
      <c r="E310" s="661">
        <v>811.09</v>
      </c>
      <c r="F310" s="605">
        <v>582813.99862009007</v>
      </c>
      <c r="G310" s="605">
        <v>217091.70007493004</v>
      </c>
      <c r="H310" s="660">
        <v>1</v>
      </c>
      <c r="I310" s="625"/>
      <c r="J310" s="657" t="s">
        <v>23</v>
      </c>
      <c r="K310" s="659">
        <v>4</v>
      </c>
      <c r="L310" s="660"/>
      <c r="M310" s="659">
        <v>127</v>
      </c>
      <c r="N310" s="658" t="s">
        <v>3</v>
      </c>
      <c r="O310" s="658" t="s">
        <v>3</v>
      </c>
      <c r="P310" s="658" t="s">
        <v>3</v>
      </c>
      <c r="Q310" s="658"/>
      <c r="R310" s="657" t="s">
        <v>25</v>
      </c>
      <c r="S310" s="650" t="s">
        <v>994</v>
      </c>
      <c r="T310" s="650">
        <v>52</v>
      </c>
      <c r="U310" s="650" t="s">
        <v>15</v>
      </c>
      <c r="V310" s="650">
        <v>16</v>
      </c>
      <c r="W310" s="650" t="s">
        <v>722</v>
      </c>
      <c r="X310" s="126">
        <v>2648</v>
      </c>
      <c r="Z310" s="655">
        <v>2648</v>
      </c>
      <c r="AA310" s="650"/>
      <c r="AB310" s="650"/>
      <c r="AC310" s="602" t="s">
        <v>116</v>
      </c>
      <c r="AD310" s="650">
        <v>81.7</v>
      </c>
      <c r="AE310" s="688">
        <v>1.57</v>
      </c>
      <c r="AF310" s="688">
        <v>1.1599999999999999</v>
      </c>
      <c r="AG310" s="650">
        <v>1.1100000000000001</v>
      </c>
      <c r="AH310" s="62">
        <f>X310+T310-1</f>
        <v>2699</v>
      </c>
      <c r="AI310" s="646" t="s">
        <v>806</v>
      </c>
    </row>
    <row r="311" spans="1:36" x14ac:dyDescent="0.25">
      <c r="A311" s="602">
        <v>43602</v>
      </c>
      <c r="B311" s="659">
        <v>9</v>
      </c>
      <c r="C311" s="51" t="s">
        <v>1575</v>
      </c>
      <c r="D311" s="661">
        <v>1093.96</v>
      </c>
      <c r="E311" s="661">
        <v>810.92</v>
      </c>
      <c r="F311" s="605">
        <v>582815.45578152</v>
      </c>
      <c r="G311" s="605">
        <v>217090.40811344</v>
      </c>
      <c r="H311" s="660">
        <v>1</v>
      </c>
      <c r="I311" s="625"/>
      <c r="J311" s="657" t="s">
        <v>23</v>
      </c>
      <c r="K311" s="659">
        <v>4</v>
      </c>
      <c r="L311" s="660" t="s">
        <v>32</v>
      </c>
      <c r="M311" s="659">
        <v>113</v>
      </c>
      <c r="N311" s="658" t="s">
        <v>3</v>
      </c>
      <c r="O311" s="658" t="s">
        <v>3</v>
      </c>
      <c r="P311" s="658" t="s">
        <v>3</v>
      </c>
      <c r="Q311" s="658"/>
      <c r="R311" s="657" t="s">
        <v>25</v>
      </c>
      <c r="S311" s="650" t="s">
        <v>994</v>
      </c>
      <c r="T311" s="650">
        <v>49</v>
      </c>
      <c r="U311" s="650" t="s">
        <v>15</v>
      </c>
      <c r="V311" s="650">
        <v>18</v>
      </c>
      <c r="W311" s="650" t="s">
        <v>793</v>
      </c>
      <c r="X311" s="126">
        <v>2648</v>
      </c>
      <c r="Z311" s="655">
        <v>2648</v>
      </c>
      <c r="AA311" s="650"/>
      <c r="AB311" s="650"/>
      <c r="AC311" s="602" t="s">
        <v>116</v>
      </c>
      <c r="AD311" s="650">
        <v>77.900000000000006</v>
      </c>
      <c r="AE311" s="688">
        <v>1.59</v>
      </c>
      <c r="AF311" s="688">
        <v>0.73</v>
      </c>
      <c r="AG311" s="650">
        <v>0.94</v>
      </c>
      <c r="AH311" s="62">
        <f>X311+T311-1</f>
        <v>2696</v>
      </c>
      <c r="AI311" s="646" t="s">
        <v>807</v>
      </c>
    </row>
    <row r="312" spans="1:36" x14ac:dyDescent="0.25">
      <c r="A312" s="602">
        <v>43604</v>
      </c>
      <c r="B312" s="659">
        <v>9</v>
      </c>
      <c r="C312" s="51" t="s">
        <v>1343</v>
      </c>
      <c r="D312" s="661">
        <v>1096.27</v>
      </c>
      <c r="E312" s="661">
        <v>810.67</v>
      </c>
      <c r="F312" s="661">
        <v>582817.16251970001</v>
      </c>
      <c r="G312" s="605">
        <v>217088.83152792003</v>
      </c>
      <c r="H312" s="660">
        <v>1</v>
      </c>
      <c r="I312" s="625"/>
      <c r="J312" s="657" t="s">
        <v>23</v>
      </c>
      <c r="K312" s="659">
        <v>4</v>
      </c>
      <c r="L312" s="660" t="s">
        <v>32</v>
      </c>
      <c r="M312" s="659">
        <v>127</v>
      </c>
      <c r="N312" s="658" t="s">
        <v>3</v>
      </c>
      <c r="O312" s="658" t="s">
        <v>3</v>
      </c>
      <c r="P312" s="658" t="s">
        <v>3</v>
      </c>
      <c r="Q312" s="658" t="s">
        <v>3</v>
      </c>
      <c r="R312" s="657" t="s">
        <v>25</v>
      </c>
      <c r="S312" s="650" t="s">
        <v>994</v>
      </c>
      <c r="T312" s="650">
        <v>49</v>
      </c>
      <c r="U312" s="650" t="s">
        <v>15</v>
      </c>
      <c r="V312" s="650">
        <v>16</v>
      </c>
      <c r="W312" s="650" t="s">
        <v>793</v>
      </c>
      <c r="X312" s="126">
        <v>2648</v>
      </c>
      <c r="Z312" s="655">
        <v>2648</v>
      </c>
      <c r="AA312" s="650"/>
      <c r="AB312" s="650"/>
      <c r="AC312" s="602" t="s">
        <v>116</v>
      </c>
      <c r="AD312" s="650">
        <v>96.8</v>
      </c>
      <c r="AE312" s="688">
        <v>1.98</v>
      </c>
      <c r="AF312" s="688">
        <v>1.1100000000000001</v>
      </c>
      <c r="AG312" s="647">
        <v>1.17</v>
      </c>
      <c r="AH312" s="62">
        <f>X312+T312-1</f>
        <v>2696</v>
      </c>
      <c r="AI312" s="646" t="s">
        <v>806</v>
      </c>
    </row>
    <row r="313" spans="1:36" x14ac:dyDescent="0.25">
      <c r="A313" s="602">
        <v>43613</v>
      </c>
      <c r="B313" s="659">
        <v>9</v>
      </c>
      <c r="C313" s="51" t="s">
        <v>1331</v>
      </c>
      <c r="D313" s="661">
        <v>1098.18</v>
      </c>
      <c r="E313" s="661">
        <v>810.56</v>
      </c>
      <c r="F313" s="661">
        <v>582818.63131606008</v>
      </c>
      <c r="G313" s="605">
        <v>217087.60563162004</v>
      </c>
      <c r="H313" s="660">
        <v>1</v>
      </c>
      <c r="I313" s="625"/>
      <c r="J313" s="657" t="s">
        <v>23</v>
      </c>
      <c r="K313" s="659">
        <v>4</v>
      </c>
      <c r="L313" s="660"/>
      <c r="M313" s="659">
        <v>127</v>
      </c>
      <c r="N313" s="658" t="s">
        <v>3</v>
      </c>
      <c r="O313" s="658" t="s">
        <v>3</v>
      </c>
      <c r="P313" s="658" t="s">
        <v>3</v>
      </c>
      <c r="Q313" s="658" t="s">
        <v>3</v>
      </c>
      <c r="R313" s="657" t="s">
        <v>25</v>
      </c>
      <c r="S313" s="650" t="s">
        <v>994</v>
      </c>
      <c r="T313" s="650">
        <v>35</v>
      </c>
      <c r="U313" s="650" t="s">
        <v>15</v>
      </c>
      <c r="V313" s="650">
        <v>11</v>
      </c>
      <c r="W313" s="650" t="s">
        <v>24</v>
      </c>
      <c r="X313" s="126">
        <v>2651</v>
      </c>
      <c r="Z313" s="655">
        <v>2651</v>
      </c>
      <c r="AA313" s="650"/>
      <c r="AB313" s="650"/>
      <c r="AC313" s="602" t="s">
        <v>116</v>
      </c>
      <c r="AD313" s="650">
        <v>86.8</v>
      </c>
      <c r="AE313" s="647">
        <v>2.48</v>
      </c>
      <c r="AF313" s="647">
        <v>1.72</v>
      </c>
      <c r="AG313" s="650">
        <v>2.5499999999999998</v>
      </c>
      <c r="AH313" s="62">
        <f>X313+T313-1</f>
        <v>2685</v>
      </c>
      <c r="AI313" s="646" t="s">
        <v>808</v>
      </c>
    </row>
    <row r="314" spans="1:36" x14ac:dyDescent="0.25">
      <c r="A314" s="602">
        <v>43615</v>
      </c>
      <c r="B314" s="659">
        <v>9</v>
      </c>
      <c r="C314" s="51" t="s">
        <v>1467</v>
      </c>
      <c r="D314" s="661">
        <v>1099.6199999999999</v>
      </c>
      <c r="E314" s="661">
        <v>810.66</v>
      </c>
      <c r="F314" s="661">
        <v>582819.84762908006</v>
      </c>
      <c r="G314" s="605">
        <v>217086.82834544004</v>
      </c>
      <c r="H314" s="660">
        <v>1</v>
      </c>
      <c r="I314" s="625"/>
      <c r="J314" s="657" t="s">
        <v>23</v>
      </c>
      <c r="K314" s="659">
        <v>4</v>
      </c>
      <c r="L314" s="660"/>
      <c r="M314" s="659">
        <v>101</v>
      </c>
      <c r="N314" s="658" t="s">
        <v>3</v>
      </c>
      <c r="O314" s="658" t="s">
        <v>3</v>
      </c>
      <c r="P314" s="658" t="s">
        <v>3</v>
      </c>
      <c r="Q314" s="658" t="s">
        <v>3</v>
      </c>
      <c r="R314" s="602" t="s">
        <v>25</v>
      </c>
      <c r="S314" s="650" t="s">
        <v>994</v>
      </c>
      <c r="T314" s="650">
        <v>36</v>
      </c>
      <c r="U314" s="650" t="s">
        <v>15</v>
      </c>
      <c r="V314" s="650">
        <v>16</v>
      </c>
      <c r="W314" s="650" t="s">
        <v>722</v>
      </c>
      <c r="X314" s="126">
        <v>2652</v>
      </c>
      <c r="Z314" s="655">
        <v>2652</v>
      </c>
      <c r="AA314" s="650"/>
      <c r="AB314" s="650"/>
      <c r="AC314" s="602" t="s">
        <v>116</v>
      </c>
      <c r="AD314" s="650">
        <v>74.7</v>
      </c>
      <c r="AE314" s="647">
        <v>2.08</v>
      </c>
      <c r="AF314" s="647">
        <v>1.58</v>
      </c>
      <c r="AG314" s="650">
        <v>2.17</v>
      </c>
      <c r="AH314" s="62">
        <f>X314+T314-1</f>
        <v>2687</v>
      </c>
      <c r="AI314" s="646" t="s">
        <v>808</v>
      </c>
      <c r="AJ314" s="602" t="s">
        <v>1189</v>
      </c>
    </row>
    <row r="315" spans="1:36" x14ac:dyDescent="0.25">
      <c r="A315" s="602">
        <v>43620</v>
      </c>
      <c r="B315" s="659">
        <v>9</v>
      </c>
      <c r="C315" s="51" t="s">
        <v>1309</v>
      </c>
      <c r="D315" s="661">
        <v>1101.98</v>
      </c>
      <c r="E315" s="661">
        <v>810.27</v>
      </c>
      <c r="F315" s="661">
        <v>582821.51115302998</v>
      </c>
      <c r="G315" s="605">
        <v>217085.10951915005</v>
      </c>
      <c r="H315" s="660">
        <v>1</v>
      </c>
      <c r="I315" s="625"/>
      <c r="J315" s="657" t="s">
        <v>23</v>
      </c>
      <c r="K315" s="659">
        <v>4</v>
      </c>
      <c r="L315" s="660"/>
      <c r="M315" s="659">
        <v>113</v>
      </c>
      <c r="N315" s="658" t="s">
        <v>3</v>
      </c>
      <c r="O315" s="658" t="s">
        <v>3</v>
      </c>
      <c r="P315" s="658" t="s">
        <v>3</v>
      </c>
      <c r="Q315" s="658" t="s">
        <v>3</v>
      </c>
      <c r="R315" s="657" t="s">
        <v>25</v>
      </c>
      <c r="S315" s="650" t="s">
        <v>994</v>
      </c>
      <c r="T315" s="650">
        <v>37</v>
      </c>
      <c r="U315" s="650" t="s">
        <v>15</v>
      </c>
      <c r="V315" s="650">
        <v>15</v>
      </c>
      <c r="W315" s="650" t="s">
        <v>722</v>
      </c>
      <c r="X315" s="126">
        <v>2652</v>
      </c>
      <c r="Z315" s="655">
        <v>2652</v>
      </c>
      <c r="AA315" s="650"/>
      <c r="AB315" s="650"/>
      <c r="AC315" s="602" t="s">
        <v>116</v>
      </c>
      <c r="AD315" s="650">
        <v>81.7</v>
      </c>
      <c r="AE315" s="647">
        <v>2.21</v>
      </c>
      <c r="AF315" s="647">
        <v>1.49</v>
      </c>
      <c r="AG315" s="650">
        <v>2.42</v>
      </c>
      <c r="AH315" s="62">
        <f>X315+T315-1</f>
        <v>2688</v>
      </c>
      <c r="AI315" s="646" t="s">
        <v>808</v>
      </c>
    </row>
    <row r="316" spans="1:36" x14ac:dyDescent="0.25">
      <c r="A316" s="602">
        <v>43631</v>
      </c>
      <c r="B316" s="659">
        <v>9</v>
      </c>
      <c r="C316" s="51" t="s">
        <v>1293</v>
      </c>
      <c r="D316" s="661">
        <v>1104.46</v>
      </c>
      <c r="E316" s="661">
        <v>810.05</v>
      </c>
      <c r="F316" s="661">
        <v>582823.37231973012</v>
      </c>
      <c r="G316" s="605">
        <v>217083.45578633001</v>
      </c>
      <c r="H316" s="660">
        <v>1</v>
      </c>
      <c r="I316" s="625"/>
      <c r="J316" s="657" t="s">
        <v>23</v>
      </c>
      <c r="K316" s="659">
        <v>4</v>
      </c>
      <c r="L316" s="660" t="s">
        <v>32</v>
      </c>
      <c r="M316" s="659">
        <v>113</v>
      </c>
      <c r="N316" s="658" t="s">
        <v>3</v>
      </c>
      <c r="O316" s="658" t="s">
        <v>3</v>
      </c>
      <c r="P316" s="658" t="s">
        <v>3</v>
      </c>
      <c r="Q316" s="658" t="s">
        <v>3</v>
      </c>
      <c r="R316" s="657" t="s">
        <v>25</v>
      </c>
      <c r="S316" s="602" t="s">
        <v>817</v>
      </c>
      <c r="T316" s="647">
        <v>39</v>
      </c>
      <c r="U316" s="647" t="s">
        <v>15</v>
      </c>
      <c r="V316" s="647">
        <v>10</v>
      </c>
      <c r="W316" s="647" t="s">
        <v>722</v>
      </c>
      <c r="X316" s="126" t="s">
        <v>646</v>
      </c>
      <c r="Z316" s="648"/>
      <c r="AA316" s="647"/>
      <c r="AB316" s="647"/>
      <c r="AC316" s="602" t="s">
        <v>116</v>
      </c>
      <c r="AD316" s="647">
        <v>85.6</v>
      </c>
      <c r="AE316" s="647">
        <v>2.19</v>
      </c>
      <c r="AF316" s="647">
        <v>2.23</v>
      </c>
      <c r="AG316" s="647">
        <v>3.26</v>
      </c>
      <c r="AH316" s="30"/>
    </row>
    <row r="317" spans="1:36" x14ac:dyDescent="0.25">
      <c r="B317" s="659"/>
      <c r="C317" s="51"/>
      <c r="D317" s="661"/>
      <c r="E317" s="661"/>
      <c r="F317" s="661"/>
      <c r="H317" s="660"/>
      <c r="I317" s="625"/>
      <c r="J317" s="657"/>
      <c r="K317" s="659"/>
      <c r="L317" s="660"/>
      <c r="M317" s="659"/>
      <c r="N317" s="658"/>
      <c r="O317" s="658"/>
      <c r="P317" s="658"/>
      <c r="Q317" s="658"/>
      <c r="R317" s="657"/>
      <c r="T317" s="647"/>
      <c r="U317" s="647"/>
      <c r="V317" s="647"/>
      <c r="W317" s="647"/>
      <c r="Z317" s="648"/>
      <c r="AA317" s="647"/>
      <c r="AB317" s="647"/>
      <c r="AD317" s="647"/>
      <c r="AE317" s="647"/>
      <c r="AF317" s="647"/>
      <c r="AG317" s="647"/>
      <c r="AH317" s="30"/>
    </row>
    <row r="318" spans="1:36" x14ac:dyDescent="0.25">
      <c r="A318" s="701"/>
      <c r="B318" s="659"/>
      <c r="C318" s="51"/>
      <c r="D318" s="661"/>
      <c r="E318" s="661"/>
      <c r="F318" s="661"/>
      <c r="H318" s="660"/>
      <c r="I318" s="625"/>
      <c r="J318" s="657"/>
      <c r="K318" s="659"/>
      <c r="L318" s="660"/>
      <c r="M318" s="659"/>
      <c r="N318" s="658"/>
      <c r="O318" s="658"/>
      <c r="P318" s="658"/>
      <c r="Q318" s="658"/>
      <c r="R318" s="657"/>
      <c r="T318" s="647"/>
      <c r="U318" s="647"/>
      <c r="V318" s="647"/>
      <c r="W318" s="647"/>
      <c r="Z318" s="648"/>
      <c r="AA318" s="647"/>
      <c r="AB318" s="647"/>
      <c r="AD318" s="647"/>
      <c r="AE318" s="647"/>
      <c r="AF318" s="647"/>
      <c r="AG318" s="647"/>
      <c r="AH318" s="30"/>
    </row>
    <row r="319" spans="1:36" x14ac:dyDescent="0.25">
      <c r="B319" s="659"/>
      <c r="C319" s="51"/>
      <c r="D319" s="661"/>
      <c r="E319" s="661"/>
      <c r="F319" s="661"/>
      <c r="H319" s="660"/>
      <c r="I319" s="625"/>
      <c r="J319" s="660"/>
      <c r="K319" s="659"/>
      <c r="L319" s="660"/>
      <c r="M319" s="659"/>
      <c r="N319" s="658"/>
      <c r="O319" s="658"/>
      <c r="P319" s="658"/>
      <c r="Q319" s="658"/>
      <c r="R319" s="660"/>
      <c r="AH319" s="126"/>
    </row>
    <row r="320" spans="1:36" x14ac:dyDescent="0.25">
      <c r="B320" s="659"/>
      <c r="C320" s="51"/>
      <c r="D320" s="661"/>
      <c r="E320" s="661"/>
      <c r="F320" s="661"/>
      <c r="H320" s="660"/>
      <c r="I320" s="625"/>
      <c r="J320" s="660"/>
      <c r="K320" s="659"/>
      <c r="L320" s="660"/>
      <c r="M320" s="659"/>
      <c r="N320" s="658"/>
      <c r="O320" s="658"/>
      <c r="P320" s="658"/>
      <c r="Q320" s="658"/>
      <c r="R320" s="660"/>
      <c r="AH320" s="30"/>
    </row>
    <row r="321" spans="1:49" x14ac:dyDescent="0.25">
      <c r="B321" s="659"/>
      <c r="C321" s="51"/>
      <c r="D321" s="661"/>
      <c r="E321" s="661"/>
      <c r="F321" s="661"/>
      <c r="H321" s="660"/>
      <c r="I321" s="625"/>
      <c r="J321" s="660"/>
      <c r="K321" s="659"/>
      <c r="L321" s="660"/>
      <c r="M321" s="659"/>
      <c r="N321" s="658"/>
      <c r="O321" s="658"/>
      <c r="P321" s="658"/>
      <c r="Q321" s="658"/>
      <c r="R321" s="660"/>
      <c r="AH321" s="30"/>
    </row>
    <row r="322" spans="1:49" x14ac:dyDescent="0.25">
      <c r="B322" s="659"/>
      <c r="C322" s="51"/>
      <c r="D322" s="661"/>
      <c r="E322" s="661"/>
      <c r="F322" s="661"/>
      <c r="H322" s="660"/>
      <c r="I322" s="625"/>
      <c r="J322" s="657"/>
      <c r="K322" s="659"/>
      <c r="L322" s="660"/>
      <c r="M322" s="659"/>
      <c r="N322" s="658"/>
      <c r="O322" s="658"/>
      <c r="P322" s="658"/>
      <c r="Q322" s="658"/>
      <c r="R322" s="660"/>
      <c r="S322" s="679"/>
      <c r="T322" s="679"/>
      <c r="U322" s="679"/>
      <c r="V322" s="679"/>
      <c r="W322" s="679"/>
      <c r="Z322" s="680"/>
      <c r="AA322" s="679"/>
      <c r="AB322" s="679"/>
      <c r="AD322" s="679"/>
      <c r="AE322" s="679"/>
      <c r="AF322" s="679"/>
      <c r="AG322" s="679"/>
      <c r="AH322" s="679"/>
    </row>
    <row r="323" spans="1:49" x14ac:dyDescent="0.25">
      <c r="B323" s="659"/>
      <c r="C323" s="51"/>
      <c r="D323" s="661"/>
      <c r="E323" s="661"/>
      <c r="F323" s="661"/>
      <c r="H323" s="660"/>
      <c r="I323" s="625"/>
      <c r="J323" s="657"/>
      <c r="K323" s="659"/>
      <c r="L323" s="660"/>
      <c r="M323" s="659"/>
      <c r="N323" s="658"/>
      <c r="O323" s="658"/>
      <c r="P323" s="658"/>
      <c r="Q323" s="658"/>
      <c r="R323" s="660"/>
      <c r="AH323" s="30"/>
    </row>
    <row r="324" spans="1:49" x14ac:dyDescent="0.25">
      <c r="B324" s="659"/>
      <c r="C324" s="51"/>
      <c r="D324" s="661"/>
      <c r="E324" s="661"/>
      <c r="F324" s="661"/>
      <c r="H324" s="660"/>
      <c r="I324" s="625"/>
      <c r="J324" s="657"/>
      <c r="K324" s="659"/>
      <c r="L324" s="660"/>
      <c r="M324" s="659"/>
      <c r="N324" s="658"/>
      <c r="O324" s="658"/>
      <c r="P324" s="658"/>
      <c r="Q324" s="658"/>
      <c r="R324" s="657"/>
      <c r="S324" s="650"/>
      <c r="T324" s="650"/>
      <c r="U324" s="650"/>
      <c r="V324" s="650"/>
      <c r="W324" s="650"/>
      <c r="Z324" s="648"/>
      <c r="AA324" s="647"/>
      <c r="AB324" s="647"/>
      <c r="AD324" s="650"/>
      <c r="AE324" s="647"/>
      <c r="AF324" s="647"/>
      <c r="AG324" s="650"/>
      <c r="AH324" s="30"/>
      <c r="AI324" s="646"/>
    </row>
    <row r="325" spans="1:49" x14ac:dyDescent="0.25">
      <c r="B325" s="659"/>
      <c r="C325" s="51"/>
      <c r="D325" s="661"/>
      <c r="E325" s="661"/>
      <c r="F325" s="661"/>
      <c r="H325" s="660"/>
      <c r="I325" s="625"/>
      <c r="J325" s="657"/>
      <c r="K325" s="659"/>
      <c r="L325" s="660"/>
      <c r="M325" s="659"/>
      <c r="N325" s="658"/>
      <c r="O325" s="658"/>
      <c r="P325" s="658"/>
      <c r="Q325" s="658"/>
      <c r="R325" s="660"/>
      <c r="AH325" s="30"/>
    </row>
    <row r="326" spans="1:49" x14ac:dyDescent="0.25">
      <c r="A326" s="610"/>
      <c r="B326" s="614"/>
      <c r="C326" s="67"/>
      <c r="D326" s="617"/>
      <c r="E326" s="617"/>
      <c r="F326" s="617"/>
      <c r="G326" s="617"/>
      <c r="H326" s="610"/>
      <c r="I326" s="616"/>
      <c r="J326" s="610"/>
      <c r="K326" s="614"/>
      <c r="L326" s="610"/>
      <c r="M326" s="614"/>
      <c r="N326" s="615"/>
      <c r="O326" s="615"/>
      <c r="P326" s="615"/>
      <c r="Q326" s="615"/>
      <c r="R326" s="610"/>
      <c r="S326" s="612"/>
      <c r="T326" s="612"/>
      <c r="U326" s="612"/>
      <c r="V326" s="612"/>
      <c r="W326" s="612"/>
      <c r="X326" s="614"/>
      <c r="Y326" s="614"/>
      <c r="Z326" s="664"/>
      <c r="AA326" s="612"/>
      <c r="AB326" s="612"/>
      <c r="AC326" s="610"/>
      <c r="AD326" s="612"/>
      <c r="AE326" s="674"/>
      <c r="AF326" s="674"/>
      <c r="AG326" s="612"/>
      <c r="AH326" s="65"/>
      <c r="AI326" s="662"/>
      <c r="AJ326" s="610"/>
      <c r="AK326" s="610"/>
      <c r="AL326" s="610"/>
      <c r="AM326" s="610"/>
      <c r="AN326" s="610"/>
      <c r="AO326" s="610"/>
      <c r="AP326" s="610"/>
      <c r="AQ326" s="610"/>
      <c r="AR326" s="610"/>
      <c r="AS326" s="610"/>
      <c r="AT326" s="610"/>
      <c r="AU326" s="610"/>
      <c r="AV326" s="610"/>
      <c r="AW326" s="610"/>
    </row>
    <row r="327" spans="1:49" x14ac:dyDescent="0.25">
      <c r="B327" s="659"/>
      <c r="C327" s="51"/>
      <c r="D327" s="661"/>
      <c r="E327" s="661"/>
      <c r="F327" s="661"/>
      <c r="H327" s="660"/>
      <c r="I327" s="625"/>
      <c r="J327" s="660"/>
      <c r="K327" s="659"/>
      <c r="L327" s="660"/>
      <c r="M327" s="659"/>
      <c r="N327" s="658"/>
      <c r="O327" s="658"/>
      <c r="P327" s="658"/>
      <c r="Q327" s="658"/>
      <c r="R327" s="660"/>
      <c r="AH327" s="30"/>
      <c r="AJ327" s="660"/>
    </row>
    <row r="328" spans="1:49" x14ac:dyDescent="0.25">
      <c r="B328" s="659"/>
      <c r="C328" s="51"/>
      <c r="D328" s="661"/>
      <c r="E328" s="661"/>
      <c r="F328" s="661"/>
      <c r="H328" s="660"/>
      <c r="I328" s="625"/>
      <c r="J328" s="657"/>
      <c r="K328" s="659"/>
      <c r="L328" s="660"/>
      <c r="M328" s="659"/>
      <c r="N328" s="658"/>
      <c r="O328" s="658"/>
      <c r="P328" s="658"/>
      <c r="Q328" s="658"/>
      <c r="R328" s="657"/>
      <c r="AH328" s="126"/>
    </row>
    <row r="329" spans="1:49" x14ac:dyDescent="0.25">
      <c r="B329" s="659"/>
      <c r="C329" s="51"/>
      <c r="D329" s="661"/>
      <c r="E329" s="661"/>
      <c r="F329" s="661"/>
      <c r="H329" s="660"/>
      <c r="I329" s="625"/>
      <c r="J329" s="657"/>
      <c r="K329" s="659"/>
      <c r="L329" s="660"/>
      <c r="M329" s="659"/>
      <c r="N329" s="658"/>
      <c r="O329" s="658"/>
      <c r="P329" s="658"/>
      <c r="Q329" s="658"/>
      <c r="R329" s="657"/>
      <c r="AH329" s="126"/>
    </row>
    <row r="330" spans="1:49" x14ac:dyDescent="0.25">
      <c r="A330" s="610"/>
      <c r="B330" s="614"/>
      <c r="C330" s="67"/>
      <c r="D330" s="617"/>
      <c r="E330" s="617"/>
      <c r="F330" s="617"/>
      <c r="G330" s="617"/>
      <c r="H330" s="610"/>
      <c r="I330" s="616"/>
      <c r="J330" s="610"/>
      <c r="K330" s="614"/>
      <c r="L330" s="610"/>
      <c r="M330" s="614"/>
      <c r="N330" s="615"/>
      <c r="O330" s="615"/>
      <c r="P330" s="615"/>
      <c r="Q330" s="615"/>
      <c r="R330" s="610"/>
      <c r="S330" s="663"/>
      <c r="T330" s="663"/>
      <c r="U330" s="663"/>
      <c r="V330" s="663"/>
      <c r="W330" s="663"/>
      <c r="X330" s="614"/>
      <c r="Y330" s="614"/>
      <c r="Z330" s="635"/>
      <c r="AA330" s="663"/>
      <c r="AB330" s="663"/>
      <c r="AC330" s="610"/>
      <c r="AD330" s="663"/>
      <c r="AE330" s="663"/>
      <c r="AF330" s="663"/>
      <c r="AG330" s="663"/>
      <c r="AH330" s="65"/>
      <c r="AI330" s="662"/>
      <c r="AJ330" s="610"/>
      <c r="AK330" s="610"/>
      <c r="AL330" s="610"/>
      <c r="AM330" s="610"/>
      <c r="AN330" s="610"/>
      <c r="AO330" s="610"/>
      <c r="AP330" s="610"/>
      <c r="AQ330" s="610"/>
      <c r="AR330" s="610"/>
      <c r="AS330" s="610"/>
      <c r="AT330" s="610"/>
      <c r="AU330" s="610"/>
      <c r="AV330" s="610"/>
      <c r="AW330" s="610"/>
    </row>
    <row r="331" spans="1:49" x14ac:dyDescent="0.25">
      <c r="B331" s="659"/>
      <c r="C331" s="51"/>
      <c r="D331" s="661"/>
      <c r="E331" s="661"/>
      <c r="H331" s="660"/>
      <c r="I331" s="625"/>
      <c r="J331" s="657"/>
      <c r="K331" s="659"/>
      <c r="L331" s="660"/>
      <c r="M331" s="659"/>
      <c r="N331" s="658"/>
      <c r="O331" s="658"/>
      <c r="P331" s="658"/>
      <c r="Q331" s="658"/>
      <c r="R331" s="660"/>
      <c r="AH331" s="126"/>
    </row>
    <row r="332" spans="1:49" x14ac:dyDescent="0.25">
      <c r="A332" s="610"/>
      <c r="B332" s="614"/>
      <c r="C332" s="67"/>
      <c r="D332" s="617"/>
      <c r="E332" s="617"/>
      <c r="F332" s="617"/>
      <c r="G332" s="617"/>
      <c r="H332" s="610"/>
      <c r="I332" s="616"/>
      <c r="J332" s="610"/>
      <c r="K332" s="614"/>
      <c r="L332" s="610"/>
      <c r="M332" s="614"/>
      <c r="N332" s="615"/>
      <c r="O332" s="615"/>
      <c r="P332" s="615"/>
      <c r="Q332" s="615"/>
      <c r="R332" s="610"/>
      <c r="S332" s="663"/>
      <c r="T332" s="663"/>
      <c r="U332" s="663"/>
      <c r="V332" s="663"/>
      <c r="W332" s="663"/>
      <c r="X332" s="614"/>
      <c r="Y332" s="614"/>
      <c r="Z332" s="664"/>
      <c r="AA332" s="663"/>
      <c r="AB332" s="663"/>
      <c r="AC332" s="610"/>
      <c r="AD332" s="663"/>
      <c r="AE332" s="663"/>
      <c r="AF332" s="663"/>
      <c r="AG332" s="663"/>
      <c r="AH332" s="65"/>
      <c r="AI332" s="610"/>
      <c r="AJ332" s="610"/>
      <c r="AK332" s="610"/>
      <c r="AL332" s="610"/>
      <c r="AM332" s="610"/>
      <c r="AN332" s="610"/>
      <c r="AO332" s="610"/>
      <c r="AP332" s="610"/>
      <c r="AQ332" s="610"/>
      <c r="AR332" s="610"/>
      <c r="AS332" s="610"/>
      <c r="AT332" s="610"/>
      <c r="AU332" s="610"/>
      <c r="AV332" s="610"/>
      <c r="AW332" s="610"/>
    </row>
    <row r="333" spans="1:49" x14ac:dyDescent="0.25">
      <c r="A333" s="610"/>
      <c r="B333" s="614"/>
      <c r="C333" s="614"/>
      <c r="D333" s="610"/>
      <c r="E333" s="610"/>
      <c r="F333" s="610"/>
      <c r="G333" s="610"/>
      <c r="H333" s="610"/>
      <c r="I333" s="616"/>
      <c r="J333" s="610"/>
      <c r="K333" s="610"/>
      <c r="L333" s="610"/>
      <c r="M333" s="614"/>
      <c r="N333" s="610"/>
      <c r="O333" s="610"/>
      <c r="P333" s="610"/>
      <c r="Q333" s="610"/>
      <c r="R333" s="610"/>
      <c r="S333" s="610"/>
      <c r="T333" s="612"/>
      <c r="U333" s="612"/>
      <c r="V333" s="612"/>
      <c r="W333" s="612"/>
      <c r="X333" s="614"/>
      <c r="Y333" s="614"/>
      <c r="Z333" s="664"/>
      <c r="AA333" s="663"/>
      <c r="AB333" s="663"/>
      <c r="AC333" s="610"/>
      <c r="AD333" s="612"/>
      <c r="AE333" s="663"/>
      <c r="AF333" s="663"/>
      <c r="AG333" s="612"/>
      <c r="AH333" s="65"/>
      <c r="AI333" s="662"/>
      <c r="AJ333" s="610"/>
      <c r="AK333" s="610"/>
      <c r="AL333" s="610"/>
      <c r="AM333" s="610"/>
      <c r="AN333" s="610"/>
      <c r="AO333" s="610"/>
      <c r="AP333" s="610"/>
      <c r="AQ333" s="610"/>
      <c r="AR333" s="610"/>
      <c r="AS333" s="610"/>
      <c r="AT333" s="610"/>
      <c r="AU333" s="610"/>
      <c r="AV333" s="610"/>
      <c r="AW333" s="610"/>
    </row>
    <row r="334" spans="1:49" x14ac:dyDescent="0.25">
      <c r="A334" s="47"/>
      <c r="B334" s="633"/>
      <c r="C334" s="632"/>
      <c r="D334" s="627"/>
      <c r="E334" s="627"/>
      <c r="F334" s="626"/>
      <c r="G334" s="626"/>
      <c r="H334" s="624"/>
      <c r="I334" s="625"/>
      <c r="J334" s="624"/>
      <c r="K334" s="631"/>
      <c r="L334" s="55"/>
      <c r="M334" s="622"/>
      <c r="N334" s="621"/>
      <c r="O334" s="621"/>
      <c r="P334" s="621"/>
      <c r="Q334" s="621"/>
      <c r="R334" s="620"/>
      <c r="X334" s="30"/>
      <c r="Y334" s="30"/>
      <c r="Z334" s="82"/>
      <c r="AA334" s="647"/>
      <c r="AB334" s="647"/>
      <c r="AH334" s="126"/>
    </row>
    <row r="335" spans="1:49" x14ac:dyDescent="0.25">
      <c r="A335" s="47"/>
      <c r="B335" s="633"/>
      <c r="C335" s="632"/>
      <c r="D335" s="627"/>
      <c r="E335" s="627"/>
      <c r="F335" s="626"/>
      <c r="G335" s="626"/>
      <c r="H335" s="624"/>
      <c r="I335" s="625"/>
      <c r="J335" s="624"/>
      <c r="K335" s="631"/>
      <c r="L335" s="55"/>
      <c r="M335" s="622"/>
      <c r="N335" s="621"/>
      <c r="O335" s="621"/>
      <c r="P335" s="621"/>
      <c r="Q335" s="621"/>
      <c r="R335" s="620"/>
      <c r="X335" s="30"/>
      <c r="Y335" s="30"/>
    </row>
    <row r="336" spans="1:49" x14ac:dyDescent="0.25">
      <c r="A336" s="47"/>
      <c r="B336" s="633"/>
      <c r="C336" s="632"/>
      <c r="D336" s="627"/>
      <c r="E336" s="627"/>
      <c r="F336" s="626"/>
      <c r="G336" s="626"/>
      <c r="H336" s="624"/>
      <c r="I336" s="625"/>
      <c r="J336" s="624"/>
      <c r="K336" s="631"/>
      <c r="L336" s="55"/>
      <c r="M336" s="622"/>
      <c r="N336" s="621"/>
      <c r="O336" s="621"/>
      <c r="P336" s="621"/>
      <c r="Q336" s="621"/>
      <c r="R336" s="620"/>
      <c r="X336" s="30"/>
      <c r="Y336" s="30"/>
    </row>
    <row r="337" spans="1:49" x14ac:dyDescent="0.25">
      <c r="A337" s="47"/>
      <c r="B337" s="633"/>
      <c r="C337" s="632"/>
      <c r="D337" s="627"/>
      <c r="E337" s="627"/>
      <c r="F337" s="626"/>
      <c r="G337" s="626"/>
      <c r="H337" s="624"/>
      <c r="I337" s="625"/>
      <c r="J337" s="624"/>
      <c r="K337" s="631"/>
      <c r="L337" s="55"/>
      <c r="M337" s="622"/>
      <c r="N337" s="621"/>
      <c r="O337" s="621"/>
      <c r="P337" s="621"/>
      <c r="Q337" s="621"/>
      <c r="R337" s="620"/>
      <c r="X337" s="30"/>
      <c r="Y337" s="30"/>
    </row>
    <row r="338" spans="1:49" x14ac:dyDescent="0.25">
      <c r="A338" s="47"/>
      <c r="B338" s="633"/>
      <c r="C338" s="632"/>
      <c r="D338" s="627"/>
      <c r="E338" s="627"/>
      <c r="F338" s="626"/>
      <c r="G338" s="626"/>
      <c r="H338" s="624"/>
      <c r="I338" s="625"/>
      <c r="J338" s="624"/>
      <c r="K338" s="631"/>
      <c r="L338" s="55"/>
      <c r="M338" s="622"/>
      <c r="N338" s="621"/>
      <c r="O338" s="621"/>
      <c r="P338" s="621"/>
      <c r="Q338" s="621"/>
      <c r="R338" s="620"/>
      <c r="X338" s="30"/>
      <c r="Y338" s="30"/>
    </row>
    <row r="339" spans="1:49" x14ac:dyDescent="0.25">
      <c r="A339" s="47"/>
      <c r="B339" s="633"/>
      <c r="C339" s="632"/>
      <c r="D339" s="627"/>
      <c r="E339" s="627"/>
      <c r="F339" s="626"/>
      <c r="G339" s="626"/>
      <c r="H339" s="624"/>
      <c r="I339" s="625"/>
      <c r="J339" s="624"/>
      <c r="K339" s="631"/>
      <c r="L339" s="55"/>
      <c r="M339" s="622"/>
      <c r="N339" s="621"/>
      <c r="O339" s="621"/>
      <c r="P339" s="621"/>
      <c r="Q339" s="621"/>
      <c r="R339" s="620"/>
      <c r="X339" s="30"/>
      <c r="Y339" s="30"/>
    </row>
    <row r="340" spans="1:49" x14ac:dyDescent="0.25">
      <c r="A340" s="47"/>
      <c r="B340" s="633"/>
      <c r="C340" s="632"/>
      <c r="D340" s="627"/>
      <c r="E340" s="627"/>
      <c r="F340" s="626"/>
      <c r="G340" s="626"/>
      <c r="H340" s="624"/>
      <c r="I340" s="625"/>
      <c r="J340" s="624"/>
      <c r="K340" s="631"/>
      <c r="L340" s="55"/>
      <c r="M340" s="622"/>
      <c r="N340" s="621"/>
      <c r="O340" s="621"/>
      <c r="P340" s="621"/>
      <c r="Q340" s="621"/>
      <c r="R340" s="620"/>
      <c r="X340" s="30"/>
      <c r="Y340" s="30"/>
    </row>
    <row r="341" spans="1:49" x14ac:dyDescent="0.25">
      <c r="A341" s="47"/>
      <c r="B341" s="633"/>
      <c r="C341" s="632"/>
      <c r="D341" s="627"/>
      <c r="E341" s="627"/>
      <c r="F341" s="626"/>
      <c r="G341" s="626"/>
      <c r="H341" s="624"/>
      <c r="I341" s="625"/>
      <c r="J341" s="624"/>
      <c r="K341" s="631"/>
      <c r="L341" s="55"/>
      <c r="M341" s="622"/>
      <c r="N341" s="621"/>
      <c r="O341" s="621"/>
      <c r="P341" s="621"/>
      <c r="Q341" s="621"/>
      <c r="R341" s="620"/>
      <c r="X341" s="30"/>
      <c r="Y341" s="30"/>
    </row>
    <row r="342" spans="1:49" x14ac:dyDescent="0.25">
      <c r="A342" s="716"/>
      <c r="B342" s="715"/>
      <c r="C342" s="714"/>
      <c r="D342" s="713"/>
      <c r="E342" s="713"/>
      <c r="F342" s="712"/>
      <c r="G342" s="712"/>
      <c r="H342" s="710"/>
      <c r="I342" s="711"/>
      <c r="J342" s="710"/>
      <c r="K342" s="709"/>
      <c r="L342" s="708"/>
      <c r="M342" s="707"/>
      <c r="N342" s="706"/>
      <c r="O342" s="706"/>
      <c r="P342" s="706"/>
      <c r="Q342" s="706"/>
      <c r="R342" s="705"/>
      <c r="S342" s="702"/>
      <c r="T342" s="702"/>
      <c r="U342" s="702"/>
      <c r="V342" s="702"/>
      <c r="W342" s="702"/>
      <c r="X342" s="703"/>
      <c r="Y342" s="703"/>
      <c r="Z342" s="704"/>
      <c r="AA342" s="702"/>
      <c r="AB342" s="702"/>
      <c r="AC342" s="702"/>
      <c r="AD342" s="702"/>
      <c r="AE342" s="702"/>
      <c r="AF342" s="702"/>
      <c r="AG342" s="702"/>
      <c r="AH342" s="703"/>
      <c r="AI342" s="702"/>
      <c r="AJ342" s="702"/>
      <c r="AK342" s="702"/>
      <c r="AL342" s="702"/>
      <c r="AM342" s="702"/>
      <c r="AN342" s="702"/>
      <c r="AO342" s="702"/>
      <c r="AP342" s="702"/>
      <c r="AQ342" s="702"/>
      <c r="AR342" s="702"/>
      <c r="AS342" s="702"/>
      <c r="AT342" s="702"/>
      <c r="AU342" s="702"/>
      <c r="AV342" s="702"/>
      <c r="AW342" s="702"/>
    </row>
    <row r="343" spans="1:49" x14ac:dyDescent="0.25">
      <c r="A343" s="47"/>
      <c r="B343" s="633"/>
      <c r="C343" s="632"/>
      <c r="D343" s="627"/>
      <c r="E343" s="627"/>
      <c r="F343" s="626"/>
      <c r="G343" s="626"/>
      <c r="H343" s="624"/>
      <c r="I343" s="625"/>
      <c r="J343" s="624"/>
      <c r="K343" s="631"/>
      <c r="L343" s="55"/>
      <c r="M343" s="622"/>
      <c r="N343" s="621"/>
      <c r="O343" s="621"/>
      <c r="P343" s="621"/>
      <c r="Q343" s="621"/>
      <c r="R343" s="620"/>
      <c r="X343" s="30"/>
      <c r="Y343" s="30"/>
    </row>
    <row r="344" spans="1:49" x14ac:dyDescent="0.25">
      <c r="A344" s="47"/>
      <c r="B344" s="633"/>
      <c r="C344" s="632"/>
      <c r="D344" s="627"/>
      <c r="E344" s="627"/>
      <c r="F344" s="626"/>
      <c r="G344" s="626"/>
      <c r="H344" s="624"/>
      <c r="I344" s="625"/>
      <c r="J344" s="624"/>
      <c r="K344" s="631"/>
      <c r="L344" s="55"/>
      <c r="M344" s="622"/>
      <c r="N344" s="621"/>
      <c r="O344" s="621"/>
      <c r="P344" s="621"/>
      <c r="Q344" s="621"/>
      <c r="R344" s="620"/>
      <c r="X344" s="30"/>
      <c r="Y344" s="30"/>
    </row>
    <row r="345" spans="1:49" s="702" customFormat="1" x14ac:dyDescent="0.25">
      <c r="A345" s="47"/>
      <c r="B345" s="633"/>
      <c r="C345" s="632"/>
      <c r="D345" s="627"/>
      <c r="E345" s="627"/>
      <c r="F345" s="626"/>
      <c r="G345" s="626"/>
      <c r="H345" s="624"/>
      <c r="I345" s="625"/>
      <c r="J345" s="624"/>
      <c r="K345" s="631"/>
      <c r="L345" s="55"/>
      <c r="M345" s="622"/>
      <c r="N345" s="621"/>
      <c r="O345" s="621"/>
      <c r="P345" s="621"/>
      <c r="Q345" s="621"/>
      <c r="R345" s="620"/>
      <c r="S345" s="602"/>
      <c r="T345" s="602"/>
      <c r="U345" s="602"/>
      <c r="V345" s="602"/>
      <c r="W345" s="602"/>
      <c r="X345" s="30"/>
      <c r="Y345" s="30"/>
      <c r="Z345" s="128"/>
      <c r="AA345" s="602"/>
      <c r="AB345" s="602"/>
      <c r="AC345" s="602"/>
      <c r="AD345" s="602"/>
      <c r="AE345" s="602"/>
      <c r="AF345" s="602"/>
      <c r="AG345" s="602"/>
      <c r="AH345" s="62"/>
      <c r="AI345" s="602"/>
      <c r="AJ345" s="602"/>
      <c r="AK345" s="602"/>
      <c r="AL345" s="602"/>
      <c r="AM345" s="602"/>
      <c r="AN345" s="602"/>
      <c r="AO345" s="602"/>
      <c r="AP345" s="602"/>
      <c r="AQ345" s="602"/>
      <c r="AR345" s="602"/>
      <c r="AS345" s="602"/>
      <c r="AT345" s="602"/>
      <c r="AU345" s="602"/>
      <c r="AV345" s="602"/>
      <c r="AW345" s="602"/>
    </row>
    <row r="346" spans="1:49" x14ac:dyDescent="0.25">
      <c r="A346" s="47"/>
      <c r="B346" s="633"/>
      <c r="C346" s="632"/>
      <c r="D346" s="627"/>
      <c r="E346" s="627"/>
      <c r="F346" s="626"/>
      <c r="G346" s="626"/>
      <c r="H346" s="624"/>
      <c r="I346" s="625"/>
      <c r="J346" s="624"/>
      <c r="K346" s="631"/>
      <c r="L346" s="55"/>
      <c r="M346" s="622"/>
      <c r="N346" s="621"/>
      <c r="O346" s="621"/>
      <c r="P346" s="621"/>
      <c r="Q346" s="621"/>
      <c r="R346" s="620"/>
      <c r="X346" s="30"/>
      <c r="Y346" s="30"/>
    </row>
    <row r="347" spans="1:49" x14ac:dyDescent="0.25">
      <c r="A347" s="47"/>
      <c r="B347" s="633"/>
      <c r="C347" s="632"/>
      <c r="D347" s="627"/>
      <c r="E347" s="627"/>
      <c r="F347" s="626"/>
      <c r="G347" s="626"/>
      <c r="H347" s="624"/>
      <c r="I347" s="625"/>
      <c r="J347" s="624"/>
      <c r="K347" s="631"/>
      <c r="L347" s="55"/>
      <c r="M347" s="622"/>
      <c r="N347" s="621"/>
      <c r="O347" s="621"/>
      <c r="P347" s="621"/>
      <c r="Q347" s="621"/>
      <c r="R347" s="620"/>
      <c r="X347" s="30"/>
      <c r="Y347" s="30"/>
    </row>
    <row r="348" spans="1:49" x14ac:dyDescent="0.25">
      <c r="A348" s="47"/>
      <c r="B348" s="633"/>
      <c r="C348" s="632"/>
      <c r="D348" s="627"/>
      <c r="E348" s="627"/>
      <c r="F348" s="626"/>
      <c r="G348" s="626"/>
      <c r="H348" s="624"/>
      <c r="I348" s="625"/>
      <c r="J348" s="624"/>
      <c r="K348" s="631"/>
      <c r="L348" s="55"/>
      <c r="M348" s="622"/>
      <c r="N348" s="621"/>
      <c r="O348" s="621"/>
      <c r="P348" s="621"/>
      <c r="Q348" s="621"/>
      <c r="R348" s="620"/>
      <c r="X348" s="30"/>
      <c r="Y348" s="30"/>
    </row>
    <row r="349" spans="1:49" x14ac:dyDescent="0.25">
      <c r="A349" s="47"/>
      <c r="B349" s="633"/>
      <c r="C349" s="632"/>
      <c r="D349" s="627"/>
      <c r="E349" s="627"/>
      <c r="F349" s="626"/>
      <c r="G349" s="626"/>
      <c r="H349" s="624"/>
      <c r="I349" s="625"/>
      <c r="J349" s="624"/>
      <c r="K349" s="631"/>
      <c r="L349" s="55"/>
      <c r="M349" s="622"/>
      <c r="N349" s="621"/>
      <c r="O349" s="621"/>
      <c r="P349" s="621"/>
      <c r="Q349" s="621"/>
      <c r="R349" s="620"/>
      <c r="X349" s="30"/>
      <c r="Y349" s="30"/>
    </row>
    <row r="350" spans="1:49" x14ac:dyDescent="0.25">
      <c r="A350" s="47"/>
      <c r="B350" s="633"/>
      <c r="C350" s="632"/>
      <c r="D350" s="627"/>
      <c r="E350" s="627"/>
      <c r="F350" s="626"/>
      <c r="G350" s="626"/>
      <c r="H350" s="624"/>
      <c r="I350" s="625"/>
      <c r="J350" s="624"/>
      <c r="K350" s="631"/>
      <c r="L350" s="55"/>
      <c r="M350" s="622"/>
      <c r="N350" s="621"/>
      <c r="O350" s="621"/>
      <c r="P350" s="621"/>
      <c r="Q350" s="621"/>
      <c r="R350" s="620"/>
      <c r="X350" s="30"/>
      <c r="Y350" s="30"/>
    </row>
    <row r="351" spans="1:49" x14ac:dyDescent="0.25">
      <c r="A351" s="47"/>
      <c r="B351" s="633"/>
      <c r="C351" s="632"/>
      <c r="D351" s="627"/>
      <c r="E351" s="627"/>
      <c r="F351" s="626"/>
      <c r="G351" s="626"/>
      <c r="H351" s="624"/>
      <c r="I351" s="625"/>
      <c r="J351" s="624"/>
      <c r="K351" s="631"/>
      <c r="L351" s="55"/>
      <c r="M351" s="622"/>
      <c r="N351" s="621"/>
      <c r="O351" s="621"/>
      <c r="P351" s="621"/>
      <c r="Q351" s="621"/>
      <c r="R351" s="620"/>
      <c r="X351" s="30"/>
      <c r="Y351" s="30"/>
    </row>
    <row r="352" spans="1:49" x14ac:dyDescent="0.25">
      <c r="A352" s="47"/>
      <c r="B352" s="633"/>
      <c r="C352" s="51"/>
      <c r="D352" s="627"/>
      <c r="E352" s="627"/>
      <c r="F352" s="626"/>
      <c r="G352" s="626"/>
      <c r="H352" s="624"/>
      <c r="I352" s="625"/>
      <c r="J352" s="624"/>
      <c r="K352" s="631"/>
      <c r="L352" s="55"/>
      <c r="M352" s="622"/>
      <c r="N352" s="621"/>
      <c r="O352" s="621"/>
      <c r="P352" s="621"/>
      <c r="Q352" s="621"/>
      <c r="R352" s="620"/>
      <c r="X352" s="30"/>
      <c r="Y352" s="30"/>
    </row>
    <row r="353" spans="1:34" x14ac:dyDescent="0.25">
      <c r="A353" s="47"/>
      <c r="B353" s="633"/>
      <c r="C353" s="51"/>
      <c r="D353" s="627"/>
      <c r="E353" s="627"/>
      <c r="F353" s="626"/>
      <c r="G353" s="626"/>
      <c r="H353" s="624"/>
      <c r="I353" s="625"/>
      <c r="J353" s="624"/>
      <c r="K353" s="631"/>
      <c r="L353" s="55"/>
      <c r="M353" s="622"/>
      <c r="N353" s="621"/>
      <c r="O353" s="621"/>
      <c r="P353" s="621"/>
      <c r="Q353" s="621"/>
      <c r="R353" s="620"/>
      <c r="X353" s="30"/>
      <c r="Y353" s="30"/>
    </row>
    <row r="354" spans="1:34" x14ac:dyDescent="0.25">
      <c r="A354" s="47"/>
      <c r="B354" s="633"/>
      <c r="C354" s="51"/>
      <c r="D354" s="627"/>
      <c r="E354" s="627"/>
      <c r="F354" s="626"/>
      <c r="G354" s="626"/>
      <c r="H354" s="624"/>
      <c r="I354" s="625"/>
      <c r="J354" s="624"/>
      <c r="K354" s="631"/>
      <c r="L354" s="55"/>
      <c r="M354" s="622"/>
      <c r="N354" s="621"/>
      <c r="O354" s="621"/>
      <c r="P354" s="621"/>
      <c r="Q354" s="621"/>
      <c r="R354" s="620"/>
      <c r="X354" s="30"/>
      <c r="Y354" s="30"/>
    </row>
    <row r="355" spans="1:34" x14ac:dyDescent="0.25">
      <c r="A355" s="47"/>
      <c r="B355" s="633"/>
      <c r="C355" s="51"/>
      <c r="D355" s="627"/>
      <c r="E355" s="627"/>
      <c r="F355" s="626"/>
      <c r="G355" s="626"/>
      <c r="H355" s="624"/>
      <c r="I355" s="625"/>
      <c r="J355" s="624"/>
      <c r="K355" s="631"/>
      <c r="L355" s="55"/>
      <c r="M355" s="622"/>
      <c r="N355" s="621"/>
      <c r="O355" s="621"/>
      <c r="P355" s="621"/>
      <c r="Q355" s="621"/>
      <c r="R355" s="620"/>
      <c r="X355" s="30"/>
      <c r="Y355" s="30"/>
    </row>
    <row r="356" spans="1:34" x14ac:dyDescent="0.25">
      <c r="A356" s="47"/>
      <c r="B356" s="633"/>
      <c r="C356" s="51"/>
      <c r="D356" s="627"/>
      <c r="E356" s="627"/>
      <c r="F356" s="626"/>
      <c r="G356" s="626"/>
      <c r="H356" s="624"/>
      <c r="I356" s="625"/>
      <c r="J356" s="624"/>
      <c r="K356" s="631"/>
      <c r="L356" s="55"/>
      <c r="M356" s="622"/>
      <c r="N356" s="621"/>
      <c r="O356" s="621"/>
      <c r="P356" s="621"/>
      <c r="Q356" s="621"/>
      <c r="R356" s="620"/>
      <c r="X356" s="30"/>
      <c r="Y356" s="30"/>
    </row>
    <row r="357" spans="1:34" x14ac:dyDescent="0.25">
      <c r="A357" s="47"/>
      <c r="B357" s="633"/>
      <c r="C357" s="51"/>
      <c r="D357" s="627"/>
      <c r="E357" s="627"/>
      <c r="F357" s="626"/>
      <c r="G357" s="626"/>
      <c r="H357" s="624"/>
      <c r="I357" s="625"/>
      <c r="J357" s="624"/>
      <c r="K357" s="631"/>
      <c r="L357" s="55"/>
      <c r="M357" s="622"/>
      <c r="N357" s="621"/>
      <c r="O357" s="621"/>
      <c r="P357" s="621"/>
      <c r="Q357" s="621"/>
      <c r="R357" s="620"/>
      <c r="X357" s="30"/>
      <c r="Y357" s="30"/>
      <c r="Z357" s="602"/>
      <c r="AH357" s="602"/>
    </row>
    <row r="358" spans="1:34" x14ac:dyDescent="0.25">
      <c r="A358" s="47"/>
      <c r="B358" s="633"/>
      <c r="C358" s="51"/>
      <c r="D358" s="627"/>
      <c r="E358" s="627"/>
      <c r="F358" s="626"/>
      <c r="G358" s="626"/>
      <c r="H358" s="624"/>
      <c r="I358" s="625"/>
      <c r="J358" s="624"/>
      <c r="K358" s="631"/>
      <c r="L358" s="55"/>
      <c r="M358" s="622"/>
      <c r="N358" s="621"/>
      <c r="O358" s="621"/>
      <c r="P358" s="621"/>
      <c r="Q358" s="621"/>
      <c r="R358" s="620"/>
      <c r="X358" s="30"/>
      <c r="Y358" s="30"/>
      <c r="Z358" s="602"/>
      <c r="AH358" s="602"/>
    </row>
    <row r="359" spans="1:34" x14ac:dyDescent="0.25">
      <c r="A359" s="47"/>
      <c r="B359" s="633"/>
      <c r="C359" s="51"/>
      <c r="D359" s="627"/>
      <c r="E359" s="627"/>
      <c r="F359" s="626"/>
      <c r="G359" s="626"/>
      <c r="H359" s="624"/>
      <c r="I359" s="625"/>
      <c r="J359" s="624"/>
      <c r="K359" s="631"/>
      <c r="L359" s="55"/>
      <c r="M359" s="622"/>
      <c r="N359" s="621"/>
      <c r="O359" s="621"/>
      <c r="P359" s="621"/>
      <c r="Q359" s="621"/>
      <c r="R359" s="620"/>
      <c r="X359" s="30"/>
      <c r="Y359" s="30"/>
      <c r="Z359" s="602"/>
      <c r="AH359" s="602"/>
    </row>
    <row r="360" spans="1:34" x14ac:dyDescent="0.25">
      <c r="A360" s="47"/>
      <c r="B360" s="633"/>
      <c r="C360" s="51"/>
      <c r="D360" s="627"/>
      <c r="E360" s="627"/>
      <c r="F360" s="626"/>
      <c r="G360" s="626"/>
      <c r="H360" s="624"/>
      <c r="I360" s="625"/>
      <c r="J360" s="624"/>
      <c r="K360" s="631"/>
      <c r="L360" s="55"/>
      <c r="M360" s="622"/>
      <c r="N360" s="621"/>
      <c r="O360" s="621"/>
      <c r="P360" s="621"/>
      <c r="Q360" s="621"/>
      <c r="R360" s="620"/>
      <c r="X360" s="30"/>
      <c r="Y360" s="30"/>
      <c r="Z360" s="602"/>
      <c r="AH360" s="602"/>
    </row>
    <row r="361" spans="1:34" x14ac:dyDescent="0.25">
      <c r="A361" s="47"/>
      <c r="B361" s="633"/>
      <c r="C361" s="51"/>
      <c r="D361" s="627"/>
      <c r="E361" s="627"/>
      <c r="F361" s="626"/>
      <c r="G361" s="626"/>
      <c r="H361" s="624"/>
      <c r="I361" s="625"/>
      <c r="J361" s="624"/>
      <c r="K361" s="631"/>
      <c r="L361" s="55"/>
      <c r="M361" s="622"/>
      <c r="N361" s="621"/>
      <c r="O361" s="621"/>
      <c r="P361" s="621"/>
      <c r="Q361" s="621"/>
      <c r="R361" s="620"/>
      <c r="X361" s="30"/>
      <c r="Y361" s="30"/>
      <c r="Z361" s="602"/>
      <c r="AH361" s="602"/>
    </row>
    <row r="362" spans="1:34" x14ac:dyDescent="0.25">
      <c r="A362" s="47"/>
      <c r="B362" s="633"/>
      <c r="C362" s="51"/>
      <c r="D362" s="627"/>
      <c r="E362" s="627"/>
      <c r="F362" s="626"/>
      <c r="G362" s="626"/>
      <c r="H362" s="624"/>
      <c r="I362" s="625"/>
      <c r="J362" s="624"/>
      <c r="K362" s="631"/>
      <c r="L362" s="55"/>
      <c r="M362" s="622"/>
      <c r="N362" s="621"/>
      <c r="O362" s="621"/>
      <c r="P362" s="621"/>
      <c r="Q362" s="621"/>
      <c r="R362" s="620"/>
      <c r="X362" s="30"/>
      <c r="Y362" s="30"/>
      <c r="Z362" s="602"/>
      <c r="AH362" s="602"/>
    </row>
    <row r="363" spans="1:34" x14ac:dyDescent="0.25">
      <c r="A363" s="47"/>
      <c r="B363" s="633"/>
      <c r="C363" s="51"/>
      <c r="D363" s="627"/>
      <c r="E363" s="627"/>
      <c r="F363" s="626"/>
      <c r="G363" s="626"/>
      <c r="H363" s="624"/>
      <c r="I363" s="625"/>
      <c r="J363" s="624"/>
      <c r="K363" s="631"/>
      <c r="L363" s="55"/>
      <c r="M363" s="622"/>
      <c r="N363" s="621"/>
      <c r="O363" s="621"/>
      <c r="P363" s="621"/>
      <c r="Q363" s="621"/>
      <c r="R363" s="620"/>
      <c r="X363" s="30"/>
      <c r="Y363" s="30"/>
      <c r="Z363" s="602"/>
      <c r="AH363" s="602"/>
    </row>
    <row r="364" spans="1:34" x14ac:dyDescent="0.25">
      <c r="A364" s="47"/>
      <c r="B364" s="633"/>
      <c r="C364" s="51"/>
      <c r="D364" s="627"/>
      <c r="E364" s="627"/>
      <c r="F364" s="626"/>
      <c r="G364" s="626"/>
      <c r="H364" s="624"/>
      <c r="I364" s="625"/>
      <c r="J364" s="624"/>
      <c r="K364" s="631"/>
      <c r="L364" s="55"/>
      <c r="M364" s="622"/>
      <c r="N364" s="621"/>
      <c r="O364" s="621"/>
      <c r="P364" s="621"/>
      <c r="Q364" s="621"/>
      <c r="R364" s="620"/>
      <c r="X364" s="30"/>
      <c r="Y364" s="30"/>
      <c r="Z364" s="602"/>
      <c r="AH364" s="602"/>
    </row>
    <row r="365" spans="1:34" x14ac:dyDescent="0.25">
      <c r="A365" s="47"/>
      <c r="B365" s="633"/>
      <c r="C365" s="51"/>
      <c r="D365" s="627"/>
      <c r="E365" s="627"/>
      <c r="F365" s="626"/>
      <c r="G365" s="626"/>
      <c r="H365" s="624"/>
      <c r="I365" s="625"/>
      <c r="J365" s="624"/>
      <c r="K365" s="631"/>
      <c r="L365" s="55"/>
      <c r="M365" s="622"/>
      <c r="N365" s="621"/>
      <c r="O365" s="621"/>
      <c r="P365" s="621"/>
      <c r="Q365" s="621"/>
      <c r="R365" s="620"/>
      <c r="X365" s="30"/>
      <c r="Y365" s="30"/>
      <c r="Z365" s="602"/>
      <c r="AH365" s="602"/>
    </row>
    <row r="366" spans="1:34" x14ac:dyDescent="0.25">
      <c r="A366" s="47"/>
      <c r="B366" s="633"/>
      <c r="C366" s="51"/>
      <c r="D366" s="627"/>
      <c r="E366" s="627"/>
      <c r="F366" s="626"/>
      <c r="G366" s="626"/>
      <c r="H366" s="624"/>
      <c r="I366" s="625"/>
      <c r="J366" s="624"/>
      <c r="K366" s="631"/>
      <c r="L366" s="55"/>
      <c r="M366" s="622"/>
      <c r="N366" s="621"/>
      <c r="O366" s="621"/>
      <c r="P366" s="621"/>
      <c r="Q366" s="621"/>
      <c r="R366" s="620"/>
      <c r="X366" s="30"/>
      <c r="Y366" s="30"/>
      <c r="Z366" s="602"/>
      <c r="AH366" s="602"/>
    </row>
    <row r="367" spans="1:34" x14ac:dyDescent="0.25">
      <c r="A367" s="47"/>
      <c r="B367" s="633"/>
      <c r="C367" s="51"/>
      <c r="D367" s="627"/>
      <c r="E367" s="627"/>
      <c r="F367" s="626"/>
      <c r="G367" s="626"/>
      <c r="H367" s="624"/>
      <c r="I367" s="625"/>
      <c r="J367" s="624"/>
      <c r="K367" s="631"/>
      <c r="L367" s="55"/>
      <c r="M367" s="622"/>
      <c r="N367" s="621"/>
      <c r="O367" s="621"/>
      <c r="P367" s="621"/>
      <c r="Q367" s="621"/>
      <c r="R367" s="620"/>
      <c r="X367" s="30"/>
      <c r="Y367" s="30"/>
      <c r="Z367" s="602"/>
      <c r="AH367" s="602"/>
    </row>
    <row r="368" spans="1:34" x14ac:dyDescent="0.25">
      <c r="A368" s="47"/>
      <c r="B368" s="633"/>
      <c r="C368" s="51"/>
      <c r="D368" s="627"/>
      <c r="E368" s="627"/>
      <c r="F368" s="626"/>
      <c r="G368" s="626"/>
      <c r="H368" s="624"/>
      <c r="I368" s="625"/>
      <c r="J368" s="624"/>
      <c r="K368" s="631"/>
      <c r="L368" s="55"/>
      <c r="M368" s="622"/>
      <c r="N368" s="621"/>
      <c r="O368" s="621"/>
      <c r="P368" s="621"/>
      <c r="Q368" s="621"/>
      <c r="R368" s="620"/>
      <c r="X368" s="30"/>
      <c r="Y368" s="30"/>
      <c r="Z368" s="602"/>
      <c r="AH368" s="602"/>
    </row>
    <row r="369" spans="1:34" x14ac:dyDescent="0.25">
      <c r="A369" s="47"/>
      <c r="B369" s="633"/>
      <c r="C369" s="51"/>
      <c r="D369" s="627"/>
      <c r="E369" s="627"/>
      <c r="F369" s="626"/>
      <c r="G369" s="626"/>
      <c r="H369" s="624"/>
      <c r="I369" s="625"/>
      <c r="J369" s="624"/>
      <c r="K369" s="631"/>
      <c r="L369" s="55"/>
      <c r="M369" s="622"/>
      <c r="N369" s="621"/>
      <c r="O369" s="621"/>
      <c r="P369" s="621"/>
      <c r="Q369" s="621"/>
      <c r="R369" s="620"/>
      <c r="X369" s="30"/>
      <c r="Y369" s="30"/>
      <c r="Z369" s="602"/>
      <c r="AH369" s="602"/>
    </row>
    <row r="370" spans="1:34" x14ac:dyDescent="0.25">
      <c r="A370" s="47"/>
      <c r="B370" s="633"/>
      <c r="C370" s="51"/>
      <c r="D370" s="627"/>
      <c r="E370" s="627"/>
      <c r="F370" s="626"/>
      <c r="G370" s="626"/>
      <c r="H370" s="624"/>
      <c r="I370" s="625"/>
      <c r="J370" s="624"/>
      <c r="K370" s="631"/>
      <c r="L370" s="55"/>
      <c r="M370" s="622"/>
      <c r="N370" s="621"/>
      <c r="O370" s="621"/>
      <c r="P370" s="621"/>
      <c r="Q370" s="621"/>
      <c r="R370" s="620"/>
      <c r="X370" s="30"/>
      <c r="Y370" s="30"/>
      <c r="Z370" s="602"/>
      <c r="AH370" s="602"/>
    </row>
    <row r="371" spans="1:34" x14ac:dyDescent="0.25">
      <c r="A371" s="47"/>
      <c r="B371" s="633"/>
      <c r="C371" s="51"/>
      <c r="D371" s="627"/>
      <c r="E371" s="627"/>
      <c r="F371" s="626"/>
      <c r="G371" s="626"/>
      <c r="H371" s="624"/>
      <c r="I371" s="625"/>
      <c r="J371" s="624"/>
      <c r="K371" s="631"/>
      <c r="L371" s="55"/>
      <c r="M371" s="622"/>
      <c r="N371" s="621"/>
      <c r="O371" s="621"/>
      <c r="P371" s="621"/>
      <c r="Q371" s="621"/>
      <c r="R371" s="620"/>
      <c r="X371" s="30"/>
      <c r="Y371" s="30"/>
      <c r="Z371" s="602"/>
      <c r="AH371" s="602"/>
    </row>
    <row r="372" spans="1:34" x14ac:dyDescent="0.25">
      <c r="A372" s="47"/>
      <c r="B372" s="633"/>
      <c r="C372" s="51"/>
      <c r="D372" s="627"/>
      <c r="E372" s="627"/>
      <c r="F372" s="626"/>
      <c r="G372" s="626"/>
      <c r="H372" s="624"/>
      <c r="I372" s="625"/>
      <c r="J372" s="624"/>
      <c r="K372" s="631"/>
      <c r="L372" s="55"/>
      <c r="M372" s="622"/>
      <c r="N372" s="621"/>
      <c r="O372" s="621"/>
      <c r="P372" s="621"/>
      <c r="Q372" s="621"/>
      <c r="R372" s="620"/>
      <c r="X372" s="30"/>
      <c r="Y372" s="30"/>
      <c r="Z372" s="602"/>
      <c r="AH372" s="602"/>
    </row>
    <row r="373" spans="1:34" x14ac:dyDescent="0.25">
      <c r="A373" s="47"/>
      <c r="B373" s="633"/>
      <c r="C373" s="51"/>
      <c r="D373" s="627"/>
      <c r="E373" s="627"/>
      <c r="F373" s="626"/>
      <c r="G373" s="626"/>
      <c r="H373" s="624"/>
      <c r="I373" s="625"/>
      <c r="J373" s="624"/>
      <c r="K373" s="631"/>
      <c r="L373" s="55"/>
      <c r="M373" s="622"/>
      <c r="N373" s="621"/>
      <c r="O373" s="621"/>
      <c r="P373" s="621"/>
      <c r="Q373" s="621"/>
      <c r="R373" s="620"/>
      <c r="X373" s="30"/>
      <c r="Y373" s="30"/>
      <c r="Z373" s="602"/>
      <c r="AH373" s="602"/>
    </row>
    <row r="374" spans="1:34" x14ac:dyDescent="0.25">
      <c r="A374" s="47"/>
      <c r="B374" s="633"/>
      <c r="C374" s="51"/>
      <c r="D374" s="627"/>
      <c r="E374" s="627"/>
      <c r="F374" s="626"/>
      <c r="G374" s="626"/>
      <c r="H374" s="624"/>
      <c r="I374" s="625"/>
      <c r="J374" s="624"/>
      <c r="K374" s="631"/>
      <c r="L374" s="55"/>
      <c r="M374" s="622"/>
      <c r="N374" s="621"/>
      <c r="O374" s="621"/>
      <c r="P374" s="621"/>
      <c r="Q374" s="621"/>
      <c r="R374" s="620"/>
      <c r="X374" s="30"/>
      <c r="Y374" s="30"/>
      <c r="Z374" s="602"/>
      <c r="AH374" s="602"/>
    </row>
    <row r="375" spans="1:34" x14ac:dyDescent="0.25">
      <c r="A375" s="47"/>
      <c r="B375" s="633"/>
      <c r="C375" s="51"/>
      <c r="D375" s="627"/>
      <c r="E375" s="627"/>
      <c r="F375" s="626"/>
      <c r="G375" s="626"/>
      <c r="H375" s="624"/>
      <c r="I375" s="625"/>
      <c r="J375" s="624"/>
      <c r="K375" s="631"/>
      <c r="L375" s="55"/>
      <c r="M375" s="622"/>
      <c r="N375" s="621"/>
      <c r="O375" s="621"/>
      <c r="P375" s="621"/>
      <c r="Q375" s="621"/>
      <c r="R375" s="620"/>
      <c r="X375" s="30"/>
      <c r="Y375" s="30"/>
      <c r="Z375" s="602"/>
      <c r="AH375" s="602"/>
    </row>
    <row r="376" spans="1:34" x14ac:dyDescent="0.25">
      <c r="A376" s="47"/>
      <c r="B376" s="633"/>
      <c r="C376" s="51"/>
      <c r="D376" s="627"/>
      <c r="E376" s="627"/>
      <c r="F376" s="626"/>
      <c r="G376" s="626"/>
      <c r="H376" s="624"/>
      <c r="I376" s="625"/>
      <c r="J376" s="624"/>
      <c r="K376" s="631"/>
      <c r="L376" s="55"/>
      <c r="M376" s="622"/>
      <c r="N376" s="621"/>
      <c r="O376" s="621"/>
      <c r="P376" s="621"/>
      <c r="Q376" s="621"/>
      <c r="R376" s="620"/>
      <c r="X376" s="30"/>
      <c r="Y376" s="30"/>
      <c r="Z376" s="602"/>
      <c r="AH376" s="602"/>
    </row>
    <row r="377" spans="1:34" x14ac:dyDescent="0.25">
      <c r="A377" s="47"/>
      <c r="B377" s="633"/>
      <c r="C377" s="51"/>
      <c r="D377" s="627"/>
      <c r="E377" s="627"/>
      <c r="F377" s="626"/>
      <c r="G377" s="626"/>
      <c r="H377" s="624"/>
      <c r="I377" s="625"/>
      <c r="J377" s="624"/>
      <c r="K377" s="631"/>
      <c r="L377" s="55"/>
      <c r="M377" s="622"/>
      <c r="N377" s="621"/>
      <c r="O377" s="621"/>
      <c r="P377" s="621"/>
      <c r="Q377" s="621"/>
      <c r="R377" s="620"/>
      <c r="X377" s="30"/>
      <c r="Y377" s="30"/>
      <c r="Z377" s="602"/>
      <c r="AH377" s="602"/>
    </row>
    <row r="378" spans="1:34" x14ac:dyDescent="0.25">
      <c r="A378" s="47"/>
      <c r="B378" s="633"/>
      <c r="C378" s="51"/>
      <c r="D378" s="627"/>
      <c r="E378" s="627"/>
      <c r="F378" s="626"/>
      <c r="G378" s="626"/>
      <c r="H378" s="624"/>
      <c r="I378" s="625"/>
      <c r="J378" s="624"/>
      <c r="K378" s="631"/>
      <c r="L378" s="55"/>
      <c r="M378" s="622"/>
      <c r="N378" s="621"/>
      <c r="O378" s="621"/>
      <c r="P378" s="621"/>
      <c r="Q378" s="621"/>
      <c r="R378" s="620"/>
      <c r="X378" s="30"/>
      <c r="Y378" s="30"/>
      <c r="Z378" s="602"/>
      <c r="AH378" s="602"/>
    </row>
    <row r="379" spans="1:34" x14ac:dyDescent="0.25">
      <c r="A379" s="47"/>
      <c r="B379" s="633"/>
      <c r="C379" s="51"/>
      <c r="D379" s="627"/>
      <c r="E379" s="627"/>
      <c r="F379" s="626"/>
      <c r="G379" s="626"/>
      <c r="H379" s="624"/>
      <c r="I379" s="625"/>
      <c r="J379" s="624"/>
      <c r="K379" s="631"/>
      <c r="L379" s="55"/>
      <c r="M379" s="622"/>
      <c r="N379" s="621"/>
      <c r="O379" s="621"/>
      <c r="P379" s="621"/>
      <c r="Q379" s="621"/>
      <c r="R379" s="620"/>
      <c r="X379" s="30"/>
      <c r="Y379" s="30"/>
      <c r="Z379" s="602"/>
      <c r="AH379" s="602"/>
    </row>
    <row r="380" spans="1:34" x14ac:dyDescent="0.25">
      <c r="A380" s="47"/>
      <c r="B380" s="633"/>
      <c r="C380" s="632"/>
      <c r="D380" s="627"/>
      <c r="E380" s="627"/>
      <c r="F380" s="626"/>
      <c r="G380" s="626"/>
      <c r="H380" s="624"/>
      <c r="I380" s="625"/>
      <c r="J380" s="624"/>
      <c r="K380" s="631"/>
      <c r="L380" s="55"/>
      <c r="M380" s="622"/>
      <c r="N380" s="621"/>
      <c r="O380" s="621"/>
      <c r="P380" s="621"/>
      <c r="Q380" s="621"/>
      <c r="R380" s="620"/>
      <c r="X380" s="30"/>
      <c r="Y380" s="30"/>
      <c r="Z380" s="602"/>
      <c r="AH380" s="602"/>
    </row>
    <row r="381" spans="1:34" x14ac:dyDescent="0.25">
      <c r="A381" s="47"/>
      <c r="B381" s="633"/>
      <c r="C381" s="632"/>
      <c r="D381" s="627"/>
      <c r="E381" s="627"/>
      <c r="F381" s="626"/>
      <c r="G381" s="626"/>
      <c r="H381" s="624"/>
      <c r="I381" s="625"/>
      <c r="J381" s="624"/>
      <c r="K381" s="631"/>
      <c r="L381" s="55"/>
      <c r="M381" s="622"/>
      <c r="N381" s="621"/>
      <c r="O381" s="621"/>
      <c r="P381" s="621"/>
      <c r="Q381" s="621"/>
      <c r="R381" s="620"/>
      <c r="X381" s="30"/>
      <c r="Y381" s="30"/>
      <c r="Z381" s="602"/>
      <c r="AH381" s="602"/>
    </row>
    <row r="382" spans="1:34" x14ac:dyDescent="0.25">
      <c r="A382" s="47"/>
      <c r="B382" s="633"/>
      <c r="C382" s="632"/>
      <c r="D382" s="627"/>
      <c r="E382" s="627"/>
      <c r="F382" s="626"/>
      <c r="G382" s="626"/>
      <c r="H382" s="624"/>
      <c r="I382" s="625"/>
      <c r="J382" s="624"/>
      <c r="K382" s="631"/>
      <c r="L382" s="55"/>
      <c r="M382" s="622"/>
      <c r="N382" s="621"/>
      <c r="O382" s="621"/>
      <c r="P382" s="621"/>
      <c r="Q382" s="621"/>
      <c r="R382" s="620"/>
      <c r="X382" s="30"/>
      <c r="Y382" s="30"/>
      <c r="Z382" s="602"/>
      <c r="AH382" s="602"/>
    </row>
    <row r="383" spans="1:34" x14ac:dyDescent="0.25">
      <c r="A383" s="47"/>
      <c r="B383" s="633"/>
      <c r="C383" s="632"/>
      <c r="D383" s="627"/>
      <c r="E383" s="627"/>
      <c r="F383" s="626"/>
      <c r="G383" s="626"/>
      <c r="H383" s="624"/>
      <c r="I383" s="625"/>
      <c r="J383" s="624"/>
      <c r="K383" s="631"/>
      <c r="L383" s="55"/>
      <c r="M383" s="622"/>
      <c r="N383" s="621"/>
      <c r="O383" s="621"/>
      <c r="P383" s="621"/>
      <c r="Q383" s="621"/>
      <c r="R383" s="620"/>
      <c r="X383" s="30"/>
      <c r="Y383" s="30"/>
      <c r="Z383" s="602"/>
      <c r="AH383" s="602"/>
    </row>
    <row r="384" spans="1:34" x14ac:dyDescent="0.25">
      <c r="A384" s="47"/>
      <c r="B384" s="633"/>
      <c r="C384" s="632"/>
      <c r="D384" s="627"/>
      <c r="E384" s="627"/>
      <c r="F384" s="626"/>
      <c r="G384" s="626"/>
      <c r="H384" s="624"/>
      <c r="I384" s="625"/>
      <c r="J384" s="624"/>
      <c r="K384" s="631"/>
      <c r="L384" s="55"/>
      <c r="M384" s="622"/>
      <c r="N384" s="621"/>
      <c r="O384" s="621"/>
      <c r="P384" s="621"/>
      <c r="Q384" s="621"/>
      <c r="R384" s="620"/>
      <c r="X384" s="30"/>
      <c r="Y384" s="30"/>
      <c r="Z384" s="602"/>
      <c r="AH384" s="602"/>
    </row>
    <row r="385" spans="1:34" x14ac:dyDescent="0.25">
      <c r="A385" s="47"/>
      <c r="B385" s="633"/>
      <c r="C385" s="632"/>
      <c r="D385" s="627"/>
      <c r="E385" s="627"/>
      <c r="F385" s="626"/>
      <c r="G385" s="626"/>
      <c r="H385" s="624"/>
      <c r="I385" s="625"/>
      <c r="J385" s="624"/>
      <c r="K385" s="631"/>
      <c r="L385" s="55"/>
      <c r="M385" s="622"/>
      <c r="N385" s="621"/>
      <c r="O385" s="621"/>
      <c r="P385" s="621"/>
      <c r="Q385" s="621"/>
      <c r="R385" s="620"/>
      <c r="X385" s="30"/>
      <c r="Y385" s="30"/>
      <c r="Z385" s="602"/>
      <c r="AH385" s="602"/>
    </row>
    <row r="386" spans="1:34" x14ac:dyDescent="0.25">
      <c r="A386" s="47"/>
      <c r="B386" s="633"/>
      <c r="C386" s="632"/>
      <c r="D386" s="627"/>
      <c r="E386" s="627"/>
      <c r="F386" s="626"/>
      <c r="G386" s="626"/>
      <c r="H386" s="624"/>
      <c r="I386" s="625"/>
      <c r="J386" s="624"/>
      <c r="K386" s="631"/>
      <c r="L386" s="55"/>
      <c r="M386" s="622"/>
      <c r="N386" s="621"/>
      <c r="O386" s="621"/>
      <c r="P386" s="621"/>
      <c r="Q386" s="621"/>
      <c r="R386" s="620"/>
      <c r="X386" s="30"/>
      <c r="Y386" s="30"/>
      <c r="Z386" s="602"/>
      <c r="AH386" s="602"/>
    </row>
    <row r="387" spans="1:34" x14ac:dyDescent="0.25">
      <c r="A387" s="47"/>
      <c r="B387" s="633"/>
      <c r="C387" s="632"/>
      <c r="D387" s="627"/>
      <c r="E387" s="627"/>
      <c r="F387" s="626"/>
      <c r="G387" s="626"/>
      <c r="H387" s="624"/>
      <c r="I387" s="625"/>
      <c r="J387" s="624"/>
      <c r="K387" s="631"/>
      <c r="L387" s="55"/>
      <c r="M387" s="622"/>
      <c r="N387" s="621"/>
      <c r="O387" s="621"/>
      <c r="P387" s="621"/>
      <c r="Q387" s="621"/>
      <c r="R387" s="620"/>
      <c r="X387" s="30"/>
      <c r="Y387" s="30"/>
      <c r="Z387" s="602"/>
      <c r="AH387" s="602"/>
    </row>
    <row r="388" spans="1:34" x14ac:dyDescent="0.25">
      <c r="A388" s="47"/>
      <c r="B388" s="633"/>
      <c r="C388" s="632"/>
      <c r="D388" s="627"/>
      <c r="E388" s="627"/>
      <c r="F388" s="626"/>
      <c r="G388" s="626"/>
      <c r="H388" s="624"/>
      <c r="I388" s="625"/>
      <c r="J388" s="624"/>
      <c r="K388" s="631"/>
      <c r="L388" s="55"/>
      <c r="M388" s="622"/>
      <c r="N388" s="621"/>
      <c r="O388" s="621"/>
      <c r="P388" s="621"/>
      <c r="Q388" s="621"/>
      <c r="R388" s="620"/>
      <c r="X388" s="30"/>
      <c r="Y388" s="30"/>
      <c r="Z388" s="602"/>
      <c r="AH388" s="602"/>
    </row>
    <row r="389" spans="1:34" x14ac:dyDescent="0.25">
      <c r="A389" s="47"/>
      <c r="B389" s="633"/>
      <c r="C389" s="632"/>
      <c r="D389" s="627"/>
      <c r="E389" s="627"/>
      <c r="F389" s="626"/>
      <c r="G389" s="626"/>
      <c r="H389" s="624"/>
      <c r="I389" s="625"/>
      <c r="J389" s="624"/>
      <c r="K389" s="631"/>
      <c r="L389" s="55"/>
      <c r="M389" s="622"/>
      <c r="N389" s="621"/>
      <c r="O389" s="621"/>
      <c r="P389" s="621"/>
      <c r="Q389" s="621"/>
      <c r="R389" s="620"/>
      <c r="X389" s="30"/>
      <c r="Y389" s="30"/>
    </row>
    <row r="390" spans="1:34" x14ac:dyDescent="0.25">
      <c r="A390" s="47"/>
      <c r="B390" s="633"/>
      <c r="C390" s="632"/>
      <c r="D390" s="627"/>
      <c r="E390" s="627"/>
      <c r="F390" s="626"/>
      <c r="G390" s="626"/>
      <c r="H390" s="624"/>
      <c r="I390" s="625"/>
      <c r="J390" s="624"/>
      <c r="K390" s="631"/>
      <c r="L390" s="55"/>
      <c r="M390" s="622"/>
      <c r="N390" s="621"/>
      <c r="O390" s="621"/>
      <c r="P390" s="621"/>
      <c r="Q390" s="621"/>
      <c r="R390" s="620"/>
      <c r="X390" s="30"/>
      <c r="Y390" s="30"/>
    </row>
    <row r="391" spans="1:34" x14ac:dyDescent="0.25">
      <c r="A391" s="47"/>
      <c r="B391" s="633"/>
      <c r="C391" s="632"/>
      <c r="D391" s="627"/>
      <c r="E391" s="627"/>
      <c r="F391" s="626"/>
      <c r="G391" s="626"/>
      <c r="H391" s="624"/>
      <c r="I391" s="625"/>
      <c r="J391" s="624"/>
      <c r="K391" s="631"/>
      <c r="L391" s="55"/>
      <c r="M391" s="622"/>
      <c r="N391" s="621"/>
      <c r="O391" s="621"/>
      <c r="P391" s="621"/>
      <c r="Q391" s="621"/>
      <c r="R391" s="620"/>
      <c r="X391" s="30"/>
      <c r="Y391" s="30"/>
    </row>
    <row r="392" spans="1:34" x14ac:dyDescent="0.25">
      <c r="A392" s="47"/>
      <c r="B392" s="633"/>
      <c r="C392" s="632"/>
      <c r="D392" s="627"/>
      <c r="E392" s="627"/>
      <c r="F392" s="626"/>
      <c r="G392" s="626"/>
      <c r="H392" s="624"/>
      <c r="I392" s="625"/>
      <c r="J392" s="624"/>
      <c r="K392" s="631"/>
      <c r="L392" s="55"/>
      <c r="M392" s="622"/>
      <c r="N392" s="621"/>
      <c r="O392" s="621"/>
      <c r="P392" s="621"/>
      <c r="Q392" s="621"/>
      <c r="R392" s="620"/>
      <c r="X392" s="30"/>
      <c r="Y392" s="30"/>
    </row>
    <row r="393" spans="1:34" x14ac:dyDescent="0.25">
      <c r="A393" s="47"/>
      <c r="B393" s="633"/>
      <c r="C393" s="632"/>
      <c r="D393" s="627"/>
      <c r="E393" s="627"/>
      <c r="F393" s="626"/>
      <c r="G393" s="626"/>
      <c r="H393" s="624"/>
      <c r="I393" s="625"/>
      <c r="J393" s="624"/>
      <c r="K393" s="631"/>
      <c r="L393" s="55"/>
      <c r="M393" s="622"/>
      <c r="N393" s="621"/>
      <c r="O393" s="621"/>
      <c r="P393" s="621"/>
      <c r="Q393" s="621"/>
      <c r="R393" s="620"/>
      <c r="X393" s="30"/>
      <c r="Y393" s="30"/>
    </row>
    <row r="394" spans="1:34" x14ac:dyDescent="0.25">
      <c r="A394" s="47"/>
      <c r="B394" s="633"/>
      <c r="C394" s="632"/>
      <c r="D394" s="627"/>
      <c r="E394" s="627"/>
      <c r="F394" s="626"/>
      <c r="G394" s="626"/>
      <c r="H394" s="624"/>
      <c r="I394" s="625"/>
      <c r="J394" s="624"/>
      <c r="K394" s="631"/>
      <c r="L394" s="55"/>
      <c r="M394" s="622"/>
      <c r="N394" s="621"/>
      <c r="O394" s="621"/>
      <c r="P394" s="621"/>
      <c r="Q394" s="621"/>
      <c r="R394" s="620"/>
      <c r="X394" s="30"/>
      <c r="Y394" s="30"/>
    </row>
    <row r="395" spans="1:34" x14ac:dyDescent="0.25">
      <c r="A395" s="47"/>
      <c r="B395" s="633"/>
      <c r="C395" s="632"/>
      <c r="D395" s="627"/>
      <c r="E395" s="626"/>
      <c r="F395" s="626"/>
      <c r="G395" s="626"/>
      <c r="H395" s="624"/>
      <c r="I395" s="625"/>
      <c r="J395" s="624"/>
      <c r="K395" s="631"/>
      <c r="L395" s="55"/>
      <c r="M395" s="622"/>
      <c r="N395" s="621"/>
      <c r="O395" s="621"/>
      <c r="P395" s="621"/>
      <c r="Q395" s="621"/>
      <c r="R395" s="620"/>
      <c r="X395" s="30"/>
      <c r="Y395" s="30"/>
    </row>
    <row r="396" spans="1:34" x14ac:dyDescent="0.25">
      <c r="A396" s="47"/>
      <c r="B396" s="633"/>
      <c r="C396" s="632"/>
      <c r="D396" s="627"/>
      <c r="E396" s="627"/>
      <c r="F396" s="626"/>
      <c r="G396" s="626"/>
      <c r="H396" s="624"/>
      <c r="I396" s="625"/>
      <c r="J396" s="624"/>
      <c r="K396" s="631"/>
      <c r="L396" s="55"/>
      <c r="M396" s="622"/>
      <c r="N396" s="621"/>
      <c r="O396" s="621"/>
      <c r="P396" s="621"/>
      <c r="Q396" s="621"/>
      <c r="R396" s="620"/>
      <c r="X396" s="30"/>
      <c r="Y396" s="30"/>
    </row>
    <row r="397" spans="1:34" x14ac:dyDescent="0.25">
      <c r="A397" s="47"/>
      <c r="B397" s="633"/>
      <c r="C397" s="632"/>
      <c r="D397" s="627"/>
      <c r="E397" s="627"/>
      <c r="F397" s="626"/>
      <c r="G397" s="626"/>
      <c r="H397" s="624"/>
      <c r="I397" s="625"/>
      <c r="J397" s="624"/>
      <c r="K397" s="631"/>
      <c r="L397" s="55"/>
      <c r="M397" s="622"/>
      <c r="N397" s="621"/>
      <c r="O397" s="621"/>
      <c r="P397" s="621"/>
      <c r="Q397" s="621"/>
      <c r="R397" s="620"/>
      <c r="X397" s="30"/>
      <c r="Y397" s="30"/>
    </row>
    <row r="398" spans="1:34" x14ac:dyDescent="0.25">
      <c r="A398" s="47"/>
      <c r="B398" s="633"/>
      <c r="C398" s="632"/>
      <c r="D398" s="627"/>
      <c r="E398" s="627"/>
      <c r="F398" s="626"/>
      <c r="G398" s="626"/>
      <c r="H398" s="624"/>
      <c r="I398" s="625"/>
      <c r="J398" s="624"/>
      <c r="K398" s="631"/>
      <c r="L398" s="55"/>
      <c r="M398" s="622"/>
      <c r="N398" s="621"/>
      <c r="O398" s="621"/>
      <c r="P398" s="621"/>
      <c r="Q398" s="621"/>
      <c r="R398" s="620"/>
      <c r="X398" s="30"/>
      <c r="Y398" s="30"/>
    </row>
    <row r="399" spans="1:34" x14ac:dyDescent="0.25">
      <c r="A399" s="47"/>
      <c r="B399" s="633"/>
      <c r="C399" s="632"/>
      <c r="D399" s="627"/>
      <c r="E399" s="627"/>
      <c r="F399" s="626"/>
      <c r="G399" s="626"/>
      <c r="H399" s="624"/>
      <c r="I399" s="625"/>
      <c r="J399" s="624"/>
      <c r="K399" s="631"/>
      <c r="L399" s="55"/>
      <c r="M399" s="622"/>
      <c r="N399" s="621"/>
      <c r="O399" s="621"/>
      <c r="P399" s="621"/>
      <c r="Q399" s="621"/>
      <c r="R399" s="620"/>
      <c r="X399" s="30"/>
      <c r="Y399" s="30"/>
    </row>
    <row r="400" spans="1:34" x14ac:dyDescent="0.25">
      <c r="A400" s="47"/>
      <c r="B400" s="628"/>
      <c r="C400" s="51"/>
      <c r="D400" s="627"/>
      <c r="E400" s="627"/>
      <c r="F400" s="626"/>
      <c r="G400" s="626"/>
      <c r="H400" s="624"/>
      <c r="I400" s="625"/>
      <c r="J400" s="624"/>
      <c r="K400" s="623"/>
      <c r="L400" s="629"/>
      <c r="M400" s="622"/>
      <c r="N400" s="621"/>
      <c r="O400" s="621"/>
      <c r="P400" s="621"/>
      <c r="Q400" s="621"/>
      <c r="R400" s="620"/>
      <c r="X400" s="30"/>
      <c r="Y400" s="30"/>
    </row>
    <row r="401" spans="1:36" x14ac:dyDescent="0.25">
      <c r="A401" s="47"/>
      <c r="B401" s="628"/>
      <c r="C401" s="51"/>
      <c r="D401" s="627"/>
      <c r="E401" s="627"/>
      <c r="F401" s="626"/>
      <c r="G401" s="626"/>
      <c r="H401" s="624"/>
      <c r="I401" s="625"/>
      <c r="J401" s="624"/>
      <c r="K401" s="623"/>
      <c r="L401" s="629"/>
      <c r="M401" s="622"/>
      <c r="N401" s="621"/>
      <c r="O401" s="621"/>
      <c r="P401" s="621"/>
      <c r="Q401" s="621"/>
      <c r="R401" s="620"/>
      <c r="X401" s="30"/>
      <c r="Y401" s="30"/>
    </row>
    <row r="402" spans="1:36" x14ac:dyDescent="0.25">
      <c r="A402" s="47"/>
      <c r="B402" s="628"/>
      <c r="C402" s="51"/>
      <c r="D402" s="627"/>
      <c r="E402" s="627"/>
      <c r="F402" s="626"/>
      <c r="G402" s="626"/>
      <c r="H402" s="624"/>
      <c r="I402" s="625"/>
      <c r="J402" s="624"/>
      <c r="K402" s="623"/>
      <c r="L402" s="629"/>
      <c r="M402" s="622"/>
      <c r="N402" s="621"/>
      <c r="O402" s="621"/>
      <c r="P402" s="621"/>
      <c r="Q402" s="621"/>
      <c r="R402" s="620"/>
      <c r="X402" s="30"/>
      <c r="Y402" s="30"/>
    </row>
    <row r="403" spans="1:36" x14ac:dyDescent="0.25">
      <c r="A403" s="47"/>
      <c r="B403" s="628"/>
      <c r="C403" s="51"/>
      <c r="D403" s="627"/>
      <c r="E403" s="627"/>
      <c r="F403" s="626"/>
      <c r="G403" s="626"/>
      <c r="H403" s="624"/>
      <c r="I403" s="625"/>
      <c r="J403" s="624"/>
      <c r="K403" s="623"/>
      <c r="L403" s="629"/>
      <c r="M403" s="622"/>
      <c r="N403" s="621"/>
      <c r="O403" s="621"/>
      <c r="P403" s="621"/>
      <c r="Q403" s="621"/>
      <c r="R403" s="620"/>
      <c r="X403" s="30"/>
      <c r="Y403" s="30"/>
    </row>
    <row r="404" spans="1:36" x14ac:dyDescent="0.25">
      <c r="A404" s="47"/>
      <c r="B404" s="628"/>
      <c r="C404" s="51"/>
      <c r="D404" s="627"/>
      <c r="E404" s="627"/>
      <c r="F404" s="626"/>
      <c r="G404" s="626"/>
      <c r="H404" s="624"/>
      <c r="I404" s="625"/>
      <c r="J404" s="624"/>
      <c r="K404" s="623"/>
      <c r="L404" s="629"/>
      <c r="M404" s="622"/>
      <c r="N404" s="621"/>
      <c r="O404" s="621"/>
      <c r="P404" s="621"/>
      <c r="Q404" s="621"/>
      <c r="R404" s="620"/>
      <c r="X404" s="30"/>
      <c r="Y404" s="30"/>
      <c r="AJ404" s="620"/>
    </row>
    <row r="405" spans="1:36" x14ac:dyDescent="0.25">
      <c r="A405" s="47"/>
      <c r="B405" s="628"/>
      <c r="C405" s="51"/>
      <c r="D405" s="627"/>
      <c r="E405" s="627"/>
      <c r="F405" s="626"/>
      <c r="G405" s="626"/>
      <c r="H405" s="624"/>
      <c r="I405" s="625"/>
      <c r="J405" s="624"/>
      <c r="K405" s="623"/>
      <c r="L405" s="629"/>
      <c r="M405" s="622"/>
      <c r="N405" s="621"/>
      <c r="O405" s="621"/>
      <c r="P405" s="621"/>
      <c r="Q405" s="621"/>
      <c r="R405" s="620"/>
      <c r="X405" s="30"/>
      <c r="Y405" s="30"/>
    </row>
    <row r="406" spans="1:36" x14ac:dyDescent="0.25">
      <c r="A406" s="47"/>
      <c r="B406" s="628"/>
      <c r="C406" s="51"/>
      <c r="D406" s="627"/>
      <c r="E406" s="627"/>
      <c r="F406" s="626"/>
      <c r="G406" s="626"/>
      <c r="H406" s="624"/>
      <c r="I406" s="625"/>
      <c r="J406" s="624"/>
      <c r="K406" s="623"/>
      <c r="L406" s="629"/>
      <c r="M406" s="622"/>
      <c r="N406" s="621"/>
      <c r="O406" s="621"/>
      <c r="P406" s="621"/>
      <c r="Q406" s="621"/>
      <c r="R406" s="620"/>
      <c r="X406" s="30"/>
      <c r="Y406" s="30"/>
    </row>
    <row r="407" spans="1:36" x14ac:dyDescent="0.25">
      <c r="A407" s="47"/>
      <c r="B407" s="628"/>
      <c r="C407" s="51"/>
      <c r="D407" s="627"/>
      <c r="E407" s="627"/>
      <c r="F407" s="626"/>
      <c r="G407" s="626"/>
      <c r="H407" s="624"/>
      <c r="I407" s="625"/>
      <c r="J407" s="624"/>
      <c r="K407" s="623"/>
      <c r="L407" s="629"/>
      <c r="M407" s="622"/>
      <c r="N407" s="621"/>
      <c r="O407" s="621"/>
      <c r="P407" s="621"/>
      <c r="Q407" s="621"/>
      <c r="R407" s="620"/>
      <c r="X407" s="30"/>
      <c r="Y407" s="30"/>
    </row>
    <row r="408" spans="1:36" x14ac:dyDescent="0.25">
      <c r="A408" s="47"/>
      <c r="B408" s="628"/>
      <c r="C408" s="51"/>
      <c r="D408" s="627"/>
      <c r="E408" s="627"/>
      <c r="F408" s="626"/>
      <c r="G408" s="626"/>
      <c r="H408" s="624"/>
      <c r="I408" s="625"/>
      <c r="J408" s="624"/>
      <c r="K408" s="623"/>
      <c r="L408" s="629"/>
      <c r="M408" s="622"/>
      <c r="N408" s="621"/>
      <c r="O408" s="621"/>
      <c r="P408" s="621"/>
      <c r="Q408" s="621"/>
      <c r="R408" s="620"/>
      <c r="X408" s="30"/>
      <c r="Y408" s="30"/>
    </row>
    <row r="409" spans="1:36" x14ac:dyDescent="0.25">
      <c r="A409" s="47"/>
      <c r="B409" s="628"/>
      <c r="C409" s="51"/>
      <c r="D409" s="627"/>
      <c r="E409" s="627"/>
      <c r="F409" s="626"/>
      <c r="G409" s="626"/>
      <c r="H409" s="624"/>
      <c r="I409" s="625"/>
      <c r="J409" s="624"/>
      <c r="K409" s="623"/>
      <c r="L409" s="629"/>
      <c r="M409" s="622"/>
      <c r="N409" s="621"/>
      <c r="O409" s="621"/>
      <c r="P409" s="621"/>
      <c r="Q409" s="621"/>
      <c r="R409" s="620"/>
      <c r="X409" s="30"/>
      <c r="Y409" s="30"/>
    </row>
    <row r="410" spans="1:36" x14ac:dyDescent="0.25">
      <c r="A410" s="47"/>
      <c r="B410" s="628"/>
      <c r="C410" s="51"/>
      <c r="D410" s="627"/>
      <c r="E410" s="627"/>
      <c r="F410" s="626"/>
      <c r="G410" s="626"/>
      <c r="H410" s="624"/>
      <c r="I410" s="625"/>
      <c r="J410" s="624"/>
      <c r="K410" s="623"/>
      <c r="L410" s="629"/>
      <c r="M410" s="622"/>
      <c r="N410" s="621"/>
      <c r="O410" s="621"/>
      <c r="P410" s="621"/>
      <c r="Q410" s="621"/>
      <c r="R410" s="620"/>
      <c r="X410" s="30"/>
      <c r="Y410" s="30"/>
      <c r="AJ410" s="620"/>
    </row>
    <row r="411" spans="1:36" x14ac:dyDescent="0.25">
      <c r="A411" s="47"/>
      <c r="B411" s="628"/>
      <c r="C411" s="51"/>
      <c r="D411" s="627"/>
      <c r="E411" s="627"/>
      <c r="F411" s="626"/>
      <c r="G411" s="626"/>
      <c r="H411" s="624"/>
      <c r="I411" s="625"/>
      <c r="J411" s="624"/>
      <c r="K411" s="623"/>
      <c r="L411" s="629"/>
      <c r="M411" s="622"/>
      <c r="N411" s="621"/>
      <c r="O411" s="621"/>
      <c r="P411" s="621"/>
      <c r="Q411" s="621"/>
      <c r="R411" s="620"/>
      <c r="X411" s="30"/>
      <c r="Y411" s="30"/>
      <c r="AJ411" s="620"/>
    </row>
    <row r="412" spans="1:36" x14ac:dyDescent="0.25">
      <c r="A412" s="47"/>
      <c r="B412" s="628"/>
      <c r="C412" s="51"/>
      <c r="D412" s="627"/>
      <c r="E412" s="627"/>
      <c r="F412" s="626"/>
      <c r="G412" s="626"/>
      <c r="H412" s="624"/>
      <c r="I412" s="625"/>
      <c r="J412" s="624"/>
      <c r="K412" s="623"/>
      <c r="L412" s="629"/>
      <c r="M412" s="622"/>
      <c r="N412" s="621"/>
      <c r="O412" s="621"/>
      <c r="P412" s="621"/>
      <c r="Q412" s="621"/>
      <c r="R412" s="620"/>
      <c r="X412" s="30"/>
      <c r="Y412" s="30"/>
    </row>
    <row r="413" spans="1:36" x14ac:dyDescent="0.25">
      <c r="A413" s="47"/>
      <c r="B413" s="628"/>
      <c r="C413" s="51"/>
      <c r="D413" s="627"/>
      <c r="E413" s="627"/>
      <c r="F413" s="626"/>
      <c r="G413" s="626"/>
      <c r="H413" s="624"/>
      <c r="I413" s="625"/>
      <c r="J413" s="624"/>
      <c r="K413" s="623"/>
      <c r="L413" s="629"/>
      <c r="M413" s="622"/>
      <c r="N413" s="621"/>
      <c r="O413" s="621"/>
      <c r="P413" s="621"/>
      <c r="Q413" s="621"/>
      <c r="R413" s="620"/>
      <c r="X413" s="30"/>
      <c r="Y413" s="30"/>
    </row>
    <row r="414" spans="1:36" x14ac:dyDescent="0.25">
      <c r="A414" s="47"/>
      <c r="B414" s="628"/>
      <c r="C414" s="51"/>
      <c r="D414" s="627"/>
      <c r="E414" s="627"/>
      <c r="F414" s="626"/>
      <c r="G414" s="626"/>
      <c r="H414" s="624"/>
      <c r="I414" s="625"/>
      <c r="J414" s="624"/>
      <c r="K414" s="623"/>
      <c r="L414" s="629"/>
      <c r="M414" s="622"/>
      <c r="N414" s="621"/>
      <c r="O414" s="621"/>
      <c r="P414" s="621"/>
      <c r="Q414" s="621"/>
      <c r="R414" s="620"/>
      <c r="X414" s="30"/>
      <c r="Y414" s="30"/>
    </row>
    <row r="415" spans="1:36" x14ac:dyDescent="0.25">
      <c r="A415" s="47"/>
      <c r="B415" s="628"/>
      <c r="C415" s="51"/>
      <c r="D415" s="627"/>
      <c r="E415" s="627"/>
      <c r="F415" s="626"/>
      <c r="G415" s="626"/>
      <c r="H415" s="624"/>
      <c r="I415" s="625"/>
      <c r="J415" s="624"/>
      <c r="K415" s="623"/>
      <c r="L415" s="629"/>
      <c r="M415" s="622"/>
      <c r="N415" s="621"/>
      <c r="O415" s="621"/>
      <c r="P415" s="621"/>
      <c r="Q415" s="621"/>
      <c r="R415" s="620"/>
      <c r="X415" s="30"/>
      <c r="Y415" s="30"/>
    </row>
    <row r="416" spans="1:36" x14ac:dyDescent="0.25">
      <c r="A416" s="47"/>
      <c r="B416" s="628"/>
      <c r="C416" s="51"/>
      <c r="D416" s="627"/>
      <c r="E416" s="627"/>
      <c r="F416" s="626"/>
      <c r="G416" s="626"/>
      <c r="H416" s="624"/>
      <c r="I416" s="625"/>
      <c r="J416" s="624"/>
      <c r="K416" s="623"/>
      <c r="L416" s="629"/>
      <c r="M416" s="622"/>
      <c r="N416" s="621"/>
      <c r="O416" s="621"/>
      <c r="P416" s="621"/>
      <c r="Q416" s="621"/>
      <c r="R416" s="620"/>
      <c r="X416" s="30"/>
      <c r="Y416" s="30"/>
    </row>
    <row r="417" spans="1:36" x14ac:dyDescent="0.25">
      <c r="A417" s="47"/>
      <c r="B417" s="628"/>
      <c r="C417" s="51"/>
      <c r="D417" s="627"/>
      <c r="E417" s="627"/>
      <c r="F417" s="626"/>
      <c r="G417" s="626"/>
      <c r="H417" s="624"/>
      <c r="I417" s="625"/>
      <c r="J417" s="624"/>
      <c r="K417" s="623"/>
      <c r="L417" s="629"/>
      <c r="M417" s="622"/>
      <c r="N417" s="621"/>
      <c r="O417" s="621"/>
      <c r="P417" s="621"/>
      <c r="Q417" s="621"/>
      <c r="R417" s="620"/>
      <c r="X417" s="30"/>
      <c r="Y417" s="30"/>
    </row>
    <row r="418" spans="1:36" x14ac:dyDescent="0.25">
      <c r="A418" s="47"/>
      <c r="B418" s="628"/>
      <c r="C418" s="51"/>
      <c r="D418" s="627"/>
      <c r="E418" s="627"/>
      <c r="F418" s="626"/>
      <c r="G418" s="626"/>
      <c r="H418" s="624"/>
      <c r="I418" s="625"/>
      <c r="J418" s="624"/>
      <c r="K418" s="623"/>
      <c r="L418" s="629"/>
      <c r="M418" s="622"/>
      <c r="N418" s="621"/>
      <c r="O418" s="621"/>
      <c r="P418" s="621"/>
      <c r="Q418" s="621"/>
      <c r="R418" s="620"/>
      <c r="X418" s="30"/>
      <c r="Y418" s="30"/>
    </row>
    <row r="419" spans="1:36" x14ac:dyDescent="0.25">
      <c r="A419" s="47"/>
      <c r="B419" s="628"/>
      <c r="C419" s="51"/>
      <c r="D419" s="627"/>
      <c r="E419" s="627"/>
      <c r="F419" s="626"/>
      <c r="G419" s="626"/>
      <c r="H419" s="624"/>
      <c r="I419" s="625"/>
      <c r="J419" s="624"/>
      <c r="K419" s="623"/>
      <c r="L419" s="629"/>
      <c r="M419" s="622"/>
      <c r="N419" s="621"/>
      <c r="O419" s="621"/>
      <c r="P419" s="621"/>
      <c r="Q419" s="621"/>
      <c r="R419" s="620"/>
      <c r="X419" s="30"/>
      <c r="Y419" s="30"/>
    </row>
    <row r="420" spans="1:36" x14ac:dyDescent="0.25">
      <c r="A420" s="47"/>
      <c r="B420" s="628"/>
      <c r="C420" s="51"/>
      <c r="D420" s="627"/>
      <c r="E420" s="627"/>
      <c r="F420" s="626"/>
      <c r="G420" s="626"/>
      <c r="H420" s="624"/>
      <c r="I420" s="625"/>
      <c r="J420" s="624"/>
      <c r="K420" s="623"/>
      <c r="L420" s="629"/>
      <c r="M420" s="622"/>
      <c r="N420" s="621"/>
      <c r="O420" s="621"/>
      <c r="P420" s="621"/>
      <c r="Q420" s="621"/>
      <c r="R420" s="620"/>
      <c r="X420" s="30"/>
      <c r="Y420" s="30"/>
    </row>
    <row r="421" spans="1:36" x14ac:dyDescent="0.25">
      <c r="A421" s="47"/>
      <c r="B421" s="628"/>
      <c r="C421" s="51"/>
      <c r="D421" s="627"/>
      <c r="E421" s="627"/>
      <c r="F421" s="626"/>
      <c r="G421" s="626"/>
      <c r="H421" s="624"/>
      <c r="I421" s="625"/>
      <c r="J421" s="624"/>
      <c r="K421" s="623"/>
      <c r="L421" s="629"/>
      <c r="M421" s="622"/>
      <c r="N421" s="621"/>
      <c r="O421" s="621"/>
      <c r="P421" s="621"/>
      <c r="Q421" s="621"/>
      <c r="R421" s="620"/>
      <c r="X421" s="30"/>
      <c r="Y421" s="30"/>
    </row>
    <row r="422" spans="1:36" x14ac:dyDescent="0.25">
      <c r="A422" s="47"/>
      <c r="B422" s="628"/>
      <c r="C422" s="51"/>
      <c r="D422" s="627"/>
      <c r="E422" s="627"/>
      <c r="F422" s="626"/>
      <c r="G422" s="626"/>
      <c r="H422" s="624"/>
      <c r="I422" s="625"/>
      <c r="J422" s="624"/>
      <c r="K422" s="623"/>
      <c r="L422" s="629"/>
      <c r="M422" s="622"/>
      <c r="N422" s="621"/>
      <c r="O422" s="621"/>
      <c r="P422" s="621"/>
      <c r="Q422" s="621"/>
      <c r="R422" s="620"/>
      <c r="X422" s="30"/>
      <c r="Y422" s="30"/>
    </row>
    <row r="423" spans="1:36" x14ac:dyDescent="0.25">
      <c r="A423" s="47"/>
      <c r="B423" s="628"/>
      <c r="C423" s="51"/>
      <c r="D423" s="627"/>
      <c r="E423" s="627"/>
      <c r="F423" s="626"/>
      <c r="G423" s="626"/>
      <c r="H423" s="624"/>
      <c r="I423" s="625"/>
      <c r="J423" s="624"/>
      <c r="K423" s="623"/>
      <c r="L423" s="629"/>
      <c r="M423" s="622"/>
      <c r="N423" s="621"/>
      <c r="O423" s="621"/>
      <c r="P423" s="621"/>
      <c r="Q423" s="621"/>
      <c r="R423" s="620"/>
      <c r="X423" s="30"/>
      <c r="Y423" s="30"/>
    </row>
    <row r="424" spans="1:36" x14ac:dyDescent="0.25">
      <c r="A424" s="47"/>
      <c r="B424" s="628"/>
      <c r="C424" s="51"/>
      <c r="D424" s="627"/>
      <c r="E424" s="627"/>
      <c r="F424" s="626"/>
      <c r="G424" s="626"/>
      <c r="H424" s="624"/>
      <c r="I424" s="625"/>
      <c r="J424" s="624"/>
      <c r="K424" s="623"/>
      <c r="L424" s="629"/>
      <c r="M424" s="622"/>
      <c r="N424" s="621"/>
      <c r="O424" s="621"/>
      <c r="P424" s="621"/>
      <c r="Q424" s="621"/>
      <c r="R424" s="620"/>
      <c r="X424" s="30"/>
      <c r="Y424" s="30"/>
    </row>
    <row r="425" spans="1:36" x14ac:dyDescent="0.25">
      <c r="A425" s="47"/>
      <c r="B425" s="628"/>
      <c r="C425" s="51"/>
      <c r="D425" s="627"/>
      <c r="E425" s="627"/>
      <c r="F425" s="626"/>
      <c r="G425" s="626"/>
      <c r="H425" s="624"/>
      <c r="I425" s="625"/>
      <c r="J425" s="624"/>
      <c r="K425" s="623"/>
      <c r="L425" s="629"/>
      <c r="M425" s="622"/>
      <c r="N425" s="621"/>
      <c r="O425" s="621"/>
      <c r="P425" s="621"/>
      <c r="Q425" s="621"/>
      <c r="R425" s="620"/>
      <c r="X425" s="30"/>
      <c r="Y425" s="30"/>
      <c r="AJ425" s="620"/>
    </row>
    <row r="426" spans="1:36" x14ac:dyDescent="0.25">
      <c r="A426" s="47"/>
      <c r="B426" s="628"/>
      <c r="C426" s="51"/>
      <c r="D426" s="627"/>
      <c r="E426" s="627"/>
      <c r="F426" s="626"/>
      <c r="G426" s="626"/>
      <c r="H426" s="624"/>
      <c r="I426" s="625"/>
      <c r="J426" s="624"/>
      <c r="K426" s="623"/>
      <c r="L426" s="629"/>
      <c r="M426" s="622"/>
      <c r="N426" s="621"/>
      <c r="O426" s="621"/>
      <c r="P426" s="621"/>
      <c r="Q426" s="621"/>
      <c r="R426" s="620"/>
      <c r="X426" s="30"/>
      <c r="Y426" s="30"/>
    </row>
    <row r="427" spans="1:36" x14ac:dyDescent="0.25">
      <c r="A427" s="47"/>
      <c r="B427" s="628"/>
      <c r="C427" s="51"/>
      <c r="D427" s="627"/>
      <c r="E427" s="627"/>
      <c r="F427" s="626"/>
      <c r="G427" s="626"/>
      <c r="H427" s="624"/>
      <c r="I427" s="625"/>
      <c r="J427" s="624"/>
      <c r="K427" s="623"/>
      <c r="L427" s="629"/>
      <c r="M427" s="622"/>
      <c r="N427" s="621"/>
      <c r="O427" s="621"/>
      <c r="P427" s="621"/>
      <c r="Q427" s="621"/>
      <c r="R427" s="620"/>
      <c r="X427" s="30"/>
      <c r="Y427" s="30"/>
    </row>
    <row r="428" spans="1:36" x14ac:dyDescent="0.25">
      <c r="A428" s="47"/>
      <c r="B428" s="628"/>
      <c r="C428" s="51"/>
      <c r="D428" s="627"/>
      <c r="E428" s="627"/>
      <c r="F428" s="626"/>
      <c r="G428" s="626"/>
      <c r="H428" s="624"/>
      <c r="I428" s="625"/>
      <c r="J428" s="624"/>
      <c r="K428" s="623"/>
      <c r="L428" s="629"/>
      <c r="M428" s="622"/>
      <c r="N428" s="621"/>
      <c r="O428" s="621"/>
      <c r="P428" s="621"/>
      <c r="Q428" s="621"/>
      <c r="R428" s="620"/>
      <c r="X428" s="30"/>
      <c r="Y428" s="30"/>
    </row>
    <row r="429" spans="1:36" x14ac:dyDescent="0.25">
      <c r="A429" s="47"/>
      <c r="B429" s="628"/>
      <c r="C429" s="51"/>
      <c r="D429" s="627"/>
      <c r="E429" s="627"/>
      <c r="F429" s="626"/>
      <c r="G429" s="626"/>
      <c r="H429" s="624"/>
      <c r="I429" s="625"/>
      <c r="J429" s="624"/>
      <c r="K429" s="623"/>
      <c r="L429" s="629"/>
      <c r="M429" s="622"/>
      <c r="N429" s="621"/>
      <c r="O429" s="621"/>
      <c r="P429" s="621"/>
      <c r="Q429" s="621"/>
      <c r="R429" s="620"/>
      <c r="X429" s="30"/>
      <c r="Y429" s="30"/>
      <c r="AJ429" s="620"/>
    </row>
    <row r="430" spans="1:36" x14ac:dyDescent="0.25">
      <c r="A430" s="47"/>
      <c r="B430" s="628"/>
      <c r="C430" s="51"/>
      <c r="D430" s="627"/>
      <c r="E430" s="627"/>
      <c r="F430" s="626"/>
      <c r="G430" s="626"/>
      <c r="H430" s="624"/>
      <c r="I430" s="625"/>
      <c r="J430" s="624"/>
      <c r="K430" s="623"/>
      <c r="L430" s="629"/>
      <c r="M430" s="622"/>
      <c r="N430" s="621"/>
      <c r="O430" s="621"/>
      <c r="P430" s="621"/>
      <c r="Q430" s="621"/>
      <c r="R430" s="620"/>
      <c r="X430" s="30"/>
      <c r="Y430" s="30"/>
    </row>
    <row r="431" spans="1:36" x14ac:dyDescent="0.25">
      <c r="A431" s="47"/>
      <c r="B431" s="628"/>
      <c r="C431" s="51"/>
      <c r="D431" s="627"/>
      <c r="E431" s="627"/>
      <c r="F431" s="626"/>
      <c r="G431" s="626"/>
      <c r="H431" s="624"/>
      <c r="I431" s="625"/>
      <c r="J431" s="624"/>
      <c r="K431" s="623"/>
      <c r="L431" s="629"/>
      <c r="M431" s="622"/>
      <c r="N431" s="621"/>
      <c r="O431" s="621"/>
      <c r="P431" s="621"/>
      <c r="Q431" s="621"/>
      <c r="R431" s="620"/>
      <c r="X431" s="30"/>
      <c r="Y431" s="30"/>
    </row>
    <row r="432" spans="1:36" x14ac:dyDescent="0.25">
      <c r="A432" s="47"/>
      <c r="B432" s="628"/>
      <c r="C432" s="51"/>
      <c r="D432" s="627"/>
      <c r="E432" s="627"/>
      <c r="F432" s="626"/>
      <c r="G432" s="626"/>
      <c r="H432" s="624"/>
      <c r="I432" s="625"/>
      <c r="J432" s="624"/>
      <c r="K432" s="623"/>
      <c r="L432" s="629"/>
      <c r="M432" s="622"/>
      <c r="N432" s="621"/>
      <c r="O432" s="621"/>
      <c r="P432" s="621"/>
      <c r="Q432" s="621"/>
      <c r="R432" s="620"/>
      <c r="X432" s="30"/>
      <c r="Y432" s="30"/>
    </row>
    <row r="433" spans="1:25" x14ac:dyDescent="0.25">
      <c r="A433" s="47"/>
      <c r="B433" s="628"/>
      <c r="C433" s="51"/>
      <c r="D433" s="627"/>
      <c r="E433" s="627"/>
      <c r="F433" s="626"/>
      <c r="G433" s="626"/>
      <c r="H433" s="624"/>
      <c r="I433" s="625"/>
      <c r="J433" s="624"/>
      <c r="K433" s="623"/>
      <c r="L433" s="629"/>
      <c r="M433" s="622"/>
      <c r="N433" s="621"/>
      <c r="O433" s="621"/>
      <c r="P433" s="621"/>
      <c r="Q433" s="621"/>
      <c r="R433" s="620"/>
      <c r="X433" s="30"/>
      <c r="Y433" s="30"/>
    </row>
    <row r="434" spans="1:25" x14ac:dyDescent="0.25">
      <c r="A434" s="47"/>
      <c r="B434" s="628"/>
      <c r="C434" s="51"/>
      <c r="D434" s="627"/>
      <c r="E434" s="627"/>
      <c r="F434" s="626"/>
      <c r="G434" s="626"/>
      <c r="H434" s="624"/>
      <c r="I434" s="625"/>
      <c r="J434" s="624"/>
      <c r="K434" s="623"/>
      <c r="L434" s="629"/>
      <c r="M434" s="622"/>
      <c r="N434" s="621"/>
      <c r="O434" s="621"/>
      <c r="P434" s="621"/>
      <c r="Q434" s="621"/>
      <c r="R434" s="620"/>
      <c r="X434" s="30"/>
      <c r="Y434" s="30"/>
    </row>
    <row r="435" spans="1:25" x14ac:dyDescent="0.25">
      <c r="A435" s="47"/>
      <c r="B435" s="628"/>
      <c r="C435" s="51"/>
      <c r="D435" s="627"/>
      <c r="E435" s="627"/>
      <c r="F435" s="626"/>
      <c r="G435" s="626"/>
      <c r="H435" s="624"/>
      <c r="I435" s="625"/>
      <c r="J435" s="624"/>
      <c r="K435" s="623"/>
      <c r="L435" s="629"/>
      <c r="M435" s="622"/>
      <c r="N435" s="621"/>
      <c r="O435" s="621"/>
      <c r="P435" s="621"/>
      <c r="Q435" s="621"/>
      <c r="R435" s="620"/>
      <c r="X435" s="30"/>
      <c r="Y435" s="30"/>
    </row>
    <row r="436" spans="1:25" x14ac:dyDescent="0.25">
      <c r="A436" s="47"/>
      <c r="B436" s="628"/>
      <c r="C436" s="51"/>
      <c r="D436" s="627"/>
      <c r="E436" s="627"/>
      <c r="F436" s="626"/>
      <c r="G436" s="626"/>
      <c r="H436" s="624"/>
      <c r="I436" s="625"/>
      <c r="J436" s="624"/>
      <c r="K436" s="623"/>
      <c r="L436" s="629"/>
      <c r="M436" s="622"/>
      <c r="N436" s="621"/>
      <c r="O436" s="621"/>
      <c r="P436" s="621"/>
      <c r="Q436" s="621"/>
      <c r="R436" s="620"/>
      <c r="X436" s="30"/>
      <c r="Y436" s="30"/>
    </row>
    <row r="437" spans="1:25" x14ac:dyDescent="0.25">
      <c r="A437" s="47"/>
      <c r="B437" s="628"/>
      <c r="C437" s="51"/>
      <c r="D437" s="627"/>
      <c r="E437" s="627"/>
      <c r="F437" s="626"/>
      <c r="G437" s="626"/>
      <c r="H437" s="624"/>
      <c r="I437" s="625"/>
      <c r="J437" s="624"/>
      <c r="K437" s="623"/>
      <c r="L437" s="629"/>
      <c r="M437" s="622"/>
      <c r="N437" s="621"/>
      <c r="O437" s="621"/>
      <c r="P437" s="621"/>
      <c r="Q437" s="621"/>
      <c r="R437" s="620"/>
      <c r="X437" s="30"/>
      <c r="Y437" s="30"/>
    </row>
    <row r="438" spans="1:25" x14ac:dyDescent="0.25">
      <c r="A438" s="47"/>
      <c r="B438" s="628"/>
      <c r="C438" s="51"/>
      <c r="D438" s="627"/>
      <c r="E438" s="627"/>
      <c r="F438" s="626"/>
      <c r="G438" s="626"/>
      <c r="H438" s="624"/>
      <c r="I438" s="625"/>
      <c r="J438" s="624"/>
      <c r="K438" s="623"/>
      <c r="L438" s="629"/>
      <c r="M438" s="622"/>
      <c r="N438" s="621"/>
      <c r="O438" s="621"/>
      <c r="P438" s="621"/>
      <c r="Q438" s="621"/>
      <c r="R438" s="620"/>
      <c r="X438" s="30"/>
      <c r="Y438" s="30"/>
    </row>
    <row r="439" spans="1:25" x14ac:dyDescent="0.25">
      <c r="A439" s="47"/>
      <c r="B439" s="628"/>
      <c r="C439" s="51"/>
      <c r="D439" s="627"/>
      <c r="E439" s="627"/>
      <c r="F439" s="626"/>
      <c r="G439" s="626"/>
      <c r="H439" s="624"/>
      <c r="I439" s="625"/>
      <c r="J439" s="624"/>
      <c r="K439" s="623"/>
      <c r="L439" s="629"/>
      <c r="M439" s="622"/>
      <c r="N439" s="621"/>
      <c r="O439" s="621"/>
      <c r="P439" s="621"/>
      <c r="Q439" s="621"/>
      <c r="R439" s="620"/>
      <c r="X439" s="30"/>
      <c r="Y439" s="30"/>
    </row>
    <row r="440" spans="1:25" x14ac:dyDescent="0.25">
      <c r="A440" s="47"/>
      <c r="B440" s="628"/>
      <c r="C440" s="51"/>
      <c r="D440" s="627"/>
      <c r="E440" s="627"/>
      <c r="F440" s="626"/>
      <c r="G440" s="626"/>
      <c r="H440" s="624"/>
      <c r="I440" s="625"/>
      <c r="J440" s="624"/>
      <c r="K440" s="623"/>
      <c r="L440" s="629"/>
      <c r="M440" s="622"/>
      <c r="N440" s="621"/>
      <c r="O440" s="621"/>
      <c r="P440" s="621"/>
      <c r="Q440" s="621"/>
      <c r="R440" s="620"/>
      <c r="X440" s="30"/>
      <c r="Y440" s="30"/>
    </row>
    <row r="441" spans="1:25" x14ac:dyDescent="0.25">
      <c r="A441" s="47"/>
      <c r="B441" s="628"/>
      <c r="C441" s="51"/>
      <c r="D441" s="627"/>
      <c r="E441" s="627"/>
      <c r="F441" s="626"/>
      <c r="G441" s="626"/>
      <c r="H441" s="624"/>
      <c r="I441" s="625"/>
      <c r="J441" s="624"/>
      <c r="K441" s="623"/>
      <c r="L441" s="629"/>
      <c r="M441" s="622"/>
      <c r="N441" s="621"/>
      <c r="O441" s="621"/>
      <c r="P441" s="621"/>
      <c r="Q441" s="621"/>
      <c r="R441" s="620"/>
      <c r="X441" s="30"/>
      <c r="Y441" s="30"/>
    </row>
    <row r="442" spans="1:25" x14ac:dyDescent="0.25">
      <c r="A442" s="47"/>
      <c r="B442" s="628"/>
      <c r="C442" s="51"/>
      <c r="D442" s="627"/>
      <c r="E442" s="627"/>
      <c r="F442" s="626"/>
      <c r="G442" s="626"/>
      <c r="H442" s="624"/>
      <c r="I442" s="625"/>
      <c r="J442" s="624"/>
      <c r="K442" s="623"/>
      <c r="L442" s="629"/>
      <c r="M442" s="622"/>
      <c r="N442" s="621"/>
      <c r="O442" s="621"/>
      <c r="P442" s="621"/>
      <c r="Q442" s="621"/>
      <c r="R442" s="620"/>
      <c r="X442" s="30"/>
      <c r="Y442" s="30"/>
    </row>
    <row r="443" spans="1:25" x14ac:dyDescent="0.25">
      <c r="A443" s="47"/>
      <c r="B443" s="628"/>
      <c r="C443" s="51"/>
      <c r="D443" s="627"/>
      <c r="E443" s="627"/>
      <c r="F443" s="626"/>
      <c r="G443" s="626"/>
      <c r="H443" s="624"/>
      <c r="I443" s="625"/>
      <c r="J443" s="624"/>
      <c r="K443" s="623"/>
      <c r="L443" s="629"/>
      <c r="M443" s="622"/>
      <c r="N443" s="621"/>
      <c r="O443" s="621"/>
      <c r="P443" s="621"/>
      <c r="Q443" s="621"/>
      <c r="R443" s="620"/>
      <c r="X443" s="30"/>
      <c r="Y443" s="30"/>
    </row>
    <row r="444" spans="1:25" x14ac:dyDescent="0.25">
      <c r="A444" s="47"/>
      <c r="B444" s="628"/>
      <c r="C444" s="51"/>
      <c r="D444" s="627"/>
      <c r="E444" s="627"/>
      <c r="F444" s="626"/>
      <c r="G444" s="626"/>
      <c r="H444" s="624"/>
      <c r="I444" s="625"/>
      <c r="J444" s="624"/>
      <c r="K444" s="623"/>
      <c r="L444" s="629"/>
      <c r="M444" s="622"/>
      <c r="N444" s="621"/>
      <c r="O444" s="621"/>
      <c r="P444" s="621"/>
      <c r="Q444" s="621"/>
      <c r="R444" s="620"/>
      <c r="X444" s="30"/>
      <c r="Y444" s="30"/>
    </row>
    <row r="445" spans="1:25" x14ac:dyDescent="0.25">
      <c r="A445" s="47"/>
      <c r="B445" s="628"/>
      <c r="C445" s="51"/>
      <c r="D445" s="627"/>
      <c r="E445" s="627"/>
      <c r="F445" s="626"/>
      <c r="G445" s="626"/>
      <c r="H445" s="624"/>
      <c r="I445" s="625"/>
      <c r="J445" s="624"/>
      <c r="K445" s="623"/>
      <c r="L445" s="629"/>
      <c r="M445" s="622"/>
      <c r="N445" s="621"/>
      <c r="O445" s="621"/>
      <c r="P445" s="621"/>
      <c r="Q445" s="621"/>
      <c r="R445" s="620"/>
      <c r="X445" s="30"/>
      <c r="Y445" s="30"/>
    </row>
    <row r="446" spans="1:25" x14ac:dyDescent="0.25">
      <c r="A446" s="47"/>
      <c r="B446" s="628"/>
      <c r="C446" s="51"/>
      <c r="D446" s="627"/>
      <c r="E446" s="627"/>
      <c r="F446" s="626"/>
      <c r="G446" s="626"/>
      <c r="H446" s="624"/>
      <c r="I446" s="625"/>
      <c r="J446" s="624"/>
      <c r="K446" s="623"/>
      <c r="L446" s="629"/>
      <c r="M446" s="622"/>
      <c r="N446" s="621"/>
      <c r="O446" s="621"/>
      <c r="P446" s="621"/>
      <c r="Q446" s="621"/>
      <c r="R446" s="620"/>
      <c r="X446" s="30"/>
      <c r="Y446" s="30"/>
    </row>
    <row r="447" spans="1:25" x14ac:dyDescent="0.25">
      <c r="A447" s="47"/>
      <c r="B447" s="628"/>
      <c r="C447" s="51"/>
      <c r="D447" s="627"/>
      <c r="E447" s="627"/>
      <c r="F447" s="626"/>
      <c r="G447" s="626"/>
      <c r="H447" s="624"/>
      <c r="I447" s="625"/>
      <c r="J447" s="624"/>
      <c r="K447" s="623"/>
      <c r="L447" s="629"/>
      <c r="M447" s="622"/>
      <c r="N447" s="621"/>
      <c r="O447" s="621"/>
      <c r="P447" s="621"/>
      <c r="Q447" s="621"/>
      <c r="R447" s="620"/>
      <c r="X447" s="30"/>
      <c r="Y447" s="30"/>
    </row>
    <row r="448" spans="1:25" x14ac:dyDescent="0.25">
      <c r="A448" s="47"/>
      <c r="B448" s="628"/>
      <c r="C448" s="51"/>
      <c r="D448" s="627"/>
      <c r="E448" s="627"/>
      <c r="F448" s="626"/>
      <c r="G448" s="626"/>
      <c r="H448" s="624"/>
      <c r="I448" s="625"/>
      <c r="J448" s="624"/>
      <c r="K448" s="623"/>
      <c r="L448" s="629"/>
      <c r="M448" s="622"/>
      <c r="N448" s="621"/>
      <c r="O448" s="621"/>
      <c r="P448" s="621"/>
      <c r="Q448" s="621"/>
      <c r="R448" s="620"/>
      <c r="X448" s="30"/>
      <c r="Y448" s="30"/>
    </row>
    <row r="449" spans="1:36" x14ac:dyDescent="0.25">
      <c r="A449" s="47"/>
      <c r="B449" s="628"/>
      <c r="C449" s="51"/>
      <c r="D449" s="627"/>
      <c r="E449" s="627"/>
      <c r="F449" s="626"/>
      <c r="G449" s="626"/>
      <c r="H449" s="624"/>
      <c r="I449" s="625"/>
      <c r="J449" s="624"/>
      <c r="K449" s="623"/>
      <c r="L449" s="629"/>
      <c r="M449" s="622"/>
      <c r="N449" s="621"/>
      <c r="O449" s="621"/>
      <c r="P449" s="621"/>
      <c r="Q449" s="621"/>
      <c r="R449" s="620"/>
      <c r="X449" s="30"/>
      <c r="Y449" s="30"/>
    </row>
    <row r="450" spans="1:36" x14ac:dyDescent="0.25">
      <c r="A450" s="47"/>
      <c r="B450" s="628"/>
      <c r="C450" s="51"/>
      <c r="D450" s="627"/>
      <c r="E450" s="627"/>
      <c r="F450" s="626"/>
      <c r="G450" s="626"/>
      <c r="H450" s="624"/>
      <c r="I450" s="625"/>
      <c r="J450" s="624"/>
      <c r="K450" s="623"/>
      <c r="L450" s="629"/>
      <c r="M450" s="622"/>
      <c r="N450" s="621"/>
      <c r="O450" s="621"/>
      <c r="P450" s="621"/>
      <c r="Q450" s="621"/>
      <c r="R450" s="620"/>
      <c r="X450" s="30"/>
      <c r="Y450" s="30"/>
    </row>
    <row r="451" spans="1:36" x14ac:dyDescent="0.25">
      <c r="A451" s="47"/>
      <c r="B451" s="628"/>
      <c r="C451" s="51"/>
      <c r="D451" s="627"/>
      <c r="E451" s="627"/>
      <c r="F451" s="626"/>
      <c r="G451" s="626"/>
      <c r="H451" s="624"/>
      <c r="I451" s="625"/>
      <c r="J451" s="624"/>
      <c r="K451" s="623"/>
      <c r="L451" s="629"/>
      <c r="M451" s="622"/>
      <c r="N451" s="621"/>
      <c r="O451" s="621"/>
      <c r="P451" s="621"/>
      <c r="Q451" s="621"/>
      <c r="R451" s="620"/>
      <c r="X451" s="30"/>
      <c r="Y451" s="30"/>
    </row>
    <row r="452" spans="1:36" x14ac:dyDescent="0.25">
      <c r="A452" s="47"/>
      <c r="B452" s="628"/>
      <c r="C452" s="51"/>
      <c r="D452" s="627"/>
      <c r="E452" s="627"/>
      <c r="F452" s="626"/>
      <c r="G452" s="626"/>
      <c r="H452" s="624"/>
      <c r="I452" s="625"/>
      <c r="J452" s="624"/>
      <c r="K452" s="623"/>
      <c r="L452" s="629"/>
      <c r="M452" s="622"/>
      <c r="N452" s="621"/>
      <c r="O452" s="621"/>
      <c r="P452" s="621"/>
      <c r="Q452" s="621"/>
      <c r="R452" s="620"/>
      <c r="X452" s="30"/>
      <c r="Y452" s="30"/>
    </row>
    <row r="453" spans="1:36" x14ac:dyDescent="0.25">
      <c r="A453" s="47"/>
      <c r="B453" s="628"/>
      <c r="C453" s="51"/>
      <c r="D453" s="627"/>
      <c r="E453" s="627"/>
      <c r="F453" s="626"/>
      <c r="G453" s="626"/>
      <c r="H453" s="624"/>
      <c r="I453" s="625"/>
      <c r="J453" s="624"/>
      <c r="K453" s="623"/>
      <c r="L453" s="629"/>
      <c r="M453" s="622"/>
      <c r="N453" s="621"/>
      <c r="O453" s="621"/>
      <c r="P453" s="621"/>
      <c r="Q453" s="621"/>
      <c r="R453" s="620"/>
      <c r="X453" s="30"/>
      <c r="Y453" s="30"/>
    </row>
    <row r="454" spans="1:36" x14ac:dyDescent="0.25">
      <c r="A454" s="47"/>
      <c r="B454" s="628"/>
      <c r="C454" s="51"/>
      <c r="D454" s="627"/>
      <c r="E454" s="627"/>
      <c r="F454" s="626"/>
      <c r="G454" s="626"/>
      <c r="H454" s="624"/>
      <c r="I454" s="625"/>
      <c r="J454" s="624"/>
      <c r="K454" s="623"/>
      <c r="L454" s="629"/>
      <c r="M454" s="622"/>
      <c r="N454" s="621"/>
      <c r="O454" s="621"/>
      <c r="P454" s="621"/>
      <c r="Q454" s="621"/>
      <c r="R454" s="620"/>
      <c r="X454" s="30"/>
      <c r="Y454" s="30"/>
      <c r="AJ454" s="620"/>
    </row>
    <row r="455" spans="1:36" x14ac:dyDescent="0.25">
      <c r="A455" s="47"/>
      <c r="B455" s="628"/>
      <c r="C455" s="51"/>
      <c r="D455" s="627"/>
      <c r="E455" s="627"/>
      <c r="F455" s="626"/>
      <c r="G455" s="626"/>
      <c r="H455" s="624"/>
      <c r="I455" s="625"/>
      <c r="J455" s="624"/>
      <c r="K455" s="623"/>
      <c r="L455" s="629"/>
      <c r="M455" s="622"/>
      <c r="N455" s="621"/>
      <c r="O455" s="621"/>
      <c r="P455" s="621"/>
      <c r="Q455" s="621"/>
      <c r="R455" s="620"/>
      <c r="X455" s="30"/>
      <c r="Y455" s="30"/>
    </row>
    <row r="456" spans="1:36" x14ac:dyDescent="0.25">
      <c r="A456" s="47"/>
      <c r="B456" s="628"/>
      <c r="C456" s="51"/>
      <c r="D456" s="627"/>
      <c r="E456" s="627"/>
      <c r="F456" s="626"/>
      <c r="G456" s="626"/>
      <c r="H456" s="624"/>
      <c r="I456" s="625"/>
      <c r="J456" s="624"/>
      <c r="K456" s="623"/>
      <c r="L456" s="629"/>
      <c r="M456" s="622"/>
      <c r="N456" s="621"/>
      <c r="O456" s="621"/>
      <c r="P456" s="621"/>
      <c r="Q456" s="621"/>
      <c r="R456" s="620"/>
      <c r="X456" s="30"/>
      <c r="Y456" s="30"/>
    </row>
    <row r="457" spans="1:36" x14ac:dyDescent="0.25">
      <c r="A457" s="47"/>
      <c r="B457" s="628"/>
      <c r="C457" s="51"/>
      <c r="D457" s="627"/>
      <c r="E457" s="627"/>
      <c r="F457" s="626"/>
      <c r="G457" s="626"/>
      <c r="H457" s="624"/>
      <c r="I457" s="625"/>
      <c r="J457" s="624"/>
      <c r="K457" s="623"/>
      <c r="L457" s="629"/>
      <c r="M457" s="622"/>
      <c r="N457" s="621"/>
      <c r="O457" s="621"/>
      <c r="P457" s="621"/>
      <c r="Q457" s="621"/>
      <c r="R457" s="620"/>
      <c r="X457" s="30"/>
      <c r="Y457" s="30"/>
    </row>
    <row r="458" spans="1:36" x14ac:dyDescent="0.25">
      <c r="A458" s="47"/>
      <c r="B458" s="628"/>
      <c r="C458" s="51"/>
      <c r="D458" s="627"/>
      <c r="E458" s="627"/>
      <c r="F458" s="626"/>
      <c r="G458" s="626"/>
      <c r="H458" s="624"/>
      <c r="I458" s="625"/>
      <c r="J458" s="624"/>
      <c r="K458" s="623"/>
      <c r="L458" s="629"/>
      <c r="M458" s="622"/>
      <c r="N458" s="621"/>
      <c r="O458" s="621"/>
      <c r="P458" s="621"/>
      <c r="Q458" s="621"/>
      <c r="R458" s="620"/>
      <c r="X458" s="30"/>
      <c r="Y458" s="30"/>
    </row>
    <row r="459" spans="1:36" x14ac:dyDescent="0.25">
      <c r="A459" s="47"/>
      <c r="B459" s="628"/>
      <c r="C459" s="630"/>
      <c r="D459" s="627"/>
      <c r="E459" s="627"/>
      <c r="F459" s="626"/>
      <c r="G459" s="626"/>
      <c r="H459" s="624"/>
      <c r="I459" s="625"/>
      <c r="J459" s="624"/>
      <c r="K459" s="623"/>
      <c r="L459" s="629"/>
      <c r="M459" s="622"/>
      <c r="N459" s="621"/>
      <c r="O459" s="621"/>
      <c r="P459" s="621"/>
      <c r="Q459" s="621"/>
      <c r="R459" s="620"/>
      <c r="X459" s="30"/>
      <c r="Y459" s="30"/>
    </row>
    <row r="460" spans="1:36" x14ac:dyDescent="0.25">
      <c r="A460" s="47"/>
      <c r="B460" s="628"/>
      <c r="C460" s="51"/>
      <c r="D460" s="627"/>
      <c r="E460" s="627"/>
      <c r="F460" s="626"/>
      <c r="G460" s="626"/>
      <c r="H460" s="624"/>
      <c r="I460" s="625"/>
      <c r="J460" s="624"/>
      <c r="K460" s="623"/>
      <c r="L460" s="629"/>
      <c r="M460" s="622"/>
      <c r="N460" s="621"/>
      <c r="O460" s="621"/>
      <c r="P460" s="621"/>
      <c r="Q460" s="621"/>
      <c r="R460" s="620"/>
      <c r="X460" s="30"/>
      <c r="Y460" s="30"/>
    </row>
    <row r="461" spans="1:36" x14ac:dyDescent="0.25">
      <c r="A461" s="47"/>
      <c r="B461" s="628"/>
      <c r="C461" s="51"/>
      <c r="D461" s="627"/>
      <c r="E461" s="627"/>
      <c r="F461" s="626"/>
      <c r="G461" s="626"/>
      <c r="H461" s="624"/>
      <c r="I461" s="625"/>
      <c r="J461" s="624"/>
      <c r="K461" s="623"/>
      <c r="L461" s="629"/>
      <c r="M461" s="622"/>
      <c r="N461" s="621"/>
      <c r="O461" s="621"/>
      <c r="P461" s="621"/>
      <c r="Q461" s="621"/>
      <c r="R461" s="620"/>
      <c r="X461" s="30"/>
      <c r="Y461" s="30"/>
    </row>
    <row r="462" spans="1:36" x14ac:dyDescent="0.25">
      <c r="A462" s="47"/>
      <c r="B462" s="628"/>
      <c r="C462" s="51"/>
      <c r="D462" s="627"/>
      <c r="E462" s="627"/>
      <c r="F462" s="626"/>
      <c r="G462" s="626"/>
      <c r="H462" s="624"/>
      <c r="I462" s="625"/>
      <c r="J462" s="624"/>
      <c r="K462" s="623"/>
      <c r="L462" s="629"/>
      <c r="M462" s="622"/>
      <c r="N462" s="621"/>
      <c r="O462" s="621"/>
      <c r="P462" s="621"/>
      <c r="Q462" s="621"/>
      <c r="R462" s="620"/>
      <c r="X462" s="30"/>
      <c r="Y462" s="30"/>
    </row>
    <row r="463" spans="1:36" x14ac:dyDescent="0.25">
      <c r="A463" s="47"/>
      <c r="B463" s="628"/>
      <c r="C463" s="51"/>
      <c r="D463" s="627"/>
      <c r="E463" s="627"/>
      <c r="F463" s="626"/>
      <c r="G463" s="626"/>
      <c r="H463" s="624"/>
      <c r="I463" s="625"/>
      <c r="J463" s="624"/>
      <c r="K463" s="623"/>
      <c r="L463" s="629"/>
      <c r="M463" s="622"/>
      <c r="N463" s="621"/>
      <c r="O463" s="621"/>
      <c r="P463" s="621"/>
      <c r="Q463" s="621"/>
      <c r="R463" s="620"/>
      <c r="X463" s="30"/>
      <c r="Y463" s="30"/>
    </row>
    <row r="464" spans="1:36" x14ac:dyDescent="0.25">
      <c r="A464" s="47"/>
      <c r="B464" s="628"/>
      <c r="C464" s="51"/>
      <c r="D464" s="627"/>
      <c r="E464" s="627"/>
      <c r="F464" s="626"/>
      <c r="G464" s="626"/>
      <c r="H464" s="624"/>
      <c r="I464" s="625"/>
      <c r="J464" s="624"/>
      <c r="K464" s="623"/>
      <c r="L464" s="629"/>
      <c r="M464" s="622"/>
      <c r="N464" s="621"/>
      <c r="O464" s="621"/>
      <c r="P464" s="621"/>
      <c r="Q464" s="621"/>
      <c r="R464" s="620"/>
      <c r="X464" s="30"/>
      <c r="Y464" s="30"/>
    </row>
    <row r="465" spans="1:36" x14ac:dyDescent="0.25">
      <c r="A465" s="47"/>
      <c r="B465" s="628"/>
      <c r="C465" s="630"/>
      <c r="D465" s="627"/>
      <c r="E465" s="627"/>
      <c r="F465" s="626"/>
      <c r="G465" s="626"/>
      <c r="H465" s="624"/>
      <c r="I465" s="625"/>
      <c r="J465" s="624"/>
      <c r="K465" s="623"/>
      <c r="L465" s="629"/>
      <c r="M465" s="622"/>
      <c r="N465" s="621"/>
      <c r="O465" s="621"/>
      <c r="P465" s="621"/>
      <c r="Q465" s="621"/>
      <c r="R465" s="620"/>
      <c r="X465" s="30"/>
      <c r="Y465" s="30"/>
    </row>
    <row r="466" spans="1:36" x14ac:dyDescent="0.25">
      <c r="A466" s="47"/>
      <c r="B466" s="628"/>
      <c r="C466" s="630"/>
      <c r="D466" s="627"/>
      <c r="E466" s="627"/>
      <c r="F466" s="626"/>
      <c r="G466" s="626"/>
      <c r="H466" s="624"/>
      <c r="I466" s="625"/>
      <c r="J466" s="624"/>
      <c r="K466" s="623"/>
      <c r="L466" s="629"/>
      <c r="M466" s="622"/>
      <c r="N466" s="621"/>
      <c r="O466" s="621"/>
      <c r="P466" s="621"/>
      <c r="Q466" s="621"/>
      <c r="R466" s="620"/>
      <c r="X466" s="30"/>
      <c r="Y466" s="30"/>
    </row>
    <row r="467" spans="1:36" x14ac:dyDescent="0.25">
      <c r="A467" s="47"/>
      <c r="B467" s="628"/>
      <c r="C467" s="630"/>
      <c r="D467" s="627"/>
      <c r="E467" s="627"/>
      <c r="F467" s="626"/>
      <c r="G467" s="626"/>
      <c r="H467" s="624"/>
      <c r="I467" s="625"/>
      <c r="J467" s="624"/>
      <c r="K467" s="623"/>
      <c r="L467" s="629"/>
      <c r="M467" s="622"/>
      <c r="N467" s="621"/>
      <c r="O467" s="621"/>
      <c r="P467" s="621"/>
      <c r="Q467" s="621"/>
      <c r="R467" s="620"/>
      <c r="X467" s="30"/>
      <c r="Y467" s="30"/>
    </row>
    <row r="468" spans="1:36" x14ac:dyDescent="0.25">
      <c r="A468" s="47"/>
      <c r="B468" s="628"/>
      <c r="C468" s="630"/>
      <c r="D468" s="627"/>
      <c r="E468" s="627"/>
      <c r="F468" s="626"/>
      <c r="G468" s="626"/>
      <c r="H468" s="624"/>
      <c r="I468" s="625"/>
      <c r="J468" s="624"/>
      <c r="K468" s="623"/>
      <c r="L468" s="629"/>
      <c r="M468" s="622"/>
      <c r="N468" s="621"/>
      <c r="O468" s="621"/>
      <c r="P468" s="621"/>
      <c r="Q468" s="621"/>
      <c r="R468" s="620"/>
      <c r="X468" s="30"/>
      <c r="Y468" s="30"/>
    </row>
    <row r="469" spans="1:36" x14ac:dyDescent="0.25">
      <c r="A469" s="47"/>
      <c r="B469" s="628"/>
      <c r="C469" s="51"/>
      <c r="D469" s="627"/>
      <c r="E469" s="627"/>
      <c r="F469" s="626"/>
      <c r="G469" s="626"/>
      <c r="H469" s="624"/>
      <c r="I469" s="625"/>
      <c r="J469" s="624"/>
      <c r="K469" s="623"/>
      <c r="L469" s="55"/>
      <c r="M469" s="622"/>
      <c r="N469" s="621"/>
      <c r="O469" s="621"/>
      <c r="P469" s="621"/>
      <c r="Q469" s="621"/>
      <c r="R469" s="620"/>
      <c r="X469" s="30"/>
      <c r="Y469" s="30"/>
    </row>
    <row r="470" spans="1:36" x14ac:dyDescent="0.25">
      <c r="A470" s="47"/>
      <c r="B470" s="628"/>
      <c r="C470" s="51"/>
      <c r="D470" s="627"/>
      <c r="E470" s="627"/>
      <c r="F470" s="626"/>
      <c r="G470" s="626"/>
      <c r="H470" s="624"/>
      <c r="I470" s="625"/>
      <c r="J470" s="624"/>
      <c r="K470" s="623"/>
      <c r="L470" s="55"/>
      <c r="M470" s="622"/>
      <c r="N470" s="621"/>
      <c r="O470" s="621"/>
      <c r="P470" s="621"/>
      <c r="Q470" s="621"/>
      <c r="R470" s="620"/>
      <c r="X470" s="30"/>
      <c r="Y470" s="30"/>
    </row>
    <row r="471" spans="1:36" x14ac:dyDescent="0.25">
      <c r="A471" s="47"/>
      <c r="B471" s="628"/>
      <c r="C471" s="51"/>
      <c r="D471" s="627"/>
      <c r="E471" s="627"/>
      <c r="F471" s="626"/>
      <c r="G471" s="626"/>
      <c r="H471" s="624"/>
      <c r="I471" s="625"/>
      <c r="J471" s="624"/>
      <c r="K471" s="623"/>
      <c r="L471" s="55"/>
      <c r="M471" s="622"/>
      <c r="N471" s="621"/>
      <c r="O471" s="621"/>
      <c r="P471" s="621"/>
      <c r="Q471" s="621"/>
      <c r="R471" s="620"/>
      <c r="X471" s="30"/>
      <c r="Y471" s="30"/>
    </row>
    <row r="472" spans="1:36" x14ac:dyDescent="0.25">
      <c r="A472" s="47"/>
      <c r="B472" s="628"/>
      <c r="C472" s="51"/>
      <c r="D472" s="627"/>
      <c r="E472" s="627"/>
      <c r="F472" s="626"/>
      <c r="G472" s="626"/>
      <c r="H472" s="624"/>
      <c r="I472" s="625"/>
      <c r="J472" s="624"/>
      <c r="K472" s="623"/>
      <c r="L472" s="55"/>
      <c r="M472" s="622"/>
      <c r="N472" s="621"/>
      <c r="O472" s="621"/>
      <c r="P472" s="621"/>
      <c r="Q472" s="621"/>
      <c r="R472" s="620"/>
      <c r="X472" s="30"/>
      <c r="Y472" s="30"/>
    </row>
    <row r="473" spans="1:36" x14ac:dyDescent="0.25">
      <c r="A473" s="47"/>
      <c r="B473" s="628"/>
      <c r="C473" s="51"/>
      <c r="D473" s="627"/>
      <c r="E473" s="627"/>
      <c r="F473" s="626"/>
      <c r="G473" s="626"/>
      <c r="H473" s="624"/>
      <c r="I473" s="625"/>
      <c r="J473" s="624"/>
      <c r="K473" s="623"/>
      <c r="L473" s="55"/>
      <c r="M473" s="622"/>
      <c r="N473" s="621"/>
      <c r="O473" s="621"/>
      <c r="P473" s="621"/>
      <c r="Q473" s="621"/>
      <c r="R473" s="620"/>
      <c r="X473" s="30"/>
      <c r="Y473" s="30"/>
    </row>
    <row r="474" spans="1:36" x14ac:dyDescent="0.25">
      <c r="A474" s="47"/>
      <c r="B474" s="628"/>
      <c r="C474" s="51"/>
      <c r="D474" s="627"/>
      <c r="E474" s="627"/>
      <c r="F474" s="626"/>
      <c r="G474" s="626"/>
      <c r="H474" s="624"/>
      <c r="I474" s="625"/>
      <c r="J474" s="624"/>
      <c r="K474" s="623"/>
      <c r="L474" s="55"/>
      <c r="M474" s="622"/>
      <c r="N474" s="621"/>
      <c r="O474" s="621"/>
      <c r="P474" s="621"/>
      <c r="Q474" s="621"/>
      <c r="R474" s="620"/>
      <c r="X474" s="30"/>
      <c r="Y474" s="30"/>
    </row>
    <row r="475" spans="1:36" x14ac:dyDescent="0.25">
      <c r="A475" s="47"/>
      <c r="B475" s="628"/>
      <c r="C475" s="51"/>
      <c r="D475" s="627"/>
      <c r="E475" s="627"/>
      <c r="F475" s="626"/>
      <c r="G475" s="626"/>
      <c r="H475" s="624"/>
      <c r="I475" s="625"/>
      <c r="J475" s="624"/>
      <c r="K475" s="623"/>
      <c r="L475" s="55"/>
      <c r="M475" s="622"/>
      <c r="N475" s="621"/>
      <c r="O475" s="621"/>
      <c r="P475" s="621"/>
      <c r="Q475" s="621"/>
      <c r="R475" s="620"/>
      <c r="X475" s="30"/>
      <c r="Y475" s="30"/>
    </row>
    <row r="476" spans="1:36" x14ac:dyDescent="0.25">
      <c r="A476" s="47"/>
      <c r="B476" s="628"/>
      <c r="C476" s="51"/>
      <c r="D476" s="627"/>
      <c r="E476" s="627"/>
      <c r="F476" s="626"/>
      <c r="G476" s="626"/>
      <c r="H476" s="624"/>
      <c r="I476" s="625"/>
      <c r="J476" s="624"/>
      <c r="K476" s="623"/>
      <c r="L476" s="55"/>
      <c r="M476" s="622"/>
      <c r="N476" s="621"/>
      <c r="O476" s="621"/>
      <c r="P476" s="621"/>
      <c r="Q476" s="621"/>
      <c r="R476" s="620"/>
      <c r="X476" s="30"/>
      <c r="Y476" s="30"/>
    </row>
    <row r="477" spans="1:36" x14ac:dyDescent="0.25">
      <c r="A477" s="47"/>
      <c r="B477" s="628"/>
      <c r="C477" s="51"/>
      <c r="D477" s="627"/>
      <c r="E477" s="627"/>
      <c r="F477" s="626"/>
      <c r="G477" s="626"/>
      <c r="H477" s="624"/>
      <c r="I477" s="625"/>
      <c r="J477" s="624"/>
      <c r="K477" s="623"/>
      <c r="L477" s="55"/>
      <c r="M477" s="622"/>
      <c r="N477" s="621"/>
      <c r="O477" s="621"/>
      <c r="P477" s="621"/>
      <c r="Q477" s="621"/>
      <c r="R477" s="620"/>
      <c r="X477" s="30"/>
      <c r="Y477" s="30"/>
      <c r="AJ477" s="620"/>
    </row>
    <row r="478" spans="1:36" x14ac:dyDescent="0.25">
      <c r="A478" s="47"/>
      <c r="B478" s="628"/>
      <c r="C478" s="51"/>
      <c r="D478" s="627"/>
      <c r="E478" s="627"/>
      <c r="F478" s="626"/>
      <c r="G478" s="626"/>
      <c r="H478" s="624"/>
      <c r="I478" s="625"/>
      <c r="J478" s="624"/>
      <c r="K478" s="623"/>
      <c r="L478" s="55"/>
      <c r="M478" s="622"/>
      <c r="N478" s="621"/>
      <c r="O478" s="621"/>
      <c r="P478" s="621"/>
      <c r="Q478" s="621"/>
      <c r="R478" s="620"/>
      <c r="X478" s="30"/>
      <c r="Y478" s="30"/>
      <c r="AJ478" s="620"/>
    </row>
    <row r="479" spans="1:36" x14ac:dyDescent="0.25">
      <c r="A479" s="47"/>
      <c r="B479" s="628"/>
      <c r="C479" s="51"/>
      <c r="D479" s="627"/>
      <c r="E479" s="627"/>
      <c r="F479" s="626"/>
      <c r="G479" s="626"/>
      <c r="H479" s="624"/>
      <c r="I479" s="625"/>
      <c r="J479" s="624"/>
      <c r="K479" s="623"/>
      <c r="L479" s="55"/>
      <c r="M479" s="622"/>
      <c r="N479" s="621"/>
      <c r="O479" s="621"/>
      <c r="P479" s="621"/>
      <c r="Q479" s="621"/>
      <c r="R479" s="620"/>
      <c r="X479" s="30"/>
      <c r="Y479" s="30"/>
      <c r="AJ479" s="620"/>
    </row>
    <row r="480" spans="1:36" x14ac:dyDescent="0.25">
      <c r="A480" s="47"/>
      <c r="B480" s="628"/>
      <c r="C480" s="51"/>
      <c r="D480" s="627"/>
      <c r="E480" s="627"/>
      <c r="F480" s="626"/>
      <c r="G480" s="626"/>
      <c r="H480" s="624"/>
      <c r="I480" s="625"/>
      <c r="J480" s="624"/>
      <c r="K480" s="623"/>
      <c r="L480" s="55"/>
      <c r="M480" s="622"/>
      <c r="N480" s="621"/>
      <c r="O480" s="621"/>
      <c r="P480" s="621"/>
      <c r="Q480" s="621"/>
      <c r="R480" s="620"/>
      <c r="X480" s="30"/>
      <c r="Y480" s="30"/>
      <c r="AJ480" s="620"/>
    </row>
    <row r="481" spans="1:34" x14ac:dyDescent="0.25">
      <c r="A481" s="47"/>
      <c r="B481" s="628"/>
      <c r="C481" s="51"/>
      <c r="D481" s="627"/>
      <c r="E481" s="627"/>
      <c r="F481" s="626"/>
      <c r="G481" s="626"/>
      <c r="H481" s="624"/>
      <c r="I481" s="625"/>
      <c r="J481" s="624"/>
      <c r="K481" s="623"/>
      <c r="L481" s="55"/>
      <c r="M481" s="622"/>
      <c r="N481" s="621"/>
      <c r="O481" s="621"/>
      <c r="P481" s="621"/>
      <c r="Q481" s="621"/>
      <c r="R481" s="620"/>
      <c r="X481" s="30"/>
      <c r="Y481" s="30"/>
    </row>
    <row r="482" spans="1:34" x14ac:dyDescent="0.25">
      <c r="A482" s="47"/>
      <c r="B482" s="628"/>
      <c r="C482" s="51"/>
      <c r="D482" s="627"/>
      <c r="E482" s="627"/>
      <c r="F482" s="626"/>
      <c r="G482" s="626"/>
      <c r="H482" s="624"/>
      <c r="I482" s="625"/>
      <c r="J482" s="624"/>
      <c r="K482" s="623"/>
      <c r="L482" s="55"/>
      <c r="M482" s="622"/>
      <c r="N482" s="621"/>
      <c r="O482" s="621"/>
      <c r="P482" s="621"/>
      <c r="Q482" s="621"/>
      <c r="R482" s="620"/>
      <c r="X482" s="30"/>
      <c r="Y482" s="30"/>
    </row>
    <row r="483" spans="1:34" x14ac:dyDescent="0.25">
      <c r="A483" s="47"/>
      <c r="B483" s="628"/>
      <c r="C483" s="51"/>
      <c r="D483" s="627"/>
      <c r="E483" s="627"/>
      <c r="F483" s="626"/>
      <c r="G483" s="626"/>
      <c r="H483" s="624"/>
      <c r="I483" s="625"/>
      <c r="J483" s="624"/>
      <c r="K483" s="623"/>
      <c r="L483" s="55"/>
      <c r="M483" s="622"/>
      <c r="N483" s="621"/>
      <c r="O483" s="621"/>
      <c r="P483" s="621"/>
      <c r="Q483" s="621"/>
      <c r="R483" s="620"/>
      <c r="X483" s="30"/>
      <c r="Y483" s="30"/>
    </row>
    <row r="484" spans="1:34" x14ac:dyDescent="0.25">
      <c r="A484" s="47"/>
      <c r="B484" s="628"/>
      <c r="C484" s="51"/>
      <c r="D484" s="627"/>
      <c r="E484" s="627"/>
      <c r="F484" s="626"/>
      <c r="G484" s="626"/>
      <c r="H484" s="624"/>
      <c r="I484" s="625"/>
      <c r="J484" s="624"/>
      <c r="K484" s="623"/>
      <c r="L484" s="55"/>
      <c r="M484" s="622"/>
      <c r="N484" s="621"/>
      <c r="O484" s="621"/>
      <c r="P484" s="621"/>
      <c r="Q484" s="621"/>
      <c r="R484" s="620"/>
      <c r="X484" s="30"/>
      <c r="Y484" s="30"/>
    </row>
    <row r="485" spans="1:34" x14ac:dyDescent="0.25">
      <c r="A485" s="47"/>
      <c r="B485" s="628"/>
      <c r="C485" s="51"/>
      <c r="D485" s="627"/>
      <c r="E485" s="627"/>
      <c r="F485" s="626"/>
      <c r="G485" s="626"/>
      <c r="H485" s="624"/>
      <c r="I485" s="625"/>
      <c r="J485" s="624"/>
      <c r="K485" s="623"/>
      <c r="L485" s="55"/>
      <c r="M485" s="622"/>
      <c r="N485" s="621"/>
      <c r="O485" s="621"/>
      <c r="P485" s="621"/>
      <c r="Q485" s="621"/>
      <c r="R485" s="620"/>
      <c r="X485" s="30"/>
      <c r="Y485" s="30"/>
      <c r="Z485" s="602"/>
      <c r="AH485" s="602"/>
    </row>
    <row r="486" spans="1:34" x14ac:dyDescent="0.25">
      <c r="A486" s="47"/>
      <c r="B486" s="628"/>
      <c r="C486" s="51"/>
      <c r="D486" s="627"/>
      <c r="E486" s="627"/>
      <c r="F486" s="626"/>
      <c r="G486" s="626"/>
      <c r="H486" s="624"/>
      <c r="I486" s="625"/>
      <c r="J486" s="624"/>
      <c r="K486" s="623"/>
      <c r="L486" s="55"/>
      <c r="M486" s="622"/>
      <c r="N486" s="621"/>
      <c r="O486" s="621"/>
      <c r="P486" s="621"/>
      <c r="Q486" s="621"/>
      <c r="R486" s="620"/>
      <c r="X486" s="30"/>
      <c r="Y486" s="30"/>
      <c r="Z486" s="602"/>
      <c r="AH486" s="602"/>
    </row>
    <row r="487" spans="1:34" x14ac:dyDescent="0.25">
      <c r="A487" s="47"/>
      <c r="B487" s="628"/>
      <c r="C487" s="51"/>
      <c r="D487" s="627"/>
      <c r="E487" s="627"/>
      <c r="F487" s="626"/>
      <c r="G487" s="626"/>
      <c r="H487" s="624"/>
      <c r="I487" s="625"/>
      <c r="J487" s="624"/>
      <c r="K487" s="623"/>
      <c r="L487" s="55"/>
      <c r="M487" s="622"/>
      <c r="N487" s="621"/>
      <c r="O487" s="621"/>
      <c r="P487" s="621"/>
      <c r="Q487" s="621"/>
      <c r="R487" s="620"/>
      <c r="X487" s="30"/>
      <c r="Y487" s="30"/>
      <c r="Z487" s="602"/>
      <c r="AH487" s="602"/>
    </row>
    <row r="488" spans="1:34" x14ac:dyDescent="0.25">
      <c r="A488" s="47"/>
      <c r="B488" s="628"/>
      <c r="C488" s="51"/>
      <c r="D488" s="627"/>
      <c r="E488" s="627"/>
      <c r="F488" s="626"/>
      <c r="G488" s="626"/>
      <c r="H488" s="624"/>
      <c r="I488" s="625"/>
      <c r="J488" s="624"/>
      <c r="K488" s="623"/>
      <c r="L488" s="55"/>
      <c r="M488" s="622"/>
      <c r="N488" s="621"/>
      <c r="O488" s="621"/>
      <c r="P488" s="621"/>
      <c r="Q488" s="621"/>
      <c r="R488" s="620"/>
      <c r="X488" s="30"/>
      <c r="Y488" s="30"/>
      <c r="Z488" s="602"/>
      <c r="AH488" s="602"/>
    </row>
    <row r="489" spans="1:34" x14ac:dyDescent="0.25">
      <c r="A489" s="47"/>
      <c r="B489" s="628"/>
      <c r="C489" s="51"/>
      <c r="D489" s="627"/>
      <c r="E489" s="627"/>
      <c r="F489" s="626"/>
      <c r="G489" s="626"/>
      <c r="H489" s="624"/>
      <c r="I489" s="625"/>
      <c r="J489" s="624"/>
      <c r="K489" s="623"/>
      <c r="L489" s="55"/>
      <c r="M489" s="622"/>
      <c r="N489" s="621"/>
      <c r="O489" s="621"/>
      <c r="P489" s="621"/>
      <c r="Q489" s="621"/>
      <c r="R489" s="620"/>
      <c r="X489" s="30"/>
      <c r="Y489" s="30"/>
      <c r="Z489" s="602"/>
      <c r="AH489" s="602"/>
    </row>
    <row r="490" spans="1:34" x14ac:dyDescent="0.25">
      <c r="A490" s="47"/>
      <c r="B490" s="628"/>
      <c r="C490" s="51"/>
      <c r="D490" s="627"/>
      <c r="E490" s="627"/>
      <c r="F490" s="626"/>
      <c r="G490" s="626"/>
      <c r="H490" s="624"/>
      <c r="I490" s="625"/>
      <c r="J490" s="624"/>
      <c r="K490" s="623"/>
      <c r="L490" s="55"/>
      <c r="M490" s="622"/>
      <c r="N490" s="621"/>
      <c r="O490" s="621"/>
      <c r="P490" s="621"/>
      <c r="Q490" s="621"/>
      <c r="R490" s="620"/>
      <c r="X490" s="30"/>
      <c r="Y490" s="30"/>
      <c r="Z490" s="602"/>
      <c r="AH490" s="602"/>
    </row>
    <row r="491" spans="1:34" x14ac:dyDescent="0.25">
      <c r="A491" s="47"/>
      <c r="B491" s="628"/>
      <c r="C491" s="51"/>
      <c r="D491" s="627"/>
      <c r="E491" s="627"/>
      <c r="F491" s="626"/>
      <c r="G491" s="626"/>
      <c r="H491" s="624"/>
      <c r="I491" s="625"/>
      <c r="J491" s="624"/>
      <c r="K491" s="623"/>
      <c r="L491" s="55"/>
      <c r="M491" s="622"/>
      <c r="N491" s="621"/>
      <c r="O491" s="621"/>
      <c r="P491" s="621"/>
      <c r="Q491" s="621"/>
      <c r="R491" s="620"/>
      <c r="X491" s="30"/>
      <c r="Y491" s="30"/>
      <c r="Z491" s="602"/>
      <c r="AH491" s="602"/>
    </row>
    <row r="492" spans="1:34" x14ac:dyDescent="0.25">
      <c r="A492" s="47"/>
      <c r="B492" s="628"/>
      <c r="C492" s="51"/>
      <c r="D492" s="627"/>
      <c r="E492" s="627"/>
      <c r="F492" s="626"/>
      <c r="G492" s="626"/>
      <c r="H492" s="624"/>
      <c r="I492" s="625"/>
      <c r="J492" s="624"/>
      <c r="K492" s="623"/>
      <c r="L492" s="55"/>
      <c r="M492" s="622"/>
      <c r="N492" s="621"/>
      <c r="O492" s="621"/>
      <c r="P492" s="621"/>
      <c r="Q492" s="621"/>
      <c r="R492" s="620"/>
      <c r="X492" s="30"/>
      <c r="Y492" s="30"/>
      <c r="Z492" s="602"/>
      <c r="AH492" s="602"/>
    </row>
    <row r="493" spans="1:34" x14ac:dyDescent="0.25">
      <c r="A493" s="47"/>
      <c r="B493" s="628"/>
      <c r="C493" s="51"/>
      <c r="D493" s="627"/>
      <c r="E493" s="627"/>
      <c r="F493" s="626"/>
      <c r="G493" s="626"/>
      <c r="H493" s="624"/>
      <c r="I493" s="625"/>
      <c r="J493" s="624"/>
      <c r="K493" s="623"/>
      <c r="L493" s="55"/>
      <c r="M493" s="622"/>
      <c r="N493" s="621"/>
      <c r="O493" s="621"/>
      <c r="P493" s="621"/>
      <c r="Q493" s="621"/>
      <c r="R493" s="620"/>
      <c r="X493" s="30"/>
      <c r="Y493" s="30"/>
      <c r="Z493" s="602"/>
      <c r="AH493" s="602"/>
    </row>
    <row r="494" spans="1:34" x14ac:dyDescent="0.25">
      <c r="A494" s="47"/>
      <c r="B494" s="628"/>
      <c r="C494" s="51"/>
      <c r="D494" s="627"/>
      <c r="E494" s="627"/>
      <c r="F494" s="626"/>
      <c r="G494" s="626"/>
      <c r="H494" s="624"/>
      <c r="I494" s="625"/>
      <c r="J494" s="624"/>
      <c r="K494" s="623"/>
      <c r="L494" s="55"/>
      <c r="M494" s="622"/>
      <c r="N494" s="621"/>
      <c r="O494" s="621"/>
      <c r="P494" s="621"/>
      <c r="Q494" s="621"/>
      <c r="R494" s="620"/>
      <c r="X494" s="30"/>
      <c r="Y494" s="30"/>
      <c r="Z494" s="602"/>
      <c r="AH494" s="602"/>
    </row>
    <row r="495" spans="1:34" x14ac:dyDescent="0.25">
      <c r="A495" s="47"/>
      <c r="B495" s="628"/>
      <c r="C495" s="51"/>
      <c r="D495" s="627"/>
      <c r="E495" s="627"/>
      <c r="F495" s="626"/>
      <c r="G495" s="626"/>
      <c r="H495" s="624"/>
      <c r="I495" s="625"/>
      <c r="J495" s="624"/>
      <c r="K495" s="623"/>
      <c r="L495" s="55"/>
      <c r="M495" s="622"/>
      <c r="N495" s="621"/>
      <c r="O495" s="621"/>
      <c r="P495" s="621"/>
      <c r="Q495" s="621"/>
      <c r="R495" s="620"/>
      <c r="X495" s="30"/>
      <c r="Y495" s="30"/>
      <c r="Z495" s="602"/>
      <c r="AH495" s="602"/>
    </row>
    <row r="496" spans="1:34" x14ac:dyDescent="0.25">
      <c r="A496" s="47"/>
      <c r="B496" s="628"/>
      <c r="C496" s="51"/>
      <c r="D496" s="627"/>
      <c r="E496" s="627"/>
      <c r="F496" s="626"/>
      <c r="G496" s="626"/>
      <c r="H496" s="624"/>
      <c r="I496" s="625"/>
      <c r="J496" s="624"/>
      <c r="K496" s="623"/>
      <c r="L496" s="55"/>
      <c r="M496" s="622"/>
      <c r="N496" s="621"/>
      <c r="O496" s="621"/>
      <c r="P496" s="621"/>
      <c r="Q496" s="621"/>
      <c r="R496" s="620"/>
      <c r="X496" s="30"/>
      <c r="Y496" s="30"/>
      <c r="Z496" s="602"/>
      <c r="AH496" s="602"/>
    </row>
    <row r="497" spans="1:34" x14ac:dyDescent="0.25">
      <c r="A497" s="47"/>
      <c r="B497" s="628"/>
      <c r="C497" s="51"/>
      <c r="D497" s="627"/>
      <c r="E497" s="627"/>
      <c r="F497" s="626"/>
      <c r="G497" s="626"/>
      <c r="H497" s="624"/>
      <c r="I497" s="625"/>
      <c r="J497" s="624"/>
      <c r="K497" s="623"/>
      <c r="L497" s="55"/>
      <c r="M497" s="622"/>
      <c r="N497" s="621"/>
      <c r="O497" s="621"/>
      <c r="P497" s="621"/>
      <c r="Q497" s="621"/>
      <c r="R497" s="620"/>
      <c r="X497" s="30"/>
      <c r="Y497" s="30"/>
      <c r="Z497" s="602"/>
      <c r="AH497" s="602"/>
    </row>
    <row r="498" spans="1:34" x14ac:dyDescent="0.25">
      <c r="A498" s="47"/>
      <c r="B498" s="628"/>
      <c r="C498" s="51"/>
      <c r="D498" s="627"/>
      <c r="E498" s="627"/>
      <c r="F498" s="626"/>
      <c r="G498" s="626"/>
      <c r="H498" s="624"/>
      <c r="I498" s="625"/>
      <c r="J498" s="624"/>
      <c r="K498" s="623"/>
      <c r="L498" s="55"/>
      <c r="M498" s="622"/>
      <c r="N498" s="621"/>
      <c r="O498" s="621"/>
      <c r="P498" s="621"/>
      <c r="Q498" s="621"/>
      <c r="R498" s="620"/>
      <c r="X498" s="30"/>
      <c r="Y498" s="30"/>
      <c r="Z498" s="602"/>
      <c r="AH498" s="602"/>
    </row>
    <row r="499" spans="1:34" x14ac:dyDescent="0.25">
      <c r="A499" s="47"/>
      <c r="B499" s="628"/>
      <c r="C499" s="51"/>
      <c r="D499" s="627"/>
      <c r="E499" s="627"/>
      <c r="F499" s="626"/>
      <c r="G499" s="626"/>
      <c r="H499" s="624"/>
      <c r="I499" s="625"/>
      <c r="J499" s="624"/>
      <c r="K499" s="623"/>
      <c r="L499" s="55"/>
      <c r="M499" s="622"/>
      <c r="N499" s="621"/>
      <c r="O499" s="621"/>
      <c r="P499" s="621"/>
      <c r="Q499" s="621"/>
      <c r="R499" s="620"/>
      <c r="X499" s="30"/>
      <c r="Y499" s="30"/>
      <c r="Z499" s="602"/>
      <c r="AH499" s="602"/>
    </row>
    <row r="500" spans="1:34" x14ac:dyDescent="0.25">
      <c r="A500" s="47"/>
      <c r="B500" s="628"/>
      <c r="C500" s="51"/>
      <c r="D500" s="627"/>
      <c r="E500" s="627"/>
      <c r="F500" s="626"/>
      <c r="G500" s="626"/>
      <c r="H500" s="624"/>
      <c r="I500" s="625"/>
      <c r="J500" s="624"/>
      <c r="K500" s="623"/>
      <c r="L500" s="55"/>
      <c r="M500" s="622"/>
      <c r="N500" s="621"/>
      <c r="O500" s="621"/>
      <c r="P500" s="621"/>
      <c r="Q500" s="621"/>
      <c r="R500" s="620"/>
      <c r="X500" s="30"/>
      <c r="Y500" s="30"/>
      <c r="Z500" s="602"/>
      <c r="AH500" s="602"/>
    </row>
    <row r="501" spans="1:34" x14ac:dyDescent="0.25">
      <c r="A501" s="47"/>
      <c r="B501" s="628"/>
      <c r="C501" s="51"/>
      <c r="D501" s="627"/>
      <c r="E501" s="627"/>
      <c r="F501" s="626"/>
      <c r="G501" s="626"/>
      <c r="H501" s="624"/>
      <c r="I501" s="625"/>
      <c r="J501" s="624"/>
      <c r="K501" s="623"/>
      <c r="L501" s="55"/>
      <c r="M501" s="622"/>
      <c r="N501" s="621"/>
      <c r="O501" s="621"/>
      <c r="P501" s="621"/>
      <c r="Q501" s="621"/>
      <c r="R501" s="620"/>
      <c r="X501" s="30"/>
      <c r="Y501" s="30"/>
    </row>
    <row r="510" spans="1:34" x14ac:dyDescent="0.25">
      <c r="B510" s="602"/>
      <c r="D510" s="602"/>
      <c r="I510" s="608"/>
      <c r="L510" s="607"/>
      <c r="O510" s="619"/>
      <c r="S510" s="607"/>
      <c r="T510" s="607"/>
      <c r="U510" s="607"/>
      <c r="V510" s="607"/>
      <c r="W510" s="607"/>
      <c r="Z510" s="609"/>
      <c r="AA510" s="607"/>
      <c r="AB510" s="607"/>
      <c r="AD510" s="607"/>
      <c r="AE510" s="607"/>
      <c r="AF510" s="607"/>
      <c r="AG510" s="607"/>
    </row>
    <row r="511" spans="1:34" x14ac:dyDescent="0.25">
      <c r="B511" s="602"/>
      <c r="D511" s="602"/>
      <c r="S511" s="607"/>
      <c r="T511" s="607"/>
      <c r="U511" s="607"/>
      <c r="V511" s="607"/>
      <c r="W511" s="607"/>
      <c r="Z511" s="609"/>
      <c r="AA511" s="607"/>
      <c r="AB511" s="607"/>
      <c r="AD511" s="607"/>
      <c r="AE511" s="607"/>
      <c r="AF511" s="607"/>
      <c r="AG511" s="607"/>
    </row>
    <row r="512" spans="1:34" x14ac:dyDescent="0.25">
      <c r="B512" s="602"/>
      <c r="D512" s="602"/>
      <c r="S512" s="607"/>
      <c r="T512" s="607"/>
      <c r="U512" s="607"/>
      <c r="V512" s="607"/>
      <c r="W512" s="607"/>
      <c r="Z512" s="609"/>
      <c r="AA512" s="607"/>
      <c r="AB512" s="607"/>
      <c r="AD512" s="607"/>
      <c r="AE512" s="607"/>
      <c r="AF512" s="607"/>
      <c r="AG512" s="607"/>
    </row>
    <row r="513" spans="2:34" x14ac:dyDescent="0.25">
      <c r="B513" s="602"/>
      <c r="D513" s="602"/>
      <c r="S513" s="607"/>
      <c r="T513" s="607"/>
      <c r="U513" s="607"/>
      <c r="V513" s="607"/>
      <c r="W513" s="607"/>
      <c r="Z513" s="609"/>
      <c r="AA513" s="607"/>
      <c r="AB513" s="607"/>
      <c r="AD513" s="607"/>
      <c r="AE513" s="607"/>
      <c r="AF513" s="607"/>
      <c r="AG513" s="607"/>
    </row>
    <row r="514" spans="2:34" x14ac:dyDescent="0.25">
      <c r="B514" s="602"/>
      <c r="D514" s="602"/>
      <c r="S514" s="607"/>
      <c r="T514" s="607"/>
      <c r="U514" s="607"/>
      <c r="V514" s="607"/>
      <c r="W514" s="607"/>
      <c r="Z514" s="609"/>
      <c r="AA514" s="607"/>
      <c r="AB514" s="607"/>
      <c r="AD514" s="607"/>
      <c r="AE514" s="607"/>
      <c r="AF514" s="607"/>
      <c r="AG514" s="607"/>
    </row>
    <row r="515" spans="2:34" x14ac:dyDescent="0.25">
      <c r="B515" s="602"/>
      <c r="D515" s="602"/>
      <c r="S515" s="607"/>
      <c r="T515" s="607"/>
      <c r="U515" s="607"/>
      <c r="V515" s="607"/>
      <c r="W515" s="607"/>
      <c r="Z515" s="609"/>
      <c r="AA515" s="607"/>
      <c r="AB515" s="607"/>
      <c r="AD515" s="607"/>
      <c r="AE515" s="607"/>
      <c r="AF515" s="607"/>
      <c r="AG515" s="607"/>
    </row>
    <row r="516" spans="2:34" x14ac:dyDescent="0.25">
      <c r="B516" s="602"/>
      <c r="D516" s="602"/>
      <c r="S516" s="607"/>
      <c r="T516" s="607"/>
      <c r="U516" s="607"/>
      <c r="V516" s="607"/>
      <c r="W516" s="607"/>
      <c r="Z516" s="609"/>
      <c r="AA516" s="607"/>
      <c r="AB516" s="607"/>
      <c r="AD516" s="607"/>
      <c r="AE516" s="607"/>
      <c r="AF516" s="607"/>
      <c r="AG516" s="607"/>
    </row>
    <row r="517" spans="2:34" x14ac:dyDescent="0.25">
      <c r="B517" s="602"/>
      <c r="S517" s="607"/>
      <c r="T517" s="607"/>
      <c r="U517" s="607"/>
      <c r="V517" s="607"/>
      <c r="W517" s="607"/>
      <c r="Z517" s="609"/>
      <c r="AA517" s="607"/>
      <c r="AB517" s="607"/>
      <c r="AD517" s="607"/>
      <c r="AE517" s="607"/>
      <c r="AF517" s="607"/>
      <c r="AG517" s="607"/>
      <c r="AH517" s="602"/>
    </row>
    <row r="518" spans="2:34" x14ac:dyDescent="0.25">
      <c r="B518" s="602"/>
      <c r="D518" s="602"/>
      <c r="S518" s="607"/>
      <c r="T518" s="607"/>
      <c r="U518" s="607"/>
      <c r="V518" s="607"/>
      <c r="W518" s="607"/>
      <c r="Z518" s="609"/>
      <c r="AA518" s="607"/>
      <c r="AB518" s="607"/>
      <c r="AD518" s="607"/>
      <c r="AE518" s="607"/>
      <c r="AF518" s="607"/>
      <c r="AG518" s="607"/>
      <c r="AH518" s="602"/>
    </row>
    <row r="519" spans="2:34" x14ac:dyDescent="0.25">
      <c r="B519" s="602"/>
      <c r="D519" s="602"/>
      <c r="S519" s="607"/>
      <c r="T519" s="607"/>
      <c r="U519" s="607"/>
      <c r="V519" s="607"/>
      <c r="W519" s="607"/>
      <c r="Z519" s="609"/>
      <c r="AA519" s="607"/>
      <c r="AB519" s="607"/>
      <c r="AD519" s="607"/>
      <c r="AE519" s="607"/>
      <c r="AF519" s="607"/>
      <c r="AG519" s="607"/>
      <c r="AH519" s="602"/>
    </row>
    <row r="520" spans="2:34" x14ac:dyDescent="0.25">
      <c r="B520" s="602"/>
      <c r="S520" s="607"/>
      <c r="T520" s="607"/>
      <c r="U520" s="607"/>
      <c r="V520" s="607"/>
      <c r="W520" s="607"/>
      <c r="Z520" s="609"/>
      <c r="AA520" s="607"/>
      <c r="AB520" s="607"/>
      <c r="AD520" s="607"/>
      <c r="AE520" s="607"/>
      <c r="AF520" s="607"/>
      <c r="AG520" s="607"/>
      <c r="AH520" s="602"/>
    </row>
    <row r="521" spans="2:34" x14ac:dyDescent="0.25">
      <c r="B521" s="602"/>
      <c r="S521" s="607"/>
      <c r="T521" s="607"/>
      <c r="U521" s="607"/>
      <c r="V521" s="607"/>
      <c r="W521" s="607"/>
      <c r="Z521" s="609"/>
      <c r="AA521" s="607"/>
      <c r="AB521" s="607"/>
      <c r="AD521" s="607"/>
      <c r="AE521" s="607"/>
      <c r="AF521" s="607"/>
      <c r="AG521" s="607"/>
      <c r="AH521" s="602"/>
    </row>
    <row r="522" spans="2:34" x14ac:dyDescent="0.25">
      <c r="B522" s="602"/>
      <c r="S522" s="607"/>
      <c r="T522" s="607"/>
      <c r="U522" s="607"/>
      <c r="V522" s="607"/>
      <c r="W522" s="607"/>
      <c r="Z522" s="609"/>
      <c r="AA522" s="607"/>
      <c r="AB522" s="607"/>
      <c r="AD522" s="607"/>
      <c r="AE522" s="607"/>
      <c r="AF522" s="607"/>
      <c r="AG522" s="607"/>
      <c r="AH522" s="602"/>
    </row>
    <row r="523" spans="2:34" x14ac:dyDescent="0.25">
      <c r="B523" s="602"/>
      <c r="S523" s="607"/>
      <c r="T523" s="607"/>
      <c r="U523" s="607"/>
      <c r="V523" s="607"/>
      <c r="W523" s="607"/>
      <c r="Z523" s="609"/>
      <c r="AA523" s="607"/>
      <c r="AB523" s="607"/>
      <c r="AD523" s="607"/>
      <c r="AE523" s="607"/>
      <c r="AF523" s="607"/>
      <c r="AG523" s="607"/>
      <c r="AH523" s="602"/>
    </row>
    <row r="524" spans="2:34" x14ac:dyDescent="0.25">
      <c r="B524" s="602"/>
      <c r="S524" s="607"/>
      <c r="T524" s="607"/>
      <c r="U524" s="607"/>
      <c r="V524" s="607"/>
      <c r="W524" s="607"/>
      <c r="Z524" s="609"/>
      <c r="AA524" s="607"/>
      <c r="AB524" s="607"/>
      <c r="AD524" s="607"/>
      <c r="AE524" s="607"/>
      <c r="AF524" s="607"/>
      <c r="AG524" s="607"/>
      <c r="AH524" s="602"/>
    </row>
    <row r="525" spans="2:34" x14ac:dyDescent="0.25">
      <c r="B525" s="602"/>
      <c r="S525" s="607"/>
      <c r="T525" s="607"/>
      <c r="U525" s="607"/>
      <c r="V525" s="607"/>
      <c r="W525" s="607"/>
      <c r="Z525" s="609"/>
      <c r="AA525" s="607"/>
      <c r="AB525" s="607"/>
      <c r="AD525" s="607"/>
      <c r="AE525" s="607"/>
      <c r="AF525" s="607"/>
      <c r="AG525" s="607"/>
      <c r="AH525" s="602"/>
    </row>
    <row r="526" spans="2:34" x14ac:dyDescent="0.25">
      <c r="B526" s="602"/>
      <c r="S526" s="607"/>
      <c r="T526" s="607"/>
      <c r="U526" s="607"/>
      <c r="V526" s="607"/>
      <c r="W526" s="607"/>
      <c r="Z526" s="609"/>
      <c r="AA526" s="607"/>
      <c r="AB526" s="607"/>
      <c r="AD526" s="607"/>
      <c r="AE526" s="607"/>
      <c r="AF526" s="607"/>
      <c r="AG526" s="607"/>
      <c r="AH526" s="602"/>
    </row>
    <row r="527" spans="2:34" x14ac:dyDescent="0.25">
      <c r="B527" s="602"/>
      <c r="S527" s="607"/>
      <c r="T527" s="607"/>
      <c r="U527" s="607"/>
      <c r="V527" s="607"/>
      <c r="W527" s="607"/>
      <c r="Z527" s="609"/>
      <c r="AA527" s="607"/>
      <c r="AB527" s="607"/>
      <c r="AD527" s="607"/>
      <c r="AE527" s="607"/>
      <c r="AF527" s="607"/>
      <c r="AG527" s="607"/>
      <c r="AH527" s="602"/>
    </row>
    <row r="528" spans="2:34" x14ac:dyDescent="0.25">
      <c r="B528" s="602"/>
      <c r="S528" s="607"/>
      <c r="T528" s="607"/>
      <c r="U528" s="607"/>
      <c r="V528" s="607"/>
      <c r="W528" s="607"/>
      <c r="Z528" s="609"/>
      <c r="AA528" s="607"/>
      <c r="AB528" s="607"/>
      <c r="AD528" s="607"/>
      <c r="AE528" s="607"/>
      <c r="AF528" s="607"/>
      <c r="AG528" s="607"/>
      <c r="AH528" s="602"/>
    </row>
    <row r="529" spans="2:34" x14ac:dyDescent="0.25">
      <c r="B529" s="602"/>
      <c r="S529" s="607"/>
      <c r="T529" s="607"/>
      <c r="U529" s="607"/>
      <c r="V529" s="607"/>
      <c r="W529" s="607"/>
      <c r="Z529" s="609"/>
      <c r="AA529" s="607"/>
      <c r="AB529" s="607"/>
      <c r="AD529" s="607"/>
      <c r="AE529" s="607"/>
      <c r="AF529" s="607"/>
      <c r="AG529" s="607"/>
      <c r="AH529" s="602"/>
    </row>
    <row r="530" spans="2:34" x14ac:dyDescent="0.25">
      <c r="B530" s="602"/>
      <c r="S530" s="607"/>
      <c r="T530" s="607"/>
      <c r="U530" s="607"/>
      <c r="V530" s="607"/>
      <c r="W530" s="607"/>
      <c r="Z530" s="609"/>
      <c r="AA530" s="607"/>
      <c r="AB530" s="607"/>
      <c r="AD530" s="607"/>
      <c r="AE530" s="607"/>
      <c r="AF530" s="607"/>
      <c r="AG530" s="607"/>
      <c r="AH530" s="602"/>
    </row>
    <row r="531" spans="2:34" x14ac:dyDescent="0.25">
      <c r="B531" s="602"/>
      <c r="S531" s="607"/>
      <c r="T531" s="607"/>
      <c r="U531" s="607"/>
      <c r="V531" s="607"/>
      <c r="W531" s="607"/>
      <c r="Z531" s="609"/>
      <c r="AA531" s="607"/>
      <c r="AB531" s="607"/>
      <c r="AD531" s="607"/>
      <c r="AE531" s="607"/>
      <c r="AF531" s="607"/>
      <c r="AG531" s="607"/>
      <c r="AH531" s="602"/>
    </row>
    <row r="532" spans="2:34" x14ac:dyDescent="0.25">
      <c r="B532" s="602"/>
      <c r="S532" s="607"/>
      <c r="T532" s="607"/>
      <c r="U532" s="607"/>
      <c r="V532" s="607"/>
      <c r="W532" s="607"/>
      <c r="Z532" s="609"/>
      <c r="AA532" s="607"/>
      <c r="AB532" s="607"/>
      <c r="AD532" s="607"/>
      <c r="AE532" s="607"/>
      <c r="AF532" s="607"/>
      <c r="AG532" s="607"/>
      <c r="AH532" s="602"/>
    </row>
    <row r="533" spans="2:34" x14ac:dyDescent="0.25">
      <c r="B533" s="602"/>
      <c r="S533" s="607"/>
      <c r="T533" s="607"/>
      <c r="U533" s="607"/>
      <c r="V533" s="607"/>
      <c r="W533" s="607"/>
      <c r="Z533" s="609"/>
      <c r="AA533" s="607"/>
      <c r="AB533" s="607"/>
      <c r="AD533" s="607"/>
      <c r="AE533" s="607"/>
      <c r="AF533" s="607"/>
      <c r="AG533" s="607"/>
    </row>
    <row r="534" spans="2:34" x14ac:dyDescent="0.25">
      <c r="B534" s="602"/>
      <c r="S534" s="607"/>
      <c r="T534" s="607"/>
      <c r="U534" s="607"/>
      <c r="V534" s="607"/>
      <c r="W534" s="607"/>
      <c r="Z534" s="609"/>
      <c r="AA534" s="607"/>
      <c r="AB534" s="607"/>
      <c r="AD534" s="607"/>
      <c r="AE534" s="607"/>
      <c r="AF534" s="607"/>
      <c r="AG534" s="607"/>
    </row>
    <row r="535" spans="2:34" x14ac:dyDescent="0.25">
      <c r="B535" s="602"/>
      <c r="S535" s="607"/>
      <c r="T535" s="607"/>
      <c r="U535" s="607"/>
      <c r="V535" s="607"/>
      <c r="W535" s="607"/>
      <c r="Z535" s="609"/>
      <c r="AA535" s="607"/>
      <c r="AB535" s="607"/>
      <c r="AD535" s="607"/>
      <c r="AE535" s="607"/>
      <c r="AF535" s="607"/>
      <c r="AG535" s="607"/>
    </row>
    <row r="536" spans="2:34" x14ac:dyDescent="0.25">
      <c r="B536" s="602"/>
      <c r="S536" s="607"/>
      <c r="T536" s="607"/>
      <c r="U536" s="607"/>
      <c r="V536" s="607"/>
      <c r="W536" s="607"/>
      <c r="Z536" s="609"/>
      <c r="AA536" s="607"/>
      <c r="AB536" s="607"/>
      <c r="AD536" s="607"/>
      <c r="AE536" s="607"/>
      <c r="AF536" s="607"/>
      <c r="AG536" s="607"/>
    </row>
    <row r="537" spans="2:34" x14ac:dyDescent="0.25">
      <c r="B537" s="602"/>
      <c r="S537" s="607"/>
      <c r="T537" s="607"/>
      <c r="U537" s="607"/>
      <c r="V537" s="607"/>
      <c r="W537" s="607"/>
      <c r="Z537" s="609"/>
      <c r="AA537" s="607"/>
      <c r="AB537" s="607"/>
      <c r="AD537" s="607"/>
      <c r="AE537" s="607"/>
      <c r="AF537" s="607"/>
      <c r="AG537" s="607"/>
    </row>
    <row r="538" spans="2:34" x14ac:dyDescent="0.25">
      <c r="B538" s="602"/>
      <c r="S538" s="607"/>
      <c r="T538" s="607"/>
      <c r="U538" s="607"/>
      <c r="V538" s="607"/>
      <c r="W538" s="607"/>
      <c r="Z538" s="609"/>
      <c r="AA538" s="607"/>
      <c r="AB538" s="607"/>
      <c r="AD538" s="607"/>
      <c r="AE538" s="607"/>
      <c r="AF538" s="607"/>
      <c r="AG538" s="607"/>
    </row>
    <row r="539" spans="2:34" x14ac:dyDescent="0.25">
      <c r="B539" s="602"/>
      <c r="S539" s="607"/>
      <c r="T539" s="607"/>
      <c r="U539" s="607"/>
      <c r="V539" s="607"/>
      <c r="W539" s="607"/>
      <c r="Z539" s="609"/>
      <c r="AA539" s="607"/>
      <c r="AB539" s="607"/>
      <c r="AD539" s="607"/>
      <c r="AE539" s="607"/>
      <c r="AF539" s="607"/>
      <c r="AG539" s="607"/>
    </row>
    <row r="540" spans="2:34" x14ac:dyDescent="0.25">
      <c r="B540" s="602"/>
      <c r="S540" s="607"/>
      <c r="T540" s="607"/>
      <c r="U540" s="607"/>
      <c r="V540" s="607"/>
      <c r="W540" s="607"/>
      <c r="Z540" s="609"/>
      <c r="AA540" s="607"/>
      <c r="AB540" s="607"/>
      <c r="AD540" s="607"/>
      <c r="AE540" s="607"/>
      <c r="AF540" s="607"/>
      <c r="AG540" s="607"/>
    </row>
    <row r="541" spans="2:34" x14ac:dyDescent="0.25">
      <c r="B541" s="602"/>
      <c r="S541" s="607"/>
      <c r="T541" s="607"/>
      <c r="U541" s="607"/>
      <c r="V541" s="607"/>
      <c r="W541" s="607"/>
      <c r="Z541" s="609"/>
      <c r="AA541" s="607"/>
      <c r="AB541" s="607"/>
      <c r="AD541" s="607"/>
      <c r="AE541" s="607"/>
      <c r="AF541" s="607"/>
      <c r="AG541" s="607"/>
    </row>
    <row r="542" spans="2:34" x14ac:dyDescent="0.25">
      <c r="B542" s="602"/>
      <c r="S542" s="607"/>
      <c r="T542" s="607"/>
      <c r="U542" s="607"/>
      <c r="V542" s="607"/>
      <c r="W542" s="607"/>
      <c r="Z542" s="609"/>
      <c r="AA542" s="607"/>
      <c r="AB542" s="607"/>
      <c r="AD542" s="607"/>
      <c r="AE542" s="607"/>
      <c r="AF542" s="607"/>
      <c r="AG542" s="607"/>
    </row>
    <row r="543" spans="2:34" x14ac:dyDescent="0.25">
      <c r="B543" s="602"/>
      <c r="S543" s="607"/>
      <c r="T543" s="607"/>
      <c r="U543" s="607"/>
      <c r="V543" s="607"/>
      <c r="W543" s="607"/>
      <c r="Z543" s="609"/>
      <c r="AA543" s="607"/>
      <c r="AB543" s="607"/>
      <c r="AD543" s="607"/>
      <c r="AE543" s="607"/>
      <c r="AF543" s="607"/>
      <c r="AG543" s="607"/>
    </row>
    <row r="544" spans="2:34" x14ac:dyDescent="0.25">
      <c r="E544" s="618"/>
      <c r="S544" s="607"/>
      <c r="T544" s="607"/>
      <c r="U544" s="607"/>
      <c r="V544" s="607"/>
      <c r="W544" s="607"/>
      <c r="Z544" s="609"/>
      <c r="AA544" s="607"/>
      <c r="AB544" s="607"/>
      <c r="AD544" s="607"/>
      <c r="AE544" s="607"/>
      <c r="AF544" s="607"/>
      <c r="AG544" s="607"/>
    </row>
    <row r="545" spans="3:33" x14ac:dyDescent="0.25">
      <c r="C545" s="126"/>
      <c r="R545" s="126"/>
      <c r="S545" s="607"/>
      <c r="T545" s="607"/>
      <c r="U545" s="607"/>
      <c r="V545" s="607"/>
      <c r="W545" s="607"/>
      <c r="Z545" s="609"/>
      <c r="AA545" s="607"/>
      <c r="AB545" s="607"/>
      <c r="AD545" s="607"/>
      <c r="AE545" s="607"/>
      <c r="AF545" s="607"/>
      <c r="AG545" s="607"/>
    </row>
    <row r="546" spans="3:33" x14ac:dyDescent="0.25">
      <c r="C546" s="126"/>
      <c r="S546" s="607"/>
      <c r="T546" s="607"/>
      <c r="U546" s="607"/>
      <c r="V546" s="607"/>
      <c r="W546" s="607"/>
      <c r="Z546" s="609"/>
      <c r="AA546" s="607"/>
      <c r="AB546" s="607"/>
      <c r="AD546" s="607"/>
      <c r="AE546" s="607"/>
      <c r="AF546" s="607"/>
      <c r="AG546" s="607"/>
    </row>
    <row r="547" spans="3:33" x14ac:dyDescent="0.25">
      <c r="C547" s="126"/>
      <c r="S547" s="607"/>
      <c r="T547" s="607"/>
      <c r="U547" s="607"/>
      <c r="V547" s="607"/>
      <c r="W547" s="607"/>
      <c r="Z547" s="609"/>
      <c r="AA547" s="607"/>
      <c r="AB547" s="607"/>
      <c r="AD547" s="607"/>
      <c r="AE547" s="607"/>
      <c r="AF547" s="607"/>
      <c r="AG547" s="607"/>
    </row>
    <row r="548" spans="3:33" x14ac:dyDescent="0.25">
      <c r="C548" s="126"/>
      <c r="S548" s="607"/>
      <c r="T548" s="607"/>
      <c r="U548" s="607"/>
      <c r="V548" s="607"/>
      <c r="W548" s="607"/>
      <c r="Z548" s="609"/>
      <c r="AA548" s="607"/>
      <c r="AB548" s="607"/>
      <c r="AD548" s="607"/>
      <c r="AE548" s="607"/>
      <c r="AF548" s="607"/>
      <c r="AG548" s="607"/>
    </row>
    <row r="549" spans="3:33" x14ac:dyDescent="0.25">
      <c r="C549" s="126"/>
      <c r="S549" s="607"/>
      <c r="T549" s="607"/>
      <c r="U549" s="607"/>
      <c r="V549" s="607"/>
      <c r="W549" s="607"/>
      <c r="Z549" s="609"/>
      <c r="AA549" s="607"/>
      <c r="AB549" s="607"/>
      <c r="AD549" s="607"/>
      <c r="AE549" s="607"/>
      <c r="AF549" s="607"/>
      <c r="AG549" s="607"/>
    </row>
    <row r="550" spans="3:33" x14ac:dyDescent="0.25">
      <c r="C550" s="126"/>
      <c r="S550" s="607"/>
      <c r="T550" s="607"/>
      <c r="U550" s="607"/>
      <c r="V550" s="607"/>
      <c r="W550" s="607"/>
      <c r="Z550" s="609"/>
      <c r="AA550" s="607"/>
      <c r="AB550" s="607"/>
      <c r="AD550" s="607"/>
      <c r="AE550" s="607"/>
      <c r="AF550" s="607"/>
      <c r="AG550" s="607"/>
    </row>
    <row r="551" spans="3:33" x14ac:dyDescent="0.25">
      <c r="C551" s="126"/>
      <c r="S551" s="607"/>
      <c r="T551" s="607"/>
      <c r="U551" s="607"/>
      <c r="V551" s="607"/>
      <c r="W551" s="607"/>
      <c r="Z551" s="609"/>
      <c r="AA551" s="607"/>
      <c r="AB551" s="607"/>
      <c r="AD551" s="607"/>
      <c r="AE551" s="607"/>
      <c r="AF551" s="607"/>
      <c r="AG551" s="607"/>
    </row>
    <row r="552" spans="3:33" x14ac:dyDescent="0.25">
      <c r="C552" s="126"/>
      <c r="S552" s="607"/>
      <c r="T552" s="607"/>
      <c r="U552" s="607"/>
      <c r="V552" s="607"/>
      <c r="W552" s="607"/>
      <c r="Z552" s="609"/>
      <c r="AA552" s="607"/>
      <c r="AB552" s="607"/>
      <c r="AD552" s="607"/>
      <c r="AE552" s="607"/>
      <c r="AF552" s="607"/>
      <c r="AG552" s="607"/>
    </row>
    <row r="553" spans="3:33" x14ac:dyDescent="0.25">
      <c r="C553" s="126"/>
      <c r="S553" s="607"/>
      <c r="T553" s="607"/>
      <c r="U553" s="607"/>
      <c r="V553" s="607"/>
      <c r="W553" s="607"/>
      <c r="Z553" s="609"/>
      <c r="AA553" s="607"/>
      <c r="AB553" s="607"/>
      <c r="AD553" s="607"/>
      <c r="AE553" s="607"/>
      <c r="AF553" s="607"/>
      <c r="AG553" s="607"/>
    </row>
    <row r="554" spans="3:33" x14ac:dyDescent="0.25">
      <c r="C554" s="126"/>
      <c r="S554" s="607"/>
      <c r="T554" s="607"/>
      <c r="U554" s="607"/>
      <c r="V554" s="607"/>
      <c r="W554" s="607"/>
      <c r="Z554" s="609"/>
      <c r="AA554" s="607"/>
      <c r="AB554" s="607"/>
      <c r="AD554" s="607"/>
      <c r="AE554" s="607"/>
      <c r="AF554" s="607"/>
      <c r="AG554" s="607"/>
    </row>
    <row r="555" spans="3:33" x14ac:dyDescent="0.25">
      <c r="C555" s="126"/>
      <c r="S555" s="607"/>
      <c r="T555" s="607"/>
      <c r="U555" s="607"/>
      <c r="V555" s="607"/>
      <c r="W555" s="607"/>
      <c r="Z555" s="609"/>
      <c r="AA555" s="607"/>
      <c r="AB555" s="607"/>
      <c r="AD555" s="607"/>
      <c r="AE555" s="607"/>
      <c r="AF555" s="607"/>
      <c r="AG555" s="607"/>
    </row>
    <row r="556" spans="3:33" x14ac:dyDescent="0.25">
      <c r="C556" s="126"/>
      <c r="S556" s="607"/>
      <c r="T556" s="607"/>
      <c r="U556" s="607"/>
      <c r="V556" s="607"/>
      <c r="W556" s="607"/>
      <c r="Z556" s="609"/>
      <c r="AA556" s="607"/>
      <c r="AB556" s="607"/>
      <c r="AD556" s="607"/>
      <c r="AE556" s="607"/>
      <c r="AF556" s="607"/>
      <c r="AG556" s="607"/>
    </row>
    <row r="557" spans="3:33" x14ac:dyDescent="0.25">
      <c r="C557" s="126"/>
      <c r="S557" s="607"/>
      <c r="T557" s="607"/>
      <c r="U557" s="607"/>
      <c r="V557" s="607"/>
      <c r="W557" s="607"/>
      <c r="Z557" s="609"/>
      <c r="AA557" s="607"/>
      <c r="AB557" s="607"/>
      <c r="AD557" s="607"/>
      <c r="AE557" s="607"/>
      <c r="AF557" s="607"/>
      <c r="AG557" s="607"/>
    </row>
    <row r="558" spans="3:33" x14ac:dyDescent="0.25">
      <c r="C558" s="126"/>
      <c r="S558" s="607"/>
      <c r="T558" s="607"/>
      <c r="U558" s="607"/>
      <c r="V558" s="607"/>
      <c r="W558" s="607"/>
      <c r="Z558" s="609"/>
      <c r="AA558" s="607"/>
      <c r="AB558" s="607"/>
      <c r="AD558" s="607"/>
      <c r="AE558" s="607"/>
      <c r="AF558" s="607"/>
      <c r="AG558" s="607"/>
    </row>
    <row r="559" spans="3:33" x14ac:dyDescent="0.25">
      <c r="C559" s="126"/>
      <c r="S559" s="607"/>
      <c r="T559" s="607"/>
      <c r="U559" s="607"/>
      <c r="V559" s="607"/>
      <c r="W559" s="607"/>
      <c r="Z559" s="609"/>
      <c r="AA559" s="607"/>
      <c r="AB559" s="607"/>
      <c r="AD559" s="607"/>
      <c r="AE559" s="607"/>
      <c r="AF559" s="607"/>
      <c r="AG559" s="607"/>
    </row>
    <row r="560" spans="3:33" x14ac:dyDescent="0.25">
      <c r="C560" s="126"/>
      <c r="S560" s="607"/>
      <c r="T560" s="607"/>
      <c r="U560" s="607"/>
      <c r="V560" s="607"/>
      <c r="W560" s="607"/>
      <c r="Z560" s="609"/>
      <c r="AA560" s="607"/>
      <c r="AB560" s="607"/>
      <c r="AD560" s="607"/>
      <c r="AE560" s="607"/>
      <c r="AF560" s="607"/>
      <c r="AG560" s="607"/>
    </row>
    <row r="561" spans="3:34" x14ac:dyDescent="0.25">
      <c r="C561" s="126"/>
      <c r="S561" s="607"/>
      <c r="T561" s="607"/>
      <c r="U561" s="607"/>
      <c r="V561" s="607"/>
      <c r="W561" s="607"/>
      <c r="Z561" s="609"/>
      <c r="AA561" s="607"/>
      <c r="AB561" s="607"/>
      <c r="AD561" s="607"/>
      <c r="AE561" s="607"/>
      <c r="AF561" s="607"/>
      <c r="AG561" s="607"/>
    </row>
    <row r="562" spans="3:34" x14ac:dyDescent="0.25">
      <c r="C562" s="126"/>
      <c r="S562" s="607"/>
      <c r="T562" s="607"/>
      <c r="U562" s="607"/>
      <c r="V562" s="607"/>
      <c r="W562" s="607"/>
      <c r="Z562" s="609"/>
      <c r="AA562" s="607"/>
      <c r="AB562" s="607"/>
      <c r="AD562" s="607"/>
      <c r="AE562" s="607"/>
      <c r="AF562" s="607"/>
      <c r="AG562" s="607"/>
    </row>
    <row r="563" spans="3:34" x14ac:dyDescent="0.25">
      <c r="C563" s="126"/>
      <c r="T563" s="607"/>
      <c r="U563" s="607"/>
      <c r="V563" s="607"/>
      <c r="W563" s="607"/>
      <c r="Z563" s="609"/>
      <c r="AA563" s="607"/>
      <c r="AB563" s="607"/>
      <c r="AD563" s="607"/>
      <c r="AE563" s="607"/>
      <c r="AF563" s="607"/>
      <c r="AG563" s="607"/>
    </row>
    <row r="564" spans="3:34" x14ac:dyDescent="0.25">
      <c r="C564" s="126"/>
      <c r="T564" s="607"/>
      <c r="U564" s="607"/>
      <c r="V564" s="607"/>
      <c r="W564" s="607"/>
      <c r="Z564" s="609"/>
      <c r="AA564" s="607"/>
      <c r="AB564" s="607"/>
      <c r="AD564" s="607"/>
      <c r="AE564" s="607"/>
      <c r="AF564" s="607"/>
      <c r="AG564" s="607"/>
    </row>
    <row r="565" spans="3:34" x14ac:dyDescent="0.25">
      <c r="C565" s="126"/>
      <c r="S565" s="607"/>
      <c r="T565" s="607"/>
      <c r="U565" s="607"/>
      <c r="V565" s="607"/>
      <c r="W565" s="607"/>
      <c r="Z565" s="609"/>
      <c r="AA565" s="607"/>
      <c r="AB565" s="607"/>
      <c r="AD565" s="607"/>
      <c r="AE565" s="607"/>
      <c r="AF565" s="607"/>
      <c r="AG565" s="607"/>
      <c r="AH565" s="602"/>
    </row>
    <row r="566" spans="3:34" x14ac:dyDescent="0.25">
      <c r="C566" s="126"/>
      <c r="S566" s="607"/>
      <c r="T566" s="607"/>
      <c r="U566" s="607"/>
      <c r="V566" s="607"/>
      <c r="W566" s="607"/>
      <c r="Z566" s="609"/>
      <c r="AA566" s="607"/>
      <c r="AB566" s="607"/>
      <c r="AD566" s="607"/>
      <c r="AE566" s="607"/>
      <c r="AF566" s="607"/>
      <c r="AG566" s="607"/>
      <c r="AH566" s="602"/>
    </row>
    <row r="567" spans="3:34" x14ac:dyDescent="0.25">
      <c r="C567" s="126"/>
      <c r="S567" s="607"/>
      <c r="T567" s="607"/>
      <c r="U567" s="607"/>
      <c r="V567" s="607"/>
      <c r="W567" s="607"/>
      <c r="Z567" s="609"/>
      <c r="AA567" s="607"/>
      <c r="AB567" s="607"/>
      <c r="AD567" s="607"/>
      <c r="AE567" s="607"/>
      <c r="AF567" s="607"/>
      <c r="AG567" s="607"/>
      <c r="AH567" s="602"/>
    </row>
    <row r="568" spans="3:34" x14ac:dyDescent="0.25">
      <c r="C568" s="126"/>
      <c r="S568" s="607"/>
      <c r="T568" s="607"/>
      <c r="U568" s="607"/>
      <c r="V568" s="607"/>
      <c r="W568" s="607"/>
      <c r="Z568" s="609"/>
      <c r="AA568" s="607"/>
      <c r="AB568" s="607"/>
      <c r="AD568" s="607"/>
      <c r="AE568" s="607"/>
      <c r="AF568" s="607"/>
      <c r="AG568" s="607"/>
      <c r="AH568" s="602"/>
    </row>
    <row r="569" spans="3:34" x14ac:dyDescent="0.25">
      <c r="C569" s="126"/>
      <c r="S569" s="607"/>
      <c r="T569" s="607"/>
      <c r="U569" s="607"/>
      <c r="V569" s="607"/>
      <c r="W569" s="607"/>
      <c r="Z569" s="609"/>
      <c r="AA569" s="607"/>
      <c r="AB569" s="607"/>
      <c r="AD569" s="607"/>
      <c r="AE569" s="607"/>
      <c r="AF569" s="607"/>
      <c r="AG569" s="607"/>
      <c r="AH569" s="602"/>
    </row>
    <row r="570" spans="3:34" x14ac:dyDescent="0.25">
      <c r="C570" s="126"/>
      <c r="S570" s="607"/>
      <c r="T570" s="607"/>
      <c r="U570" s="607"/>
      <c r="V570" s="607"/>
      <c r="W570" s="607"/>
      <c r="Z570" s="609"/>
      <c r="AA570" s="607"/>
      <c r="AB570" s="607"/>
      <c r="AD570" s="607"/>
      <c r="AE570" s="607"/>
      <c r="AF570" s="607"/>
      <c r="AG570" s="607"/>
      <c r="AH570" s="602"/>
    </row>
    <row r="571" spans="3:34" x14ac:dyDescent="0.25">
      <c r="C571" s="126"/>
      <c r="S571" s="607"/>
      <c r="T571" s="607"/>
      <c r="U571" s="607"/>
      <c r="V571" s="607"/>
      <c r="W571" s="607"/>
      <c r="Z571" s="609"/>
      <c r="AA571" s="607"/>
      <c r="AB571" s="607"/>
      <c r="AD571" s="607"/>
      <c r="AE571" s="607"/>
      <c r="AF571" s="607"/>
      <c r="AG571" s="607"/>
      <c r="AH571" s="602"/>
    </row>
    <row r="572" spans="3:34" x14ac:dyDescent="0.25">
      <c r="C572" s="126"/>
      <c r="S572" s="607"/>
      <c r="T572" s="607"/>
      <c r="U572" s="607"/>
      <c r="V572" s="607"/>
      <c r="W572" s="607"/>
      <c r="Z572" s="609"/>
      <c r="AA572" s="607"/>
      <c r="AB572" s="607"/>
      <c r="AD572" s="607"/>
      <c r="AE572" s="607"/>
      <c r="AF572" s="607"/>
      <c r="AG572" s="607"/>
      <c r="AH572" s="602"/>
    </row>
    <row r="573" spans="3:34" x14ac:dyDescent="0.25">
      <c r="C573" s="126"/>
      <c r="S573" s="607"/>
      <c r="T573" s="607"/>
      <c r="U573" s="607"/>
      <c r="V573" s="607"/>
      <c r="W573" s="607"/>
      <c r="Z573" s="609"/>
      <c r="AA573" s="607"/>
      <c r="AB573" s="607"/>
      <c r="AD573" s="607"/>
      <c r="AE573" s="607"/>
      <c r="AF573" s="607"/>
      <c r="AG573" s="607"/>
      <c r="AH573" s="602"/>
    </row>
    <row r="574" spans="3:34" x14ac:dyDescent="0.25">
      <c r="C574" s="126"/>
      <c r="S574" s="607"/>
      <c r="T574" s="607"/>
      <c r="U574" s="607"/>
      <c r="V574" s="607"/>
      <c r="W574" s="607"/>
      <c r="Z574" s="609"/>
      <c r="AA574" s="607"/>
      <c r="AB574" s="607"/>
      <c r="AD574" s="607"/>
      <c r="AE574" s="607"/>
      <c r="AF574" s="607"/>
      <c r="AG574" s="607"/>
      <c r="AH574" s="602"/>
    </row>
    <row r="575" spans="3:34" x14ac:dyDescent="0.25">
      <c r="C575" s="126"/>
      <c r="S575" s="607"/>
      <c r="T575" s="607"/>
      <c r="U575" s="607"/>
      <c r="V575" s="607"/>
      <c r="W575" s="607"/>
      <c r="Z575" s="609"/>
      <c r="AA575" s="607"/>
      <c r="AB575" s="607"/>
      <c r="AD575" s="607"/>
      <c r="AE575" s="607"/>
      <c r="AF575" s="607"/>
      <c r="AG575" s="607"/>
      <c r="AH575" s="602"/>
    </row>
    <row r="576" spans="3:34" x14ac:dyDescent="0.25">
      <c r="C576" s="126"/>
      <c r="S576" s="607"/>
      <c r="T576" s="607"/>
      <c r="U576" s="607"/>
      <c r="V576" s="607"/>
      <c r="W576" s="607"/>
      <c r="Z576" s="609"/>
      <c r="AA576" s="607"/>
      <c r="AB576" s="607"/>
      <c r="AD576" s="607"/>
      <c r="AE576" s="607"/>
      <c r="AF576" s="607"/>
      <c r="AG576" s="607"/>
      <c r="AH576" s="602"/>
    </row>
    <row r="577" spans="3:34" x14ac:dyDescent="0.25">
      <c r="C577" s="126"/>
      <c r="T577" s="607"/>
      <c r="U577" s="607"/>
      <c r="V577" s="607"/>
      <c r="W577" s="607"/>
      <c r="Z577" s="609"/>
      <c r="AA577" s="607"/>
      <c r="AB577" s="607"/>
      <c r="AD577" s="607"/>
      <c r="AE577" s="607"/>
      <c r="AF577" s="607"/>
      <c r="AG577" s="607"/>
      <c r="AH577" s="602"/>
    </row>
    <row r="578" spans="3:34" x14ac:dyDescent="0.25">
      <c r="C578" s="126"/>
      <c r="S578" s="607"/>
      <c r="T578" s="607"/>
      <c r="U578" s="607"/>
      <c r="V578" s="607"/>
      <c r="W578" s="607"/>
      <c r="Z578" s="609"/>
      <c r="AA578" s="607"/>
      <c r="AB578" s="607"/>
      <c r="AD578" s="607"/>
      <c r="AE578" s="607"/>
      <c r="AF578" s="607"/>
      <c r="AG578" s="607"/>
      <c r="AH578" s="602"/>
    </row>
    <row r="579" spans="3:34" x14ac:dyDescent="0.25">
      <c r="C579" s="126"/>
      <c r="S579" s="607"/>
      <c r="T579" s="607"/>
      <c r="U579" s="607"/>
      <c r="V579" s="607"/>
      <c r="W579" s="607"/>
      <c r="Z579" s="609"/>
      <c r="AA579" s="607"/>
      <c r="AB579" s="607"/>
      <c r="AD579" s="607"/>
      <c r="AE579" s="607"/>
      <c r="AF579" s="607"/>
      <c r="AG579" s="607"/>
      <c r="AH579" s="602"/>
    </row>
    <row r="580" spans="3:34" x14ac:dyDescent="0.25">
      <c r="C580" s="126"/>
      <c r="S580" s="607"/>
      <c r="T580" s="607"/>
      <c r="U580" s="607"/>
      <c r="V580" s="607"/>
      <c r="W580" s="607"/>
      <c r="Z580" s="609"/>
      <c r="AA580" s="607"/>
      <c r="AB580" s="607"/>
      <c r="AD580" s="607"/>
      <c r="AE580" s="607"/>
      <c r="AF580" s="607"/>
      <c r="AG580" s="607"/>
      <c r="AH580" s="602"/>
    </row>
    <row r="581" spans="3:34" x14ac:dyDescent="0.25">
      <c r="C581" s="126"/>
      <c r="S581" s="607"/>
      <c r="T581" s="607"/>
      <c r="U581" s="607"/>
      <c r="V581" s="607"/>
      <c r="W581" s="607"/>
      <c r="Z581" s="609"/>
      <c r="AA581" s="607"/>
      <c r="AB581" s="607"/>
      <c r="AD581" s="607"/>
      <c r="AE581" s="607"/>
      <c r="AF581" s="607"/>
      <c r="AG581" s="607"/>
      <c r="AH581" s="602"/>
    </row>
    <row r="582" spans="3:34" x14ac:dyDescent="0.25">
      <c r="C582" s="126"/>
      <c r="S582" s="607"/>
      <c r="T582" s="607"/>
      <c r="U582" s="607"/>
      <c r="V582" s="607"/>
      <c r="W582" s="607"/>
      <c r="Z582" s="609"/>
      <c r="AA582" s="607"/>
      <c r="AB582" s="607"/>
      <c r="AD582" s="607"/>
      <c r="AE582" s="607"/>
      <c r="AF582" s="607"/>
      <c r="AG582" s="607"/>
      <c r="AH582" s="602"/>
    </row>
    <row r="583" spans="3:34" x14ac:dyDescent="0.25">
      <c r="C583" s="126"/>
      <c r="D583" s="602"/>
      <c r="S583" s="607"/>
      <c r="T583" s="607"/>
      <c r="U583" s="607"/>
      <c r="V583" s="607"/>
      <c r="W583" s="607"/>
      <c r="Z583" s="609"/>
      <c r="AA583" s="607"/>
      <c r="AB583" s="607"/>
      <c r="AD583" s="607"/>
      <c r="AE583" s="607"/>
      <c r="AF583" s="607"/>
      <c r="AG583" s="607"/>
      <c r="AH583" s="602"/>
    </row>
    <row r="584" spans="3:34" x14ac:dyDescent="0.25">
      <c r="C584" s="126"/>
      <c r="D584" s="602"/>
      <c r="S584" s="607"/>
      <c r="T584" s="607"/>
      <c r="U584" s="607"/>
      <c r="V584" s="607"/>
      <c r="W584" s="607"/>
      <c r="Z584" s="609"/>
      <c r="AA584" s="607"/>
      <c r="AB584" s="607"/>
      <c r="AD584" s="607"/>
      <c r="AE584" s="607"/>
      <c r="AF584" s="607"/>
      <c r="AG584" s="607"/>
      <c r="AH584" s="602"/>
    </row>
    <row r="585" spans="3:34" x14ac:dyDescent="0.25">
      <c r="C585" s="126"/>
      <c r="D585" s="602"/>
      <c r="S585" s="607"/>
      <c r="T585" s="607"/>
      <c r="U585" s="607"/>
      <c r="V585" s="607"/>
      <c r="W585" s="607"/>
      <c r="Z585" s="609"/>
      <c r="AA585" s="607"/>
      <c r="AB585" s="607"/>
      <c r="AD585" s="607"/>
      <c r="AE585" s="607"/>
      <c r="AF585" s="607"/>
      <c r="AG585" s="607"/>
      <c r="AH585" s="602"/>
    </row>
    <row r="586" spans="3:34" x14ac:dyDescent="0.25">
      <c r="C586" s="126"/>
      <c r="D586" s="602"/>
      <c r="S586" s="607"/>
      <c r="T586" s="607"/>
      <c r="U586" s="607"/>
      <c r="V586" s="607"/>
      <c r="W586" s="607"/>
      <c r="Z586" s="609"/>
      <c r="AA586" s="607"/>
      <c r="AB586" s="607"/>
      <c r="AD586" s="607"/>
      <c r="AE586" s="607"/>
      <c r="AF586" s="607"/>
      <c r="AG586" s="607"/>
      <c r="AH586" s="602"/>
    </row>
    <row r="587" spans="3:34" x14ac:dyDescent="0.25">
      <c r="C587" s="126"/>
      <c r="D587" s="602"/>
      <c r="S587" s="607"/>
      <c r="T587" s="607"/>
      <c r="U587" s="607"/>
      <c r="V587" s="607"/>
      <c r="W587" s="607"/>
      <c r="Z587" s="609"/>
      <c r="AA587" s="607"/>
      <c r="AB587" s="607"/>
      <c r="AD587" s="607"/>
      <c r="AE587" s="607"/>
      <c r="AF587" s="607"/>
      <c r="AG587" s="607"/>
      <c r="AH587" s="602"/>
    </row>
    <row r="588" spans="3:34" x14ac:dyDescent="0.25">
      <c r="C588" s="126"/>
      <c r="D588" s="602"/>
      <c r="S588" s="607"/>
      <c r="T588" s="607"/>
      <c r="U588" s="607"/>
      <c r="V588" s="607"/>
      <c r="W588" s="607"/>
      <c r="Z588" s="609"/>
      <c r="AA588" s="607"/>
      <c r="AB588" s="607"/>
      <c r="AD588" s="607"/>
      <c r="AE588" s="607"/>
      <c r="AF588" s="607"/>
      <c r="AG588" s="607"/>
      <c r="AH588" s="602"/>
    </row>
    <row r="589" spans="3:34" x14ac:dyDescent="0.25">
      <c r="C589" s="126"/>
      <c r="D589" s="602"/>
      <c r="S589" s="607"/>
      <c r="T589" s="607"/>
      <c r="U589" s="607"/>
      <c r="V589" s="607"/>
      <c r="W589" s="607"/>
      <c r="Z589" s="609"/>
      <c r="AA589" s="607"/>
      <c r="AB589" s="607"/>
      <c r="AD589" s="607"/>
      <c r="AE589" s="607"/>
      <c r="AF589" s="607"/>
      <c r="AG589" s="607"/>
      <c r="AH589" s="602"/>
    </row>
    <row r="590" spans="3:34" x14ac:dyDescent="0.25">
      <c r="C590" s="126"/>
      <c r="D590" s="602"/>
      <c r="S590" s="607"/>
      <c r="T590" s="607"/>
      <c r="U590" s="607"/>
      <c r="V590" s="607"/>
      <c r="W590" s="607"/>
      <c r="Z590" s="609"/>
      <c r="AA590" s="607"/>
      <c r="AB590" s="607"/>
      <c r="AD590" s="607"/>
      <c r="AE590" s="607"/>
      <c r="AF590" s="607"/>
      <c r="AG590" s="607"/>
      <c r="AH590" s="602"/>
    </row>
    <row r="591" spans="3:34" x14ac:dyDescent="0.25">
      <c r="C591" s="126"/>
      <c r="D591" s="602"/>
      <c r="S591" s="607"/>
      <c r="T591" s="607"/>
      <c r="U591" s="607"/>
      <c r="V591" s="607"/>
      <c r="W591" s="607"/>
      <c r="Z591" s="609"/>
      <c r="AA591" s="607"/>
      <c r="AB591" s="607"/>
      <c r="AD591" s="607"/>
      <c r="AE591" s="607"/>
      <c r="AF591" s="607"/>
      <c r="AG591" s="607"/>
      <c r="AH591" s="602"/>
    </row>
    <row r="592" spans="3:34" x14ac:dyDescent="0.25">
      <c r="C592" s="126"/>
      <c r="D592" s="602"/>
      <c r="S592" s="607"/>
      <c r="T592" s="607"/>
      <c r="U592" s="607"/>
      <c r="V592" s="607"/>
      <c r="W592" s="607"/>
      <c r="Z592" s="609"/>
      <c r="AA592" s="607"/>
      <c r="AB592" s="607"/>
      <c r="AD592" s="607"/>
      <c r="AE592" s="607"/>
      <c r="AF592" s="607"/>
      <c r="AG592" s="607"/>
      <c r="AH592" s="602"/>
    </row>
    <row r="593" spans="3:34" x14ac:dyDescent="0.25">
      <c r="C593" s="126"/>
      <c r="D593" s="602"/>
      <c r="S593" s="607"/>
      <c r="T593" s="607"/>
      <c r="U593" s="607"/>
      <c r="V593" s="607"/>
      <c r="W593" s="607"/>
      <c r="Z593" s="609"/>
      <c r="AA593" s="607"/>
      <c r="AB593" s="607"/>
      <c r="AD593" s="607"/>
      <c r="AE593" s="607"/>
      <c r="AF593" s="607"/>
      <c r="AG593" s="607"/>
      <c r="AH593" s="602"/>
    </row>
    <row r="594" spans="3:34" x14ac:dyDescent="0.25">
      <c r="C594" s="126"/>
      <c r="D594" s="602"/>
      <c r="S594" s="607"/>
      <c r="T594" s="607"/>
      <c r="U594" s="607"/>
      <c r="V594" s="607"/>
      <c r="W594" s="607"/>
      <c r="Z594" s="609"/>
      <c r="AA594" s="607"/>
      <c r="AB594" s="607"/>
      <c r="AD594" s="607"/>
      <c r="AE594" s="607"/>
      <c r="AF594" s="607"/>
      <c r="AG594" s="607"/>
      <c r="AH594" s="602"/>
    </row>
    <row r="595" spans="3:34" x14ac:dyDescent="0.25">
      <c r="C595" s="126"/>
      <c r="D595" s="602"/>
      <c r="S595" s="607"/>
      <c r="T595" s="607"/>
      <c r="U595" s="607"/>
      <c r="V595" s="607"/>
      <c r="W595" s="607"/>
      <c r="Z595" s="609"/>
      <c r="AA595" s="607"/>
      <c r="AB595" s="607"/>
      <c r="AD595" s="607"/>
      <c r="AE595" s="607"/>
      <c r="AF595" s="607"/>
      <c r="AG595" s="607"/>
      <c r="AH595" s="602"/>
    </row>
    <row r="596" spans="3:34" x14ac:dyDescent="0.25">
      <c r="C596" s="126"/>
      <c r="D596" s="602"/>
      <c r="S596" s="607"/>
      <c r="T596" s="607"/>
      <c r="U596" s="607"/>
      <c r="V596" s="607"/>
      <c r="W596" s="607"/>
      <c r="Z596" s="609"/>
      <c r="AA596" s="607"/>
      <c r="AB596" s="607"/>
      <c r="AD596" s="607"/>
      <c r="AE596" s="607"/>
      <c r="AF596" s="607"/>
      <c r="AG596" s="607"/>
      <c r="AH596" s="602"/>
    </row>
    <row r="597" spans="3:34" x14ac:dyDescent="0.25">
      <c r="C597" s="126"/>
      <c r="D597" s="602"/>
      <c r="S597" s="607"/>
      <c r="T597" s="607"/>
      <c r="U597" s="607"/>
      <c r="V597" s="607"/>
      <c r="W597" s="607"/>
      <c r="Z597" s="609"/>
      <c r="AA597" s="607"/>
      <c r="AB597" s="607"/>
      <c r="AD597" s="607"/>
      <c r="AE597" s="607"/>
      <c r="AF597" s="607"/>
      <c r="AG597" s="607"/>
      <c r="AH597" s="602"/>
    </row>
    <row r="598" spans="3:34" x14ac:dyDescent="0.25">
      <c r="C598" s="126"/>
      <c r="D598" s="602"/>
      <c r="S598" s="607"/>
      <c r="T598" s="607"/>
      <c r="U598" s="607"/>
      <c r="V598" s="607"/>
      <c r="W598" s="607"/>
      <c r="Z598" s="609"/>
      <c r="AA598" s="607"/>
      <c r="AB598" s="607"/>
      <c r="AD598" s="607"/>
      <c r="AE598" s="607"/>
      <c r="AF598" s="607"/>
      <c r="AG598" s="607"/>
      <c r="AH598" s="602"/>
    </row>
    <row r="599" spans="3:34" x14ac:dyDescent="0.25">
      <c r="C599" s="126"/>
      <c r="S599" s="607"/>
      <c r="T599" s="607"/>
      <c r="U599" s="607"/>
      <c r="V599" s="607"/>
      <c r="W599" s="607"/>
      <c r="Z599" s="609"/>
      <c r="AA599" s="607"/>
      <c r="AB599" s="607"/>
      <c r="AD599" s="607"/>
      <c r="AE599" s="607"/>
      <c r="AF599" s="607"/>
      <c r="AG599" s="607"/>
      <c r="AH599" s="602"/>
    </row>
    <row r="600" spans="3:34" x14ac:dyDescent="0.25">
      <c r="C600" s="126"/>
      <c r="D600" s="602"/>
      <c r="S600" s="607"/>
      <c r="T600" s="607"/>
      <c r="U600" s="607"/>
      <c r="V600" s="607"/>
      <c r="W600" s="607"/>
      <c r="Z600" s="609"/>
      <c r="AA600" s="607"/>
      <c r="AB600" s="607"/>
      <c r="AD600" s="607"/>
      <c r="AE600" s="607"/>
      <c r="AF600" s="607"/>
      <c r="AG600" s="607"/>
      <c r="AH600" s="602"/>
    </row>
    <row r="601" spans="3:34" x14ac:dyDescent="0.25">
      <c r="C601" s="126"/>
      <c r="D601" s="602"/>
      <c r="S601" s="607"/>
      <c r="T601" s="607"/>
      <c r="U601" s="607"/>
      <c r="V601" s="607"/>
      <c r="W601" s="607"/>
      <c r="Z601" s="609"/>
      <c r="AA601" s="607"/>
      <c r="AB601" s="607"/>
      <c r="AD601" s="607"/>
      <c r="AE601" s="607"/>
      <c r="AF601" s="607"/>
      <c r="AG601" s="607"/>
      <c r="AH601" s="602"/>
    </row>
    <row r="602" spans="3:34" x14ac:dyDescent="0.25">
      <c r="C602" s="126"/>
      <c r="D602" s="602"/>
      <c r="S602" s="607"/>
      <c r="T602" s="607"/>
      <c r="U602" s="607"/>
      <c r="V602" s="607"/>
      <c r="W602" s="607"/>
      <c r="Z602" s="609"/>
      <c r="AA602" s="607"/>
      <c r="AB602" s="607"/>
      <c r="AD602" s="607"/>
      <c r="AE602" s="607"/>
      <c r="AF602" s="607"/>
      <c r="AG602" s="607"/>
      <c r="AH602" s="602"/>
    </row>
    <row r="603" spans="3:34" x14ac:dyDescent="0.25">
      <c r="C603" s="126"/>
      <c r="D603" s="602"/>
      <c r="S603" s="607"/>
      <c r="T603" s="607"/>
      <c r="U603" s="607"/>
      <c r="V603" s="607"/>
      <c r="W603" s="607"/>
      <c r="Z603" s="609"/>
      <c r="AA603" s="607"/>
      <c r="AB603" s="607"/>
      <c r="AD603" s="607"/>
      <c r="AE603" s="607"/>
      <c r="AF603" s="607"/>
      <c r="AG603" s="607"/>
      <c r="AH603" s="602"/>
    </row>
    <row r="604" spans="3:34" x14ac:dyDescent="0.25">
      <c r="C604" s="126"/>
      <c r="D604" s="602"/>
      <c r="S604" s="607"/>
      <c r="T604" s="607"/>
      <c r="U604" s="607"/>
      <c r="V604" s="607"/>
      <c r="W604" s="607"/>
      <c r="Z604" s="609"/>
      <c r="AA604" s="607"/>
      <c r="AB604" s="607"/>
      <c r="AD604" s="607"/>
      <c r="AE604" s="607"/>
      <c r="AF604" s="607"/>
      <c r="AG604" s="607"/>
      <c r="AH604" s="602"/>
    </row>
    <row r="605" spans="3:34" x14ac:dyDescent="0.25">
      <c r="C605" s="126"/>
      <c r="D605" s="602"/>
      <c r="S605" s="607"/>
      <c r="T605" s="607"/>
      <c r="U605" s="607"/>
      <c r="V605" s="607"/>
      <c r="W605" s="607"/>
      <c r="Z605" s="609"/>
      <c r="AA605" s="607"/>
      <c r="AB605" s="607"/>
      <c r="AD605" s="607"/>
      <c r="AE605" s="607"/>
      <c r="AF605" s="607"/>
      <c r="AG605" s="607"/>
      <c r="AH605" s="602"/>
    </row>
    <row r="606" spans="3:34" x14ac:dyDescent="0.25">
      <c r="C606" s="126"/>
      <c r="D606" s="602"/>
      <c r="S606" s="607"/>
      <c r="T606" s="607"/>
      <c r="U606" s="607"/>
      <c r="V606" s="607"/>
      <c r="W606" s="607"/>
      <c r="Z606" s="609"/>
      <c r="AA606" s="607"/>
      <c r="AB606" s="607"/>
      <c r="AD606" s="607"/>
      <c r="AE606" s="607"/>
      <c r="AF606" s="607"/>
      <c r="AG606" s="607"/>
      <c r="AH606" s="602"/>
    </row>
    <row r="607" spans="3:34" x14ac:dyDescent="0.25">
      <c r="C607" s="126"/>
      <c r="D607" s="602"/>
      <c r="S607" s="607"/>
      <c r="T607" s="607"/>
      <c r="U607" s="607"/>
      <c r="V607" s="607"/>
      <c r="W607" s="607"/>
      <c r="Z607" s="609"/>
      <c r="AA607" s="607"/>
      <c r="AB607" s="607"/>
      <c r="AD607" s="607"/>
      <c r="AE607" s="607"/>
      <c r="AF607" s="607"/>
      <c r="AG607" s="607"/>
      <c r="AH607" s="602"/>
    </row>
    <row r="608" spans="3:34" x14ac:dyDescent="0.25">
      <c r="C608" s="126"/>
      <c r="D608" s="602"/>
      <c r="S608" s="607"/>
      <c r="T608" s="607"/>
      <c r="U608" s="607"/>
      <c r="V608" s="607"/>
      <c r="W608" s="607"/>
      <c r="Z608" s="609"/>
      <c r="AA608" s="607"/>
      <c r="AB608" s="607"/>
      <c r="AD608" s="607"/>
      <c r="AE608" s="607"/>
      <c r="AF608" s="607"/>
      <c r="AG608" s="607"/>
      <c r="AH608" s="602"/>
    </row>
    <row r="609" spans="3:34" x14ac:dyDescent="0.25">
      <c r="C609" s="126"/>
      <c r="D609" s="602"/>
      <c r="S609" s="607"/>
      <c r="T609" s="607"/>
      <c r="U609" s="607"/>
      <c r="V609" s="607"/>
      <c r="W609" s="607"/>
      <c r="Z609" s="609"/>
      <c r="AA609" s="607"/>
      <c r="AB609" s="607"/>
      <c r="AD609" s="607"/>
      <c r="AE609" s="607"/>
      <c r="AF609" s="607"/>
      <c r="AG609" s="607"/>
      <c r="AH609" s="602"/>
    </row>
    <row r="610" spans="3:34" x14ac:dyDescent="0.25">
      <c r="C610" s="126"/>
      <c r="D610" s="602"/>
      <c r="S610" s="607"/>
      <c r="T610" s="607"/>
      <c r="U610" s="607"/>
      <c r="V610" s="607"/>
      <c r="W610" s="607"/>
      <c r="Z610" s="609"/>
      <c r="AA610" s="607"/>
      <c r="AB610" s="607"/>
      <c r="AD610" s="607"/>
      <c r="AE610" s="607"/>
      <c r="AF610" s="607"/>
      <c r="AG610" s="607"/>
      <c r="AH610" s="602"/>
    </row>
    <row r="611" spans="3:34" x14ac:dyDescent="0.25">
      <c r="C611" s="126"/>
      <c r="D611" s="602"/>
      <c r="S611" s="607"/>
      <c r="T611" s="607"/>
      <c r="U611" s="607"/>
      <c r="V611" s="607"/>
      <c r="W611" s="607"/>
      <c r="Z611" s="609"/>
      <c r="AA611" s="607"/>
      <c r="AB611" s="607"/>
      <c r="AD611" s="607"/>
      <c r="AE611" s="607"/>
      <c r="AF611" s="607"/>
      <c r="AG611" s="607"/>
      <c r="AH611" s="602"/>
    </row>
    <row r="612" spans="3:34" x14ac:dyDescent="0.25">
      <c r="C612" s="126"/>
      <c r="D612" s="602"/>
      <c r="S612" s="607"/>
      <c r="T612" s="607"/>
      <c r="U612" s="607"/>
      <c r="V612" s="607"/>
      <c r="W612" s="607"/>
      <c r="Z612" s="609"/>
      <c r="AA612" s="607"/>
      <c r="AB612" s="607"/>
      <c r="AD612" s="607"/>
      <c r="AE612" s="607"/>
      <c r="AF612" s="607"/>
      <c r="AG612" s="607"/>
      <c r="AH612" s="602"/>
    </row>
    <row r="613" spans="3:34" x14ac:dyDescent="0.25">
      <c r="C613" s="126"/>
      <c r="D613" s="602"/>
      <c r="S613" s="607"/>
      <c r="T613" s="607"/>
      <c r="U613" s="607"/>
      <c r="V613" s="607"/>
      <c r="W613" s="607"/>
      <c r="Z613" s="609"/>
      <c r="AA613" s="607"/>
      <c r="AB613" s="607"/>
      <c r="AD613" s="607"/>
      <c r="AE613" s="607"/>
      <c r="AF613" s="607"/>
      <c r="AG613" s="607"/>
      <c r="AH613" s="602"/>
    </row>
    <row r="614" spans="3:34" x14ac:dyDescent="0.25">
      <c r="C614" s="126"/>
      <c r="D614" s="602"/>
      <c r="S614" s="607"/>
      <c r="T614" s="607"/>
      <c r="U614" s="607"/>
      <c r="V614" s="607"/>
      <c r="W614" s="607"/>
      <c r="Z614" s="609"/>
      <c r="AA614" s="607"/>
      <c r="AB614" s="607"/>
      <c r="AD614" s="607"/>
      <c r="AE614" s="607"/>
      <c r="AF614" s="607"/>
      <c r="AG614" s="607"/>
      <c r="AH614" s="602"/>
    </row>
    <row r="615" spans="3:34" x14ac:dyDescent="0.25">
      <c r="C615" s="126"/>
      <c r="D615" s="602"/>
      <c r="S615" s="607"/>
      <c r="T615" s="607"/>
      <c r="U615" s="607"/>
      <c r="V615" s="607"/>
      <c r="W615" s="607"/>
      <c r="Z615" s="609"/>
      <c r="AA615" s="607"/>
      <c r="AB615" s="607"/>
      <c r="AD615" s="607"/>
      <c r="AE615" s="607"/>
      <c r="AF615" s="607"/>
      <c r="AG615" s="607"/>
      <c r="AH615" s="602"/>
    </row>
    <row r="616" spans="3:34" x14ac:dyDescent="0.25">
      <c r="C616" s="126"/>
      <c r="D616" s="602"/>
      <c r="S616" s="607"/>
      <c r="T616" s="607"/>
      <c r="U616" s="607"/>
      <c r="V616" s="607"/>
      <c r="W616" s="607"/>
      <c r="Z616" s="609"/>
      <c r="AA616" s="607"/>
      <c r="AB616" s="607"/>
      <c r="AD616" s="607"/>
      <c r="AE616" s="607"/>
      <c r="AF616" s="607"/>
      <c r="AG616" s="607"/>
      <c r="AH616" s="602"/>
    </row>
    <row r="617" spans="3:34" x14ac:dyDescent="0.25">
      <c r="C617" s="126"/>
      <c r="D617" s="602"/>
      <c r="S617" s="607"/>
      <c r="T617" s="607"/>
      <c r="U617" s="607"/>
      <c r="V617" s="607"/>
      <c r="W617" s="607"/>
      <c r="Z617" s="609"/>
      <c r="AA617" s="607"/>
      <c r="AB617" s="607"/>
      <c r="AD617" s="607"/>
      <c r="AE617" s="607"/>
      <c r="AF617" s="607"/>
      <c r="AG617" s="607"/>
      <c r="AH617" s="602"/>
    </row>
    <row r="618" spans="3:34" x14ac:dyDescent="0.25">
      <c r="C618" s="126"/>
      <c r="D618" s="602"/>
      <c r="S618" s="607"/>
      <c r="T618" s="607"/>
      <c r="U618" s="607"/>
      <c r="V618" s="607"/>
      <c r="W618" s="607"/>
      <c r="Z618" s="609"/>
      <c r="AA618" s="607"/>
      <c r="AB618" s="607"/>
      <c r="AD618" s="607"/>
      <c r="AE618" s="607"/>
      <c r="AF618" s="607"/>
      <c r="AG618" s="607"/>
      <c r="AH618" s="602"/>
    </row>
    <row r="619" spans="3:34" x14ac:dyDescent="0.25">
      <c r="C619" s="126"/>
      <c r="D619" s="602"/>
      <c r="S619" s="607"/>
      <c r="T619" s="607"/>
      <c r="U619" s="607"/>
      <c r="V619" s="607"/>
      <c r="W619" s="607"/>
      <c r="Z619" s="609"/>
      <c r="AA619" s="607"/>
      <c r="AB619" s="607"/>
      <c r="AD619" s="607"/>
      <c r="AE619" s="607"/>
      <c r="AF619" s="607"/>
      <c r="AG619" s="607"/>
      <c r="AH619" s="602"/>
    </row>
    <row r="620" spans="3:34" x14ac:dyDescent="0.25">
      <c r="C620" s="126"/>
      <c r="D620" s="602"/>
      <c r="S620" s="607"/>
      <c r="T620" s="607"/>
      <c r="U620" s="607"/>
      <c r="V620" s="607"/>
      <c r="W620" s="607"/>
      <c r="Z620" s="609"/>
      <c r="AA620" s="607"/>
      <c r="AB620" s="607"/>
      <c r="AD620" s="607"/>
      <c r="AE620" s="607"/>
      <c r="AF620" s="607"/>
      <c r="AG620" s="607"/>
      <c r="AH620" s="602"/>
    </row>
    <row r="621" spans="3:34" x14ac:dyDescent="0.25">
      <c r="C621" s="126"/>
      <c r="D621" s="602"/>
      <c r="S621" s="607"/>
      <c r="T621" s="607"/>
      <c r="U621" s="607"/>
      <c r="V621" s="607"/>
      <c r="W621" s="607"/>
      <c r="Z621" s="609"/>
      <c r="AA621" s="607"/>
      <c r="AB621" s="607"/>
      <c r="AD621" s="607"/>
      <c r="AE621" s="607"/>
      <c r="AF621" s="607"/>
      <c r="AG621" s="607"/>
      <c r="AH621" s="602"/>
    </row>
    <row r="622" spans="3:34" x14ac:dyDescent="0.25">
      <c r="C622" s="126"/>
      <c r="D622" s="602"/>
      <c r="S622" s="607"/>
      <c r="T622" s="607"/>
      <c r="U622" s="607"/>
      <c r="V622" s="607"/>
      <c r="W622" s="607"/>
      <c r="Z622" s="609"/>
      <c r="AA622" s="607"/>
      <c r="AB622" s="607"/>
      <c r="AD622" s="607"/>
      <c r="AE622" s="607"/>
      <c r="AF622" s="607"/>
      <c r="AG622" s="607"/>
      <c r="AH622" s="602"/>
    </row>
    <row r="623" spans="3:34" x14ac:dyDescent="0.25">
      <c r="C623" s="126"/>
      <c r="D623" s="602"/>
      <c r="S623" s="607"/>
      <c r="T623" s="607"/>
      <c r="U623" s="607"/>
      <c r="V623" s="607"/>
      <c r="W623" s="607"/>
      <c r="Z623" s="609"/>
      <c r="AA623" s="607"/>
      <c r="AB623" s="607"/>
      <c r="AD623" s="607"/>
      <c r="AE623" s="607"/>
      <c r="AF623" s="607"/>
      <c r="AG623" s="607"/>
      <c r="AH623" s="602"/>
    </row>
    <row r="624" spans="3:34" x14ac:dyDescent="0.25">
      <c r="S624" s="607"/>
      <c r="T624" s="607"/>
      <c r="U624" s="607"/>
      <c r="V624" s="607"/>
      <c r="W624" s="607"/>
      <c r="Z624" s="609"/>
      <c r="AA624" s="607"/>
      <c r="AB624" s="607"/>
      <c r="AD624" s="607"/>
      <c r="AE624" s="607"/>
      <c r="AF624" s="607"/>
      <c r="AG624" s="607"/>
      <c r="AH624" s="602"/>
    </row>
    <row r="625" spans="20:34" x14ac:dyDescent="0.25">
      <c r="T625" s="607"/>
      <c r="U625" s="607"/>
      <c r="V625" s="607"/>
      <c r="W625" s="607"/>
      <c r="Z625" s="609"/>
      <c r="AA625" s="607"/>
      <c r="AB625" s="607"/>
      <c r="AD625" s="607"/>
      <c r="AE625" s="607"/>
      <c r="AF625" s="607"/>
      <c r="AG625" s="607"/>
      <c r="AH625" s="602"/>
    </row>
    <row r="626" spans="20:34" x14ac:dyDescent="0.25">
      <c r="T626" s="607"/>
      <c r="U626" s="607"/>
      <c r="V626" s="607"/>
      <c r="W626" s="607"/>
      <c r="Z626" s="609"/>
      <c r="AA626" s="607"/>
      <c r="AB626" s="607"/>
      <c r="AD626" s="607"/>
      <c r="AE626" s="607"/>
      <c r="AF626" s="607"/>
      <c r="AG626" s="607"/>
      <c r="AH626" s="602"/>
    </row>
    <row r="627" spans="20:34" x14ac:dyDescent="0.25">
      <c r="T627" s="607"/>
      <c r="U627" s="607"/>
      <c r="V627" s="607"/>
      <c r="W627" s="607"/>
      <c r="Z627" s="609"/>
      <c r="AA627" s="607"/>
      <c r="AB627" s="607"/>
      <c r="AD627" s="607"/>
      <c r="AE627" s="607"/>
      <c r="AF627" s="607"/>
      <c r="AG627" s="607"/>
      <c r="AH627" s="602"/>
    </row>
    <row r="628" spans="20:34" x14ac:dyDescent="0.25">
      <c r="T628" s="607"/>
      <c r="U628" s="607"/>
      <c r="V628" s="607"/>
      <c r="W628" s="607"/>
      <c r="Z628" s="609"/>
      <c r="AA628" s="607"/>
      <c r="AB628" s="607"/>
      <c r="AD628" s="607"/>
      <c r="AE628" s="607"/>
      <c r="AF628" s="607"/>
      <c r="AG628" s="607"/>
      <c r="AH628" s="602"/>
    </row>
    <row r="629" spans="20:34" x14ac:dyDescent="0.25">
      <c r="T629" s="607"/>
      <c r="U629" s="607"/>
      <c r="V629" s="607"/>
      <c r="W629" s="607"/>
      <c r="Z629" s="609"/>
      <c r="AA629" s="607"/>
      <c r="AB629" s="607"/>
      <c r="AD629" s="607"/>
      <c r="AE629" s="607"/>
      <c r="AF629" s="607"/>
      <c r="AG629" s="607"/>
    </row>
    <row r="630" spans="20:34" x14ac:dyDescent="0.25">
      <c r="T630" s="607"/>
      <c r="U630" s="607"/>
      <c r="V630" s="607"/>
      <c r="W630" s="607"/>
      <c r="Z630" s="609"/>
      <c r="AA630" s="607"/>
      <c r="AB630" s="607"/>
      <c r="AD630" s="607"/>
      <c r="AE630" s="607"/>
      <c r="AF630" s="607"/>
      <c r="AG630" s="607"/>
    </row>
    <row r="631" spans="20:34" x14ac:dyDescent="0.25">
      <c r="T631" s="607"/>
      <c r="U631" s="607"/>
      <c r="V631" s="607"/>
      <c r="W631" s="607"/>
      <c r="Z631" s="609"/>
      <c r="AA631" s="607"/>
      <c r="AB631" s="607"/>
      <c r="AD631" s="607"/>
      <c r="AE631" s="607"/>
      <c r="AF631" s="607"/>
      <c r="AG631" s="607"/>
    </row>
    <row r="632" spans="20:34" x14ac:dyDescent="0.25">
      <c r="T632" s="607"/>
      <c r="U632" s="607"/>
      <c r="V632" s="607"/>
      <c r="W632" s="607"/>
      <c r="Z632" s="609"/>
      <c r="AA632" s="607"/>
      <c r="AB632" s="607"/>
      <c r="AD632" s="607"/>
      <c r="AE632" s="607"/>
      <c r="AF632" s="607"/>
      <c r="AG632" s="607"/>
    </row>
    <row r="633" spans="20:34" x14ac:dyDescent="0.25">
      <c r="T633" s="607"/>
      <c r="U633" s="607"/>
      <c r="V633" s="607"/>
      <c r="W633" s="607"/>
      <c r="Z633" s="609"/>
      <c r="AA633" s="607"/>
      <c r="AB633" s="607"/>
      <c r="AD633" s="607"/>
      <c r="AE633" s="607"/>
      <c r="AF633" s="607"/>
      <c r="AG633" s="607"/>
    </row>
    <row r="634" spans="20:34" x14ac:dyDescent="0.25">
      <c r="T634" s="607"/>
      <c r="U634" s="607"/>
      <c r="V634" s="607"/>
      <c r="W634" s="607"/>
      <c r="Z634" s="609"/>
      <c r="AA634" s="607"/>
      <c r="AB634" s="607"/>
      <c r="AD634" s="607"/>
      <c r="AE634" s="607"/>
      <c r="AF634" s="607"/>
      <c r="AG634" s="607"/>
    </row>
    <row r="635" spans="20:34" x14ac:dyDescent="0.25">
      <c r="T635" s="607"/>
      <c r="U635" s="607"/>
      <c r="V635" s="607"/>
      <c r="W635" s="607"/>
      <c r="Z635" s="609"/>
      <c r="AA635" s="607"/>
      <c r="AB635" s="607"/>
      <c r="AD635" s="607"/>
      <c r="AE635" s="607"/>
      <c r="AF635" s="607"/>
      <c r="AG635" s="607"/>
    </row>
    <row r="636" spans="20:34" x14ac:dyDescent="0.25">
      <c r="T636" s="607"/>
      <c r="U636" s="607"/>
      <c r="V636" s="607"/>
      <c r="W636" s="607"/>
      <c r="Z636" s="609"/>
      <c r="AA636" s="607"/>
      <c r="AB636" s="607"/>
      <c r="AD636" s="607"/>
      <c r="AE636" s="607"/>
      <c r="AF636" s="607"/>
      <c r="AG636" s="607"/>
    </row>
    <row r="637" spans="20:34" x14ac:dyDescent="0.25">
      <c r="T637" s="607"/>
      <c r="U637" s="607"/>
      <c r="V637" s="607"/>
      <c r="W637" s="607"/>
      <c r="Z637" s="609"/>
      <c r="AA637" s="607"/>
      <c r="AB637" s="607"/>
      <c r="AD637" s="607"/>
      <c r="AE637" s="607"/>
      <c r="AF637" s="607"/>
      <c r="AG637" s="607"/>
    </row>
    <row r="638" spans="20:34" x14ac:dyDescent="0.25">
      <c r="T638" s="607"/>
      <c r="U638" s="607"/>
      <c r="V638" s="607"/>
      <c r="W638" s="607"/>
      <c r="Z638" s="609"/>
      <c r="AA638" s="607"/>
      <c r="AB638" s="607"/>
      <c r="AD638" s="607"/>
      <c r="AE638" s="607"/>
      <c r="AF638" s="607"/>
      <c r="AG638" s="607"/>
    </row>
    <row r="639" spans="20:34" x14ac:dyDescent="0.25">
      <c r="T639" s="607"/>
      <c r="U639" s="607"/>
      <c r="V639" s="607"/>
      <c r="W639" s="607"/>
      <c r="Z639" s="609"/>
      <c r="AA639" s="607"/>
      <c r="AB639" s="607"/>
      <c r="AD639" s="607"/>
      <c r="AE639" s="607"/>
      <c r="AF639" s="607"/>
      <c r="AG639" s="607"/>
    </row>
    <row r="640" spans="20:34" x14ac:dyDescent="0.25">
      <c r="T640" s="607"/>
      <c r="U640" s="607"/>
      <c r="V640" s="607"/>
      <c r="W640" s="607"/>
      <c r="Z640" s="609"/>
      <c r="AA640" s="607"/>
      <c r="AB640" s="607"/>
      <c r="AD640" s="607"/>
      <c r="AE640" s="607"/>
      <c r="AF640" s="607"/>
      <c r="AG640" s="607"/>
    </row>
    <row r="641" spans="19:34" x14ac:dyDescent="0.25">
      <c r="T641" s="607"/>
      <c r="U641" s="607"/>
      <c r="V641" s="607"/>
      <c r="W641" s="607"/>
      <c r="Z641" s="609"/>
      <c r="AA641" s="607"/>
      <c r="AB641" s="607"/>
      <c r="AD641" s="607"/>
      <c r="AE641" s="607"/>
      <c r="AF641" s="607"/>
      <c r="AG641" s="607"/>
    </row>
    <row r="642" spans="19:34" x14ac:dyDescent="0.25">
      <c r="T642" s="607"/>
      <c r="U642" s="607"/>
      <c r="V642" s="607"/>
      <c r="W642" s="607"/>
      <c r="Z642" s="609"/>
      <c r="AA642" s="607"/>
      <c r="AB642" s="607"/>
      <c r="AD642" s="607"/>
      <c r="AE642" s="607"/>
      <c r="AF642" s="607"/>
      <c r="AG642" s="607"/>
    </row>
    <row r="643" spans="19:34" x14ac:dyDescent="0.25">
      <c r="T643" s="607"/>
      <c r="U643" s="607"/>
      <c r="V643" s="607"/>
      <c r="W643" s="607"/>
      <c r="Z643" s="609"/>
      <c r="AA643" s="607"/>
      <c r="AB643" s="607"/>
      <c r="AD643" s="607"/>
      <c r="AE643" s="607"/>
      <c r="AF643" s="607"/>
      <c r="AG643" s="607"/>
    </row>
    <row r="644" spans="19:34" x14ac:dyDescent="0.25">
      <c r="T644" s="607"/>
      <c r="U644" s="607"/>
      <c r="V644" s="607"/>
      <c r="W644" s="607"/>
      <c r="Z644" s="609"/>
      <c r="AA644" s="607"/>
      <c r="AB644" s="607"/>
      <c r="AD644" s="607"/>
      <c r="AE644" s="607"/>
      <c r="AF644" s="607"/>
      <c r="AG644" s="607"/>
    </row>
    <row r="645" spans="19:34" x14ac:dyDescent="0.25">
      <c r="S645" s="607"/>
      <c r="T645" s="607"/>
      <c r="U645" s="607"/>
      <c r="V645" s="607"/>
      <c r="W645" s="607"/>
      <c r="Z645" s="609"/>
      <c r="AA645" s="607"/>
      <c r="AB645" s="607"/>
      <c r="AD645" s="607"/>
      <c r="AE645" s="607"/>
      <c r="AF645" s="607"/>
      <c r="AG645" s="607"/>
      <c r="AH645" s="602"/>
    </row>
    <row r="646" spans="19:34" x14ac:dyDescent="0.25">
      <c r="S646" s="607"/>
      <c r="T646" s="607"/>
      <c r="U646" s="607"/>
      <c r="V646" s="607"/>
      <c r="W646" s="607"/>
      <c r="Z646" s="609"/>
      <c r="AA646" s="607"/>
      <c r="AB646" s="607"/>
      <c r="AD646" s="607"/>
      <c r="AE646" s="607"/>
      <c r="AF646" s="607"/>
      <c r="AG646" s="607"/>
      <c r="AH646" s="602"/>
    </row>
    <row r="647" spans="19:34" x14ac:dyDescent="0.25">
      <c r="S647" s="607"/>
      <c r="T647" s="607"/>
      <c r="U647" s="607"/>
      <c r="V647" s="607"/>
      <c r="W647" s="607"/>
      <c r="Z647" s="609"/>
      <c r="AA647" s="607"/>
      <c r="AB647" s="607"/>
      <c r="AD647" s="607"/>
      <c r="AE647" s="607"/>
      <c r="AF647" s="607"/>
      <c r="AG647" s="607"/>
      <c r="AH647" s="602"/>
    </row>
    <row r="648" spans="19:34" x14ac:dyDescent="0.25">
      <c r="S648" s="607"/>
      <c r="T648" s="607"/>
      <c r="U648" s="607"/>
      <c r="V648" s="607"/>
      <c r="W648" s="607"/>
      <c r="Z648" s="609"/>
      <c r="AA648" s="607"/>
      <c r="AB648" s="607"/>
      <c r="AD648" s="607"/>
      <c r="AE648" s="607"/>
      <c r="AF648" s="607"/>
      <c r="AG648" s="607"/>
      <c r="AH648" s="602"/>
    </row>
    <row r="649" spans="19:34" x14ac:dyDescent="0.25">
      <c r="S649" s="607"/>
      <c r="T649" s="607"/>
      <c r="U649" s="607"/>
      <c r="V649" s="607"/>
      <c r="W649" s="607"/>
      <c r="Z649" s="609"/>
      <c r="AA649" s="607"/>
      <c r="AB649" s="607"/>
      <c r="AD649" s="607"/>
      <c r="AE649" s="607"/>
      <c r="AF649" s="607"/>
      <c r="AG649" s="607"/>
      <c r="AH649" s="602"/>
    </row>
    <row r="650" spans="19:34" x14ac:dyDescent="0.25">
      <c r="S650" s="607"/>
      <c r="T650" s="607"/>
      <c r="U650" s="607"/>
      <c r="V650" s="607"/>
      <c r="W650" s="607"/>
      <c r="Z650" s="609"/>
      <c r="AA650" s="607"/>
      <c r="AB650" s="607"/>
      <c r="AD650" s="607"/>
      <c r="AE650" s="607"/>
      <c r="AF650" s="607"/>
      <c r="AG650" s="607"/>
      <c r="AH650" s="602"/>
    </row>
    <row r="651" spans="19:34" x14ac:dyDescent="0.25">
      <c r="S651" s="607"/>
      <c r="T651" s="607"/>
      <c r="U651" s="607"/>
      <c r="V651" s="607"/>
      <c r="W651" s="607"/>
      <c r="Z651" s="609"/>
      <c r="AA651" s="607"/>
      <c r="AB651" s="607"/>
      <c r="AD651" s="607"/>
      <c r="AE651" s="607"/>
      <c r="AF651" s="607"/>
      <c r="AG651" s="607"/>
      <c r="AH651" s="602"/>
    </row>
    <row r="652" spans="19:34" x14ac:dyDescent="0.25">
      <c r="S652" s="607"/>
      <c r="T652" s="607"/>
      <c r="U652" s="607"/>
      <c r="V652" s="607"/>
      <c r="W652" s="607"/>
      <c r="Z652" s="609"/>
      <c r="AA652" s="607"/>
      <c r="AB652" s="607"/>
      <c r="AD652" s="607"/>
      <c r="AE652" s="607"/>
      <c r="AF652" s="607"/>
      <c r="AG652" s="607"/>
      <c r="AH652" s="602"/>
    </row>
    <row r="653" spans="19:34" x14ac:dyDescent="0.25">
      <c r="S653" s="607"/>
      <c r="T653" s="607"/>
      <c r="U653" s="607"/>
      <c r="V653" s="607"/>
      <c r="W653" s="607"/>
      <c r="Z653" s="609"/>
      <c r="AA653" s="607"/>
      <c r="AB653" s="607"/>
      <c r="AD653" s="607"/>
      <c r="AE653" s="607"/>
      <c r="AF653" s="607"/>
      <c r="AG653" s="607"/>
      <c r="AH653" s="602"/>
    </row>
    <row r="654" spans="19:34" x14ac:dyDescent="0.25">
      <c r="S654" s="607"/>
      <c r="T654" s="607"/>
      <c r="U654" s="607"/>
      <c r="V654" s="607"/>
      <c r="W654" s="607"/>
      <c r="Z654" s="609"/>
      <c r="AA654" s="607"/>
      <c r="AB654" s="607"/>
      <c r="AD654" s="607"/>
      <c r="AE654" s="607"/>
      <c r="AF654" s="607"/>
      <c r="AG654" s="607"/>
      <c r="AH654" s="602"/>
    </row>
    <row r="655" spans="19:34" x14ac:dyDescent="0.25">
      <c r="S655" s="607"/>
      <c r="T655" s="607"/>
      <c r="U655" s="607"/>
      <c r="V655" s="607"/>
      <c r="W655" s="607"/>
      <c r="Z655" s="609"/>
      <c r="AA655" s="607"/>
      <c r="AB655" s="607"/>
      <c r="AD655" s="607"/>
      <c r="AE655" s="607"/>
      <c r="AF655" s="607"/>
      <c r="AG655" s="607"/>
      <c r="AH655" s="602"/>
    </row>
    <row r="656" spans="19:34" x14ac:dyDescent="0.25">
      <c r="S656" s="607"/>
      <c r="T656" s="607"/>
      <c r="U656" s="607"/>
      <c r="V656" s="607"/>
      <c r="W656" s="607"/>
      <c r="Z656" s="609"/>
      <c r="AA656" s="607"/>
      <c r="AB656" s="607"/>
      <c r="AD656" s="607"/>
      <c r="AE656" s="607"/>
      <c r="AF656" s="607"/>
      <c r="AG656" s="607"/>
      <c r="AH656" s="602"/>
    </row>
    <row r="657" spans="19:34" x14ac:dyDescent="0.25">
      <c r="S657" s="607"/>
      <c r="T657" s="607"/>
      <c r="U657" s="607"/>
      <c r="V657" s="607"/>
      <c r="W657" s="607"/>
      <c r="Z657" s="609"/>
      <c r="AA657" s="607"/>
      <c r="AB657" s="607"/>
      <c r="AD657" s="607"/>
      <c r="AE657" s="607"/>
      <c r="AF657" s="607"/>
      <c r="AG657" s="607"/>
      <c r="AH657" s="602"/>
    </row>
    <row r="658" spans="19:34" x14ac:dyDescent="0.25">
      <c r="S658" s="607"/>
      <c r="T658" s="607"/>
      <c r="U658" s="607"/>
      <c r="V658" s="607"/>
      <c r="W658" s="607"/>
      <c r="Z658" s="609"/>
      <c r="AA658" s="607"/>
      <c r="AB658" s="607"/>
      <c r="AD658" s="607"/>
      <c r="AE658" s="607"/>
      <c r="AF658" s="607"/>
      <c r="AG658" s="607"/>
      <c r="AH658" s="602"/>
    </row>
    <row r="659" spans="19:34" x14ac:dyDescent="0.25">
      <c r="S659" s="607"/>
      <c r="T659" s="607"/>
      <c r="U659" s="607"/>
      <c r="V659" s="607"/>
      <c r="W659" s="607"/>
      <c r="Z659" s="609"/>
      <c r="AA659" s="607"/>
      <c r="AB659" s="607"/>
      <c r="AD659" s="607"/>
      <c r="AE659" s="607"/>
      <c r="AF659" s="607"/>
      <c r="AG659" s="607"/>
      <c r="AH659" s="602"/>
    </row>
    <row r="660" spans="19:34" x14ac:dyDescent="0.25">
      <c r="S660" s="607"/>
      <c r="T660" s="607"/>
      <c r="U660" s="607"/>
      <c r="V660" s="607"/>
      <c r="W660" s="607"/>
      <c r="Z660" s="609"/>
      <c r="AA660" s="607"/>
      <c r="AB660" s="607"/>
      <c r="AD660" s="607"/>
      <c r="AE660" s="607"/>
      <c r="AF660" s="607"/>
      <c r="AG660" s="607"/>
      <c r="AH660" s="602"/>
    </row>
    <row r="661" spans="19:34" x14ac:dyDescent="0.25">
      <c r="S661" s="607"/>
      <c r="T661" s="607"/>
      <c r="U661" s="607"/>
      <c r="V661" s="607"/>
      <c r="W661" s="607"/>
      <c r="Z661" s="609"/>
      <c r="AA661" s="607"/>
      <c r="AB661" s="607"/>
      <c r="AD661" s="607"/>
      <c r="AE661" s="607"/>
      <c r="AF661" s="607"/>
      <c r="AG661" s="607"/>
    </row>
    <row r="662" spans="19:34" x14ac:dyDescent="0.25">
      <c r="S662" s="607"/>
      <c r="T662" s="607"/>
      <c r="U662" s="607"/>
      <c r="V662" s="607"/>
      <c r="W662" s="607"/>
      <c r="Z662" s="609"/>
      <c r="AA662" s="607"/>
      <c r="AB662" s="607"/>
      <c r="AD662" s="607"/>
      <c r="AE662" s="607"/>
      <c r="AF662" s="607"/>
      <c r="AG662" s="607"/>
    </row>
    <row r="663" spans="19:34" x14ac:dyDescent="0.25">
      <c r="S663" s="607"/>
      <c r="T663" s="607"/>
      <c r="U663" s="607"/>
      <c r="V663" s="607"/>
      <c r="W663" s="607"/>
      <c r="Z663" s="609"/>
      <c r="AA663" s="607"/>
      <c r="AB663" s="607"/>
      <c r="AD663" s="607"/>
      <c r="AE663" s="607"/>
      <c r="AF663" s="607"/>
      <c r="AG663" s="607"/>
    </row>
    <row r="664" spans="19:34" x14ac:dyDescent="0.25">
      <c r="S664" s="607"/>
      <c r="T664" s="607"/>
      <c r="U664" s="607"/>
      <c r="V664" s="607"/>
      <c r="W664" s="607"/>
      <c r="Z664" s="609"/>
      <c r="AA664" s="607"/>
      <c r="AB664" s="607"/>
      <c r="AD664" s="607"/>
      <c r="AE664" s="607"/>
      <c r="AF664" s="607"/>
      <c r="AG664" s="607"/>
    </row>
    <row r="665" spans="19:34" x14ac:dyDescent="0.25">
      <c r="S665" s="607"/>
      <c r="T665" s="607"/>
      <c r="U665" s="607"/>
      <c r="V665" s="607"/>
      <c r="W665" s="607"/>
      <c r="Z665" s="609"/>
      <c r="AA665" s="607"/>
      <c r="AB665" s="607"/>
      <c r="AD665" s="607"/>
      <c r="AE665" s="607"/>
      <c r="AF665" s="607"/>
      <c r="AG665" s="607"/>
    </row>
    <row r="666" spans="19:34" x14ac:dyDescent="0.25">
      <c r="S666" s="607"/>
      <c r="T666" s="607"/>
      <c r="U666" s="607"/>
      <c r="V666" s="607"/>
      <c r="W666" s="607"/>
      <c r="Z666" s="609"/>
      <c r="AA666" s="607"/>
      <c r="AB666" s="607"/>
      <c r="AD666" s="607"/>
      <c r="AE666" s="607"/>
      <c r="AF666" s="607"/>
      <c r="AG666" s="607"/>
    </row>
    <row r="667" spans="19:34" x14ac:dyDescent="0.25">
      <c r="S667" s="607"/>
      <c r="T667" s="607"/>
      <c r="U667" s="607"/>
      <c r="V667" s="607"/>
      <c r="W667" s="607"/>
      <c r="Z667" s="609"/>
      <c r="AA667" s="607"/>
      <c r="AB667" s="607"/>
      <c r="AD667" s="607"/>
      <c r="AE667" s="607"/>
      <c r="AF667" s="607"/>
      <c r="AG667" s="607"/>
    </row>
    <row r="668" spans="19:34" x14ac:dyDescent="0.25">
      <c r="S668" s="607"/>
      <c r="T668" s="607"/>
      <c r="U668" s="607"/>
      <c r="V668" s="607"/>
      <c r="W668" s="607"/>
      <c r="Z668" s="609"/>
      <c r="AA668" s="607"/>
      <c r="AB668" s="607"/>
      <c r="AD668" s="607"/>
      <c r="AE668" s="607"/>
      <c r="AF668" s="607"/>
      <c r="AG668" s="607"/>
    </row>
    <row r="669" spans="19:34" x14ac:dyDescent="0.25">
      <c r="S669" s="607"/>
      <c r="T669" s="607"/>
      <c r="U669" s="607"/>
      <c r="V669" s="607"/>
      <c r="W669" s="607"/>
      <c r="Z669" s="609"/>
      <c r="AA669" s="607"/>
      <c r="AB669" s="607"/>
      <c r="AD669" s="607"/>
      <c r="AE669" s="607"/>
      <c r="AF669" s="607"/>
      <c r="AG669" s="607"/>
    </row>
    <row r="670" spans="19:34" x14ac:dyDescent="0.25">
      <c r="Z670" s="609"/>
      <c r="AD670" s="607"/>
      <c r="AE670" s="607"/>
      <c r="AF670" s="607"/>
      <c r="AG670" s="607"/>
    </row>
    <row r="671" spans="19:34" x14ac:dyDescent="0.25">
      <c r="S671" s="607"/>
      <c r="T671" s="607"/>
      <c r="U671" s="607"/>
      <c r="V671" s="607"/>
      <c r="W671" s="607"/>
      <c r="Z671" s="609"/>
      <c r="AA671" s="607"/>
      <c r="AB671" s="607"/>
      <c r="AD671" s="607"/>
      <c r="AE671" s="607"/>
      <c r="AF671" s="607"/>
      <c r="AG671" s="607"/>
    </row>
    <row r="672" spans="19:34" x14ac:dyDescent="0.25">
      <c r="S672" s="607"/>
      <c r="T672" s="607"/>
      <c r="U672" s="607"/>
      <c r="V672" s="607"/>
      <c r="W672" s="607"/>
      <c r="Z672" s="609"/>
      <c r="AA672" s="607"/>
      <c r="AB672" s="607"/>
      <c r="AD672" s="607"/>
      <c r="AE672" s="607"/>
      <c r="AF672" s="607"/>
      <c r="AG672" s="607"/>
    </row>
    <row r="673" spans="19:34" x14ac:dyDescent="0.25">
      <c r="S673" s="607"/>
      <c r="T673" s="607"/>
      <c r="U673" s="607"/>
      <c r="V673" s="607"/>
      <c r="W673" s="607"/>
      <c r="Z673" s="609"/>
      <c r="AA673" s="607"/>
      <c r="AB673" s="607"/>
      <c r="AD673" s="607"/>
      <c r="AE673" s="607"/>
      <c r="AF673" s="607"/>
      <c r="AG673" s="607"/>
    </row>
    <row r="674" spans="19:34" x14ac:dyDescent="0.25">
      <c r="S674" s="607"/>
      <c r="T674" s="607"/>
      <c r="U674" s="607"/>
      <c r="V674" s="607"/>
      <c r="W674" s="607"/>
      <c r="Z674" s="609"/>
      <c r="AA674" s="607"/>
      <c r="AB674" s="607"/>
      <c r="AD674" s="607"/>
      <c r="AE674" s="607"/>
      <c r="AF674" s="607"/>
      <c r="AG674" s="607"/>
    </row>
    <row r="675" spans="19:34" x14ac:dyDescent="0.25">
      <c r="S675" s="607"/>
      <c r="T675" s="607"/>
      <c r="U675" s="607"/>
      <c r="V675" s="607"/>
      <c r="W675" s="607"/>
      <c r="Z675" s="609"/>
      <c r="AA675" s="607"/>
      <c r="AB675" s="607"/>
      <c r="AD675" s="607"/>
      <c r="AE675" s="607"/>
      <c r="AF675" s="607"/>
      <c r="AG675" s="607"/>
    </row>
    <row r="676" spans="19:34" x14ac:dyDescent="0.25">
      <c r="S676" s="607"/>
      <c r="T676" s="607"/>
      <c r="U676" s="607"/>
      <c r="V676" s="607"/>
      <c r="W676" s="607"/>
      <c r="Z676" s="609"/>
      <c r="AA676" s="607"/>
      <c r="AB676" s="607"/>
      <c r="AD676" s="607"/>
      <c r="AE676" s="607"/>
      <c r="AF676" s="607"/>
      <c r="AG676" s="607"/>
    </row>
    <row r="677" spans="19:34" x14ac:dyDescent="0.25">
      <c r="S677" s="607"/>
      <c r="T677" s="607"/>
      <c r="U677" s="607"/>
      <c r="V677" s="607"/>
      <c r="W677" s="607"/>
      <c r="Z677" s="609"/>
      <c r="AA677" s="607"/>
      <c r="AB677" s="607"/>
      <c r="AD677" s="607"/>
      <c r="AE677" s="607"/>
      <c r="AF677" s="607"/>
      <c r="AG677" s="607"/>
      <c r="AH677" s="602"/>
    </row>
    <row r="678" spans="19:34" x14ac:dyDescent="0.25">
      <c r="S678" s="607"/>
      <c r="T678" s="607"/>
      <c r="U678" s="607"/>
      <c r="V678" s="607"/>
      <c r="W678" s="607"/>
      <c r="Z678" s="609"/>
      <c r="AA678" s="607"/>
      <c r="AB678" s="607"/>
      <c r="AD678" s="607"/>
      <c r="AE678" s="607"/>
      <c r="AF678" s="607"/>
      <c r="AG678" s="607"/>
      <c r="AH678" s="602"/>
    </row>
    <row r="679" spans="19:34" x14ac:dyDescent="0.25">
      <c r="S679" s="607"/>
      <c r="T679" s="607"/>
      <c r="U679" s="607"/>
      <c r="V679" s="607"/>
      <c r="W679" s="607"/>
      <c r="Z679" s="609"/>
      <c r="AA679" s="607"/>
      <c r="AB679" s="607"/>
      <c r="AD679" s="607"/>
      <c r="AE679" s="607"/>
      <c r="AF679" s="607"/>
      <c r="AG679" s="607"/>
      <c r="AH679" s="602"/>
    </row>
    <row r="680" spans="19:34" x14ac:dyDescent="0.25">
      <c r="S680" s="607"/>
      <c r="T680" s="607"/>
      <c r="U680" s="607"/>
      <c r="V680" s="607"/>
      <c r="W680" s="607"/>
      <c r="Z680" s="609"/>
      <c r="AA680" s="607"/>
      <c r="AB680" s="607"/>
      <c r="AD680" s="607"/>
      <c r="AE680" s="607"/>
      <c r="AF680" s="607"/>
      <c r="AG680" s="607"/>
      <c r="AH680" s="602"/>
    </row>
    <row r="681" spans="19:34" x14ac:dyDescent="0.25">
      <c r="S681" s="607"/>
      <c r="T681" s="607"/>
      <c r="U681" s="607"/>
      <c r="V681" s="607"/>
      <c r="W681" s="607"/>
      <c r="Z681" s="609"/>
      <c r="AA681" s="607"/>
      <c r="AB681" s="607"/>
      <c r="AD681" s="607"/>
      <c r="AE681" s="607"/>
      <c r="AF681" s="607"/>
      <c r="AG681" s="607"/>
      <c r="AH681" s="602"/>
    </row>
    <row r="682" spans="19:34" x14ac:dyDescent="0.25">
      <c r="S682" s="607"/>
      <c r="T682" s="607"/>
      <c r="U682" s="607"/>
      <c r="V682" s="607"/>
      <c r="W682" s="607"/>
      <c r="Z682" s="609"/>
      <c r="AA682" s="607"/>
      <c r="AB682" s="607"/>
      <c r="AD682" s="607"/>
      <c r="AE682" s="607"/>
      <c r="AF682" s="607"/>
      <c r="AG682" s="607"/>
      <c r="AH682" s="602"/>
    </row>
    <row r="683" spans="19:34" x14ac:dyDescent="0.25">
      <c r="S683" s="607"/>
      <c r="T683" s="607"/>
      <c r="U683" s="607"/>
      <c r="V683" s="607"/>
      <c r="W683" s="607"/>
      <c r="Z683" s="609"/>
      <c r="AA683" s="607"/>
      <c r="AB683" s="607"/>
      <c r="AD683" s="607"/>
      <c r="AE683" s="607"/>
      <c r="AF683" s="607"/>
      <c r="AG683" s="607"/>
      <c r="AH683" s="602"/>
    </row>
    <row r="684" spans="19:34" x14ac:dyDescent="0.25">
      <c r="S684" s="607"/>
      <c r="T684" s="607"/>
      <c r="U684" s="607"/>
      <c r="V684" s="607"/>
      <c r="W684" s="607"/>
      <c r="Z684" s="609"/>
      <c r="AA684" s="607"/>
      <c r="AB684" s="607"/>
      <c r="AD684" s="607"/>
      <c r="AE684" s="607"/>
      <c r="AF684" s="607"/>
      <c r="AG684" s="607"/>
      <c r="AH684" s="602"/>
    </row>
    <row r="685" spans="19:34" x14ac:dyDescent="0.25">
      <c r="S685" s="607"/>
      <c r="T685" s="607"/>
      <c r="U685" s="607"/>
      <c r="V685" s="607"/>
      <c r="W685" s="607"/>
      <c r="Z685" s="609"/>
      <c r="AA685" s="607"/>
      <c r="AB685" s="607"/>
      <c r="AD685" s="607"/>
      <c r="AE685" s="607"/>
      <c r="AF685" s="607"/>
      <c r="AG685" s="607"/>
      <c r="AH685" s="602"/>
    </row>
    <row r="686" spans="19:34" x14ac:dyDescent="0.25">
      <c r="S686" s="607"/>
      <c r="T686" s="607"/>
      <c r="U686" s="607"/>
      <c r="V686" s="607"/>
      <c r="W686" s="607"/>
      <c r="Z686" s="609"/>
      <c r="AA686" s="607"/>
      <c r="AB686" s="607"/>
      <c r="AD686" s="607"/>
      <c r="AE686" s="607"/>
      <c r="AF686" s="607"/>
      <c r="AG686" s="607"/>
      <c r="AH686" s="602"/>
    </row>
    <row r="687" spans="19:34" x14ac:dyDescent="0.25">
      <c r="S687" s="607"/>
      <c r="T687" s="607"/>
      <c r="U687" s="607"/>
      <c r="V687" s="607"/>
      <c r="W687" s="607"/>
      <c r="Z687" s="609"/>
      <c r="AA687" s="607"/>
      <c r="AB687" s="607"/>
      <c r="AD687" s="607"/>
      <c r="AE687" s="607"/>
      <c r="AF687" s="607"/>
      <c r="AG687" s="607"/>
      <c r="AH687" s="602"/>
    </row>
    <row r="688" spans="19:34" x14ac:dyDescent="0.25">
      <c r="S688" s="607"/>
      <c r="T688" s="607"/>
      <c r="U688" s="607"/>
      <c r="V688" s="607"/>
      <c r="W688" s="607"/>
      <c r="Z688" s="609"/>
      <c r="AA688" s="607"/>
      <c r="AB688" s="607"/>
      <c r="AD688" s="607"/>
      <c r="AE688" s="607"/>
      <c r="AF688" s="607"/>
      <c r="AG688" s="607"/>
      <c r="AH688" s="602"/>
    </row>
    <row r="689" spans="19:34" x14ac:dyDescent="0.25">
      <c r="S689" s="607"/>
      <c r="T689" s="607"/>
      <c r="U689" s="607"/>
      <c r="V689" s="607"/>
      <c r="W689" s="607"/>
      <c r="Z689" s="609"/>
      <c r="AA689" s="607"/>
      <c r="AB689" s="607"/>
      <c r="AD689" s="607"/>
      <c r="AE689" s="607"/>
      <c r="AF689" s="607"/>
      <c r="AG689" s="607"/>
      <c r="AH689" s="602"/>
    </row>
    <row r="690" spans="19:34" x14ac:dyDescent="0.25">
      <c r="S690" s="607"/>
      <c r="T690" s="607"/>
      <c r="U690" s="607"/>
      <c r="V690" s="607"/>
      <c r="W690" s="607"/>
      <c r="Z690" s="609"/>
      <c r="AA690" s="607"/>
      <c r="AB690" s="607"/>
      <c r="AD690" s="607"/>
      <c r="AE690" s="607"/>
      <c r="AF690" s="607"/>
      <c r="AG690" s="607"/>
      <c r="AH690" s="602"/>
    </row>
    <row r="691" spans="19:34" x14ac:dyDescent="0.25">
      <c r="S691" s="607"/>
      <c r="T691" s="607"/>
      <c r="U691" s="607"/>
      <c r="V691" s="607"/>
      <c r="W691" s="607"/>
      <c r="Z691" s="609"/>
      <c r="AA691" s="607"/>
      <c r="AB691" s="607"/>
      <c r="AD691" s="607"/>
      <c r="AE691" s="607"/>
      <c r="AF691" s="607"/>
      <c r="AG691" s="607"/>
      <c r="AH691" s="602"/>
    </row>
    <row r="692" spans="19:34" x14ac:dyDescent="0.25">
      <c r="S692" s="607"/>
      <c r="T692" s="607"/>
      <c r="U692" s="607"/>
      <c r="V692" s="607"/>
      <c r="W692" s="607"/>
      <c r="Z692" s="609"/>
      <c r="AA692" s="607"/>
      <c r="AB692" s="607"/>
      <c r="AD692" s="607"/>
      <c r="AE692" s="607"/>
      <c r="AF692" s="607"/>
      <c r="AG692" s="607"/>
      <c r="AH692" s="602"/>
    </row>
    <row r="693" spans="19:34" x14ac:dyDescent="0.25">
      <c r="S693" s="607"/>
      <c r="T693" s="607"/>
      <c r="U693" s="607"/>
      <c r="V693" s="607"/>
      <c r="W693" s="607"/>
      <c r="Z693" s="609"/>
      <c r="AA693" s="607"/>
      <c r="AB693" s="607"/>
      <c r="AD693" s="607"/>
      <c r="AE693" s="607"/>
      <c r="AF693" s="607"/>
      <c r="AG693" s="607"/>
      <c r="AH693" s="602"/>
    </row>
    <row r="694" spans="19:34" x14ac:dyDescent="0.25">
      <c r="S694" s="607"/>
      <c r="T694" s="607"/>
      <c r="U694" s="607"/>
      <c r="V694" s="607"/>
      <c r="W694" s="607"/>
      <c r="Z694" s="609"/>
      <c r="AA694" s="607"/>
      <c r="AB694" s="607"/>
      <c r="AD694" s="607"/>
      <c r="AE694" s="607"/>
      <c r="AF694" s="607"/>
      <c r="AG694" s="607"/>
      <c r="AH694" s="602"/>
    </row>
    <row r="695" spans="19:34" x14ac:dyDescent="0.25">
      <c r="S695" s="607"/>
      <c r="T695" s="607"/>
      <c r="U695" s="607"/>
      <c r="V695" s="607"/>
      <c r="W695" s="607"/>
      <c r="Z695" s="609"/>
      <c r="AA695" s="607"/>
      <c r="AB695" s="607"/>
      <c r="AD695" s="607"/>
      <c r="AE695" s="607"/>
      <c r="AF695" s="607"/>
      <c r="AG695" s="607"/>
      <c r="AH695" s="602"/>
    </row>
    <row r="696" spans="19:34" x14ac:dyDescent="0.25">
      <c r="S696" s="607"/>
      <c r="T696" s="607"/>
      <c r="U696" s="607"/>
      <c r="V696" s="607"/>
      <c r="W696" s="607"/>
      <c r="Z696" s="609"/>
      <c r="AA696" s="607"/>
      <c r="AB696" s="607"/>
      <c r="AD696" s="607"/>
      <c r="AE696" s="607"/>
      <c r="AF696" s="607"/>
      <c r="AG696" s="607"/>
      <c r="AH696" s="602"/>
    </row>
    <row r="697" spans="19:34" x14ac:dyDescent="0.25">
      <c r="S697" s="607"/>
      <c r="T697" s="607"/>
      <c r="U697" s="607"/>
      <c r="V697" s="607"/>
      <c r="W697" s="607"/>
      <c r="Z697" s="609"/>
      <c r="AA697" s="607"/>
      <c r="AB697" s="607"/>
      <c r="AD697" s="607"/>
      <c r="AE697" s="607"/>
      <c r="AF697" s="607"/>
      <c r="AG697" s="607"/>
      <c r="AH697" s="602"/>
    </row>
    <row r="698" spans="19:34" x14ac:dyDescent="0.25">
      <c r="S698" s="607"/>
      <c r="T698" s="607"/>
      <c r="U698" s="607"/>
      <c r="V698" s="607"/>
      <c r="W698" s="607"/>
      <c r="Z698" s="609"/>
      <c r="AA698" s="607"/>
      <c r="AB698" s="607"/>
      <c r="AD698" s="607"/>
      <c r="AE698" s="607"/>
      <c r="AF698" s="607"/>
      <c r="AG698" s="607"/>
      <c r="AH698" s="602"/>
    </row>
    <row r="699" spans="19:34" x14ac:dyDescent="0.25">
      <c r="S699" s="607"/>
      <c r="T699" s="607"/>
      <c r="U699" s="607"/>
      <c r="V699" s="607"/>
      <c r="W699" s="607"/>
      <c r="Z699" s="609"/>
      <c r="AA699" s="607"/>
      <c r="AB699" s="607"/>
      <c r="AD699" s="607"/>
      <c r="AE699" s="607"/>
      <c r="AF699" s="607"/>
      <c r="AG699" s="607"/>
      <c r="AH699" s="602"/>
    </row>
    <row r="700" spans="19:34" x14ac:dyDescent="0.25">
      <c r="S700" s="607"/>
      <c r="T700" s="607"/>
      <c r="U700" s="607"/>
      <c r="V700" s="607"/>
      <c r="W700" s="607"/>
      <c r="Z700" s="609"/>
      <c r="AA700" s="607"/>
      <c r="AB700" s="607"/>
      <c r="AD700" s="607"/>
      <c r="AE700" s="607"/>
      <c r="AF700" s="607"/>
      <c r="AG700" s="607"/>
      <c r="AH700" s="602"/>
    </row>
    <row r="701" spans="19:34" x14ac:dyDescent="0.25">
      <c r="S701" s="607"/>
      <c r="T701" s="607"/>
      <c r="U701" s="607"/>
      <c r="V701" s="607"/>
      <c r="W701" s="607"/>
      <c r="Z701" s="609"/>
      <c r="AA701" s="607"/>
      <c r="AB701" s="607"/>
      <c r="AD701" s="607"/>
      <c r="AE701" s="607"/>
      <c r="AF701" s="607"/>
      <c r="AG701" s="607"/>
      <c r="AH701" s="602"/>
    </row>
    <row r="702" spans="19:34" x14ac:dyDescent="0.25">
      <c r="S702" s="607"/>
      <c r="T702" s="607"/>
      <c r="U702" s="607"/>
      <c r="V702" s="607"/>
      <c r="W702" s="607"/>
      <c r="Z702" s="609"/>
      <c r="AA702" s="607"/>
      <c r="AB702" s="607"/>
      <c r="AD702" s="607"/>
      <c r="AE702" s="607"/>
      <c r="AF702" s="607"/>
      <c r="AG702" s="607"/>
      <c r="AH702" s="602"/>
    </row>
    <row r="703" spans="19:34" x14ac:dyDescent="0.25">
      <c r="S703" s="607"/>
      <c r="T703" s="607"/>
      <c r="U703" s="607"/>
      <c r="V703" s="607"/>
      <c r="W703" s="607"/>
      <c r="Z703" s="609"/>
      <c r="AA703" s="607"/>
      <c r="AB703" s="607"/>
      <c r="AD703" s="607"/>
      <c r="AE703" s="607"/>
      <c r="AF703" s="607"/>
      <c r="AG703" s="607"/>
      <c r="AH703" s="602"/>
    </row>
    <row r="704" spans="19:34" x14ac:dyDescent="0.25">
      <c r="S704" s="607"/>
      <c r="T704" s="607"/>
      <c r="U704" s="607"/>
      <c r="V704" s="607"/>
      <c r="W704" s="607"/>
      <c r="Z704" s="609"/>
      <c r="AA704" s="607"/>
      <c r="AB704" s="607"/>
      <c r="AD704" s="607"/>
      <c r="AE704" s="607"/>
      <c r="AF704" s="607"/>
      <c r="AG704" s="607"/>
      <c r="AH704" s="602"/>
    </row>
    <row r="705" spans="21:34" x14ac:dyDescent="0.25">
      <c r="U705" s="607"/>
      <c r="V705" s="607"/>
      <c r="W705" s="607"/>
      <c r="Z705" s="609"/>
      <c r="AA705" s="607"/>
      <c r="AB705" s="607"/>
      <c r="AD705" s="607"/>
      <c r="AE705" s="607"/>
      <c r="AF705" s="607"/>
      <c r="AG705" s="607"/>
      <c r="AH705" s="602"/>
    </row>
    <row r="706" spans="21:34" x14ac:dyDescent="0.25">
      <c r="U706" s="607"/>
      <c r="V706" s="607"/>
      <c r="W706" s="607"/>
      <c r="Z706" s="609"/>
      <c r="AA706" s="607"/>
      <c r="AB706" s="607"/>
      <c r="AD706" s="607"/>
      <c r="AE706" s="607"/>
      <c r="AF706" s="607"/>
      <c r="AG706" s="607"/>
      <c r="AH706" s="602"/>
    </row>
    <row r="707" spans="21:34" x14ac:dyDescent="0.25">
      <c r="U707" s="607"/>
      <c r="V707" s="607"/>
      <c r="W707" s="607"/>
      <c r="Z707" s="609"/>
      <c r="AA707" s="607"/>
      <c r="AB707" s="607"/>
      <c r="AD707" s="607"/>
      <c r="AE707" s="607"/>
      <c r="AF707" s="607"/>
      <c r="AG707" s="607"/>
      <c r="AH707" s="602"/>
    </row>
    <row r="708" spans="21:34" x14ac:dyDescent="0.25">
      <c r="U708" s="607"/>
      <c r="V708" s="607"/>
      <c r="W708" s="607"/>
      <c r="Z708" s="609"/>
      <c r="AA708" s="607"/>
      <c r="AB708" s="607"/>
      <c r="AD708" s="607"/>
      <c r="AE708" s="607"/>
      <c r="AF708" s="607"/>
      <c r="AG708" s="607"/>
      <c r="AH708" s="602"/>
    </row>
    <row r="709" spans="21:34" x14ac:dyDescent="0.25">
      <c r="U709" s="607"/>
      <c r="V709" s="607"/>
      <c r="W709" s="607"/>
      <c r="Z709" s="609"/>
      <c r="AA709" s="607"/>
      <c r="AB709" s="607"/>
      <c r="AD709" s="607"/>
      <c r="AE709" s="607"/>
      <c r="AF709" s="607"/>
      <c r="AG709" s="607"/>
      <c r="AH709" s="602"/>
    </row>
    <row r="710" spans="21:34" x14ac:dyDescent="0.25">
      <c r="U710" s="607"/>
      <c r="V710" s="607"/>
      <c r="W710" s="607"/>
      <c r="Z710" s="609"/>
      <c r="AA710" s="607"/>
      <c r="AB710" s="607"/>
      <c r="AD710" s="607"/>
      <c r="AE710" s="607"/>
      <c r="AF710" s="607"/>
      <c r="AG710" s="607"/>
      <c r="AH710" s="602"/>
    </row>
    <row r="711" spans="21:34" x14ac:dyDescent="0.25">
      <c r="U711" s="607"/>
      <c r="V711" s="607"/>
      <c r="W711" s="607"/>
      <c r="Z711" s="609"/>
      <c r="AA711" s="607"/>
      <c r="AB711" s="607"/>
      <c r="AD711" s="607"/>
      <c r="AE711" s="607"/>
      <c r="AF711" s="607"/>
      <c r="AG711" s="607"/>
      <c r="AH711" s="602"/>
    </row>
    <row r="712" spans="21:34" x14ac:dyDescent="0.25">
      <c r="U712" s="607"/>
      <c r="V712" s="607"/>
      <c r="W712" s="607"/>
      <c r="Z712" s="609"/>
      <c r="AA712" s="607"/>
      <c r="AB712" s="607"/>
      <c r="AD712" s="607"/>
      <c r="AE712" s="607"/>
      <c r="AF712" s="607"/>
      <c r="AG712" s="607"/>
      <c r="AH712" s="602"/>
    </row>
    <row r="713" spans="21:34" x14ac:dyDescent="0.25">
      <c r="U713" s="607"/>
      <c r="V713" s="607"/>
      <c r="W713" s="607"/>
      <c r="Z713" s="609"/>
      <c r="AA713" s="607"/>
      <c r="AB713" s="607"/>
      <c r="AD713" s="607"/>
      <c r="AE713" s="607"/>
      <c r="AF713" s="607"/>
      <c r="AG713" s="607"/>
      <c r="AH713" s="602"/>
    </row>
    <row r="714" spans="21:34" x14ac:dyDescent="0.25">
      <c r="U714" s="607"/>
      <c r="V714" s="607"/>
      <c r="W714" s="607"/>
      <c r="Z714" s="609"/>
      <c r="AA714" s="607"/>
      <c r="AB714" s="607"/>
      <c r="AD714" s="607"/>
      <c r="AE714" s="607"/>
      <c r="AF714" s="607"/>
      <c r="AG714" s="607"/>
      <c r="AH714" s="602"/>
    </row>
    <row r="715" spans="21:34" x14ac:dyDescent="0.25">
      <c r="U715" s="607"/>
      <c r="V715" s="607"/>
      <c r="W715" s="607"/>
      <c r="Z715" s="609"/>
      <c r="AA715" s="607"/>
      <c r="AB715" s="607"/>
      <c r="AD715" s="607"/>
      <c r="AE715" s="607"/>
      <c r="AF715" s="607"/>
      <c r="AG715" s="607"/>
      <c r="AH715" s="602"/>
    </row>
    <row r="716" spans="21:34" x14ac:dyDescent="0.25">
      <c r="U716" s="607"/>
      <c r="V716" s="607"/>
      <c r="W716" s="607"/>
      <c r="Z716" s="609"/>
      <c r="AA716" s="607"/>
      <c r="AB716" s="607"/>
      <c r="AD716" s="607"/>
      <c r="AE716" s="607"/>
      <c r="AF716" s="607"/>
      <c r="AG716" s="607"/>
      <c r="AH716" s="602"/>
    </row>
    <row r="717" spans="21:34" x14ac:dyDescent="0.25">
      <c r="U717" s="607"/>
      <c r="V717" s="607"/>
      <c r="W717" s="607"/>
      <c r="Z717" s="609"/>
      <c r="AA717" s="607"/>
      <c r="AB717" s="607"/>
      <c r="AD717" s="607"/>
      <c r="AE717" s="607"/>
      <c r="AF717" s="607"/>
      <c r="AG717" s="607"/>
      <c r="AH717" s="602"/>
    </row>
    <row r="718" spans="21:34" x14ac:dyDescent="0.25">
      <c r="U718" s="607"/>
      <c r="V718" s="607"/>
      <c r="W718" s="607"/>
      <c r="Z718" s="609"/>
      <c r="AA718" s="607"/>
      <c r="AB718" s="607"/>
      <c r="AD718" s="607"/>
      <c r="AE718" s="607"/>
      <c r="AF718" s="607"/>
      <c r="AG718" s="607"/>
      <c r="AH718" s="602"/>
    </row>
    <row r="719" spans="21:34" x14ac:dyDescent="0.25">
      <c r="U719" s="607"/>
      <c r="V719" s="607"/>
      <c r="W719" s="607"/>
      <c r="Z719" s="609"/>
      <c r="AA719" s="607"/>
      <c r="AB719" s="607"/>
      <c r="AD719" s="607"/>
      <c r="AE719" s="607"/>
      <c r="AF719" s="607"/>
      <c r="AG719" s="607"/>
      <c r="AH719" s="602"/>
    </row>
    <row r="720" spans="21:34" x14ac:dyDescent="0.25">
      <c r="U720" s="607"/>
      <c r="V720" s="607"/>
      <c r="W720" s="607"/>
      <c r="Z720" s="609"/>
      <c r="AA720" s="607"/>
      <c r="AB720" s="607"/>
      <c r="AD720" s="607"/>
      <c r="AE720" s="607"/>
      <c r="AF720" s="607"/>
      <c r="AG720" s="607"/>
      <c r="AH720" s="602"/>
    </row>
    <row r="721" spans="12:34" x14ac:dyDescent="0.25">
      <c r="U721" s="607"/>
      <c r="V721" s="607"/>
      <c r="W721" s="607"/>
      <c r="Z721" s="609"/>
      <c r="AA721" s="607"/>
      <c r="AB721" s="607"/>
      <c r="AD721" s="607"/>
      <c r="AE721" s="607"/>
      <c r="AF721" s="607"/>
      <c r="AG721" s="607"/>
      <c r="AH721" s="602"/>
    </row>
    <row r="722" spans="12:34" x14ac:dyDescent="0.25">
      <c r="U722" s="607"/>
      <c r="V722" s="607"/>
      <c r="W722" s="607"/>
      <c r="Z722" s="609"/>
      <c r="AA722" s="607"/>
      <c r="AB722" s="607"/>
      <c r="AD722" s="607"/>
      <c r="AE722" s="607"/>
      <c r="AF722" s="607"/>
      <c r="AG722" s="607"/>
      <c r="AH722" s="602"/>
    </row>
    <row r="723" spans="12:34" x14ac:dyDescent="0.25">
      <c r="U723" s="607"/>
      <c r="V723" s="607"/>
      <c r="W723" s="607"/>
      <c r="Z723" s="609"/>
      <c r="AA723" s="607"/>
      <c r="AB723" s="607"/>
      <c r="AD723" s="607"/>
      <c r="AE723" s="607"/>
      <c r="AF723" s="607"/>
      <c r="AG723" s="607"/>
      <c r="AH723" s="602"/>
    </row>
    <row r="724" spans="12:34" x14ac:dyDescent="0.25">
      <c r="U724" s="607"/>
      <c r="V724" s="607"/>
      <c r="W724" s="607"/>
      <c r="Z724" s="609"/>
      <c r="AA724" s="607"/>
      <c r="AB724" s="607"/>
      <c r="AD724" s="607"/>
      <c r="AE724" s="607"/>
      <c r="AF724" s="607"/>
      <c r="AG724" s="607"/>
      <c r="AH724" s="602"/>
    </row>
    <row r="725" spans="12:34" x14ac:dyDescent="0.25">
      <c r="L725" s="607"/>
      <c r="S725" s="607"/>
      <c r="T725" s="607"/>
      <c r="U725" s="607"/>
      <c r="V725" s="607"/>
      <c r="W725" s="607"/>
      <c r="Z725" s="609"/>
      <c r="AA725" s="607"/>
      <c r="AB725" s="607"/>
      <c r="AD725" s="607"/>
      <c r="AE725" s="607"/>
      <c r="AF725" s="607"/>
      <c r="AG725" s="607"/>
    </row>
    <row r="726" spans="12:34" x14ac:dyDescent="0.25">
      <c r="L726" s="607"/>
      <c r="S726" s="607"/>
      <c r="T726" s="607"/>
      <c r="U726" s="607"/>
      <c r="V726" s="607"/>
      <c r="W726" s="607"/>
      <c r="Z726" s="609"/>
      <c r="AA726" s="607"/>
      <c r="AB726" s="607"/>
      <c r="AD726" s="607"/>
      <c r="AE726" s="607"/>
      <c r="AF726" s="607"/>
      <c r="AG726" s="607"/>
    </row>
    <row r="727" spans="12:34" x14ac:dyDescent="0.25">
      <c r="L727" s="607"/>
      <c r="S727" s="607"/>
      <c r="T727" s="607"/>
      <c r="U727" s="607"/>
      <c r="V727" s="607"/>
      <c r="W727" s="607"/>
      <c r="Z727" s="609"/>
      <c r="AA727" s="607"/>
      <c r="AB727" s="607"/>
      <c r="AD727" s="607"/>
      <c r="AE727" s="607"/>
      <c r="AF727" s="607"/>
      <c r="AG727" s="607"/>
    </row>
    <row r="728" spans="12:34" x14ac:dyDescent="0.25">
      <c r="L728" s="607"/>
      <c r="S728" s="607"/>
      <c r="T728" s="607"/>
      <c r="U728" s="607"/>
      <c r="V728" s="607"/>
      <c r="W728" s="607"/>
      <c r="Z728" s="609"/>
      <c r="AA728" s="607"/>
      <c r="AB728" s="607"/>
      <c r="AD728" s="607"/>
      <c r="AE728" s="607"/>
      <c r="AF728" s="607"/>
      <c r="AG728" s="607"/>
    </row>
    <row r="729" spans="12:34" x14ac:dyDescent="0.25">
      <c r="L729" s="607"/>
      <c r="S729" s="607"/>
      <c r="T729" s="607"/>
      <c r="U729" s="607"/>
      <c r="V729" s="607"/>
      <c r="W729" s="607"/>
      <c r="Z729" s="609"/>
      <c r="AA729" s="607"/>
      <c r="AB729" s="607"/>
      <c r="AD729" s="607"/>
      <c r="AE729" s="607"/>
      <c r="AF729" s="607"/>
      <c r="AG729" s="607"/>
    </row>
    <row r="730" spans="12:34" x14ac:dyDescent="0.25">
      <c r="L730" s="607"/>
      <c r="S730" s="607"/>
      <c r="T730" s="607"/>
      <c r="U730" s="607"/>
      <c r="V730" s="607"/>
      <c r="W730" s="607"/>
      <c r="Z730" s="609"/>
      <c r="AA730" s="607"/>
      <c r="AB730" s="607"/>
      <c r="AD730" s="607"/>
      <c r="AE730" s="607"/>
      <c r="AF730" s="607"/>
      <c r="AG730" s="607"/>
    </row>
    <row r="731" spans="12:34" x14ac:dyDescent="0.25">
      <c r="L731" s="607"/>
      <c r="S731" s="607"/>
      <c r="T731" s="607"/>
      <c r="U731" s="607"/>
      <c r="V731" s="607"/>
      <c r="W731" s="607"/>
      <c r="Z731" s="609"/>
      <c r="AA731" s="607"/>
      <c r="AB731" s="607"/>
      <c r="AD731" s="607"/>
      <c r="AE731" s="607"/>
      <c r="AF731" s="607"/>
      <c r="AG731" s="607"/>
    </row>
    <row r="732" spans="12:34" x14ac:dyDescent="0.25">
      <c r="L732" s="607"/>
      <c r="S732" s="607"/>
      <c r="T732" s="607"/>
      <c r="U732" s="607"/>
      <c r="V732" s="607"/>
      <c r="W732" s="607"/>
      <c r="Z732" s="609"/>
      <c r="AA732" s="607"/>
      <c r="AB732" s="607"/>
      <c r="AD732" s="607"/>
      <c r="AE732" s="607"/>
      <c r="AF732" s="607"/>
      <c r="AG732" s="607"/>
    </row>
    <row r="733" spans="12:34" x14ac:dyDescent="0.25">
      <c r="L733" s="607"/>
      <c r="S733" s="607"/>
      <c r="T733" s="607"/>
      <c r="U733" s="607"/>
      <c r="V733" s="607"/>
      <c r="W733" s="607"/>
      <c r="Z733" s="609"/>
      <c r="AA733" s="607"/>
      <c r="AB733" s="607"/>
      <c r="AD733" s="607"/>
      <c r="AE733" s="607"/>
      <c r="AF733" s="607"/>
      <c r="AG733" s="607"/>
    </row>
    <row r="734" spans="12:34" x14ac:dyDescent="0.25">
      <c r="L734" s="607"/>
      <c r="S734" s="607"/>
      <c r="T734" s="607"/>
      <c r="U734" s="607"/>
      <c r="V734" s="607"/>
      <c r="W734" s="607"/>
      <c r="Z734" s="609"/>
      <c r="AA734" s="607"/>
      <c r="AB734" s="607"/>
      <c r="AD734" s="607"/>
      <c r="AE734" s="607"/>
      <c r="AF734" s="607"/>
      <c r="AG734" s="607"/>
    </row>
    <row r="735" spans="12:34" x14ac:dyDescent="0.25">
      <c r="L735" s="607"/>
      <c r="S735" s="607"/>
      <c r="T735" s="607"/>
      <c r="U735" s="607"/>
      <c r="V735" s="607"/>
      <c r="W735" s="607"/>
      <c r="Z735" s="609"/>
      <c r="AA735" s="607"/>
      <c r="AB735" s="607"/>
      <c r="AD735" s="607"/>
      <c r="AE735" s="607"/>
      <c r="AF735" s="607"/>
      <c r="AG735" s="607"/>
    </row>
    <row r="736" spans="12:34" x14ac:dyDescent="0.25">
      <c r="L736" s="607"/>
      <c r="S736" s="607"/>
      <c r="T736" s="607"/>
      <c r="U736" s="607"/>
      <c r="V736" s="607"/>
      <c r="W736" s="607"/>
      <c r="Z736" s="609"/>
      <c r="AA736" s="607"/>
      <c r="AB736" s="607"/>
      <c r="AD736" s="607"/>
      <c r="AE736" s="607"/>
      <c r="AF736" s="607"/>
      <c r="AG736" s="607"/>
    </row>
    <row r="737" spans="12:33" x14ac:dyDescent="0.25">
      <c r="L737" s="607"/>
      <c r="S737" s="607"/>
      <c r="T737" s="607"/>
      <c r="U737" s="607"/>
      <c r="V737" s="607"/>
      <c r="W737" s="607"/>
      <c r="Z737" s="609"/>
      <c r="AA737" s="607"/>
      <c r="AB737" s="607"/>
      <c r="AD737" s="607"/>
      <c r="AE737" s="607"/>
      <c r="AF737" s="607"/>
      <c r="AG737" s="607"/>
    </row>
    <row r="738" spans="12:33" x14ac:dyDescent="0.25">
      <c r="L738" s="607"/>
      <c r="S738" s="607"/>
      <c r="T738" s="607"/>
      <c r="U738" s="607"/>
      <c r="V738" s="607"/>
      <c r="W738" s="607"/>
      <c r="Z738" s="609"/>
      <c r="AA738" s="607"/>
      <c r="AB738" s="607"/>
      <c r="AD738" s="607"/>
      <c r="AE738" s="607"/>
      <c r="AF738" s="607"/>
      <c r="AG738" s="607"/>
    </row>
    <row r="739" spans="12:33" x14ac:dyDescent="0.25">
      <c r="L739" s="607"/>
      <c r="S739" s="607"/>
      <c r="T739" s="607"/>
      <c r="U739" s="607"/>
      <c r="V739" s="607"/>
      <c r="W739" s="607"/>
      <c r="Z739" s="609"/>
      <c r="AA739" s="607"/>
      <c r="AB739" s="607"/>
      <c r="AD739" s="607"/>
      <c r="AE739" s="607"/>
      <c r="AF739" s="607"/>
      <c r="AG739" s="607"/>
    </row>
    <row r="740" spans="12:33" x14ac:dyDescent="0.25">
      <c r="L740" s="607"/>
      <c r="S740" s="607"/>
      <c r="T740" s="607"/>
      <c r="U740" s="607"/>
      <c r="V740" s="607"/>
      <c r="W740" s="607"/>
      <c r="Z740" s="609"/>
      <c r="AA740" s="607"/>
      <c r="AB740" s="607"/>
      <c r="AD740" s="607"/>
      <c r="AE740" s="607"/>
      <c r="AF740" s="607"/>
      <c r="AG740" s="607"/>
    </row>
    <row r="741" spans="12:33" x14ac:dyDescent="0.25">
      <c r="L741" s="607"/>
      <c r="S741" s="607"/>
      <c r="T741" s="607"/>
      <c r="U741" s="607"/>
      <c r="V741" s="607"/>
      <c r="W741" s="607"/>
      <c r="Z741" s="609"/>
      <c r="AA741" s="607"/>
      <c r="AB741" s="607"/>
      <c r="AD741" s="607"/>
      <c r="AE741" s="607"/>
      <c r="AF741" s="607"/>
      <c r="AG741" s="607"/>
    </row>
    <row r="742" spans="12:33" x14ac:dyDescent="0.25">
      <c r="L742" s="607"/>
      <c r="S742" s="607"/>
      <c r="T742" s="607"/>
      <c r="U742" s="607"/>
      <c r="V742" s="607"/>
      <c r="W742" s="607"/>
      <c r="Z742" s="609"/>
      <c r="AA742" s="607"/>
      <c r="AB742" s="607"/>
      <c r="AD742" s="607"/>
      <c r="AE742" s="607"/>
      <c r="AF742" s="607"/>
      <c r="AG742" s="607"/>
    </row>
    <row r="743" spans="12:33" x14ac:dyDescent="0.25">
      <c r="L743" s="607"/>
      <c r="S743" s="607"/>
      <c r="T743" s="607"/>
      <c r="U743" s="607"/>
      <c r="V743" s="607"/>
      <c r="W743" s="607"/>
      <c r="Z743" s="609"/>
      <c r="AA743" s="607"/>
      <c r="AB743" s="607"/>
      <c r="AD743" s="607"/>
      <c r="AE743" s="607"/>
      <c r="AF743" s="607"/>
      <c r="AG743" s="607"/>
    </row>
    <row r="744" spans="12:33" x14ac:dyDescent="0.25">
      <c r="L744" s="607"/>
      <c r="S744" s="607"/>
      <c r="T744" s="607"/>
      <c r="U744" s="607"/>
      <c r="V744" s="607"/>
      <c r="W744" s="607"/>
      <c r="Z744" s="609"/>
      <c r="AA744" s="607"/>
      <c r="AB744" s="607"/>
      <c r="AD744" s="607"/>
      <c r="AE744" s="607"/>
      <c r="AF744" s="607"/>
      <c r="AG744" s="607"/>
    </row>
    <row r="745" spans="12:33" x14ac:dyDescent="0.25">
      <c r="L745" s="607"/>
      <c r="S745" s="607"/>
      <c r="T745" s="607"/>
      <c r="U745" s="607"/>
      <c r="V745" s="607"/>
      <c r="W745" s="607"/>
      <c r="Z745" s="609"/>
      <c r="AA745" s="607"/>
      <c r="AB745" s="607"/>
      <c r="AD745" s="607"/>
      <c r="AE745" s="607"/>
      <c r="AF745" s="607"/>
      <c r="AG745" s="607"/>
    </row>
    <row r="746" spans="12:33" x14ac:dyDescent="0.25">
      <c r="L746" s="607"/>
      <c r="S746" s="607"/>
      <c r="T746" s="607"/>
      <c r="U746" s="607"/>
      <c r="V746" s="607"/>
      <c r="W746" s="607"/>
      <c r="Z746" s="609"/>
      <c r="AA746" s="607"/>
      <c r="AB746" s="607"/>
      <c r="AD746" s="607"/>
      <c r="AE746" s="607"/>
      <c r="AF746" s="607"/>
      <c r="AG746" s="607"/>
    </row>
    <row r="747" spans="12:33" x14ac:dyDescent="0.25">
      <c r="L747" s="607"/>
      <c r="S747" s="607"/>
      <c r="T747" s="607"/>
      <c r="U747" s="607"/>
      <c r="V747" s="607"/>
      <c r="W747" s="607"/>
      <c r="Z747" s="609"/>
      <c r="AA747" s="607"/>
      <c r="AB747" s="607"/>
      <c r="AD747" s="607"/>
      <c r="AE747" s="607"/>
      <c r="AF747" s="607"/>
      <c r="AG747" s="607"/>
    </row>
    <row r="748" spans="12:33" x14ac:dyDescent="0.25">
      <c r="L748" s="607"/>
      <c r="T748" s="607"/>
      <c r="U748" s="607"/>
      <c r="V748" s="607"/>
      <c r="W748" s="607"/>
      <c r="Z748" s="609"/>
      <c r="AA748" s="607"/>
      <c r="AB748" s="607"/>
      <c r="AD748" s="607"/>
      <c r="AE748" s="607"/>
      <c r="AF748" s="607"/>
      <c r="AG748" s="607"/>
    </row>
    <row r="749" spans="12:33" x14ac:dyDescent="0.25">
      <c r="L749" s="607"/>
      <c r="T749" s="607"/>
      <c r="U749" s="607"/>
      <c r="V749" s="607"/>
      <c r="W749" s="607"/>
      <c r="Z749" s="609"/>
      <c r="AA749" s="607"/>
      <c r="AB749" s="607"/>
      <c r="AD749" s="607"/>
      <c r="AE749" s="607"/>
      <c r="AF749" s="607"/>
      <c r="AG749" s="607"/>
    </row>
    <row r="750" spans="12:33" x14ac:dyDescent="0.25">
      <c r="S750" s="607"/>
      <c r="T750" s="607"/>
      <c r="U750" s="607"/>
      <c r="V750" s="607"/>
      <c r="W750" s="607"/>
      <c r="Z750" s="609"/>
      <c r="AA750" s="607"/>
      <c r="AB750" s="607"/>
      <c r="AD750" s="607"/>
      <c r="AE750" s="607"/>
      <c r="AF750" s="607"/>
      <c r="AG750" s="607"/>
    </row>
    <row r="751" spans="12:33" x14ac:dyDescent="0.25">
      <c r="L751" s="607"/>
      <c r="S751" s="607"/>
      <c r="T751" s="607"/>
      <c r="U751" s="607"/>
      <c r="V751" s="607"/>
      <c r="W751" s="607"/>
      <c r="Z751" s="609"/>
      <c r="AA751" s="607"/>
      <c r="AB751" s="607"/>
      <c r="AD751" s="607"/>
      <c r="AE751" s="607"/>
      <c r="AF751" s="607"/>
      <c r="AG751" s="607"/>
    </row>
    <row r="752" spans="12:33" x14ac:dyDescent="0.25">
      <c r="L752" s="607"/>
      <c r="S752" s="607"/>
      <c r="T752" s="607"/>
      <c r="U752" s="607"/>
      <c r="V752" s="607"/>
      <c r="W752" s="607"/>
      <c r="Z752" s="609"/>
      <c r="AA752" s="607"/>
      <c r="AB752" s="607"/>
      <c r="AD752" s="607"/>
      <c r="AE752" s="607"/>
      <c r="AF752" s="607"/>
      <c r="AG752" s="607"/>
    </row>
    <row r="753" spans="9:34" x14ac:dyDescent="0.25">
      <c r="L753" s="607"/>
      <c r="S753" s="607"/>
      <c r="T753" s="607"/>
      <c r="U753" s="607"/>
      <c r="V753" s="607"/>
      <c r="W753" s="607"/>
      <c r="Z753" s="609"/>
      <c r="AA753" s="607"/>
      <c r="AB753" s="607"/>
      <c r="AD753" s="607"/>
      <c r="AE753" s="607"/>
      <c r="AF753" s="607"/>
      <c r="AG753" s="607"/>
    </row>
    <row r="754" spans="9:34" x14ac:dyDescent="0.25">
      <c r="L754" s="607"/>
      <c r="S754" s="607"/>
      <c r="T754" s="607"/>
      <c r="U754" s="607"/>
      <c r="V754" s="607"/>
      <c r="W754" s="607"/>
      <c r="Z754" s="609"/>
      <c r="AA754" s="607"/>
      <c r="AB754" s="607"/>
      <c r="AD754" s="607"/>
      <c r="AE754" s="607"/>
      <c r="AF754" s="607"/>
      <c r="AG754" s="607"/>
    </row>
    <row r="755" spans="9:34" x14ac:dyDescent="0.25">
      <c r="L755" s="607"/>
      <c r="S755" s="607"/>
      <c r="T755" s="607"/>
      <c r="U755" s="607"/>
      <c r="V755" s="607"/>
      <c r="W755" s="607"/>
      <c r="Z755" s="609"/>
      <c r="AA755" s="607"/>
      <c r="AB755" s="607"/>
      <c r="AD755" s="607"/>
      <c r="AE755" s="607"/>
      <c r="AF755" s="607"/>
      <c r="AG755" s="607"/>
    </row>
    <row r="756" spans="9:34" x14ac:dyDescent="0.25">
      <c r="L756" s="607"/>
      <c r="S756" s="607"/>
      <c r="T756" s="607"/>
      <c r="U756" s="607"/>
      <c r="V756" s="607"/>
      <c r="W756" s="607"/>
      <c r="Z756" s="609"/>
      <c r="AA756" s="607"/>
      <c r="AB756" s="607"/>
      <c r="AD756" s="607"/>
      <c r="AE756" s="607"/>
      <c r="AF756" s="607"/>
      <c r="AG756" s="607"/>
    </row>
    <row r="757" spans="9:34" x14ac:dyDescent="0.25">
      <c r="L757" s="607"/>
      <c r="S757" s="607"/>
      <c r="T757" s="607"/>
      <c r="U757" s="607"/>
      <c r="V757" s="607"/>
      <c r="W757" s="607"/>
      <c r="Z757" s="609"/>
      <c r="AA757" s="607"/>
      <c r="AB757" s="607"/>
      <c r="AD757" s="607"/>
      <c r="AE757" s="607"/>
      <c r="AF757" s="607"/>
      <c r="AG757" s="607"/>
      <c r="AH757" s="602"/>
    </row>
    <row r="758" spans="9:34" x14ac:dyDescent="0.25">
      <c r="L758" s="607"/>
      <c r="S758" s="607"/>
      <c r="T758" s="607"/>
      <c r="U758" s="607"/>
      <c r="V758" s="607"/>
      <c r="W758" s="607"/>
      <c r="Z758" s="609"/>
      <c r="AA758" s="607"/>
      <c r="AB758" s="607"/>
      <c r="AD758" s="607"/>
      <c r="AE758" s="607"/>
      <c r="AF758" s="607"/>
      <c r="AG758" s="607"/>
      <c r="AH758" s="602"/>
    </row>
    <row r="759" spans="9:34" x14ac:dyDescent="0.25">
      <c r="L759" s="607"/>
      <c r="S759" s="607"/>
      <c r="T759" s="607"/>
      <c r="U759" s="607"/>
      <c r="V759" s="607"/>
      <c r="W759" s="607"/>
      <c r="Z759" s="609"/>
      <c r="AA759" s="607"/>
      <c r="AB759" s="607"/>
      <c r="AD759" s="607"/>
      <c r="AE759" s="607"/>
      <c r="AF759" s="607"/>
      <c r="AG759" s="607"/>
      <c r="AH759" s="602"/>
    </row>
    <row r="760" spans="9:34" x14ac:dyDescent="0.25">
      <c r="L760" s="607"/>
      <c r="S760" s="607"/>
      <c r="T760" s="607"/>
      <c r="U760" s="607"/>
      <c r="V760" s="607"/>
      <c r="W760" s="607"/>
      <c r="Z760" s="609"/>
      <c r="AA760" s="607"/>
      <c r="AB760" s="607"/>
      <c r="AD760" s="607"/>
      <c r="AE760" s="607"/>
      <c r="AF760" s="607"/>
      <c r="AG760" s="607"/>
      <c r="AH760" s="602"/>
    </row>
    <row r="761" spans="9:34" x14ac:dyDescent="0.25">
      <c r="L761" s="607"/>
      <c r="S761" s="607"/>
      <c r="T761" s="607"/>
      <c r="U761" s="607"/>
      <c r="V761" s="607"/>
      <c r="W761" s="607"/>
      <c r="Z761" s="609"/>
      <c r="AA761" s="607"/>
      <c r="AB761" s="607"/>
      <c r="AD761" s="607"/>
      <c r="AE761" s="607"/>
      <c r="AF761" s="607"/>
      <c r="AG761" s="607"/>
      <c r="AH761" s="602"/>
    </row>
    <row r="762" spans="9:34" x14ac:dyDescent="0.25">
      <c r="L762" s="607"/>
      <c r="S762" s="607"/>
      <c r="T762" s="607"/>
      <c r="U762" s="607"/>
      <c r="V762" s="607"/>
      <c r="W762" s="607"/>
      <c r="Z762" s="609"/>
      <c r="AA762" s="607"/>
      <c r="AB762" s="607"/>
      <c r="AD762" s="607"/>
      <c r="AE762" s="607"/>
      <c r="AF762" s="607"/>
      <c r="AG762" s="607"/>
      <c r="AH762" s="602"/>
    </row>
    <row r="763" spans="9:34" x14ac:dyDescent="0.25">
      <c r="L763" s="607"/>
      <c r="S763" s="607"/>
      <c r="T763" s="607"/>
      <c r="U763" s="607"/>
      <c r="V763" s="607"/>
      <c r="W763" s="607"/>
      <c r="Z763" s="609"/>
      <c r="AA763" s="607"/>
      <c r="AB763" s="607"/>
      <c r="AD763" s="607"/>
      <c r="AE763" s="607"/>
      <c r="AF763" s="607"/>
      <c r="AG763" s="607"/>
      <c r="AH763" s="602"/>
    </row>
    <row r="764" spans="9:34" x14ac:dyDescent="0.25">
      <c r="L764" s="607"/>
      <c r="S764" s="607"/>
      <c r="T764" s="607"/>
      <c r="U764" s="607"/>
      <c r="V764" s="607"/>
      <c r="W764" s="607"/>
      <c r="Z764" s="609"/>
      <c r="AA764" s="607"/>
      <c r="AB764" s="607"/>
      <c r="AD764" s="607"/>
      <c r="AE764" s="607"/>
      <c r="AF764" s="607"/>
      <c r="AG764" s="607"/>
      <c r="AH764" s="602"/>
    </row>
    <row r="765" spans="9:34" x14ac:dyDescent="0.25">
      <c r="I765" s="608"/>
      <c r="S765" s="607"/>
      <c r="T765" s="607"/>
      <c r="U765" s="607"/>
      <c r="V765" s="607"/>
      <c r="W765" s="607"/>
      <c r="Z765" s="609"/>
      <c r="AA765" s="607"/>
      <c r="AB765" s="607"/>
      <c r="AD765" s="607"/>
      <c r="AE765" s="607"/>
      <c r="AF765" s="607"/>
      <c r="AG765" s="607"/>
      <c r="AH765" s="602"/>
    </row>
    <row r="766" spans="9:34" x14ac:dyDescent="0.25">
      <c r="I766" s="608"/>
      <c r="S766" s="607"/>
      <c r="T766" s="607"/>
      <c r="U766" s="607"/>
      <c r="V766" s="607"/>
      <c r="W766" s="607"/>
      <c r="Z766" s="609"/>
      <c r="AA766" s="607"/>
      <c r="AB766" s="607"/>
      <c r="AD766" s="607"/>
      <c r="AE766" s="607"/>
      <c r="AF766" s="607"/>
      <c r="AG766" s="607"/>
      <c r="AH766" s="602"/>
    </row>
    <row r="767" spans="9:34" x14ac:dyDescent="0.25">
      <c r="I767" s="608"/>
      <c r="S767" s="607"/>
      <c r="T767" s="607"/>
      <c r="U767" s="607"/>
      <c r="V767" s="607"/>
      <c r="W767" s="607"/>
      <c r="Z767" s="609"/>
      <c r="AA767" s="607"/>
      <c r="AB767" s="607"/>
      <c r="AD767" s="607"/>
      <c r="AE767" s="607"/>
      <c r="AF767" s="607"/>
      <c r="AG767" s="607"/>
      <c r="AH767" s="602"/>
    </row>
    <row r="768" spans="9:34" x14ac:dyDescent="0.25">
      <c r="I768" s="608"/>
      <c r="S768" s="607"/>
      <c r="T768" s="607"/>
      <c r="U768" s="607"/>
      <c r="V768" s="607"/>
      <c r="W768" s="607"/>
      <c r="Z768" s="609"/>
      <c r="AA768" s="607"/>
      <c r="AB768" s="607"/>
      <c r="AD768" s="607"/>
      <c r="AE768" s="607"/>
      <c r="AF768" s="607"/>
      <c r="AG768" s="607"/>
      <c r="AH768" s="602"/>
    </row>
    <row r="769" spans="9:34" x14ac:dyDescent="0.25">
      <c r="I769" s="608"/>
      <c r="S769" s="607"/>
      <c r="T769" s="607"/>
      <c r="U769" s="607"/>
      <c r="V769" s="607"/>
      <c r="W769" s="607"/>
      <c r="Z769" s="609"/>
      <c r="AA769" s="607"/>
      <c r="AB769" s="607"/>
      <c r="AD769" s="607"/>
      <c r="AE769" s="607"/>
      <c r="AF769" s="607"/>
      <c r="AG769" s="607"/>
      <c r="AH769" s="602"/>
    </row>
    <row r="770" spans="9:34" x14ac:dyDescent="0.25">
      <c r="I770" s="608"/>
      <c r="S770" s="607"/>
      <c r="T770" s="607"/>
      <c r="U770" s="607"/>
      <c r="V770" s="607"/>
      <c r="W770" s="607"/>
      <c r="Z770" s="609"/>
      <c r="AA770" s="607"/>
      <c r="AB770" s="607"/>
      <c r="AD770" s="607"/>
      <c r="AE770" s="607"/>
      <c r="AF770" s="607"/>
      <c r="AG770" s="607"/>
      <c r="AH770" s="602"/>
    </row>
    <row r="771" spans="9:34" x14ac:dyDescent="0.25">
      <c r="I771" s="608"/>
      <c r="S771" s="607"/>
      <c r="T771" s="607"/>
      <c r="U771" s="607"/>
      <c r="V771" s="607"/>
      <c r="W771" s="607"/>
      <c r="Z771" s="609"/>
      <c r="AA771" s="607"/>
      <c r="AB771" s="607"/>
      <c r="AD771" s="607"/>
      <c r="AE771" s="607"/>
      <c r="AF771" s="607"/>
      <c r="AG771" s="607"/>
      <c r="AH771" s="602"/>
    </row>
    <row r="772" spans="9:34" x14ac:dyDescent="0.25">
      <c r="I772" s="608"/>
      <c r="S772" s="607"/>
      <c r="T772" s="607"/>
      <c r="U772" s="607"/>
      <c r="V772" s="607"/>
      <c r="W772" s="607"/>
      <c r="Z772" s="609"/>
      <c r="AA772" s="607"/>
      <c r="AB772" s="607"/>
      <c r="AD772" s="607"/>
      <c r="AE772" s="607"/>
      <c r="AF772" s="607"/>
      <c r="AG772" s="607"/>
      <c r="AH772" s="602"/>
    </row>
    <row r="773" spans="9:34" x14ac:dyDescent="0.25">
      <c r="I773" s="608"/>
      <c r="S773" s="607"/>
      <c r="T773" s="607"/>
      <c r="U773" s="607"/>
      <c r="V773" s="607"/>
      <c r="W773" s="607"/>
      <c r="Z773" s="609"/>
      <c r="AA773" s="607"/>
      <c r="AB773" s="607"/>
      <c r="AD773" s="607"/>
      <c r="AE773" s="607"/>
      <c r="AF773" s="607"/>
      <c r="AG773" s="607"/>
      <c r="AH773" s="602"/>
    </row>
    <row r="774" spans="9:34" x14ac:dyDescent="0.25">
      <c r="I774" s="608"/>
      <c r="S774" s="607"/>
      <c r="T774" s="607"/>
      <c r="U774" s="607"/>
      <c r="V774" s="607"/>
      <c r="W774" s="607"/>
      <c r="Z774" s="609"/>
      <c r="AA774" s="607"/>
      <c r="AB774" s="607"/>
      <c r="AD774" s="607"/>
      <c r="AE774" s="607"/>
      <c r="AF774" s="607"/>
      <c r="AG774" s="607"/>
      <c r="AH774" s="602"/>
    </row>
    <row r="775" spans="9:34" x14ac:dyDescent="0.25">
      <c r="I775" s="608"/>
      <c r="S775" s="607"/>
      <c r="T775" s="607"/>
      <c r="U775" s="607"/>
      <c r="V775" s="607"/>
      <c r="W775" s="607"/>
      <c r="Z775" s="609"/>
      <c r="AA775" s="607"/>
      <c r="AB775" s="607"/>
      <c r="AD775" s="607"/>
      <c r="AE775" s="607"/>
      <c r="AF775" s="607"/>
      <c r="AG775" s="607"/>
      <c r="AH775" s="602"/>
    </row>
    <row r="776" spans="9:34" x14ac:dyDescent="0.25">
      <c r="I776" s="608"/>
      <c r="S776" s="607"/>
      <c r="T776" s="607"/>
      <c r="U776" s="607"/>
      <c r="V776" s="607"/>
      <c r="W776" s="607"/>
      <c r="Z776" s="609"/>
      <c r="AA776" s="607"/>
      <c r="AB776" s="607"/>
      <c r="AD776" s="607"/>
      <c r="AE776" s="607"/>
      <c r="AF776" s="607"/>
      <c r="AG776" s="607"/>
      <c r="AH776" s="602"/>
    </row>
    <row r="777" spans="9:34" x14ac:dyDescent="0.25">
      <c r="I777" s="608"/>
      <c r="S777" s="607"/>
      <c r="T777" s="607"/>
      <c r="U777" s="607"/>
      <c r="V777" s="607"/>
      <c r="W777" s="607"/>
      <c r="Z777" s="609"/>
      <c r="AA777" s="607"/>
      <c r="AB777" s="607"/>
      <c r="AD777" s="607"/>
      <c r="AE777" s="607"/>
      <c r="AF777" s="607"/>
      <c r="AG777" s="607"/>
      <c r="AH777" s="602"/>
    </row>
    <row r="778" spans="9:34" x14ac:dyDescent="0.25">
      <c r="I778" s="608"/>
      <c r="S778" s="607"/>
      <c r="T778" s="607"/>
      <c r="U778" s="607"/>
      <c r="V778" s="607"/>
      <c r="W778" s="607"/>
      <c r="Z778" s="609"/>
      <c r="AA778" s="607"/>
      <c r="AB778" s="607"/>
      <c r="AD778" s="607"/>
      <c r="AE778" s="607"/>
      <c r="AF778" s="607"/>
      <c r="AG778" s="607"/>
      <c r="AH778" s="602"/>
    </row>
    <row r="779" spans="9:34" x14ac:dyDescent="0.25">
      <c r="I779" s="608"/>
      <c r="S779" s="607"/>
      <c r="T779" s="607"/>
      <c r="U779" s="607"/>
      <c r="V779" s="607"/>
      <c r="W779" s="607"/>
      <c r="Z779" s="609"/>
      <c r="AA779" s="607"/>
      <c r="AB779" s="607"/>
      <c r="AD779" s="607"/>
      <c r="AE779" s="607"/>
      <c r="AF779" s="607"/>
      <c r="AG779" s="607"/>
      <c r="AH779" s="602"/>
    </row>
    <row r="780" spans="9:34" x14ac:dyDescent="0.25">
      <c r="I780" s="608"/>
      <c r="S780" s="607"/>
      <c r="T780" s="607"/>
      <c r="U780" s="607"/>
      <c r="V780" s="607"/>
      <c r="W780" s="607"/>
      <c r="Z780" s="609"/>
      <c r="AA780" s="607"/>
      <c r="AB780" s="607"/>
      <c r="AD780" s="607"/>
      <c r="AE780" s="607"/>
      <c r="AF780" s="607"/>
      <c r="AG780" s="607"/>
      <c r="AH780" s="602"/>
    </row>
    <row r="781" spans="9:34" x14ac:dyDescent="0.25">
      <c r="I781" s="608"/>
      <c r="S781" s="607"/>
      <c r="T781" s="607"/>
      <c r="U781" s="607"/>
      <c r="V781" s="607"/>
      <c r="W781" s="607"/>
      <c r="Z781" s="609"/>
      <c r="AA781" s="607"/>
      <c r="AB781" s="607"/>
      <c r="AD781" s="607"/>
      <c r="AE781" s="607"/>
      <c r="AF781" s="607"/>
      <c r="AG781" s="607"/>
      <c r="AH781" s="602"/>
    </row>
    <row r="782" spans="9:34" x14ac:dyDescent="0.25">
      <c r="I782" s="608"/>
      <c r="S782" s="607"/>
      <c r="T782" s="607"/>
      <c r="U782" s="607"/>
      <c r="V782" s="607"/>
      <c r="W782" s="607"/>
      <c r="Z782" s="609"/>
      <c r="AA782" s="607"/>
      <c r="AB782" s="607"/>
      <c r="AD782" s="607"/>
      <c r="AE782" s="607"/>
      <c r="AF782" s="607"/>
      <c r="AG782" s="607"/>
      <c r="AH782" s="602"/>
    </row>
    <row r="783" spans="9:34" x14ac:dyDescent="0.25">
      <c r="I783" s="608"/>
      <c r="S783" s="607"/>
      <c r="T783" s="607"/>
      <c r="U783" s="607"/>
      <c r="V783" s="607"/>
      <c r="W783" s="607"/>
      <c r="Z783" s="609"/>
      <c r="AA783" s="607"/>
      <c r="AB783" s="607"/>
      <c r="AD783" s="607"/>
      <c r="AE783" s="607"/>
      <c r="AF783" s="607"/>
      <c r="AG783" s="607"/>
      <c r="AH783" s="602"/>
    </row>
    <row r="784" spans="9:34" x14ac:dyDescent="0.25">
      <c r="I784" s="608"/>
      <c r="S784" s="607"/>
      <c r="T784" s="607"/>
      <c r="U784" s="607"/>
      <c r="V784" s="607"/>
      <c r="W784" s="607"/>
      <c r="Z784" s="609"/>
      <c r="AA784" s="607"/>
      <c r="AB784" s="607"/>
      <c r="AD784" s="607"/>
      <c r="AE784" s="607"/>
      <c r="AF784" s="607"/>
      <c r="AG784" s="607"/>
      <c r="AH784" s="602"/>
    </row>
    <row r="785" spans="9:34" x14ac:dyDescent="0.25">
      <c r="I785" s="608"/>
      <c r="L785" s="607"/>
      <c r="S785" s="607"/>
      <c r="T785" s="607"/>
      <c r="U785" s="607"/>
      <c r="V785" s="607"/>
      <c r="W785" s="607"/>
      <c r="Z785" s="609"/>
      <c r="AA785" s="607"/>
      <c r="AB785" s="607"/>
      <c r="AD785" s="607"/>
      <c r="AE785" s="607"/>
      <c r="AF785" s="607"/>
      <c r="AG785" s="607"/>
      <c r="AH785" s="602"/>
    </row>
    <row r="786" spans="9:34" x14ac:dyDescent="0.25">
      <c r="I786" s="608"/>
      <c r="S786" s="607"/>
      <c r="T786" s="607"/>
      <c r="U786" s="607"/>
      <c r="V786" s="607"/>
      <c r="W786" s="607"/>
      <c r="Z786" s="609"/>
      <c r="AA786" s="607"/>
      <c r="AB786" s="607"/>
      <c r="AD786" s="607"/>
      <c r="AE786" s="607"/>
      <c r="AF786" s="607"/>
      <c r="AG786" s="607"/>
      <c r="AH786" s="602"/>
    </row>
    <row r="787" spans="9:34" x14ac:dyDescent="0.25">
      <c r="I787" s="608"/>
      <c r="S787" s="607"/>
      <c r="T787" s="607"/>
      <c r="U787" s="607"/>
      <c r="V787" s="607"/>
      <c r="W787" s="607"/>
      <c r="Z787" s="609"/>
      <c r="AA787" s="607"/>
      <c r="AB787" s="607"/>
      <c r="AD787" s="607"/>
      <c r="AE787" s="607"/>
      <c r="AF787" s="607"/>
      <c r="AG787" s="607"/>
      <c r="AH787" s="602"/>
    </row>
    <row r="788" spans="9:34" x14ac:dyDescent="0.25">
      <c r="I788" s="608"/>
      <c r="L788" s="607"/>
      <c r="S788" s="607"/>
      <c r="T788" s="607"/>
      <c r="U788" s="607"/>
      <c r="V788" s="607"/>
      <c r="W788" s="607"/>
      <c r="Z788" s="609"/>
      <c r="AA788" s="607"/>
      <c r="AB788" s="607"/>
      <c r="AD788" s="607"/>
      <c r="AE788" s="607"/>
      <c r="AF788" s="607"/>
      <c r="AG788" s="607"/>
      <c r="AH788" s="602"/>
    </row>
    <row r="789" spans="9:34" x14ac:dyDescent="0.25">
      <c r="I789" s="608"/>
      <c r="L789" s="607"/>
      <c r="S789" s="607"/>
      <c r="T789" s="607"/>
      <c r="U789" s="607"/>
      <c r="V789" s="607"/>
      <c r="W789" s="607"/>
      <c r="Z789" s="609"/>
      <c r="AA789" s="607"/>
      <c r="AB789" s="607"/>
      <c r="AD789" s="607"/>
      <c r="AE789" s="607"/>
      <c r="AF789" s="607"/>
      <c r="AG789" s="607"/>
    </row>
    <row r="790" spans="9:34" x14ac:dyDescent="0.25">
      <c r="T790" s="607"/>
      <c r="U790" s="607"/>
      <c r="V790" s="607"/>
      <c r="W790" s="607"/>
      <c r="Z790" s="609"/>
      <c r="AA790" s="607"/>
      <c r="AB790" s="607"/>
      <c r="AD790" s="607"/>
      <c r="AE790" s="607"/>
      <c r="AF790" s="607"/>
      <c r="AG790" s="607"/>
    </row>
    <row r="791" spans="9:34" x14ac:dyDescent="0.25">
      <c r="T791" s="607"/>
      <c r="U791" s="607"/>
      <c r="V791" s="607"/>
      <c r="W791" s="607"/>
      <c r="Z791" s="609"/>
      <c r="AA791" s="607"/>
      <c r="AB791" s="607"/>
      <c r="AD791" s="607"/>
      <c r="AE791" s="607"/>
      <c r="AF791" s="607"/>
      <c r="AG791" s="607"/>
    </row>
    <row r="792" spans="9:34" x14ac:dyDescent="0.25">
      <c r="T792" s="607"/>
      <c r="U792" s="607"/>
      <c r="V792" s="607"/>
      <c r="W792" s="607"/>
      <c r="Z792" s="609"/>
      <c r="AA792" s="607"/>
      <c r="AB792" s="607"/>
      <c r="AD792" s="607"/>
      <c r="AE792" s="607"/>
      <c r="AF792" s="607"/>
      <c r="AG792" s="607"/>
    </row>
    <row r="793" spans="9:34" x14ac:dyDescent="0.25">
      <c r="T793" s="607"/>
      <c r="U793" s="607"/>
      <c r="V793" s="607"/>
      <c r="W793" s="607"/>
      <c r="Z793" s="609"/>
      <c r="AA793" s="607"/>
      <c r="AB793" s="607"/>
      <c r="AD793" s="607"/>
      <c r="AE793" s="607"/>
      <c r="AF793" s="607"/>
      <c r="AG793" s="607"/>
    </row>
    <row r="794" spans="9:34" x14ac:dyDescent="0.25">
      <c r="T794" s="607"/>
      <c r="U794" s="607"/>
      <c r="V794" s="607"/>
      <c r="W794" s="607"/>
      <c r="Z794" s="609"/>
      <c r="AA794" s="607"/>
      <c r="AB794" s="607"/>
      <c r="AD794" s="607"/>
      <c r="AE794" s="607"/>
      <c r="AF794" s="607"/>
      <c r="AG794" s="607"/>
    </row>
    <row r="795" spans="9:34" x14ac:dyDescent="0.25">
      <c r="T795" s="607"/>
      <c r="U795" s="607"/>
      <c r="V795" s="607"/>
      <c r="W795" s="607"/>
      <c r="Z795" s="609"/>
      <c r="AA795" s="607"/>
      <c r="AB795" s="607"/>
      <c r="AD795" s="607"/>
      <c r="AE795" s="607"/>
      <c r="AF795" s="607"/>
      <c r="AG795" s="607"/>
    </row>
    <row r="796" spans="9:34" x14ac:dyDescent="0.25">
      <c r="T796" s="607"/>
      <c r="U796" s="607"/>
      <c r="V796" s="607"/>
      <c r="W796" s="607"/>
      <c r="Z796" s="609"/>
      <c r="AA796" s="607"/>
      <c r="AB796" s="607"/>
      <c r="AD796" s="607"/>
      <c r="AE796" s="607"/>
      <c r="AF796" s="607"/>
      <c r="AG796" s="607"/>
    </row>
    <row r="797" spans="9:34" x14ac:dyDescent="0.25">
      <c r="T797" s="607"/>
      <c r="U797" s="607"/>
      <c r="V797" s="607"/>
      <c r="W797" s="607"/>
      <c r="Z797" s="609"/>
      <c r="AA797" s="607"/>
      <c r="AB797" s="607"/>
      <c r="AD797" s="607"/>
      <c r="AE797" s="607"/>
      <c r="AF797" s="607"/>
      <c r="AG797" s="607"/>
    </row>
    <row r="798" spans="9:34" x14ac:dyDescent="0.25">
      <c r="T798" s="607"/>
      <c r="U798" s="607"/>
      <c r="V798" s="607"/>
      <c r="W798" s="607"/>
      <c r="Z798" s="609"/>
      <c r="AA798" s="607"/>
      <c r="AB798" s="607"/>
      <c r="AD798" s="607"/>
      <c r="AE798" s="607"/>
      <c r="AF798" s="607"/>
      <c r="AG798" s="607"/>
    </row>
    <row r="799" spans="9:34" x14ac:dyDescent="0.25">
      <c r="T799" s="607"/>
      <c r="U799" s="607"/>
      <c r="V799" s="607"/>
      <c r="W799" s="607"/>
      <c r="Z799" s="609"/>
      <c r="AA799" s="607"/>
      <c r="AB799" s="607"/>
      <c r="AD799" s="607"/>
      <c r="AE799" s="607"/>
      <c r="AF799" s="607"/>
      <c r="AG799" s="607"/>
    </row>
    <row r="800" spans="9:34" x14ac:dyDescent="0.25">
      <c r="T800" s="607"/>
      <c r="U800" s="607"/>
      <c r="V800" s="607"/>
      <c r="W800" s="607"/>
      <c r="Z800" s="609"/>
      <c r="AA800" s="607"/>
      <c r="AB800" s="607"/>
      <c r="AD800" s="607"/>
      <c r="AE800" s="607"/>
      <c r="AF800" s="607"/>
      <c r="AG800" s="607"/>
    </row>
    <row r="801" spans="9:33" x14ac:dyDescent="0.25">
      <c r="T801" s="607"/>
      <c r="U801" s="607"/>
      <c r="V801" s="607"/>
      <c r="W801" s="607"/>
      <c r="Z801" s="609"/>
      <c r="AA801" s="607"/>
      <c r="AB801" s="607"/>
      <c r="AD801" s="607"/>
      <c r="AE801" s="607"/>
      <c r="AF801" s="607"/>
      <c r="AG801" s="607"/>
    </row>
    <row r="802" spans="9:33" x14ac:dyDescent="0.25">
      <c r="T802" s="607"/>
      <c r="U802" s="607"/>
      <c r="V802" s="607"/>
      <c r="W802" s="607"/>
      <c r="Z802" s="609"/>
      <c r="AA802" s="607"/>
      <c r="AB802" s="607"/>
      <c r="AD802" s="607"/>
      <c r="AE802" s="607"/>
      <c r="AF802" s="607"/>
      <c r="AG802" s="607"/>
    </row>
    <row r="803" spans="9:33" x14ac:dyDescent="0.25">
      <c r="I803" s="608"/>
      <c r="T803" s="607"/>
      <c r="U803" s="607"/>
      <c r="V803" s="607"/>
      <c r="W803" s="607"/>
      <c r="Z803" s="609"/>
      <c r="AA803" s="607"/>
      <c r="AB803" s="607"/>
      <c r="AD803" s="607"/>
      <c r="AE803" s="607"/>
      <c r="AF803" s="607"/>
      <c r="AG803" s="607"/>
    </row>
    <row r="804" spans="9:33" x14ac:dyDescent="0.25">
      <c r="I804" s="608"/>
      <c r="S804" s="607"/>
      <c r="T804" s="607"/>
      <c r="U804" s="607"/>
      <c r="V804" s="607"/>
      <c r="W804" s="607"/>
      <c r="Z804" s="609"/>
      <c r="AA804" s="607"/>
      <c r="AB804" s="607"/>
      <c r="AD804" s="607"/>
      <c r="AE804" s="607"/>
      <c r="AF804" s="607"/>
      <c r="AG804" s="607"/>
    </row>
    <row r="805" spans="9:33" x14ac:dyDescent="0.25">
      <c r="I805" s="608"/>
      <c r="S805" s="607"/>
      <c r="T805" s="607"/>
      <c r="U805" s="607"/>
      <c r="V805" s="607"/>
      <c r="W805" s="607"/>
      <c r="Z805" s="609"/>
      <c r="AA805" s="607"/>
      <c r="AB805" s="607"/>
      <c r="AD805" s="607"/>
      <c r="AE805" s="607"/>
      <c r="AF805" s="607"/>
      <c r="AG805" s="607"/>
    </row>
    <row r="806" spans="9:33" x14ac:dyDescent="0.25">
      <c r="I806" s="608"/>
      <c r="S806" s="607"/>
      <c r="T806" s="607"/>
      <c r="U806" s="607"/>
      <c r="V806" s="607"/>
      <c r="W806" s="607"/>
      <c r="Z806" s="609"/>
      <c r="AA806" s="607"/>
      <c r="AB806" s="607"/>
      <c r="AD806" s="607"/>
      <c r="AE806" s="607"/>
      <c r="AF806" s="607"/>
      <c r="AG806" s="607"/>
    </row>
    <row r="807" spans="9:33" x14ac:dyDescent="0.25">
      <c r="I807" s="608"/>
      <c r="S807" s="607"/>
      <c r="T807" s="607"/>
      <c r="U807" s="607"/>
      <c r="V807" s="607"/>
      <c r="W807" s="607"/>
      <c r="Z807" s="609"/>
      <c r="AA807" s="607"/>
      <c r="AB807" s="607"/>
      <c r="AD807" s="607"/>
      <c r="AE807" s="607"/>
      <c r="AF807" s="607"/>
      <c r="AG807" s="607"/>
    </row>
    <row r="808" spans="9:33" x14ac:dyDescent="0.25">
      <c r="I808" s="608"/>
      <c r="S808" s="607"/>
      <c r="T808" s="607"/>
      <c r="U808" s="607"/>
      <c r="V808" s="607"/>
      <c r="W808" s="607"/>
      <c r="Z808" s="609"/>
      <c r="AA808" s="607"/>
      <c r="AB808" s="607"/>
      <c r="AD808" s="607"/>
      <c r="AE808" s="607"/>
      <c r="AF808" s="607"/>
      <c r="AG808" s="607"/>
    </row>
    <row r="809" spans="9:33" x14ac:dyDescent="0.25">
      <c r="I809" s="608"/>
      <c r="S809" s="607"/>
      <c r="T809" s="607"/>
      <c r="U809" s="607"/>
      <c r="V809" s="607"/>
      <c r="W809" s="607"/>
      <c r="Z809" s="609"/>
      <c r="AA809" s="607"/>
      <c r="AB809" s="607"/>
      <c r="AD809" s="607"/>
      <c r="AE809" s="607"/>
      <c r="AF809" s="607"/>
      <c r="AG809" s="607"/>
    </row>
    <row r="810" spans="9:33" x14ac:dyDescent="0.25">
      <c r="I810" s="608"/>
      <c r="S810" s="607"/>
      <c r="T810" s="607"/>
      <c r="U810" s="607"/>
      <c r="V810" s="607"/>
      <c r="W810" s="607"/>
      <c r="Z810" s="609"/>
      <c r="AA810" s="607"/>
      <c r="AB810" s="607"/>
      <c r="AD810" s="607"/>
      <c r="AE810" s="607"/>
      <c r="AF810" s="607"/>
      <c r="AG810" s="607"/>
    </row>
    <row r="811" spans="9:33" x14ac:dyDescent="0.25">
      <c r="I811" s="608"/>
      <c r="S811" s="607"/>
      <c r="T811" s="607"/>
      <c r="U811" s="607"/>
      <c r="V811" s="607"/>
      <c r="W811" s="607"/>
      <c r="Z811" s="609"/>
      <c r="AA811" s="607"/>
      <c r="AB811" s="607"/>
      <c r="AD811" s="607"/>
      <c r="AE811" s="607"/>
      <c r="AF811" s="607"/>
      <c r="AG811" s="607"/>
    </row>
    <row r="812" spans="9:33" x14ac:dyDescent="0.25">
      <c r="I812" s="608"/>
      <c r="S812" s="607"/>
      <c r="T812" s="607"/>
      <c r="U812" s="607"/>
      <c r="V812" s="607"/>
      <c r="W812" s="607"/>
      <c r="Z812" s="609"/>
      <c r="AA812" s="607"/>
      <c r="AB812" s="607"/>
      <c r="AD812" s="607"/>
      <c r="AE812" s="607"/>
      <c r="AF812" s="607"/>
      <c r="AG812" s="607"/>
    </row>
    <row r="813" spans="9:33" x14ac:dyDescent="0.25">
      <c r="I813" s="608"/>
      <c r="S813" s="607"/>
      <c r="T813" s="607"/>
      <c r="U813" s="607"/>
      <c r="V813" s="607"/>
      <c r="W813" s="607"/>
      <c r="Z813" s="609"/>
      <c r="AA813" s="607"/>
      <c r="AB813" s="607"/>
      <c r="AD813" s="607"/>
      <c r="AE813" s="607"/>
      <c r="AF813" s="607"/>
      <c r="AG813" s="607"/>
    </row>
    <row r="814" spans="9:33" x14ac:dyDescent="0.25">
      <c r="I814" s="608"/>
      <c r="S814" s="607"/>
      <c r="T814" s="607"/>
      <c r="U814" s="607"/>
      <c r="V814" s="607"/>
      <c r="W814" s="607"/>
      <c r="Z814" s="609"/>
      <c r="AA814" s="607"/>
      <c r="AB814" s="607"/>
      <c r="AD814" s="607"/>
      <c r="AE814" s="607"/>
      <c r="AF814" s="607"/>
      <c r="AG814" s="607"/>
    </row>
    <row r="815" spans="9:33" x14ac:dyDescent="0.25">
      <c r="I815" s="608"/>
      <c r="T815" s="607"/>
      <c r="U815" s="607"/>
      <c r="V815" s="607"/>
      <c r="W815" s="607"/>
      <c r="Z815" s="609"/>
      <c r="AA815" s="607"/>
      <c r="AB815" s="607"/>
      <c r="AD815" s="607"/>
      <c r="AE815" s="607"/>
      <c r="AF815" s="607"/>
      <c r="AG815" s="607"/>
    </row>
    <row r="816" spans="9:33" x14ac:dyDescent="0.25">
      <c r="I816" s="608"/>
      <c r="S816" s="607"/>
      <c r="T816" s="607"/>
      <c r="U816" s="607"/>
      <c r="V816" s="607"/>
      <c r="W816" s="607"/>
      <c r="Z816" s="609"/>
      <c r="AA816" s="607"/>
      <c r="AB816" s="607"/>
      <c r="AD816" s="607"/>
      <c r="AE816" s="607"/>
      <c r="AF816" s="607"/>
      <c r="AG816" s="607"/>
    </row>
    <row r="817" spans="9:33" x14ac:dyDescent="0.25">
      <c r="I817" s="608"/>
      <c r="S817" s="607"/>
      <c r="T817" s="607"/>
      <c r="U817" s="607"/>
      <c r="V817" s="607"/>
      <c r="W817" s="607"/>
      <c r="Z817" s="609"/>
      <c r="AA817" s="607"/>
      <c r="AB817" s="607"/>
      <c r="AD817" s="607"/>
      <c r="AE817" s="607"/>
      <c r="AF817" s="607"/>
      <c r="AG817" s="607"/>
    </row>
    <row r="818" spans="9:33" x14ac:dyDescent="0.25">
      <c r="I818" s="608"/>
      <c r="S818" s="607"/>
      <c r="T818" s="607"/>
      <c r="U818" s="607"/>
      <c r="V818" s="607"/>
      <c r="W818" s="607"/>
      <c r="Z818" s="609"/>
      <c r="AA818" s="607"/>
      <c r="AB818" s="607"/>
      <c r="AD818" s="607"/>
      <c r="AE818" s="607"/>
      <c r="AF818" s="607"/>
      <c r="AG818" s="607"/>
    </row>
    <row r="819" spans="9:33" x14ac:dyDescent="0.25">
      <c r="I819" s="608"/>
      <c r="S819" s="607"/>
      <c r="T819" s="607"/>
      <c r="U819" s="607"/>
      <c r="V819" s="607"/>
      <c r="W819" s="607"/>
      <c r="Z819" s="609"/>
      <c r="AA819" s="607"/>
      <c r="AB819" s="607"/>
      <c r="AD819" s="607"/>
      <c r="AE819" s="607"/>
      <c r="AF819" s="607"/>
      <c r="AG819" s="607"/>
    </row>
    <row r="820" spans="9:33" x14ac:dyDescent="0.25">
      <c r="I820" s="608"/>
      <c r="S820" s="607"/>
      <c r="T820" s="607"/>
      <c r="U820" s="607"/>
      <c r="V820" s="607"/>
      <c r="W820" s="607"/>
      <c r="Z820" s="609"/>
      <c r="AA820" s="607"/>
      <c r="AB820" s="607"/>
      <c r="AD820" s="607"/>
      <c r="AE820" s="607"/>
      <c r="AF820" s="607"/>
      <c r="AG820" s="607"/>
    </row>
    <row r="821" spans="9:33" x14ac:dyDescent="0.25">
      <c r="I821" s="608"/>
      <c r="S821" s="607"/>
      <c r="T821" s="607"/>
      <c r="U821" s="607"/>
      <c r="V821" s="607"/>
      <c r="W821" s="607"/>
      <c r="Z821" s="609"/>
      <c r="AA821" s="607"/>
      <c r="AB821" s="607"/>
      <c r="AD821" s="607"/>
      <c r="AE821" s="607"/>
      <c r="AF821" s="607"/>
      <c r="AG821" s="607"/>
    </row>
    <row r="822" spans="9:33" x14ac:dyDescent="0.25">
      <c r="I822" s="608"/>
      <c r="S822" s="607"/>
      <c r="T822" s="607"/>
      <c r="U822" s="607"/>
      <c r="V822" s="607"/>
      <c r="W822" s="607"/>
      <c r="Z822" s="609"/>
      <c r="AA822" s="607"/>
      <c r="AB822" s="607"/>
      <c r="AD822" s="607"/>
      <c r="AE822" s="607"/>
      <c r="AF822" s="607"/>
      <c r="AG822" s="607"/>
    </row>
    <row r="823" spans="9:33" x14ac:dyDescent="0.25">
      <c r="I823" s="608"/>
      <c r="S823" s="607"/>
      <c r="T823" s="607"/>
      <c r="U823" s="607"/>
      <c r="V823" s="607"/>
      <c r="W823" s="607"/>
      <c r="Z823" s="609"/>
      <c r="AA823" s="607"/>
      <c r="AB823" s="607"/>
      <c r="AD823" s="607"/>
      <c r="AE823" s="607"/>
      <c r="AF823" s="607"/>
      <c r="AG823" s="607"/>
    </row>
    <row r="824" spans="9:33" x14ac:dyDescent="0.25">
      <c r="I824" s="608"/>
      <c r="S824" s="607"/>
      <c r="T824" s="607"/>
      <c r="U824" s="607"/>
      <c r="V824" s="607"/>
      <c r="W824" s="607"/>
      <c r="Z824" s="609"/>
      <c r="AA824" s="607"/>
      <c r="AB824" s="607"/>
      <c r="AD824" s="607"/>
      <c r="AE824" s="607"/>
      <c r="AF824" s="607"/>
      <c r="AG824" s="607"/>
    </row>
    <row r="825" spans="9:33" x14ac:dyDescent="0.25">
      <c r="I825" s="608"/>
      <c r="S825" s="607"/>
      <c r="T825" s="607"/>
      <c r="U825" s="607"/>
      <c r="V825" s="607"/>
      <c r="W825" s="607"/>
      <c r="Z825" s="609"/>
      <c r="AA825" s="607"/>
      <c r="AB825" s="607"/>
      <c r="AD825" s="607"/>
      <c r="AE825" s="607"/>
      <c r="AF825" s="607"/>
      <c r="AG825" s="607"/>
    </row>
    <row r="826" spans="9:33" x14ac:dyDescent="0.25">
      <c r="I826" s="608"/>
      <c r="S826" s="607"/>
      <c r="T826" s="607"/>
      <c r="U826" s="607"/>
      <c r="V826" s="607"/>
      <c r="W826" s="607"/>
      <c r="Z826" s="609"/>
      <c r="AA826" s="607"/>
      <c r="AB826" s="607"/>
      <c r="AD826" s="607"/>
      <c r="AE826" s="607"/>
      <c r="AF826" s="607"/>
      <c r="AG826" s="607"/>
    </row>
    <row r="827" spans="9:33" x14ac:dyDescent="0.25">
      <c r="I827" s="608"/>
      <c r="S827" s="607"/>
      <c r="T827" s="607"/>
      <c r="U827" s="607"/>
      <c r="V827" s="607"/>
      <c r="W827" s="607"/>
      <c r="Z827" s="609"/>
      <c r="AA827" s="607"/>
      <c r="AB827" s="607"/>
      <c r="AD827" s="607"/>
      <c r="AE827" s="607"/>
      <c r="AF827" s="607"/>
      <c r="AG827" s="607"/>
    </row>
    <row r="828" spans="9:33" x14ac:dyDescent="0.25">
      <c r="I828" s="608"/>
      <c r="S828" s="607"/>
      <c r="T828" s="607"/>
      <c r="U828" s="607"/>
      <c r="V828" s="607"/>
      <c r="W828" s="607"/>
      <c r="Z828" s="609"/>
      <c r="AA828" s="607"/>
      <c r="AB828" s="607"/>
      <c r="AD828" s="607"/>
      <c r="AE828" s="607"/>
      <c r="AF828" s="607"/>
      <c r="AG828" s="607"/>
    </row>
    <row r="829" spans="9:33" x14ac:dyDescent="0.25">
      <c r="I829" s="608"/>
      <c r="S829" s="607"/>
      <c r="T829" s="607"/>
      <c r="U829" s="607"/>
      <c r="V829" s="607"/>
      <c r="W829" s="607"/>
      <c r="Z829" s="609"/>
      <c r="AA829" s="607"/>
      <c r="AB829" s="607"/>
      <c r="AD829" s="607"/>
      <c r="AE829" s="607"/>
      <c r="AF829" s="607"/>
      <c r="AG829" s="607"/>
    </row>
    <row r="830" spans="9:33" x14ac:dyDescent="0.25">
      <c r="I830" s="608"/>
      <c r="S830" s="607"/>
      <c r="T830" s="607"/>
      <c r="U830" s="607"/>
      <c r="V830" s="607"/>
      <c r="W830" s="607"/>
      <c r="Z830" s="609"/>
      <c r="AA830" s="607"/>
      <c r="AB830" s="607"/>
      <c r="AD830" s="607"/>
      <c r="AE830" s="607"/>
      <c r="AF830" s="607"/>
      <c r="AG830" s="607"/>
    </row>
    <row r="831" spans="9:33" x14ac:dyDescent="0.25">
      <c r="I831" s="608"/>
      <c r="S831" s="607"/>
      <c r="T831" s="607"/>
      <c r="U831" s="607"/>
      <c r="V831" s="607"/>
      <c r="W831" s="607"/>
      <c r="Z831" s="609"/>
      <c r="AA831" s="607"/>
      <c r="AB831" s="607"/>
      <c r="AD831" s="607"/>
      <c r="AE831" s="607"/>
      <c r="AF831" s="607"/>
      <c r="AG831" s="607"/>
    </row>
    <row r="832" spans="9:33" x14ac:dyDescent="0.25">
      <c r="I832" s="608"/>
      <c r="S832" s="607"/>
      <c r="T832" s="607"/>
      <c r="U832" s="607"/>
      <c r="V832" s="607"/>
      <c r="W832" s="607"/>
      <c r="Z832" s="609"/>
      <c r="AA832" s="607"/>
      <c r="AB832" s="607"/>
      <c r="AD832" s="607"/>
      <c r="AE832" s="607"/>
      <c r="AF832" s="607"/>
      <c r="AG832" s="607"/>
    </row>
    <row r="833" spans="9:34" x14ac:dyDescent="0.25">
      <c r="I833" s="608"/>
      <c r="S833" s="607"/>
      <c r="T833" s="607"/>
      <c r="U833" s="607"/>
      <c r="V833" s="607"/>
      <c r="W833" s="607"/>
      <c r="Z833" s="609"/>
      <c r="AA833" s="607"/>
      <c r="AB833" s="607"/>
      <c r="AD833" s="607"/>
      <c r="AE833" s="607"/>
      <c r="AF833" s="607"/>
      <c r="AG833" s="607"/>
    </row>
    <row r="834" spans="9:34" x14ac:dyDescent="0.25">
      <c r="I834" s="608"/>
      <c r="S834" s="607"/>
      <c r="T834" s="607"/>
      <c r="U834" s="607"/>
      <c r="V834" s="607"/>
      <c r="W834" s="607"/>
      <c r="Z834" s="609"/>
      <c r="AA834" s="607"/>
      <c r="AB834" s="607"/>
      <c r="AD834" s="607"/>
      <c r="AE834" s="607"/>
      <c r="AF834" s="607"/>
      <c r="AG834" s="607"/>
    </row>
    <row r="835" spans="9:34" x14ac:dyDescent="0.25">
      <c r="I835" s="608"/>
      <c r="S835" s="607"/>
      <c r="T835" s="607"/>
      <c r="U835" s="607"/>
      <c r="V835" s="607"/>
      <c r="W835" s="607"/>
      <c r="Z835" s="609"/>
      <c r="AA835" s="607"/>
      <c r="AB835" s="607"/>
      <c r="AD835" s="607"/>
      <c r="AE835" s="607"/>
      <c r="AF835" s="607"/>
      <c r="AG835" s="607"/>
    </row>
    <row r="836" spans="9:34" x14ac:dyDescent="0.25">
      <c r="I836" s="608"/>
      <c r="S836" s="607"/>
      <c r="T836" s="607"/>
      <c r="U836" s="607"/>
      <c r="V836" s="607"/>
      <c r="W836" s="607"/>
      <c r="Z836" s="609"/>
      <c r="AA836" s="607"/>
      <c r="AB836" s="607"/>
      <c r="AD836" s="607"/>
      <c r="AE836" s="607"/>
      <c r="AF836" s="607"/>
      <c r="AG836" s="607"/>
    </row>
    <row r="837" spans="9:34" x14ac:dyDescent="0.25">
      <c r="I837" s="608"/>
      <c r="S837" s="607"/>
      <c r="T837" s="607"/>
      <c r="U837" s="607"/>
      <c r="V837" s="607"/>
      <c r="W837" s="607"/>
      <c r="Z837" s="609"/>
      <c r="AA837" s="607"/>
      <c r="AB837" s="607"/>
      <c r="AD837" s="607"/>
      <c r="AE837" s="607"/>
      <c r="AF837" s="607"/>
      <c r="AG837" s="607"/>
      <c r="AH837" s="602"/>
    </row>
    <row r="838" spans="9:34" x14ac:dyDescent="0.25">
      <c r="I838" s="608"/>
      <c r="S838" s="607"/>
      <c r="T838" s="607"/>
      <c r="U838" s="607"/>
      <c r="V838" s="607"/>
      <c r="W838" s="607"/>
      <c r="Z838" s="609"/>
      <c r="AA838" s="607"/>
      <c r="AB838" s="607"/>
      <c r="AD838" s="607"/>
      <c r="AE838" s="607"/>
      <c r="AF838" s="607"/>
      <c r="AG838" s="607"/>
      <c r="AH838" s="602"/>
    </row>
    <row r="839" spans="9:34" x14ac:dyDescent="0.25">
      <c r="I839" s="608"/>
      <c r="S839" s="607"/>
      <c r="T839" s="607"/>
      <c r="U839" s="607"/>
      <c r="V839" s="607"/>
      <c r="W839" s="607"/>
      <c r="Z839" s="609"/>
      <c r="AA839" s="607"/>
      <c r="AB839" s="607"/>
      <c r="AD839" s="607"/>
      <c r="AE839" s="607"/>
      <c r="AF839" s="607"/>
      <c r="AG839" s="607"/>
      <c r="AH839" s="602"/>
    </row>
    <row r="840" spans="9:34" x14ac:dyDescent="0.25">
      <c r="I840" s="608"/>
      <c r="S840" s="607"/>
      <c r="T840" s="607"/>
      <c r="U840" s="607"/>
      <c r="V840" s="607"/>
      <c r="W840" s="607"/>
      <c r="Z840" s="609"/>
      <c r="AA840" s="607"/>
      <c r="AB840" s="607"/>
      <c r="AD840" s="607"/>
      <c r="AE840" s="607"/>
      <c r="AF840" s="607"/>
      <c r="AG840" s="607"/>
      <c r="AH840" s="602"/>
    </row>
    <row r="841" spans="9:34" x14ac:dyDescent="0.25">
      <c r="S841" s="607"/>
      <c r="T841" s="607"/>
      <c r="U841" s="607"/>
      <c r="V841" s="607"/>
      <c r="W841" s="607"/>
      <c r="Z841" s="609"/>
      <c r="AA841" s="607"/>
      <c r="AB841" s="607"/>
      <c r="AD841" s="607"/>
      <c r="AE841" s="607"/>
      <c r="AF841" s="607"/>
      <c r="AG841" s="607"/>
      <c r="AH841" s="602"/>
    </row>
    <row r="842" spans="9:34" x14ac:dyDescent="0.25">
      <c r="S842" s="607"/>
      <c r="T842" s="607"/>
      <c r="U842" s="607"/>
      <c r="V842" s="607"/>
      <c r="W842" s="607"/>
      <c r="Z842" s="609"/>
      <c r="AA842" s="607"/>
      <c r="AB842" s="607"/>
      <c r="AD842" s="607"/>
      <c r="AE842" s="607"/>
      <c r="AF842" s="607"/>
      <c r="AG842" s="607"/>
      <c r="AH842" s="602"/>
    </row>
    <row r="843" spans="9:34" x14ac:dyDescent="0.25">
      <c r="S843" s="607"/>
      <c r="T843" s="607"/>
      <c r="U843" s="607"/>
      <c r="V843" s="607"/>
      <c r="W843" s="607"/>
      <c r="Z843" s="609"/>
      <c r="AA843" s="607"/>
      <c r="AB843" s="607"/>
      <c r="AD843" s="607"/>
      <c r="AE843" s="607"/>
      <c r="AF843" s="607"/>
      <c r="AG843" s="607"/>
      <c r="AH843" s="602"/>
    </row>
    <row r="844" spans="9:34" x14ac:dyDescent="0.25">
      <c r="S844" s="607"/>
      <c r="T844" s="607"/>
      <c r="U844" s="607"/>
      <c r="V844" s="607"/>
      <c r="W844" s="607"/>
      <c r="Z844" s="609"/>
      <c r="AA844" s="607"/>
      <c r="AB844" s="607"/>
      <c r="AD844" s="607"/>
      <c r="AE844" s="607"/>
      <c r="AF844" s="607"/>
      <c r="AG844" s="607"/>
      <c r="AH844" s="602"/>
    </row>
    <row r="845" spans="9:34" x14ac:dyDescent="0.25">
      <c r="S845" s="607"/>
      <c r="T845" s="607"/>
      <c r="U845" s="607"/>
      <c r="V845" s="607"/>
      <c r="W845" s="607"/>
      <c r="Z845" s="609"/>
      <c r="AA845" s="607"/>
      <c r="AB845" s="607"/>
      <c r="AD845" s="607"/>
      <c r="AE845" s="607"/>
      <c r="AF845" s="607"/>
      <c r="AG845" s="607"/>
      <c r="AH845" s="602"/>
    </row>
    <row r="846" spans="9:34" x14ac:dyDescent="0.25">
      <c r="S846" s="607"/>
      <c r="T846" s="607"/>
      <c r="U846" s="607"/>
      <c r="V846" s="607"/>
      <c r="W846" s="607"/>
      <c r="Z846" s="609"/>
      <c r="AA846" s="607"/>
      <c r="AB846" s="607"/>
      <c r="AD846" s="607"/>
      <c r="AE846" s="607"/>
      <c r="AF846" s="607"/>
      <c r="AG846" s="607"/>
      <c r="AH846" s="602"/>
    </row>
    <row r="847" spans="9:34" x14ac:dyDescent="0.25">
      <c r="S847" s="607"/>
      <c r="T847" s="607"/>
      <c r="U847" s="607"/>
      <c r="V847" s="607"/>
      <c r="W847" s="607"/>
      <c r="Z847" s="609"/>
      <c r="AA847" s="607"/>
      <c r="AB847" s="607"/>
      <c r="AD847" s="607"/>
      <c r="AE847" s="607"/>
      <c r="AF847" s="607"/>
      <c r="AG847" s="607"/>
      <c r="AH847" s="602"/>
    </row>
    <row r="848" spans="9:34" x14ac:dyDescent="0.25">
      <c r="S848" s="607"/>
      <c r="T848" s="607"/>
      <c r="U848" s="607"/>
      <c r="V848" s="607"/>
      <c r="W848" s="607"/>
      <c r="Z848" s="609"/>
      <c r="AA848" s="607"/>
      <c r="AB848" s="607"/>
      <c r="AD848" s="607"/>
      <c r="AE848" s="607"/>
      <c r="AF848" s="607"/>
      <c r="AG848" s="607"/>
      <c r="AH848" s="602"/>
    </row>
    <row r="849" spans="1:49" x14ac:dyDescent="0.25">
      <c r="S849" s="607"/>
      <c r="T849" s="607"/>
      <c r="U849" s="607"/>
      <c r="V849" s="607"/>
      <c r="W849" s="607"/>
      <c r="Z849" s="609"/>
      <c r="AA849" s="607"/>
      <c r="AB849" s="607"/>
      <c r="AD849" s="607"/>
      <c r="AE849" s="607"/>
      <c r="AF849" s="607"/>
      <c r="AG849" s="607"/>
      <c r="AH849" s="602"/>
    </row>
    <row r="850" spans="1:49" x14ac:dyDescent="0.25">
      <c r="S850" s="607"/>
      <c r="T850" s="607"/>
      <c r="U850" s="607"/>
      <c r="V850" s="607"/>
      <c r="W850" s="607"/>
      <c r="Z850" s="609"/>
      <c r="AA850" s="607"/>
      <c r="AB850" s="607"/>
      <c r="AD850" s="607"/>
      <c r="AE850" s="607"/>
      <c r="AF850" s="607"/>
      <c r="AG850" s="607"/>
      <c r="AH850" s="602"/>
    </row>
    <row r="851" spans="1:49" x14ac:dyDescent="0.25">
      <c r="S851" s="607"/>
      <c r="T851" s="607"/>
      <c r="U851" s="607"/>
      <c r="V851" s="607"/>
      <c r="W851" s="607"/>
      <c r="Z851" s="609"/>
      <c r="AA851" s="607"/>
      <c r="AB851" s="607"/>
      <c r="AD851" s="607"/>
      <c r="AE851" s="607"/>
      <c r="AF851" s="607"/>
      <c r="AG851" s="607"/>
      <c r="AH851" s="602"/>
    </row>
    <row r="852" spans="1:49" x14ac:dyDescent="0.25">
      <c r="S852" s="607"/>
      <c r="T852" s="607"/>
      <c r="U852" s="607"/>
      <c r="V852" s="607"/>
      <c r="W852" s="607"/>
      <c r="Z852" s="609"/>
      <c r="AA852" s="607"/>
      <c r="AB852" s="607"/>
      <c r="AD852" s="607"/>
      <c r="AE852" s="607"/>
      <c r="AF852" s="607"/>
      <c r="AG852" s="607"/>
      <c r="AH852" s="602"/>
    </row>
    <row r="853" spans="1:49" x14ac:dyDescent="0.25">
      <c r="S853" s="607"/>
      <c r="T853" s="607"/>
      <c r="U853" s="607"/>
      <c r="V853" s="607"/>
      <c r="W853" s="607"/>
      <c r="Z853" s="609"/>
      <c r="AA853" s="607"/>
      <c r="AB853" s="607"/>
      <c r="AD853" s="607"/>
      <c r="AE853" s="607"/>
      <c r="AF853" s="607"/>
      <c r="AG853" s="607"/>
    </row>
    <row r="854" spans="1:49" x14ac:dyDescent="0.25">
      <c r="A854" s="610"/>
      <c r="B854" s="614"/>
      <c r="C854" s="67"/>
      <c r="D854" s="617"/>
      <c r="E854" s="617"/>
      <c r="F854" s="617"/>
      <c r="G854" s="617"/>
      <c r="H854" s="610"/>
      <c r="I854" s="616"/>
      <c r="J854" s="610"/>
      <c r="K854" s="610"/>
      <c r="L854" s="610"/>
      <c r="M854" s="614"/>
      <c r="N854" s="615"/>
      <c r="O854" s="615"/>
      <c r="P854" s="615"/>
      <c r="Q854" s="615"/>
      <c r="R854" s="610"/>
      <c r="S854" s="610"/>
      <c r="T854" s="612"/>
      <c r="U854" s="612"/>
      <c r="V854" s="612"/>
      <c r="W854" s="612"/>
      <c r="X854" s="614"/>
      <c r="Y854" s="614"/>
      <c r="Z854" s="613"/>
      <c r="AA854" s="610"/>
      <c r="AB854" s="610"/>
      <c r="AD854" s="612"/>
      <c r="AE854" s="612"/>
      <c r="AF854" s="612"/>
      <c r="AG854" s="612"/>
      <c r="AH854" s="37"/>
      <c r="AI854" s="610"/>
      <c r="AJ854" s="610"/>
      <c r="AK854" s="610"/>
      <c r="AL854" s="610"/>
      <c r="AM854" s="610"/>
      <c r="AN854" s="610"/>
      <c r="AO854" s="610"/>
      <c r="AP854" s="610"/>
      <c r="AQ854" s="610"/>
      <c r="AR854" s="610"/>
      <c r="AS854" s="610"/>
      <c r="AT854" s="610"/>
      <c r="AU854" s="610"/>
      <c r="AV854" s="610"/>
      <c r="AW854" s="610"/>
    </row>
    <row r="855" spans="1:49" x14ac:dyDescent="0.25">
      <c r="S855" s="607"/>
      <c r="T855" s="607"/>
      <c r="U855" s="607"/>
      <c r="V855" s="607"/>
      <c r="W855" s="607"/>
      <c r="Z855" s="609"/>
      <c r="AA855" s="607"/>
      <c r="AB855" s="607"/>
      <c r="AD855" s="607"/>
      <c r="AE855" s="607"/>
      <c r="AF855" s="607"/>
      <c r="AG855" s="607"/>
    </row>
    <row r="856" spans="1:49" x14ac:dyDescent="0.25">
      <c r="S856" s="607"/>
      <c r="T856" s="607"/>
      <c r="U856" s="607"/>
      <c r="V856" s="607"/>
      <c r="W856" s="607"/>
      <c r="Z856" s="609"/>
      <c r="AA856" s="607"/>
      <c r="AB856" s="607"/>
      <c r="AD856" s="607"/>
      <c r="AE856" s="607"/>
      <c r="AF856" s="607"/>
      <c r="AG856" s="607"/>
    </row>
    <row r="857" spans="1:49" s="610" customFormat="1" x14ac:dyDescent="0.25">
      <c r="A857" s="602"/>
      <c r="B857" s="126"/>
      <c r="C857" s="32"/>
      <c r="D857" s="605"/>
      <c r="E857" s="605"/>
      <c r="F857" s="605"/>
      <c r="G857" s="605"/>
      <c r="H857" s="602"/>
      <c r="I857" s="604"/>
      <c r="J857" s="602"/>
      <c r="K857" s="126"/>
      <c r="L857" s="602"/>
      <c r="M857" s="126"/>
      <c r="N857" s="603"/>
      <c r="O857" s="603"/>
      <c r="P857" s="603"/>
      <c r="Q857" s="603"/>
      <c r="R857" s="602"/>
      <c r="S857" s="607"/>
      <c r="T857" s="607"/>
      <c r="U857" s="607"/>
      <c r="V857" s="607"/>
      <c r="W857" s="607"/>
      <c r="X857" s="126"/>
      <c r="Y857" s="126"/>
      <c r="Z857" s="609"/>
      <c r="AA857" s="607"/>
      <c r="AB857" s="607"/>
      <c r="AC857" s="602"/>
      <c r="AD857" s="607"/>
      <c r="AE857" s="607"/>
      <c r="AF857" s="607"/>
      <c r="AG857" s="607"/>
      <c r="AH857" s="62"/>
      <c r="AI857" s="602"/>
      <c r="AJ857" s="602"/>
      <c r="AK857" s="602"/>
      <c r="AL857" s="602"/>
      <c r="AM857" s="602"/>
      <c r="AN857" s="602"/>
      <c r="AO857" s="602"/>
      <c r="AP857" s="602"/>
      <c r="AQ857" s="602"/>
      <c r="AR857" s="602"/>
      <c r="AS857" s="602"/>
      <c r="AT857" s="602"/>
      <c r="AU857" s="602"/>
      <c r="AV857" s="602"/>
      <c r="AW857" s="602"/>
    </row>
    <row r="858" spans="1:49" x14ac:dyDescent="0.25">
      <c r="I858" s="608"/>
      <c r="L858" s="607"/>
      <c r="S858" s="607"/>
      <c r="T858" s="607"/>
      <c r="U858" s="607"/>
      <c r="V858" s="607"/>
      <c r="W858" s="607"/>
      <c r="Z858" s="609"/>
      <c r="AA858" s="607"/>
      <c r="AB858" s="607"/>
      <c r="AD858" s="607"/>
      <c r="AE858" s="607"/>
      <c r="AF858" s="607"/>
      <c r="AG858" s="607"/>
    </row>
    <row r="859" spans="1:49" x14ac:dyDescent="0.25">
      <c r="I859" s="608"/>
      <c r="L859" s="607"/>
      <c r="S859" s="607"/>
      <c r="T859" s="607"/>
      <c r="U859" s="607"/>
      <c r="V859" s="607"/>
      <c r="W859" s="607"/>
      <c r="Z859" s="609"/>
      <c r="AA859" s="607"/>
      <c r="AB859" s="607"/>
      <c r="AD859" s="607"/>
      <c r="AE859" s="607"/>
      <c r="AF859" s="607"/>
      <c r="AG859" s="607"/>
    </row>
    <row r="860" spans="1:49" x14ac:dyDescent="0.25">
      <c r="I860" s="608"/>
      <c r="L860" s="607"/>
      <c r="S860" s="607"/>
      <c r="T860" s="607"/>
      <c r="U860" s="607"/>
      <c r="V860" s="607"/>
      <c r="W860" s="607"/>
      <c r="Z860" s="609"/>
      <c r="AA860" s="607"/>
      <c r="AB860" s="607"/>
      <c r="AD860" s="607"/>
      <c r="AE860" s="607"/>
      <c r="AF860" s="607"/>
      <c r="AG860" s="607"/>
    </row>
    <row r="861" spans="1:49" x14ac:dyDescent="0.25">
      <c r="I861" s="608"/>
      <c r="S861" s="607"/>
      <c r="T861" s="607"/>
      <c r="U861" s="607"/>
      <c r="V861" s="607"/>
      <c r="W861" s="607"/>
      <c r="Z861" s="609"/>
      <c r="AA861" s="607"/>
      <c r="AB861" s="607"/>
      <c r="AD861" s="607"/>
      <c r="AE861" s="607"/>
      <c r="AF861" s="607"/>
      <c r="AG861" s="607"/>
    </row>
    <row r="862" spans="1:49" x14ac:dyDescent="0.25">
      <c r="I862" s="608"/>
      <c r="S862" s="607"/>
      <c r="T862" s="607"/>
      <c r="U862" s="607"/>
      <c r="V862" s="607"/>
      <c r="W862" s="607"/>
      <c r="Z862" s="609"/>
      <c r="AA862" s="607"/>
      <c r="AB862" s="607"/>
      <c r="AD862" s="607"/>
      <c r="AE862" s="607"/>
      <c r="AF862" s="607"/>
      <c r="AG862" s="607"/>
    </row>
    <row r="863" spans="1:49" x14ac:dyDescent="0.25">
      <c r="I863" s="608"/>
      <c r="S863" s="607"/>
      <c r="T863" s="607"/>
      <c r="U863" s="607"/>
      <c r="V863" s="607"/>
      <c r="W863" s="607"/>
      <c r="Z863" s="609"/>
      <c r="AA863" s="607"/>
      <c r="AB863" s="607"/>
      <c r="AD863" s="607"/>
      <c r="AE863" s="607"/>
      <c r="AF863" s="607"/>
      <c r="AG863" s="607"/>
    </row>
    <row r="864" spans="1:49" x14ac:dyDescent="0.25">
      <c r="I864" s="608"/>
      <c r="S864" s="607"/>
      <c r="T864" s="607"/>
      <c r="U864" s="607"/>
      <c r="V864" s="607"/>
      <c r="W864" s="607"/>
      <c r="Z864" s="609"/>
      <c r="AA864" s="607"/>
      <c r="AB864" s="607"/>
      <c r="AD864" s="607"/>
      <c r="AE864" s="607"/>
      <c r="AF864" s="607"/>
      <c r="AG864" s="607"/>
    </row>
    <row r="865" spans="9:34" x14ac:dyDescent="0.25">
      <c r="I865" s="608"/>
      <c r="S865" s="607"/>
      <c r="T865" s="607"/>
      <c r="U865" s="607"/>
      <c r="V865" s="607"/>
      <c r="W865" s="607"/>
      <c r="Z865" s="609"/>
      <c r="AA865" s="607"/>
      <c r="AB865" s="607"/>
      <c r="AD865" s="607"/>
      <c r="AE865" s="607"/>
      <c r="AF865" s="607"/>
      <c r="AG865" s="607"/>
    </row>
    <row r="866" spans="9:34" x14ac:dyDescent="0.25">
      <c r="I866" s="608"/>
      <c r="S866" s="607"/>
      <c r="T866" s="607"/>
      <c r="U866" s="607"/>
      <c r="V866" s="607"/>
      <c r="W866" s="607"/>
      <c r="Z866" s="609"/>
      <c r="AA866" s="607"/>
      <c r="AB866" s="607"/>
      <c r="AD866" s="607"/>
      <c r="AE866" s="607"/>
      <c r="AF866" s="607"/>
      <c r="AG866" s="607"/>
    </row>
    <row r="867" spans="9:34" x14ac:dyDescent="0.25">
      <c r="I867" s="608"/>
      <c r="S867" s="607"/>
      <c r="T867" s="607"/>
      <c r="U867" s="607"/>
      <c r="V867" s="607"/>
      <c r="W867" s="607"/>
      <c r="Z867" s="609"/>
      <c r="AA867" s="607"/>
      <c r="AB867" s="607"/>
      <c r="AD867" s="607"/>
      <c r="AE867" s="607"/>
      <c r="AF867" s="607"/>
      <c r="AG867" s="607"/>
    </row>
    <row r="868" spans="9:34" x14ac:dyDescent="0.25">
      <c r="I868" s="608"/>
      <c r="S868" s="607"/>
      <c r="T868" s="607"/>
      <c r="U868" s="607"/>
      <c r="V868" s="607"/>
      <c r="W868" s="607"/>
      <c r="Z868" s="609"/>
      <c r="AA868" s="607"/>
      <c r="AB868" s="607"/>
      <c r="AD868" s="607"/>
      <c r="AE868" s="607"/>
      <c r="AF868" s="607"/>
      <c r="AG868" s="607"/>
    </row>
    <row r="869" spans="9:34" x14ac:dyDescent="0.25">
      <c r="I869" s="608"/>
      <c r="S869" s="607"/>
      <c r="T869" s="607"/>
      <c r="U869" s="607"/>
      <c r="V869" s="607"/>
      <c r="W869" s="607"/>
      <c r="Z869" s="609"/>
      <c r="AA869" s="607"/>
      <c r="AB869" s="607"/>
      <c r="AD869" s="607"/>
      <c r="AE869" s="607"/>
      <c r="AF869" s="607"/>
      <c r="AG869" s="607"/>
      <c r="AH869" s="602"/>
    </row>
    <row r="870" spans="9:34" x14ac:dyDescent="0.25">
      <c r="I870" s="608"/>
      <c r="S870" s="607"/>
      <c r="T870" s="607"/>
      <c r="U870" s="607"/>
      <c r="V870" s="607"/>
      <c r="W870" s="607"/>
      <c r="Z870" s="609"/>
      <c r="AA870" s="607"/>
      <c r="AB870" s="607"/>
      <c r="AD870" s="607"/>
      <c r="AE870" s="607"/>
      <c r="AF870" s="607"/>
      <c r="AG870" s="607"/>
      <c r="AH870" s="602"/>
    </row>
    <row r="871" spans="9:34" x14ac:dyDescent="0.25">
      <c r="I871" s="608"/>
      <c r="S871" s="607"/>
      <c r="T871" s="607"/>
      <c r="U871" s="607"/>
      <c r="V871" s="607"/>
      <c r="W871" s="607"/>
      <c r="Z871" s="609"/>
      <c r="AA871" s="607"/>
      <c r="AB871" s="607"/>
      <c r="AD871" s="607"/>
      <c r="AE871" s="607"/>
      <c r="AF871" s="607"/>
      <c r="AG871" s="607"/>
      <c r="AH871" s="602"/>
    </row>
    <row r="872" spans="9:34" x14ac:dyDescent="0.25">
      <c r="I872" s="608"/>
      <c r="S872" s="607"/>
      <c r="T872" s="607"/>
      <c r="U872" s="607"/>
      <c r="V872" s="607"/>
      <c r="W872" s="607"/>
      <c r="Z872" s="609"/>
      <c r="AA872" s="607"/>
      <c r="AB872" s="607"/>
      <c r="AD872" s="607"/>
      <c r="AE872" s="607"/>
      <c r="AF872" s="607"/>
      <c r="AG872" s="607"/>
      <c r="AH872" s="602"/>
    </row>
    <row r="873" spans="9:34" x14ac:dyDescent="0.25">
      <c r="I873" s="608"/>
      <c r="S873" s="607"/>
      <c r="T873" s="607"/>
      <c r="U873" s="607"/>
      <c r="V873" s="607"/>
      <c r="W873" s="607"/>
      <c r="Z873" s="609"/>
      <c r="AA873" s="607"/>
      <c r="AB873" s="607"/>
      <c r="AD873" s="607"/>
      <c r="AE873" s="607"/>
      <c r="AF873" s="607"/>
      <c r="AG873" s="607"/>
      <c r="AH873" s="602"/>
    </row>
    <row r="874" spans="9:34" x14ac:dyDescent="0.25">
      <c r="I874" s="608"/>
      <c r="S874" s="607"/>
      <c r="T874" s="607"/>
      <c r="U874" s="607"/>
      <c r="V874" s="607"/>
      <c r="W874" s="607"/>
      <c r="Z874" s="609"/>
      <c r="AA874" s="607"/>
      <c r="AB874" s="607"/>
      <c r="AD874" s="607"/>
      <c r="AE874" s="607"/>
      <c r="AF874" s="607"/>
      <c r="AG874" s="607"/>
      <c r="AH874" s="602"/>
    </row>
    <row r="875" spans="9:34" x14ac:dyDescent="0.25">
      <c r="I875" s="608"/>
      <c r="S875" s="607"/>
      <c r="T875" s="607"/>
      <c r="U875" s="607"/>
      <c r="V875" s="607"/>
      <c r="W875" s="607"/>
      <c r="Z875" s="609"/>
      <c r="AA875" s="607"/>
      <c r="AB875" s="607"/>
      <c r="AD875" s="607"/>
      <c r="AE875" s="607"/>
      <c r="AF875" s="607"/>
      <c r="AG875" s="607"/>
      <c r="AH875" s="602"/>
    </row>
    <row r="876" spans="9:34" x14ac:dyDescent="0.25">
      <c r="I876" s="608"/>
      <c r="S876" s="607"/>
      <c r="T876" s="607"/>
      <c r="U876" s="607"/>
      <c r="V876" s="607"/>
      <c r="W876" s="607"/>
      <c r="Z876" s="609"/>
      <c r="AA876" s="607"/>
      <c r="AB876" s="607"/>
      <c r="AD876" s="607"/>
      <c r="AE876" s="607"/>
      <c r="AF876" s="607"/>
      <c r="AG876" s="607"/>
      <c r="AH876" s="602"/>
    </row>
    <row r="877" spans="9:34" x14ac:dyDescent="0.25">
      <c r="I877" s="608"/>
      <c r="T877" s="607"/>
      <c r="U877" s="607"/>
      <c r="V877" s="607"/>
      <c r="W877" s="607"/>
      <c r="Z877" s="609"/>
      <c r="AA877" s="607"/>
      <c r="AB877" s="607"/>
      <c r="AD877" s="607"/>
      <c r="AE877" s="607"/>
      <c r="AF877" s="607"/>
      <c r="AG877" s="607"/>
      <c r="AH877" s="602"/>
    </row>
    <row r="878" spans="9:34" x14ac:dyDescent="0.25">
      <c r="I878" s="608"/>
      <c r="S878" s="607"/>
      <c r="T878" s="607"/>
      <c r="U878" s="607"/>
      <c r="V878" s="607"/>
      <c r="W878" s="607"/>
      <c r="Z878" s="609"/>
      <c r="AA878" s="607"/>
      <c r="AB878" s="607"/>
      <c r="AD878" s="607"/>
      <c r="AE878" s="607"/>
      <c r="AF878" s="607"/>
      <c r="AG878" s="607"/>
      <c r="AH878" s="602"/>
    </row>
    <row r="879" spans="9:34" x14ac:dyDescent="0.25">
      <c r="I879" s="608"/>
      <c r="S879" s="607"/>
      <c r="T879" s="607"/>
      <c r="U879" s="607"/>
      <c r="V879" s="607"/>
      <c r="W879" s="607"/>
      <c r="Z879" s="609"/>
      <c r="AA879" s="607"/>
      <c r="AB879" s="607"/>
      <c r="AD879" s="607"/>
      <c r="AE879" s="607"/>
      <c r="AF879" s="607"/>
      <c r="AG879" s="607"/>
      <c r="AH879" s="602"/>
    </row>
    <row r="880" spans="9:34" x14ac:dyDescent="0.25">
      <c r="I880" s="608"/>
      <c r="S880" s="607"/>
      <c r="T880" s="607"/>
      <c r="U880" s="607"/>
      <c r="V880" s="607"/>
      <c r="W880" s="607"/>
      <c r="Z880" s="609"/>
      <c r="AA880" s="607"/>
      <c r="AB880" s="607"/>
      <c r="AD880" s="607"/>
      <c r="AE880" s="607"/>
      <c r="AF880" s="607"/>
      <c r="AG880" s="607"/>
      <c r="AH880" s="602"/>
    </row>
    <row r="881" spans="9:34" x14ac:dyDescent="0.25">
      <c r="I881" s="608"/>
      <c r="T881" s="607"/>
      <c r="U881" s="607"/>
      <c r="V881" s="607"/>
      <c r="W881" s="607"/>
      <c r="Z881" s="609"/>
      <c r="AA881" s="607"/>
      <c r="AB881" s="607"/>
      <c r="AD881" s="607"/>
      <c r="AE881" s="607"/>
      <c r="AF881" s="607"/>
      <c r="AG881" s="607"/>
      <c r="AH881" s="602"/>
    </row>
    <row r="882" spans="9:34" x14ac:dyDescent="0.25">
      <c r="I882" s="608"/>
      <c r="S882" s="607"/>
      <c r="T882" s="607"/>
      <c r="U882" s="607"/>
      <c r="V882" s="607"/>
      <c r="W882" s="607"/>
      <c r="Z882" s="609"/>
      <c r="AA882" s="607"/>
      <c r="AB882" s="607"/>
      <c r="AD882" s="607"/>
      <c r="AE882" s="607"/>
      <c r="AF882" s="607"/>
      <c r="AG882" s="607"/>
      <c r="AH882" s="602"/>
    </row>
    <row r="883" spans="9:34" x14ac:dyDescent="0.25">
      <c r="I883" s="608"/>
      <c r="S883" s="607"/>
      <c r="T883" s="607"/>
      <c r="U883" s="607"/>
      <c r="V883" s="607"/>
      <c r="W883" s="607"/>
      <c r="Z883" s="609"/>
      <c r="AA883" s="607"/>
      <c r="AB883" s="607"/>
      <c r="AD883" s="607"/>
      <c r="AE883" s="607"/>
      <c r="AF883" s="607"/>
      <c r="AG883" s="607"/>
      <c r="AH883" s="602"/>
    </row>
    <row r="884" spans="9:34" x14ac:dyDescent="0.25">
      <c r="I884" s="608"/>
      <c r="S884" s="607"/>
      <c r="T884" s="607"/>
      <c r="U884" s="607"/>
      <c r="V884" s="607"/>
      <c r="W884" s="607"/>
      <c r="Z884" s="609"/>
      <c r="AA884" s="607"/>
      <c r="AB884" s="607"/>
      <c r="AD884" s="607"/>
      <c r="AE884" s="607"/>
      <c r="AF884" s="607"/>
      <c r="AG884" s="607"/>
      <c r="AH884" s="602"/>
    </row>
    <row r="885" spans="9:34" x14ac:dyDescent="0.25">
      <c r="I885" s="608"/>
      <c r="S885" s="607"/>
      <c r="T885" s="607"/>
      <c r="U885" s="607"/>
      <c r="V885" s="607"/>
      <c r="W885" s="607"/>
      <c r="Z885" s="609"/>
      <c r="AA885" s="607"/>
      <c r="AB885" s="607"/>
      <c r="AD885" s="607"/>
      <c r="AE885" s="607"/>
      <c r="AF885" s="607"/>
      <c r="AG885" s="607"/>
      <c r="AH885" s="602"/>
    </row>
    <row r="886" spans="9:34" x14ac:dyDescent="0.25">
      <c r="I886" s="608"/>
      <c r="S886" s="607"/>
      <c r="T886" s="607"/>
      <c r="U886" s="607"/>
      <c r="V886" s="607"/>
      <c r="W886" s="607"/>
      <c r="Z886" s="609"/>
      <c r="AA886" s="607"/>
      <c r="AB886" s="607"/>
      <c r="AD886" s="607"/>
      <c r="AE886" s="607"/>
      <c r="AF886" s="607"/>
      <c r="AG886" s="607"/>
      <c r="AH886" s="602"/>
    </row>
    <row r="887" spans="9:34" x14ac:dyDescent="0.25">
      <c r="I887" s="608"/>
      <c r="S887" s="607"/>
      <c r="T887" s="607"/>
      <c r="U887" s="607"/>
      <c r="V887" s="607"/>
      <c r="W887" s="607"/>
      <c r="Z887" s="609"/>
      <c r="AA887" s="607"/>
      <c r="AB887" s="607"/>
      <c r="AD887" s="607"/>
      <c r="AE887" s="607"/>
      <c r="AF887" s="607"/>
      <c r="AG887" s="607"/>
      <c r="AH887" s="602"/>
    </row>
    <row r="888" spans="9:34" x14ac:dyDescent="0.25">
      <c r="I888" s="608"/>
      <c r="S888" s="607"/>
      <c r="T888" s="607"/>
      <c r="U888" s="607"/>
      <c r="V888" s="607"/>
      <c r="W888" s="607"/>
      <c r="Z888" s="609"/>
      <c r="AA888" s="607"/>
      <c r="AB888" s="607"/>
      <c r="AD888" s="607"/>
      <c r="AE888" s="607"/>
      <c r="AF888" s="607"/>
      <c r="AG888" s="607"/>
      <c r="AH888" s="602"/>
    </row>
    <row r="889" spans="9:34" x14ac:dyDescent="0.25">
      <c r="I889" s="608"/>
      <c r="S889" s="607"/>
      <c r="T889" s="607"/>
      <c r="U889" s="607"/>
      <c r="V889" s="607"/>
      <c r="W889" s="607"/>
      <c r="Z889" s="609"/>
      <c r="AA889" s="607"/>
      <c r="AB889" s="607"/>
      <c r="AD889" s="607"/>
      <c r="AE889" s="607"/>
      <c r="AF889" s="607"/>
      <c r="AG889" s="607"/>
      <c r="AH889" s="602"/>
    </row>
    <row r="890" spans="9:34" x14ac:dyDescent="0.25">
      <c r="I890" s="608"/>
      <c r="S890" s="607"/>
      <c r="T890" s="607"/>
      <c r="U890" s="607"/>
      <c r="V890" s="607"/>
      <c r="W890" s="607"/>
      <c r="Z890" s="609"/>
      <c r="AA890" s="607"/>
      <c r="AB890" s="607"/>
      <c r="AD890" s="607"/>
      <c r="AE890" s="607"/>
      <c r="AF890" s="607"/>
      <c r="AG890" s="607"/>
      <c r="AH890" s="602"/>
    </row>
    <row r="891" spans="9:34" x14ac:dyDescent="0.25">
      <c r="I891" s="608"/>
      <c r="S891" s="607"/>
      <c r="T891" s="607"/>
      <c r="U891" s="607"/>
      <c r="V891" s="607"/>
      <c r="W891" s="607"/>
      <c r="Z891" s="609"/>
      <c r="AA891" s="607"/>
      <c r="AB891" s="607"/>
      <c r="AD891" s="607"/>
      <c r="AE891" s="607"/>
      <c r="AF891" s="607"/>
      <c r="AG891" s="607"/>
      <c r="AH891" s="602"/>
    </row>
    <row r="892" spans="9:34" x14ac:dyDescent="0.25">
      <c r="I892" s="608"/>
      <c r="S892" s="607"/>
      <c r="T892" s="607"/>
      <c r="U892" s="607"/>
      <c r="V892" s="607"/>
      <c r="W892" s="607"/>
      <c r="Z892" s="609"/>
      <c r="AA892" s="607"/>
      <c r="AB892" s="607"/>
      <c r="AD892" s="607"/>
      <c r="AE892" s="607"/>
      <c r="AF892" s="607"/>
      <c r="AG892" s="607"/>
      <c r="AH892" s="602"/>
    </row>
    <row r="893" spans="9:34" x14ac:dyDescent="0.25">
      <c r="I893" s="608"/>
      <c r="S893" s="607"/>
      <c r="T893" s="607"/>
      <c r="U893" s="607"/>
      <c r="V893" s="607"/>
      <c r="W893" s="607"/>
      <c r="Z893" s="609"/>
      <c r="AA893" s="607"/>
      <c r="AB893" s="607"/>
      <c r="AD893" s="607"/>
      <c r="AE893" s="607"/>
      <c r="AF893" s="607"/>
      <c r="AG893" s="607"/>
      <c r="AH893" s="602"/>
    </row>
    <row r="894" spans="9:34" x14ac:dyDescent="0.25">
      <c r="I894" s="608"/>
      <c r="S894" s="607"/>
      <c r="T894" s="607"/>
      <c r="U894" s="607"/>
      <c r="V894" s="607"/>
      <c r="W894" s="607"/>
      <c r="Z894" s="609"/>
      <c r="AA894" s="607"/>
      <c r="AB894" s="607"/>
      <c r="AD894" s="607"/>
      <c r="AE894" s="607"/>
      <c r="AF894" s="607"/>
      <c r="AG894" s="607"/>
      <c r="AH894" s="602"/>
    </row>
    <row r="895" spans="9:34" x14ac:dyDescent="0.25">
      <c r="I895" s="608"/>
      <c r="S895" s="607"/>
      <c r="T895" s="607"/>
      <c r="U895" s="607"/>
      <c r="V895" s="607"/>
      <c r="W895" s="607"/>
      <c r="Z895" s="609"/>
      <c r="AA895" s="607"/>
      <c r="AB895" s="607"/>
      <c r="AD895" s="607"/>
      <c r="AE895" s="607"/>
      <c r="AF895" s="607"/>
      <c r="AG895" s="607"/>
      <c r="AH895" s="602"/>
    </row>
    <row r="896" spans="9:34" x14ac:dyDescent="0.25">
      <c r="I896" s="608"/>
      <c r="S896" s="607"/>
      <c r="T896" s="607"/>
      <c r="U896" s="607"/>
      <c r="V896" s="607"/>
      <c r="W896" s="607"/>
      <c r="Z896" s="609"/>
      <c r="AA896" s="607"/>
      <c r="AB896" s="607"/>
      <c r="AD896" s="607"/>
      <c r="AE896" s="607"/>
      <c r="AF896" s="607"/>
      <c r="AG896" s="607"/>
      <c r="AH896" s="602"/>
    </row>
    <row r="897" spans="9:34" x14ac:dyDescent="0.25">
      <c r="I897" s="608"/>
      <c r="S897" s="607"/>
      <c r="T897" s="607"/>
      <c r="U897" s="607"/>
      <c r="V897" s="607"/>
      <c r="W897" s="607"/>
      <c r="Z897" s="609"/>
      <c r="AA897" s="607"/>
      <c r="AB897" s="607"/>
      <c r="AD897" s="607"/>
      <c r="AE897" s="607"/>
      <c r="AF897" s="607"/>
      <c r="AG897" s="607"/>
      <c r="AH897" s="602"/>
    </row>
    <row r="898" spans="9:34" x14ac:dyDescent="0.25">
      <c r="I898" s="608"/>
      <c r="S898" s="607"/>
      <c r="T898" s="607"/>
      <c r="U898" s="607"/>
      <c r="V898" s="607"/>
      <c r="W898" s="607"/>
      <c r="Z898" s="609"/>
      <c r="AA898" s="607"/>
      <c r="AB898" s="607"/>
      <c r="AD898" s="607"/>
      <c r="AE898" s="607"/>
      <c r="AF898" s="607"/>
      <c r="AG898" s="607"/>
      <c r="AH898" s="602"/>
    </row>
    <row r="899" spans="9:34" x14ac:dyDescent="0.25">
      <c r="I899" s="608"/>
      <c r="S899" s="607"/>
      <c r="T899" s="607"/>
      <c r="U899" s="607"/>
      <c r="V899" s="607"/>
      <c r="W899" s="607"/>
      <c r="Z899" s="609"/>
      <c r="AA899" s="607"/>
      <c r="AB899" s="607"/>
      <c r="AD899" s="607"/>
      <c r="AE899" s="607"/>
      <c r="AF899" s="607"/>
      <c r="AG899" s="607"/>
      <c r="AH899" s="602"/>
    </row>
    <row r="900" spans="9:34" x14ac:dyDescent="0.25">
      <c r="I900" s="608"/>
      <c r="S900" s="607"/>
      <c r="T900" s="607"/>
      <c r="U900" s="607"/>
      <c r="V900" s="607"/>
      <c r="W900" s="607"/>
      <c r="Z900" s="609"/>
      <c r="AA900" s="607"/>
      <c r="AB900" s="607"/>
      <c r="AD900" s="607"/>
      <c r="AE900" s="607"/>
      <c r="AF900" s="607"/>
      <c r="AG900" s="607"/>
      <c r="AH900" s="602"/>
    </row>
    <row r="901" spans="9:34" x14ac:dyDescent="0.25">
      <c r="I901" s="608"/>
      <c r="S901" s="607"/>
      <c r="T901" s="607"/>
      <c r="U901" s="607"/>
      <c r="V901" s="607"/>
      <c r="W901" s="607"/>
      <c r="Z901" s="609"/>
      <c r="AA901" s="607"/>
      <c r="AB901" s="607"/>
      <c r="AD901" s="607"/>
      <c r="AE901" s="607"/>
      <c r="AF901" s="607"/>
      <c r="AG901" s="607"/>
    </row>
    <row r="902" spans="9:34" x14ac:dyDescent="0.25">
      <c r="I902" s="608"/>
      <c r="S902" s="607"/>
      <c r="T902" s="607"/>
      <c r="U902" s="607"/>
      <c r="V902" s="607"/>
      <c r="W902" s="607"/>
      <c r="Z902" s="609"/>
      <c r="AA902" s="607"/>
      <c r="AB902" s="607"/>
      <c r="AD902" s="607"/>
      <c r="AE902" s="607"/>
      <c r="AF902" s="607"/>
      <c r="AG902" s="607"/>
    </row>
    <row r="903" spans="9:34" x14ac:dyDescent="0.25">
      <c r="I903" s="608"/>
      <c r="S903" s="607"/>
      <c r="T903" s="607"/>
      <c r="U903" s="607"/>
      <c r="V903" s="607"/>
      <c r="W903" s="607"/>
      <c r="Z903" s="609"/>
      <c r="AA903" s="607"/>
      <c r="AB903" s="607"/>
      <c r="AD903" s="607"/>
      <c r="AE903" s="607"/>
      <c r="AF903" s="607"/>
      <c r="AG903" s="607"/>
    </row>
    <row r="904" spans="9:34" x14ac:dyDescent="0.25">
      <c r="I904" s="608"/>
      <c r="S904" s="607"/>
      <c r="T904" s="607"/>
      <c r="U904" s="607"/>
      <c r="V904" s="607"/>
      <c r="W904" s="607"/>
      <c r="Z904" s="609"/>
      <c r="AA904" s="607"/>
      <c r="AB904" s="607"/>
      <c r="AD904" s="607"/>
      <c r="AE904" s="607"/>
      <c r="AF904" s="607"/>
      <c r="AG904" s="607"/>
    </row>
    <row r="905" spans="9:34" x14ac:dyDescent="0.25">
      <c r="I905" s="608"/>
      <c r="S905" s="607"/>
      <c r="T905" s="607"/>
      <c r="U905" s="607"/>
      <c r="V905" s="607"/>
      <c r="W905" s="607"/>
      <c r="Z905" s="609"/>
      <c r="AA905" s="607"/>
      <c r="AB905" s="607"/>
      <c r="AD905" s="607"/>
      <c r="AE905" s="607"/>
      <c r="AF905" s="607"/>
      <c r="AG905" s="607"/>
    </row>
    <row r="906" spans="9:34" x14ac:dyDescent="0.25">
      <c r="I906" s="608"/>
      <c r="S906" s="607"/>
      <c r="T906" s="607"/>
      <c r="U906" s="607"/>
      <c r="V906" s="607"/>
      <c r="W906" s="607"/>
      <c r="Z906" s="609"/>
      <c r="AA906" s="607"/>
      <c r="AB906" s="607"/>
      <c r="AD906" s="607"/>
      <c r="AE906" s="607"/>
      <c r="AF906" s="607"/>
      <c r="AG906" s="607"/>
    </row>
    <row r="907" spans="9:34" x14ac:dyDescent="0.25">
      <c r="I907" s="608"/>
      <c r="S907" s="607"/>
      <c r="T907" s="607"/>
      <c r="U907" s="607"/>
      <c r="V907" s="607"/>
      <c r="W907" s="607"/>
      <c r="Z907" s="609"/>
      <c r="AA907" s="607"/>
      <c r="AB907" s="607"/>
      <c r="AD907" s="607"/>
      <c r="AE907" s="607"/>
      <c r="AF907" s="607"/>
      <c r="AG907" s="607"/>
    </row>
    <row r="908" spans="9:34" x14ac:dyDescent="0.25">
      <c r="I908" s="608"/>
      <c r="S908" s="607"/>
      <c r="T908" s="607"/>
      <c r="U908" s="607"/>
      <c r="V908" s="607"/>
      <c r="W908" s="607"/>
      <c r="Z908" s="609"/>
      <c r="AA908" s="607"/>
      <c r="AB908" s="607"/>
      <c r="AD908" s="607"/>
      <c r="AE908" s="607"/>
      <c r="AF908" s="607"/>
      <c r="AG908" s="607"/>
    </row>
    <row r="909" spans="9:34" x14ac:dyDescent="0.25">
      <c r="I909" s="608"/>
      <c r="S909" s="607"/>
      <c r="T909" s="607"/>
      <c r="U909" s="607"/>
      <c r="V909" s="607"/>
      <c r="W909" s="607"/>
      <c r="Z909" s="609"/>
      <c r="AA909" s="607"/>
      <c r="AB909" s="607"/>
      <c r="AD909" s="607"/>
      <c r="AE909" s="607"/>
      <c r="AF909" s="607"/>
      <c r="AG909" s="607"/>
    </row>
    <row r="910" spans="9:34" x14ac:dyDescent="0.25">
      <c r="I910" s="608"/>
      <c r="S910" s="607"/>
      <c r="T910" s="607"/>
      <c r="U910" s="607"/>
      <c r="V910" s="607"/>
      <c r="W910" s="607"/>
      <c r="Z910" s="609"/>
      <c r="AA910" s="607"/>
      <c r="AB910" s="607"/>
      <c r="AD910" s="607"/>
      <c r="AE910" s="607"/>
      <c r="AF910" s="607"/>
      <c r="AG910" s="607"/>
    </row>
    <row r="911" spans="9:34" x14ac:dyDescent="0.25">
      <c r="I911" s="608"/>
      <c r="S911" s="607"/>
      <c r="T911" s="607"/>
      <c r="U911" s="607"/>
      <c r="V911" s="607"/>
      <c r="W911" s="607"/>
      <c r="Z911" s="609"/>
      <c r="AA911" s="607"/>
      <c r="AB911" s="607"/>
      <c r="AD911" s="607"/>
      <c r="AE911" s="607"/>
      <c r="AF911" s="607"/>
      <c r="AG911" s="607"/>
    </row>
    <row r="912" spans="9:34" x14ac:dyDescent="0.25">
      <c r="I912" s="608"/>
      <c r="S912" s="607"/>
      <c r="T912" s="607"/>
      <c r="U912" s="607"/>
      <c r="V912" s="607"/>
      <c r="W912" s="607"/>
      <c r="Z912" s="609"/>
      <c r="AA912" s="607"/>
      <c r="AB912" s="607"/>
      <c r="AD912" s="607"/>
      <c r="AE912" s="607"/>
      <c r="AF912" s="607"/>
      <c r="AG912" s="607"/>
    </row>
    <row r="913" spans="9:34" x14ac:dyDescent="0.25">
      <c r="I913" s="608"/>
      <c r="S913" s="607"/>
      <c r="T913" s="607"/>
      <c r="U913" s="607"/>
      <c r="V913" s="607"/>
      <c r="W913" s="607"/>
      <c r="Z913" s="609"/>
      <c r="AA913" s="607"/>
      <c r="AB913" s="607"/>
      <c r="AD913" s="607"/>
      <c r="AE913" s="607"/>
      <c r="AF913" s="607"/>
      <c r="AG913" s="607"/>
    </row>
    <row r="914" spans="9:34" x14ac:dyDescent="0.25">
      <c r="I914" s="608"/>
      <c r="S914" s="607"/>
      <c r="T914" s="607"/>
      <c r="U914" s="607"/>
      <c r="V914" s="607"/>
      <c r="W914" s="607"/>
      <c r="Z914" s="609"/>
      <c r="AA914" s="607"/>
      <c r="AB914" s="607"/>
      <c r="AD914" s="607"/>
      <c r="AE914" s="607"/>
      <c r="AF914" s="607"/>
      <c r="AG914" s="607"/>
    </row>
    <row r="915" spans="9:34" x14ac:dyDescent="0.25">
      <c r="I915" s="608"/>
      <c r="S915" s="607"/>
      <c r="T915" s="607"/>
      <c r="U915" s="607"/>
      <c r="V915" s="607"/>
      <c r="W915" s="607"/>
      <c r="Z915" s="609"/>
      <c r="AA915" s="607"/>
      <c r="AB915" s="607"/>
      <c r="AD915" s="607"/>
      <c r="AE915" s="607"/>
      <c r="AF915" s="607"/>
      <c r="AG915" s="607"/>
    </row>
    <row r="916" spans="9:34" x14ac:dyDescent="0.25">
      <c r="I916" s="608"/>
      <c r="S916" s="607"/>
      <c r="T916" s="607"/>
      <c r="U916" s="607"/>
      <c r="V916" s="607"/>
      <c r="W916" s="607"/>
      <c r="Z916" s="609"/>
      <c r="AA916" s="607"/>
      <c r="AB916" s="607"/>
      <c r="AD916" s="607"/>
      <c r="AE916" s="607"/>
      <c r="AF916" s="607"/>
      <c r="AG916" s="607"/>
    </row>
    <row r="917" spans="9:34" x14ac:dyDescent="0.25">
      <c r="I917" s="608"/>
      <c r="S917" s="607"/>
      <c r="T917" s="607"/>
      <c r="U917" s="607"/>
      <c r="V917" s="607"/>
      <c r="W917" s="607"/>
      <c r="X917" s="602"/>
      <c r="Y917" s="602"/>
      <c r="Z917" s="602"/>
      <c r="AH917" s="602"/>
    </row>
    <row r="918" spans="9:34" x14ac:dyDescent="0.25">
      <c r="I918" s="608"/>
      <c r="S918" s="607"/>
      <c r="T918" s="607"/>
      <c r="U918" s="607"/>
      <c r="V918" s="607"/>
      <c r="W918" s="607"/>
      <c r="X918" s="602"/>
      <c r="Y918" s="602"/>
      <c r="Z918" s="602"/>
      <c r="AH918" s="602"/>
    </row>
    <row r="919" spans="9:34" x14ac:dyDescent="0.25">
      <c r="I919" s="608"/>
      <c r="S919" s="607"/>
      <c r="T919" s="607"/>
      <c r="U919" s="607"/>
      <c r="V919" s="607"/>
      <c r="W919" s="607"/>
      <c r="X919" s="602"/>
      <c r="Y919" s="602"/>
      <c r="Z919" s="602"/>
      <c r="AH919" s="602"/>
    </row>
    <row r="920" spans="9:34" x14ac:dyDescent="0.25">
      <c r="X920" s="602"/>
      <c r="Y920" s="602"/>
      <c r="Z920" s="602"/>
      <c r="AH920" s="602"/>
    </row>
    <row r="921" spans="9:34" x14ac:dyDescent="0.25">
      <c r="X921" s="602"/>
      <c r="Y921" s="602"/>
      <c r="Z921" s="602"/>
      <c r="AH921" s="602"/>
    </row>
    <row r="922" spans="9:34" x14ac:dyDescent="0.25">
      <c r="X922" s="602"/>
      <c r="Y922" s="602"/>
      <c r="Z922" s="602"/>
      <c r="AH922" s="602"/>
    </row>
    <row r="923" spans="9:34" x14ac:dyDescent="0.25">
      <c r="X923" s="602"/>
      <c r="Y923" s="602"/>
      <c r="Z923" s="602"/>
      <c r="AH923" s="602"/>
    </row>
    <row r="924" spans="9:34" x14ac:dyDescent="0.25">
      <c r="X924" s="602"/>
      <c r="Y924" s="602"/>
      <c r="Z924" s="602"/>
      <c r="AH924" s="602"/>
    </row>
    <row r="925" spans="9:34" x14ac:dyDescent="0.25">
      <c r="X925" s="602"/>
      <c r="Y925" s="602"/>
      <c r="Z925" s="602"/>
      <c r="AH925" s="602"/>
    </row>
    <row r="926" spans="9:34" x14ac:dyDescent="0.25">
      <c r="X926" s="602"/>
      <c r="Y926" s="602"/>
      <c r="Z926" s="602"/>
      <c r="AH926" s="602"/>
    </row>
    <row r="927" spans="9:34" x14ac:dyDescent="0.25">
      <c r="X927" s="602"/>
      <c r="Y927" s="602"/>
      <c r="Z927" s="602"/>
      <c r="AH927" s="602"/>
    </row>
    <row r="928" spans="9:34" x14ac:dyDescent="0.25">
      <c r="X928" s="602"/>
      <c r="Y928" s="602"/>
      <c r="Z928" s="602"/>
      <c r="AH928" s="602"/>
    </row>
    <row r="929" spans="24:34" x14ac:dyDescent="0.25">
      <c r="X929" s="602"/>
      <c r="Y929" s="602"/>
      <c r="Z929" s="602"/>
      <c r="AH929" s="602"/>
    </row>
    <row r="930" spans="24:34" x14ac:dyDescent="0.25">
      <c r="X930" s="602"/>
      <c r="Y930" s="602"/>
      <c r="Z930" s="602"/>
      <c r="AH930" s="602"/>
    </row>
    <row r="931" spans="24:34" x14ac:dyDescent="0.25">
      <c r="X931" s="602"/>
      <c r="Y931" s="602"/>
      <c r="Z931" s="602"/>
      <c r="AH931" s="602"/>
    </row>
    <row r="932" spans="24:34" x14ac:dyDescent="0.25">
      <c r="X932" s="602"/>
      <c r="Y932" s="602"/>
      <c r="Z932" s="602"/>
      <c r="AH932" s="602"/>
    </row>
    <row r="963" spans="1:34" x14ac:dyDescent="0.25">
      <c r="A963" s="47"/>
      <c r="B963" s="633"/>
      <c r="C963" s="632"/>
      <c r="D963" s="627"/>
      <c r="E963" s="627"/>
      <c r="F963" s="626"/>
      <c r="G963" s="626"/>
      <c r="H963" s="624"/>
      <c r="I963" s="625"/>
      <c r="J963" s="624"/>
      <c r="K963" s="631"/>
      <c r="L963" s="55"/>
      <c r="M963" s="622"/>
      <c r="N963" s="621"/>
      <c r="O963" s="621"/>
      <c r="P963" s="621"/>
      <c r="Q963" s="621"/>
      <c r="R963" s="620"/>
      <c r="X963" s="30"/>
      <c r="Y963" s="30"/>
    </row>
    <row r="964" spans="1:34" x14ac:dyDescent="0.25">
      <c r="F964" s="606"/>
      <c r="G964" s="606"/>
    </row>
    <row r="965" spans="1:34" x14ac:dyDescent="0.25">
      <c r="F965" s="606"/>
      <c r="G965" s="606"/>
    </row>
    <row r="966" spans="1:34" x14ac:dyDescent="0.25">
      <c r="F966" s="606"/>
      <c r="G966" s="606"/>
    </row>
    <row r="967" spans="1:34" x14ac:dyDescent="0.25">
      <c r="F967" s="606"/>
      <c r="G967" s="606"/>
    </row>
    <row r="968" spans="1:34" x14ac:dyDescent="0.25">
      <c r="B968" s="602"/>
      <c r="C968" s="602"/>
      <c r="D968" s="602"/>
      <c r="E968" s="602"/>
      <c r="F968" s="606"/>
      <c r="G968" s="606"/>
      <c r="I968" s="602"/>
      <c r="K968" s="602"/>
      <c r="M968" s="602"/>
      <c r="N968" s="602"/>
      <c r="O968" s="602"/>
      <c r="P968" s="602"/>
      <c r="Q968" s="602"/>
      <c r="X968" s="602"/>
      <c r="Y968" s="602"/>
      <c r="Z968" s="602"/>
      <c r="AH968" s="602"/>
    </row>
    <row r="969" spans="1:34" x14ac:dyDescent="0.25">
      <c r="B969" s="602"/>
      <c r="C969" s="602"/>
      <c r="D969" s="602"/>
      <c r="E969" s="602"/>
      <c r="F969" s="606"/>
      <c r="G969" s="606"/>
      <c r="I969" s="602"/>
      <c r="K969" s="602"/>
      <c r="M969" s="602"/>
      <c r="N969" s="602"/>
      <c r="O969" s="602"/>
      <c r="P969" s="602"/>
      <c r="Q969" s="602"/>
      <c r="X969" s="602"/>
      <c r="Y969" s="602"/>
      <c r="Z969" s="602"/>
      <c r="AH969" s="602"/>
    </row>
    <row r="970" spans="1:34" x14ac:dyDescent="0.25">
      <c r="B970" s="602"/>
      <c r="C970" s="602"/>
      <c r="D970" s="602"/>
      <c r="E970" s="602"/>
      <c r="F970" s="606"/>
      <c r="G970" s="606"/>
      <c r="I970" s="602"/>
      <c r="K970" s="602"/>
      <c r="M970" s="602"/>
      <c r="N970" s="602"/>
      <c r="O970" s="602"/>
      <c r="P970" s="602"/>
      <c r="Q970" s="602"/>
      <c r="X970" s="602"/>
      <c r="Y970" s="602"/>
      <c r="Z970" s="602"/>
      <c r="AH970" s="602"/>
    </row>
    <row r="971" spans="1:34" x14ac:dyDescent="0.25">
      <c r="B971" s="602"/>
      <c r="C971" s="602"/>
      <c r="D971" s="602"/>
      <c r="E971" s="602"/>
      <c r="F971" s="606"/>
      <c r="G971" s="606"/>
      <c r="I971" s="602"/>
      <c r="K971" s="602"/>
      <c r="M971" s="602"/>
      <c r="N971" s="602"/>
      <c r="O971" s="602"/>
      <c r="P971" s="602"/>
      <c r="Q971" s="602"/>
      <c r="X971" s="602"/>
      <c r="Y971" s="602"/>
      <c r="Z971" s="602"/>
      <c r="AH971" s="602"/>
    </row>
    <row r="972" spans="1:34" x14ac:dyDescent="0.25">
      <c r="B972" s="602"/>
      <c r="C972" s="602"/>
      <c r="D972" s="602"/>
      <c r="E972" s="602"/>
      <c r="F972" s="606"/>
      <c r="G972" s="606"/>
      <c r="I972" s="602"/>
      <c r="K972" s="602"/>
      <c r="M972" s="602"/>
      <c r="N972" s="602"/>
      <c r="O972" s="602"/>
      <c r="P972" s="602"/>
      <c r="Q972" s="602"/>
      <c r="X972" s="602"/>
      <c r="Y972" s="602"/>
      <c r="Z972" s="602"/>
      <c r="AH972" s="602"/>
    </row>
    <row r="973" spans="1:34" x14ac:dyDescent="0.25">
      <c r="B973" s="602"/>
      <c r="C973" s="602"/>
      <c r="D973" s="602"/>
      <c r="E973" s="602"/>
      <c r="F973" s="606"/>
      <c r="G973" s="606"/>
      <c r="I973" s="602"/>
      <c r="K973" s="602"/>
      <c r="M973" s="602"/>
      <c r="N973" s="602"/>
      <c r="O973" s="602"/>
      <c r="P973" s="602"/>
      <c r="Q973" s="602"/>
      <c r="X973" s="602"/>
      <c r="Y973" s="602"/>
      <c r="Z973" s="602"/>
      <c r="AH973" s="602"/>
    </row>
    <row r="974" spans="1:34" x14ac:dyDescent="0.25">
      <c r="B974" s="602"/>
      <c r="C974" s="602"/>
      <c r="D974" s="602"/>
      <c r="E974" s="602"/>
      <c r="F974" s="606"/>
      <c r="G974" s="606"/>
      <c r="I974" s="602"/>
      <c r="K974" s="602"/>
      <c r="M974" s="602"/>
      <c r="N974" s="602"/>
      <c r="O974" s="602"/>
      <c r="P974" s="602"/>
      <c r="Q974" s="602"/>
      <c r="X974" s="602"/>
      <c r="Y974" s="602"/>
      <c r="Z974" s="602"/>
      <c r="AH974" s="602"/>
    </row>
    <row r="975" spans="1:34" x14ac:dyDescent="0.25">
      <c r="B975" s="602"/>
      <c r="C975" s="602"/>
      <c r="D975" s="602"/>
      <c r="E975" s="602"/>
      <c r="F975" s="606"/>
      <c r="G975" s="606"/>
      <c r="I975" s="602"/>
      <c r="K975" s="602"/>
      <c r="M975" s="602"/>
      <c r="N975" s="602"/>
      <c r="O975" s="602"/>
      <c r="P975" s="602"/>
      <c r="Q975" s="602"/>
      <c r="X975" s="602"/>
      <c r="Y975" s="602"/>
      <c r="Z975" s="602"/>
      <c r="AH975" s="602"/>
    </row>
    <row r="976" spans="1:34" x14ac:dyDescent="0.25">
      <c r="B976" s="602"/>
      <c r="C976" s="602"/>
      <c r="D976" s="602"/>
      <c r="E976" s="602"/>
      <c r="F976" s="606"/>
      <c r="G976" s="606"/>
      <c r="I976" s="602"/>
      <c r="K976" s="602"/>
      <c r="M976" s="602"/>
      <c r="N976" s="602"/>
      <c r="O976" s="602"/>
      <c r="P976" s="602"/>
      <c r="Q976" s="602"/>
      <c r="X976" s="602"/>
      <c r="Y976" s="602"/>
      <c r="Z976" s="602"/>
      <c r="AH976" s="602"/>
    </row>
    <row r="977" spans="2:34" x14ac:dyDescent="0.25">
      <c r="B977" s="602"/>
      <c r="C977" s="602"/>
      <c r="D977" s="602"/>
      <c r="E977" s="602"/>
      <c r="F977" s="606"/>
      <c r="G977" s="606"/>
      <c r="I977" s="602"/>
      <c r="K977" s="602"/>
      <c r="M977" s="602"/>
      <c r="N977" s="602"/>
      <c r="O977" s="602"/>
      <c r="P977" s="602"/>
      <c r="Q977" s="602"/>
      <c r="X977" s="602"/>
      <c r="Y977" s="602"/>
      <c r="Z977" s="602"/>
      <c r="AH977" s="602"/>
    </row>
    <row r="978" spans="2:34" x14ac:dyDescent="0.25">
      <c r="B978" s="602"/>
      <c r="C978" s="602"/>
      <c r="D978" s="602"/>
      <c r="E978" s="602"/>
      <c r="F978" s="606"/>
      <c r="G978" s="606"/>
      <c r="I978" s="602"/>
      <c r="K978" s="602"/>
      <c r="M978" s="602"/>
      <c r="N978" s="602"/>
      <c r="O978" s="602"/>
      <c r="P978" s="602"/>
      <c r="Q978" s="602"/>
      <c r="X978" s="602"/>
      <c r="Y978" s="602"/>
      <c r="Z978" s="602"/>
      <c r="AH978" s="602"/>
    </row>
    <row r="979" spans="2:34" x14ac:dyDescent="0.25">
      <c r="B979" s="602"/>
      <c r="C979" s="602"/>
      <c r="D979" s="602"/>
      <c r="E979" s="602"/>
      <c r="F979" s="606"/>
      <c r="G979" s="606"/>
      <c r="I979" s="602"/>
      <c r="K979" s="602"/>
      <c r="M979" s="602"/>
      <c r="N979" s="602"/>
      <c r="O979" s="602"/>
      <c r="P979" s="602"/>
      <c r="Q979" s="602"/>
      <c r="X979" s="602"/>
      <c r="Y979" s="602"/>
      <c r="Z979" s="602"/>
      <c r="AH979" s="602"/>
    </row>
    <row r="980" spans="2:34" x14ac:dyDescent="0.25">
      <c r="B980" s="602"/>
      <c r="C980" s="602"/>
      <c r="D980" s="602"/>
      <c r="E980" s="602"/>
      <c r="F980" s="606"/>
      <c r="G980" s="606"/>
      <c r="I980" s="602"/>
      <c r="K980" s="602"/>
      <c r="M980" s="602"/>
      <c r="N980" s="602"/>
      <c r="O980" s="602"/>
      <c r="P980" s="602"/>
      <c r="Q980" s="602"/>
      <c r="X980" s="602"/>
      <c r="Y980" s="602"/>
      <c r="Z980" s="602"/>
      <c r="AH980" s="602"/>
    </row>
    <row r="981" spans="2:34" x14ac:dyDescent="0.25">
      <c r="B981" s="602"/>
      <c r="C981" s="602"/>
      <c r="D981" s="602"/>
      <c r="E981" s="602"/>
      <c r="F981" s="606"/>
      <c r="G981" s="606"/>
      <c r="I981" s="602"/>
      <c r="K981" s="602"/>
      <c r="M981" s="602"/>
      <c r="N981" s="602"/>
      <c r="O981" s="602"/>
      <c r="P981" s="602"/>
      <c r="Q981" s="602"/>
      <c r="X981" s="602"/>
      <c r="Y981" s="602"/>
      <c r="Z981" s="602"/>
      <c r="AH981" s="602"/>
    </row>
    <row r="982" spans="2:34" x14ac:dyDescent="0.25">
      <c r="B982" s="602"/>
      <c r="C982" s="602"/>
      <c r="D982" s="602"/>
      <c r="E982" s="602"/>
      <c r="F982" s="606"/>
      <c r="G982" s="606"/>
      <c r="I982" s="602"/>
      <c r="K982" s="602"/>
      <c r="M982" s="602"/>
      <c r="N982" s="602"/>
      <c r="O982" s="602"/>
      <c r="P982" s="602"/>
      <c r="Q982" s="602"/>
      <c r="X982" s="602"/>
      <c r="Y982" s="602"/>
      <c r="Z982" s="602"/>
      <c r="AH982" s="602"/>
    </row>
    <row r="983" spans="2:34" x14ac:dyDescent="0.25">
      <c r="B983" s="602"/>
      <c r="C983" s="602"/>
      <c r="D983" s="602"/>
      <c r="E983" s="602"/>
      <c r="F983" s="606"/>
      <c r="G983" s="606"/>
      <c r="I983" s="602"/>
      <c r="K983" s="602"/>
      <c r="M983" s="602"/>
      <c r="N983" s="602"/>
      <c r="O983" s="602"/>
      <c r="P983" s="602"/>
      <c r="Q983" s="602"/>
      <c r="X983" s="602"/>
      <c r="Y983" s="602"/>
      <c r="Z983" s="602"/>
      <c r="AH983" s="602"/>
    </row>
    <row r="984" spans="2:34" x14ac:dyDescent="0.25">
      <c r="B984" s="602"/>
      <c r="C984" s="602"/>
      <c r="D984" s="602"/>
      <c r="E984" s="602"/>
      <c r="F984" s="606"/>
      <c r="G984" s="606"/>
      <c r="I984" s="602"/>
      <c r="K984" s="602"/>
      <c r="M984" s="602"/>
      <c r="N984" s="602"/>
      <c r="O984" s="602"/>
      <c r="P984" s="602"/>
      <c r="Q984" s="602"/>
      <c r="X984" s="602"/>
      <c r="Y984" s="602"/>
      <c r="Z984" s="602"/>
      <c r="AH984" s="602"/>
    </row>
    <row r="985" spans="2:34" x14ac:dyDescent="0.25">
      <c r="B985" s="602"/>
      <c r="C985" s="602"/>
      <c r="D985" s="602"/>
      <c r="E985" s="602"/>
      <c r="F985" s="606"/>
      <c r="G985" s="606"/>
      <c r="I985" s="602"/>
      <c r="K985" s="602"/>
      <c r="M985" s="602"/>
      <c r="N985" s="602"/>
      <c r="O985" s="602"/>
      <c r="P985" s="602"/>
      <c r="Q985" s="602"/>
      <c r="X985" s="602"/>
      <c r="Y985" s="602"/>
      <c r="Z985" s="602"/>
      <c r="AH985" s="602"/>
    </row>
    <row r="986" spans="2:34" x14ac:dyDescent="0.25">
      <c r="B986" s="602"/>
      <c r="C986" s="602"/>
      <c r="D986" s="602"/>
      <c r="E986" s="602"/>
      <c r="F986" s="606"/>
      <c r="G986" s="606"/>
      <c r="I986" s="602"/>
      <c r="K986" s="602"/>
      <c r="M986" s="602"/>
      <c r="N986" s="602"/>
      <c r="O986" s="602"/>
      <c r="P986" s="602"/>
      <c r="Q986" s="602"/>
      <c r="X986" s="602"/>
      <c r="Y986" s="602"/>
      <c r="Z986" s="602"/>
      <c r="AH986" s="602"/>
    </row>
    <row r="987" spans="2:34" x14ac:dyDescent="0.25">
      <c r="B987" s="602"/>
      <c r="C987" s="602"/>
      <c r="D987" s="602"/>
      <c r="E987" s="602"/>
      <c r="F987" s="606"/>
      <c r="G987" s="606"/>
      <c r="I987" s="602"/>
      <c r="K987" s="602"/>
      <c r="M987" s="602"/>
      <c r="N987" s="602"/>
      <c r="O987" s="602"/>
      <c r="P987" s="602"/>
      <c r="Q987" s="602"/>
      <c r="X987" s="602"/>
      <c r="Y987" s="602"/>
      <c r="Z987" s="602"/>
      <c r="AH987" s="602"/>
    </row>
    <row r="988" spans="2:34" x14ac:dyDescent="0.25">
      <c r="B988" s="602"/>
      <c r="C988" s="602"/>
      <c r="D988" s="602"/>
      <c r="E988" s="602"/>
      <c r="F988" s="606"/>
      <c r="G988" s="606"/>
      <c r="I988" s="602"/>
      <c r="K988" s="602"/>
      <c r="M988" s="602"/>
      <c r="N988" s="602"/>
      <c r="O988" s="602"/>
      <c r="P988" s="602"/>
      <c r="Q988" s="602"/>
      <c r="X988" s="602"/>
      <c r="Y988" s="602"/>
      <c r="Z988" s="602"/>
      <c r="AH988" s="602"/>
    </row>
    <row r="989" spans="2:34" x14ac:dyDescent="0.25">
      <c r="B989" s="602"/>
      <c r="C989" s="602"/>
      <c r="D989" s="602"/>
      <c r="E989" s="602"/>
      <c r="F989" s="606"/>
      <c r="G989" s="606"/>
      <c r="I989" s="602"/>
      <c r="K989" s="602"/>
      <c r="M989" s="602"/>
      <c r="N989" s="602"/>
      <c r="O989" s="602"/>
      <c r="P989" s="602"/>
      <c r="Q989" s="602"/>
      <c r="X989" s="602"/>
      <c r="Y989" s="602"/>
      <c r="Z989" s="602"/>
      <c r="AH989" s="602"/>
    </row>
    <row r="990" spans="2:34" x14ac:dyDescent="0.25">
      <c r="B990" s="602"/>
      <c r="C990" s="602"/>
      <c r="D990" s="602"/>
      <c r="E990" s="602"/>
      <c r="F990" s="606"/>
      <c r="G990" s="606"/>
      <c r="I990" s="602"/>
      <c r="K990" s="602"/>
      <c r="M990" s="602"/>
      <c r="N990" s="602"/>
      <c r="O990" s="602"/>
      <c r="P990" s="602"/>
      <c r="Q990" s="602"/>
      <c r="X990" s="602"/>
      <c r="Y990" s="602"/>
      <c r="Z990" s="602"/>
      <c r="AH990" s="602"/>
    </row>
    <row r="991" spans="2:34" x14ac:dyDescent="0.25">
      <c r="B991" s="602"/>
      <c r="C991" s="602"/>
      <c r="D991" s="602"/>
      <c r="E991" s="602"/>
      <c r="F991" s="606"/>
      <c r="G991" s="606"/>
      <c r="I991" s="602"/>
      <c r="K991" s="602"/>
      <c r="M991" s="602"/>
      <c r="N991" s="602"/>
      <c r="O991" s="602"/>
      <c r="P991" s="602"/>
      <c r="Q991" s="602"/>
      <c r="X991" s="602"/>
      <c r="Y991" s="602"/>
      <c r="Z991" s="602"/>
      <c r="AH991" s="602"/>
    </row>
    <row r="992" spans="2:34" x14ac:dyDescent="0.25">
      <c r="B992" s="602"/>
      <c r="C992" s="602"/>
      <c r="D992" s="602"/>
      <c r="E992" s="602"/>
      <c r="F992" s="606"/>
      <c r="G992" s="606"/>
      <c r="I992" s="602"/>
      <c r="K992" s="602"/>
      <c r="M992" s="602"/>
      <c r="N992" s="602"/>
      <c r="O992" s="602"/>
      <c r="P992" s="602"/>
      <c r="Q992" s="602"/>
      <c r="X992" s="602"/>
      <c r="Y992" s="602"/>
      <c r="Z992" s="602"/>
      <c r="AH992" s="602"/>
    </row>
    <row r="993" spans="2:34" x14ac:dyDescent="0.25">
      <c r="B993" s="602"/>
      <c r="C993" s="602"/>
      <c r="D993" s="602"/>
      <c r="E993" s="602"/>
      <c r="F993" s="606"/>
      <c r="G993" s="606"/>
      <c r="I993" s="602"/>
      <c r="K993" s="602"/>
      <c r="M993" s="602"/>
      <c r="N993" s="602"/>
      <c r="O993" s="602"/>
      <c r="P993" s="602"/>
      <c r="Q993" s="602"/>
      <c r="X993" s="602"/>
      <c r="Y993" s="602"/>
      <c r="Z993" s="602"/>
      <c r="AH993" s="602"/>
    </row>
    <row r="994" spans="2:34" x14ac:dyDescent="0.25">
      <c r="B994" s="602"/>
      <c r="C994" s="602"/>
      <c r="D994" s="602"/>
      <c r="E994" s="602"/>
      <c r="F994" s="606"/>
      <c r="G994" s="606"/>
      <c r="I994" s="602"/>
      <c r="K994" s="602"/>
      <c r="M994" s="602"/>
      <c r="N994" s="602"/>
      <c r="O994" s="602"/>
      <c r="P994" s="602"/>
      <c r="Q994" s="602"/>
      <c r="X994" s="602"/>
      <c r="Y994" s="602"/>
      <c r="Z994" s="602"/>
      <c r="AH994" s="602"/>
    </row>
    <row r="995" spans="2:34" x14ac:dyDescent="0.25">
      <c r="B995" s="602"/>
      <c r="C995" s="602"/>
      <c r="D995" s="602"/>
      <c r="E995" s="602"/>
      <c r="F995" s="606"/>
      <c r="G995" s="606"/>
      <c r="I995" s="602"/>
      <c r="K995" s="602"/>
      <c r="M995" s="602"/>
      <c r="N995" s="602"/>
      <c r="O995" s="602"/>
      <c r="P995" s="602"/>
      <c r="Q995" s="602"/>
      <c r="X995" s="602"/>
      <c r="Y995" s="602"/>
      <c r="Z995" s="602"/>
      <c r="AH995" s="602"/>
    </row>
    <row r="996" spans="2:34" x14ac:dyDescent="0.25">
      <c r="B996" s="602"/>
      <c r="C996" s="602"/>
      <c r="D996" s="602"/>
      <c r="E996" s="602"/>
      <c r="F996" s="606"/>
      <c r="G996" s="606"/>
      <c r="I996" s="602"/>
      <c r="K996" s="602"/>
      <c r="M996" s="602"/>
      <c r="N996" s="602"/>
      <c r="O996" s="602"/>
      <c r="P996" s="602"/>
      <c r="Q996" s="602"/>
      <c r="X996" s="602"/>
      <c r="Y996" s="602"/>
      <c r="Z996" s="602"/>
      <c r="AH996" s="602"/>
    </row>
    <row r="997" spans="2:34" x14ac:dyDescent="0.25">
      <c r="B997" s="602"/>
      <c r="C997" s="602"/>
      <c r="D997" s="602"/>
      <c r="E997" s="602"/>
      <c r="F997" s="606"/>
      <c r="G997" s="606"/>
      <c r="I997" s="602"/>
      <c r="K997" s="602"/>
      <c r="M997" s="602"/>
      <c r="N997" s="602"/>
      <c r="O997" s="602"/>
      <c r="P997" s="602"/>
      <c r="Q997" s="602"/>
      <c r="X997" s="602"/>
      <c r="Y997" s="602"/>
      <c r="Z997" s="602"/>
      <c r="AH997" s="602"/>
    </row>
    <row r="998" spans="2:34" x14ac:dyDescent="0.25">
      <c r="B998" s="602"/>
      <c r="C998" s="602"/>
      <c r="D998" s="602"/>
      <c r="E998" s="602"/>
      <c r="F998" s="606"/>
      <c r="G998" s="606"/>
      <c r="I998" s="602"/>
      <c r="K998" s="602"/>
      <c r="M998" s="602"/>
      <c r="N998" s="602"/>
      <c r="O998" s="602"/>
      <c r="P998" s="602"/>
      <c r="Q998" s="602"/>
      <c r="X998" s="602"/>
      <c r="Y998" s="602"/>
      <c r="Z998" s="602"/>
      <c r="AH998" s="602"/>
    </row>
    <row r="999" spans="2:34" x14ac:dyDescent="0.25">
      <c r="B999" s="602"/>
      <c r="C999" s="602"/>
      <c r="D999" s="602"/>
      <c r="E999" s="602"/>
      <c r="F999" s="606"/>
      <c r="G999" s="606"/>
      <c r="I999" s="602"/>
      <c r="K999" s="602"/>
      <c r="M999" s="602"/>
      <c r="N999" s="602"/>
      <c r="O999" s="602"/>
      <c r="P999" s="602"/>
      <c r="Q999" s="602"/>
      <c r="X999" s="602"/>
      <c r="Y999" s="602"/>
      <c r="Z999" s="602"/>
      <c r="AH999" s="602"/>
    </row>
    <row r="1000" spans="2:34" x14ac:dyDescent="0.25">
      <c r="B1000" s="602"/>
      <c r="C1000" s="602"/>
      <c r="D1000" s="602"/>
      <c r="E1000" s="602"/>
      <c r="F1000" s="606"/>
      <c r="G1000" s="606"/>
      <c r="I1000" s="602"/>
      <c r="K1000" s="602"/>
      <c r="M1000" s="602"/>
      <c r="N1000" s="602"/>
      <c r="O1000" s="602"/>
      <c r="P1000" s="602"/>
      <c r="Q1000" s="602"/>
      <c r="X1000" s="602"/>
      <c r="Y1000" s="602"/>
      <c r="Z1000" s="602"/>
      <c r="AH1000" s="602"/>
    </row>
    <row r="1001" spans="2:34" x14ac:dyDescent="0.25">
      <c r="B1001" s="602"/>
      <c r="C1001" s="602"/>
      <c r="D1001" s="602"/>
      <c r="E1001" s="602"/>
      <c r="F1001" s="606"/>
      <c r="G1001" s="606"/>
      <c r="I1001" s="602"/>
      <c r="K1001" s="602"/>
      <c r="M1001" s="602"/>
      <c r="N1001" s="602"/>
      <c r="O1001" s="602"/>
      <c r="P1001" s="602"/>
      <c r="Q1001" s="602"/>
      <c r="X1001" s="602"/>
      <c r="Y1001" s="602"/>
      <c r="Z1001" s="602"/>
      <c r="AH1001" s="602"/>
    </row>
    <row r="1002" spans="2:34" x14ac:dyDescent="0.25">
      <c r="B1002" s="602"/>
      <c r="C1002" s="602"/>
      <c r="D1002" s="602"/>
      <c r="E1002" s="602"/>
      <c r="F1002" s="606"/>
      <c r="G1002" s="606"/>
      <c r="I1002" s="602"/>
      <c r="K1002" s="602"/>
      <c r="M1002" s="602"/>
      <c r="N1002" s="602"/>
      <c r="O1002" s="602"/>
      <c r="P1002" s="602"/>
      <c r="Q1002" s="602"/>
      <c r="X1002" s="602"/>
      <c r="Y1002" s="602"/>
      <c r="Z1002" s="602"/>
      <c r="AH1002" s="602"/>
    </row>
    <row r="1003" spans="2:34" x14ac:dyDescent="0.25">
      <c r="B1003" s="602"/>
      <c r="C1003" s="602"/>
      <c r="D1003" s="602"/>
      <c r="E1003" s="602"/>
      <c r="F1003" s="606"/>
      <c r="G1003" s="606"/>
      <c r="I1003" s="602"/>
      <c r="K1003" s="602"/>
      <c r="M1003" s="602"/>
      <c r="N1003" s="602"/>
      <c r="O1003" s="602"/>
      <c r="P1003" s="602"/>
      <c r="Q1003" s="602"/>
      <c r="X1003" s="602"/>
      <c r="Y1003" s="602"/>
      <c r="Z1003" s="602"/>
      <c r="AH1003" s="602"/>
    </row>
    <row r="1004" spans="2:34" x14ac:dyDescent="0.25">
      <c r="B1004" s="602"/>
      <c r="C1004" s="602"/>
      <c r="D1004" s="602"/>
      <c r="E1004" s="602"/>
      <c r="F1004" s="606"/>
      <c r="G1004" s="606"/>
      <c r="I1004" s="602"/>
      <c r="K1004" s="602"/>
      <c r="M1004" s="602"/>
      <c r="N1004" s="602"/>
      <c r="O1004" s="602"/>
      <c r="P1004" s="602"/>
      <c r="Q1004" s="602"/>
      <c r="X1004" s="602"/>
      <c r="Y1004" s="602"/>
      <c r="Z1004" s="602"/>
      <c r="AH1004" s="602"/>
    </row>
    <row r="1005" spans="2:34" x14ac:dyDescent="0.25">
      <c r="B1005" s="602"/>
      <c r="C1005" s="602"/>
      <c r="D1005" s="602"/>
      <c r="E1005" s="602"/>
      <c r="F1005" s="606"/>
      <c r="G1005" s="606"/>
      <c r="I1005" s="602"/>
      <c r="K1005" s="602"/>
      <c r="M1005" s="602"/>
      <c r="N1005" s="602"/>
      <c r="O1005" s="602"/>
      <c r="P1005" s="602"/>
      <c r="Q1005" s="602"/>
      <c r="X1005" s="602"/>
      <c r="Y1005" s="602"/>
      <c r="Z1005" s="602"/>
      <c r="AH1005" s="602"/>
    </row>
    <row r="1006" spans="2:34" x14ac:dyDescent="0.25">
      <c r="B1006" s="602"/>
      <c r="C1006" s="602"/>
      <c r="D1006" s="602"/>
      <c r="E1006" s="602"/>
      <c r="F1006" s="606"/>
      <c r="G1006" s="606"/>
      <c r="I1006" s="602"/>
      <c r="K1006" s="602"/>
      <c r="M1006" s="602"/>
      <c r="N1006" s="602"/>
      <c r="O1006" s="602"/>
      <c r="P1006" s="602"/>
      <c r="Q1006" s="602"/>
      <c r="X1006" s="602"/>
      <c r="Y1006" s="602"/>
      <c r="Z1006" s="602"/>
      <c r="AH1006" s="602"/>
    </row>
    <row r="1007" spans="2:34" x14ac:dyDescent="0.25">
      <c r="B1007" s="602"/>
      <c r="C1007" s="602"/>
      <c r="D1007" s="602"/>
      <c r="E1007" s="602"/>
      <c r="F1007" s="606"/>
      <c r="G1007" s="606"/>
      <c r="I1007" s="602"/>
      <c r="K1007" s="602"/>
      <c r="M1007" s="602"/>
      <c r="N1007" s="602"/>
      <c r="O1007" s="602"/>
      <c r="P1007" s="602"/>
      <c r="Q1007" s="602"/>
      <c r="X1007" s="602"/>
      <c r="Y1007" s="602"/>
      <c r="Z1007" s="602"/>
      <c r="AH1007" s="602"/>
    </row>
    <row r="1008" spans="2:34" x14ac:dyDescent="0.25">
      <c r="B1008" s="602"/>
      <c r="C1008" s="602"/>
      <c r="D1008" s="602"/>
      <c r="E1008" s="602"/>
      <c r="F1008" s="606"/>
      <c r="G1008" s="606"/>
      <c r="I1008" s="602"/>
      <c r="K1008" s="602"/>
      <c r="M1008" s="602"/>
      <c r="N1008" s="602"/>
      <c r="O1008" s="602"/>
      <c r="P1008" s="602"/>
      <c r="Q1008" s="602"/>
      <c r="X1008" s="602"/>
      <c r="Y1008" s="602"/>
      <c r="Z1008" s="602"/>
      <c r="AH1008" s="602"/>
    </row>
    <row r="1009" spans="2:34" x14ac:dyDescent="0.25">
      <c r="B1009" s="602"/>
      <c r="C1009" s="602"/>
      <c r="D1009" s="602"/>
      <c r="E1009" s="602"/>
      <c r="F1009" s="606"/>
      <c r="G1009" s="606"/>
      <c r="I1009" s="602"/>
      <c r="K1009" s="602"/>
      <c r="M1009" s="602"/>
      <c r="N1009" s="602"/>
      <c r="O1009" s="602"/>
      <c r="P1009" s="602"/>
      <c r="Q1009" s="602"/>
      <c r="X1009" s="602"/>
      <c r="Y1009" s="602"/>
      <c r="Z1009" s="602"/>
      <c r="AH1009" s="602"/>
    </row>
    <row r="1010" spans="2:34" x14ac:dyDescent="0.25">
      <c r="B1010" s="602"/>
      <c r="C1010" s="602"/>
      <c r="D1010" s="602"/>
      <c r="E1010" s="602"/>
      <c r="F1010" s="606"/>
      <c r="G1010" s="606"/>
      <c r="I1010" s="602"/>
      <c r="K1010" s="602"/>
      <c r="M1010" s="602"/>
      <c r="N1010" s="602"/>
      <c r="O1010" s="602"/>
      <c r="P1010" s="602"/>
      <c r="Q1010" s="602"/>
      <c r="X1010" s="602"/>
      <c r="Y1010" s="602"/>
      <c r="Z1010" s="602"/>
      <c r="AH1010" s="602"/>
    </row>
    <row r="1011" spans="2:34" x14ac:dyDescent="0.25">
      <c r="B1011" s="602"/>
      <c r="C1011" s="602"/>
      <c r="D1011" s="602"/>
      <c r="E1011" s="602"/>
      <c r="F1011" s="606"/>
      <c r="G1011" s="606"/>
      <c r="I1011" s="602"/>
      <c r="K1011" s="602"/>
      <c r="M1011" s="602"/>
      <c r="N1011" s="602"/>
      <c r="O1011" s="602"/>
      <c r="P1011" s="602"/>
      <c r="Q1011" s="602"/>
      <c r="X1011" s="602"/>
      <c r="Y1011" s="602"/>
      <c r="Z1011" s="602"/>
      <c r="AH1011" s="602"/>
    </row>
    <row r="1012" spans="2:34" x14ac:dyDescent="0.25">
      <c r="B1012" s="602"/>
      <c r="C1012" s="602"/>
      <c r="D1012" s="602"/>
      <c r="E1012" s="602"/>
      <c r="F1012" s="606"/>
      <c r="G1012" s="606"/>
      <c r="I1012" s="602"/>
      <c r="K1012" s="602"/>
      <c r="M1012" s="602"/>
      <c r="N1012" s="602"/>
      <c r="O1012" s="602"/>
      <c r="P1012" s="602"/>
      <c r="Q1012" s="602"/>
      <c r="X1012" s="602"/>
      <c r="Y1012" s="602"/>
      <c r="Z1012" s="602"/>
      <c r="AH1012" s="602"/>
    </row>
    <row r="1013" spans="2:34" x14ac:dyDescent="0.25">
      <c r="B1013" s="602"/>
      <c r="C1013" s="602"/>
      <c r="D1013" s="602"/>
      <c r="E1013" s="602"/>
      <c r="F1013" s="606"/>
      <c r="G1013" s="606"/>
      <c r="I1013" s="602"/>
      <c r="K1013" s="602"/>
      <c r="M1013" s="602"/>
      <c r="N1013" s="602"/>
      <c r="O1013" s="602"/>
      <c r="P1013" s="602"/>
      <c r="Q1013" s="602"/>
      <c r="X1013" s="602"/>
      <c r="Y1013" s="602"/>
      <c r="Z1013" s="602"/>
      <c r="AH1013" s="602"/>
    </row>
    <row r="1014" spans="2:34" x14ac:dyDescent="0.25">
      <c r="B1014" s="602"/>
      <c r="C1014" s="602"/>
      <c r="D1014" s="602"/>
      <c r="E1014" s="602"/>
      <c r="F1014" s="606"/>
      <c r="G1014" s="606"/>
      <c r="I1014" s="602"/>
      <c r="K1014" s="602"/>
      <c r="M1014" s="602"/>
      <c r="N1014" s="602"/>
      <c r="O1014" s="602"/>
      <c r="P1014" s="602"/>
      <c r="Q1014" s="602"/>
      <c r="X1014" s="602"/>
      <c r="Y1014" s="602"/>
      <c r="Z1014" s="602"/>
      <c r="AH1014" s="602"/>
    </row>
    <row r="1015" spans="2:34" x14ac:dyDescent="0.25">
      <c r="B1015" s="602"/>
      <c r="C1015" s="602"/>
      <c r="D1015" s="602"/>
      <c r="E1015" s="602"/>
      <c r="F1015" s="606"/>
      <c r="G1015" s="606"/>
      <c r="I1015" s="602"/>
      <c r="K1015" s="602"/>
      <c r="M1015" s="602"/>
      <c r="N1015" s="602"/>
      <c r="O1015" s="602"/>
      <c r="P1015" s="602"/>
      <c r="Q1015" s="602"/>
      <c r="X1015" s="602"/>
      <c r="Y1015" s="602"/>
      <c r="Z1015" s="602"/>
      <c r="AH1015" s="602"/>
    </row>
    <row r="1016" spans="2:34" x14ac:dyDescent="0.25">
      <c r="B1016" s="602"/>
      <c r="C1016" s="602"/>
      <c r="D1016" s="602"/>
      <c r="E1016" s="602"/>
      <c r="F1016" s="606"/>
      <c r="G1016" s="606"/>
      <c r="I1016" s="602"/>
      <c r="K1016" s="602"/>
      <c r="M1016" s="602"/>
      <c r="N1016" s="602"/>
      <c r="O1016" s="602"/>
      <c r="P1016" s="602"/>
      <c r="Q1016" s="602"/>
      <c r="X1016" s="602"/>
      <c r="Y1016" s="602"/>
      <c r="Z1016" s="602"/>
      <c r="AH1016" s="602"/>
    </row>
    <row r="1017" spans="2:34" x14ac:dyDescent="0.25">
      <c r="B1017" s="602"/>
      <c r="C1017" s="602"/>
      <c r="D1017" s="602"/>
      <c r="E1017" s="602"/>
      <c r="F1017" s="606"/>
      <c r="G1017" s="606"/>
      <c r="I1017" s="602"/>
      <c r="K1017" s="602"/>
      <c r="M1017" s="602"/>
      <c r="N1017" s="602"/>
      <c r="O1017" s="602"/>
      <c r="P1017" s="602"/>
      <c r="Q1017" s="602"/>
      <c r="X1017" s="602"/>
      <c r="Y1017" s="602"/>
      <c r="Z1017" s="602"/>
      <c r="AH1017" s="602"/>
    </row>
    <row r="1018" spans="2:34" x14ac:dyDescent="0.25">
      <c r="B1018" s="602"/>
      <c r="C1018" s="602"/>
      <c r="D1018" s="602"/>
      <c r="E1018" s="602"/>
      <c r="F1018" s="606"/>
      <c r="G1018" s="606"/>
      <c r="I1018" s="602"/>
      <c r="K1018" s="602"/>
      <c r="M1018" s="602"/>
      <c r="N1018" s="602"/>
      <c r="O1018" s="602"/>
      <c r="P1018" s="602"/>
      <c r="Q1018" s="602"/>
      <c r="X1018" s="602"/>
      <c r="Y1018" s="602"/>
      <c r="Z1018" s="602"/>
      <c r="AH1018" s="602"/>
    </row>
    <row r="1019" spans="2:34" x14ac:dyDescent="0.25">
      <c r="B1019" s="602"/>
      <c r="C1019" s="602"/>
      <c r="D1019" s="602"/>
      <c r="E1019" s="602"/>
      <c r="F1019" s="606"/>
      <c r="G1019" s="606"/>
      <c r="I1019" s="602"/>
      <c r="K1019" s="602"/>
      <c r="M1019" s="602"/>
      <c r="N1019" s="602"/>
      <c r="O1019" s="602"/>
      <c r="P1019" s="602"/>
      <c r="Q1019" s="602"/>
      <c r="X1019" s="602"/>
      <c r="Y1019" s="602"/>
      <c r="Z1019" s="602"/>
      <c r="AH1019" s="602"/>
    </row>
    <row r="1020" spans="2:34" x14ac:dyDescent="0.25">
      <c r="B1020" s="602"/>
      <c r="C1020" s="602"/>
      <c r="D1020" s="602"/>
      <c r="E1020" s="602"/>
      <c r="F1020" s="606"/>
      <c r="G1020" s="606"/>
      <c r="I1020" s="602"/>
      <c r="K1020" s="602"/>
      <c r="M1020" s="602"/>
      <c r="N1020" s="602"/>
      <c r="O1020" s="602"/>
      <c r="P1020" s="602"/>
      <c r="Q1020" s="602"/>
      <c r="X1020" s="602"/>
      <c r="Y1020" s="602"/>
      <c r="Z1020" s="602"/>
      <c r="AH1020" s="602"/>
    </row>
    <row r="1021" spans="2:34" x14ac:dyDescent="0.25">
      <c r="B1021" s="602"/>
      <c r="C1021" s="602"/>
      <c r="D1021" s="602"/>
      <c r="E1021" s="602"/>
      <c r="F1021" s="606"/>
      <c r="G1021" s="606"/>
      <c r="I1021" s="602"/>
      <c r="K1021" s="602"/>
      <c r="M1021" s="602"/>
      <c r="N1021" s="602"/>
      <c r="O1021" s="602"/>
      <c r="P1021" s="602"/>
      <c r="Q1021" s="602"/>
      <c r="X1021" s="602"/>
      <c r="Y1021" s="602"/>
      <c r="Z1021" s="602"/>
      <c r="AH1021" s="602"/>
    </row>
    <row r="1022" spans="2:34" x14ac:dyDescent="0.25">
      <c r="B1022" s="602"/>
      <c r="C1022" s="602"/>
      <c r="D1022" s="602"/>
      <c r="E1022" s="602"/>
      <c r="F1022" s="606"/>
      <c r="G1022" s="606"/>
      <c r="I1022" s="602"/>
      <c r="K1022" s="602"/>
      <c r="M1022" s="602"/>
      <c r="N1022" s="602"/>
      <c r="O1022" s="602"/>
      <c r="P1022" s="602"/>
      <c r="Q1022" s="602"/>
      <c r="X1022" s="602"/>
      <c r="Y1022" s="602"/>
      <c r="Z1022" s="602"/>
      <c r="AH1022" s="602"/>
    </row>
    <row r="1023" spans="2:34" x14ac:dyDescent="0.25">
      <c r="B1023" s="602"/>
      <c r="C1023" s="602"/>
      <c r="D1023" s="602"/>
      <c r="E1023" s="602"/>
      <c r="F1023" s="606"/>
      <c r="G1023" s="606"/>
      <c r="I1023" s="602"/>
      <c r="K1023" s="602"/>
      <c r="M1023" s="602"/>
      <c r="N1023" s="602"/>
      <c r="O1023" s="602"/>
      <c r="P1023" s="602"/>
      <c r="Q1023" s="602"/>
      <c r="X1023" s="602"/>
      <c r="Y1023" s="602"/>
      <c r="Z1023" s="602"/>
      <c r="AH1023" s="602"/>
    </row>
    <row r="1024" spans="2:34" x14ac:dyDescent="0.25">
      <c r="B1024" s="602"/>
      <c r="C1024" s="602"/>
      <c r="D1024" s="602"/>
      <c r="E1024" s="602"/>
      <c r="F1024" s="606"/>
      <c r="G1024" s="606"/>
      <c r="I1024" s="602"/>
      <c r="K1024" s="602"/>
      <c r="M1024" s="602"/>
      <c r="N1024" s="602"/>
      <c r="O1024" s="602"/>
      <c r="P1024" s="602"/>
      <c r="Q1024" s="602"/>
      <c r="X1024" s="602"/>
      <c r="Y1024" s="602"/>
      <c r="Z1024" s="602"/>
      <c r="AH1024" s="602"/>
    </row>
    <row r="1025" spans="2:34" x14ac:dyDescent="0.25">
      <c r="B1025" s="602"/>
      <c r="C1025" s="602"/>
      <c r="D1025" s="602"/>
      <c r="E1025" s="602"/>
      <c r="F1025" s="606"/>
      <c r="G1025" s="606"/>
      <c r="I1025" s="602"/>
      <c r="K1025" s="602"/>
      <c r="M1025" s="602"/>
      <c r="N1025" s="602"/>
      <c r="O1025" s="602"/>
      <c r="P1025" s="602"/>
      <c r="Q1025" s="602"/>
      <c r="X1025" s="602"/>
      <c r="Y1025" s="602"/>
      <c r="Z1025" s="602"/>
      <c r="AH1025" s="602"/>
    </row>
    <row r="1026" spans="2:34" x14ac:dyDescent="0.25">
      <c r="B1026" s="602"/>
      <c r="C1026" s="602"/>
      <c r="D1026" s="602"/>
      <c r="E1026" s="602"/>
      <c r="F1026" s="606"/>
      <c r="G1026" s="606"/>
      <c r="I1026" s="602"/>
      <c r="K1026" s="602"/>
      <c r="M1026" s="602"/>
      <c r="N1026" s="602"/>
      <c r="O1026" s="602"/>
      <c r="P1026" s="602"/>
      <c r="Q1026" s="602"/>
      <c r="X1026" s="602"/>
      <c r="Y1026" s="602"/>
      <c r="Z1026" s="602"/>
      <c r="AH1026" s="602"/>
    </row>
    <row r="1027" spans="2:34" x14ac:dyDescent="0.25">
      <c r="B1027" s="602"/>
      <c r="C1027" s="602"/>
      <c r="D1027" s="602"/>
      <c r="E1027" s="602"/>
      <c r="F1027" s="606"/>
      <c r="G1027" s="606"/>
      <c r="I1027" s="602"/>
      <c r="K1027" s="602"/>
      <c r="M1027" s="602"/>
      <c r="N1027" s="602"/>
      <c r="O1027" s="602"/>
      <c r="P1027" s="602"/>
      <c r="Q1027" s="602"/>
      <c r="X1027" s="602"/>
      <c r="Y1027" s="602"/>
      <c r="Z1027" s="602"/>
      <c r="AH1027" s="602"/>
    </row>
    <row r="1028" spans="2:34" x14ac:dyDescent="0.25">
      <c r="B1028" s="602"/>
      <c r="C1028" s="602"/>
      <c r="D1028" s="602"/>
      <c r="E1028" s="602"/>
      <c r="F1028" s="606"/>
      <c r="G1028" s="606"/>
      <c r="I1028" s="602"/>
      <c r="K1028" s="602"/>
      <c r="M1028" s="602"/>
      <c r="N1028" s="602"/>
      <c r="O1028" s="602"/>
      <c r="P1028" s="602"/>
      <c r="Q1028" s="602"/>
      <c r="X1028" s="602"/>
      <c r="Y1028" s="602"/>
      <c r="Z1028" s="602"/>
      <c r="AH1028" s="602"/>
    </row>
    <row r="1029" spans="2:34" x14ac:dyDescent="0.25">
      <c r="B1029" s="602"/>
      <c r="C1029" s="602"/>
      <c r="D1029" s="602"/>
      <c r="E1029" s="602"/>
      <c r="F1029" s="606"/>
      <c r="G1029" s="606"/>
      <c r="I1029" s="602"/>
      <c r="K1029" s="602"/>
      <c r="M1029" s="602"/>
      <c r="N1029" s="602"/>
      <c r="O1029" s="602"/>
      <c r="P1029" s="602"/>
      <c r="Q1029" s="602"/>
      <c r="X1029" s="602"/>
      <c r="Y1029" s="602"/>
      <c r="Z1029" s="602"/>
      <c r="AH1029" s="602"/>
    </row>
    <row r="1030" spans="2:34" x14ac:dyDescent="0.25">
      <c r="B1030" s="602"/>
      <c r="C1030" s="602"/>
      <c r="D1030" s="602"/>
      <c r="E1030" s="602"/>
      <c r="F1030" s="606"/>
      <c r="G1030" s="606"/>
      <c r="I1030" s="602"/>
      <c r="K1030" s="602"/>
      <c r="M1030" s="602"/>
      <c r="N1030" s="602"/>
      <c r="O1030" s="602"/>
      <c r="P1030" s="602"/>
      <c r="Q1030" s="602"/>
      <c r="X1030" s="602"/>
      <c r="Y1030" s="602"/>
      <c r="Z1030" s="602"/>
      <c r="AH1030" s="602"/>
    </row>
    <row r="1031" spans="2:34" x14ac:dyDescent="0.25">
      <c r="B1031" s="602"/>
      <c r="C1031" s="602"/>
      <c r="D1031" s="602"/>
      <c r="E1031" s="602"/>
      <c r="F1031" s="606"/>
      <c r="G1031" s="606"/>
      <c r="I1031" s="602"/>
      <c r="K1031" s="602"/>
      <c r="M1031" s="602"/>
      <c r="N1031" s="602"/>
      <c r="O1031" s="602"/>
      <c r="P1031" s="602"/>
      <c r="Q1031" s="602"/>
      <c r="X1031" s="602"/>
      <c r="Y1031" s="602"/>
      <c r="Z1031" s="602"/>
      <c r="AH1031" s="602"/>
    </row>
    <row r="1032" spans="2:34" x14ac:dyDescent="0.25">
      <c r="B1032" s="602"/>
      <c r="C1032" s="602"/>
      <c r="D1032" s="602"/>
      <c r="E1032" s="602"/>
      <c r="F1032" s="606"/>
      <c r="G1032" s="606"/>
      <c r="I1032" s="602"/>
      <c r="K1032" s="602"/>
      <c r="M1032" s="602"/>
      <c r="N1032" s="602"/>
      <c r="O1032" s="602"/>
      <c r="P1032" s="602"/>
      <c r="Q1032" s="602"/>
      <c r="X1032" s="602"/>
      <c r="Y1032" s="602"/>
      <c r="Z1032" s="602"/>
      <c r="AH1032" s="602"/>
    </row>
    <row r="1033" spans="2:34" x14ac:dyDescent="0.25">
      <c r="B1033" s="602"/>
      <c r="C1033" s="602"/>
      <c r="D1033" s="602"/>
      <c r="E1033" s="602"/>
      <c r="F1033" s="606"/>
      <c r="G1033" s="606"/>
      <c r="I1033" s="602"/>
      <c r="K1033" s="602"/>
      <c r="M1033" s="602"/>
      <c r="N1033" s="602"/>
      <c r="O1033" s="602"/>
      <c r="P1033" s="602"/>
      <c r="Q1033" s="602"/>
      <c r="X1033" s="602"/>
      <c r="Y1033" s="602"/>
      <c r="Z1033" s="602"/>
      <c r="AH1033" s="602"/>
    </row>
    <row r="1034" spans="2:34" x14ac:dyDescent="0.25">
      <c r="B1034" s="602"/>
      <c r="C1034" s="602"/>
      <c r="D1034" s="602"/>
      <c r="E1034" s="602"/>
      <c r="F1034" s="606"/>
      <c r="G1034" s="606"/>
      <c r="I1034" s="602"/>
      <c r="K1034" s="602"/>
      <c r="M1034" s="602"/>
      <c r="N1034" s="602"/>
      <c r="O1034" s="602"/>
      <c r="P1034" s="602"/>
      <c r="Q1034" s="602"/>
      <c r="X1034" s="602"/>
      <c r="Y1034" s="602"/>
      <c r="Z1034" s="602"/>
      <c r="AH1034" s="602"/>
    </row>
    <row r="1035" spans="2:34" x14ac:dyDescent="0.25">
      <c r="B1035" s="602"/>
      <c r="C1035" s="602"/>
      <c r="D1035" s="602"/>
      <c r="E1035" s="602"/>
      <c r="F1035" s="606"/>
      <c r="G1035" s="606"/>
      <c r="I1035" s="602"/>
      <c r="K1035" s="602"/>
      <c r="M1035" s="602"/>
      <c r="N1035" s="602"/>
      <c r="O1035" s="602"/>
      <c r="P1035" s="602"/>
      <c r="Q1035" s="602"/>
      <c r="X1035" s="602"/>
      <c r="Y1035" s="602"/>
      <c r="Z1035" s="602"/>
      <c r="AH1035" s="602"/>
    </row>
    <row r="1036" spans="2:34" x14ac:dyDescent="0.25">
      <c r="B1036" s="602"/>
      <c r="C1036" s="602"/>
      <c r="D1036" s="602"/>
      <c r="E1036" s="602"/>
      <c r="F1036" s="606"/>
      <c r="G1036" s="606"/>
      <c r="I1036" s="602"/>
      <c r="K1036" s="602"/>
      <c r="M1036" s="602"/>
      <c r="N1036" s="602"/>
      <c r="O1036" s="602"/>
      <c r="P1036" s="602"/>
      <c r="Q1036" s="602"/>
      <c r="X1036" s="602"/>
      <c r="Y1036" s="602"/>
      <c r="Z1036" s="602"/>
      <c r="AH1036" s="602"/>
    </row>
    <row r="1037" spans="2:34" x14ac:dyDescent="0.25">
      <c r="B1037" s="602"/>
      <c r="C1037" s="602"/>
      <c r="D1037" s="602"/>
      <c r="E1037" s="602"/>
      <c r="F1037" s="606"/>
      <c r="G1037" s="606"/>
      <c r="I1037" s="602"/>
      <c r="K1037" s="602"/>
      <c r="M1037" s="602"/>
      <c r="N1037" s="602"/>
      <c r="O1037" s="602"/>
      <c r="P1037" s="602"/>
      <c r="Q1037" s="602"/>
      <c r="X1037" s="602"/>
      <c r="Y1037" s="602"/>
      <c r="Z1037" s="602"/>
      <c r="AH1037" s="602"/>
    </row>
    <row r="1081" spans="2:34" x14ac:dyDescent="0.25">
      <c r="B1081" s="602"/>
      <c r="C1081" s="602"/>
      <c r="D1081" s="83"/>
      <c r="E1081" s="83"/>
      <c r="F1081" s="602"/>
      <c r="G1081" s="602"/>
      <c r="I1081" s="602"/>
      <c r="K1081" s="602"/>
      <c r="M1081" s="602"/>
      <c r="N1081" s="602"/>
      <c r="O1081" s="602"/>
      <c r="P1081" s="602"/>
      <c r="Q1081" s="602"/>
      <c r="X1081" s="602"/>
      <c r="Y1081" s="602"/>
      <c r="Z1081" s="602"/>
      <c r="AH1081" s="602"/>
    </row>
    <row r="1082" spans="2:34" x14ac:dyDescent="0.25">
      <c r="B1082" s="602"/>
      <c r="C1082" s="602"/>
      <c r="D1082" s="83"/>
      <c r="E1082" s="83"/>
      <c r="F1082" s="602"/>
      <c r="G1082" s="602"/>
      <c r="I1082" s="602"/>
      <c r="K1082" s="602"/>
      <c r="M1082" s="602"/>
      <c r="N1082" s="602"/>
      <c r="O1082" s="602"/>
      <c r="P1082" s="602"/>
      <c r="Q1082" s="602"/>
      <c r="X1082" s="602"/>
      <c r="Y1082" s="602"/>
      <c r="Z1082" s="602"/>
      <c r="AH1082" s="602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11</vt:i4>
      </vt:variant>
    </vt:vector>
  </HeadingPairs>
  <TitlesOfParts>
    <vt:vector size="38" baseType="lpstr">
      <vt:lpstr>eDat 001</vt:lpstr>
      <vt:lpstr>eDat 002A</vt:lpstr>
      <vt:lpstr>eDat 002B</vt:lpstr>
      <vt:lpstr>eDat 002C</vt:lpstr>
      <vt:lpstr>eDat 003A</vt:lpstr>
      <vt:lpstr>eDat 003B</vt:lpstr>
      <vt:lpstr>eDat 004</vt:lpstr>
      <vt:lpstr>eDat 005 Dnr</vt:lpstr>
      <vt:lpstr>eDat 005 Struktur</vt:lpstr>
      <vt:lpstr>eDat 006 </vt:lpstr>
      <vt:lpstr>eDat 007</vt:lpstr>
      <vt:lpstr>eDat 008</vt:lpstr>
      <vt:lpstr>eDat 009</vt:lpstr>
      <vt:lpstr>eDat 010</vt:lpstr>
      <vt:lpstr>eDat 011</vt:lpstr>
      <vt:lpstr>eDat 012</vt:lpstr>
      <vt:lpstr>eDat 013</vt:lpstr>
      <vt:lpstr>eDat 014</vt:lpstr>
      <vt:lpstr>eDat 015A</vt:lpstr>
      <vt:lpstr>eDat 015B</vt:lpstr>
      <vt:lpstr>eDat 016</vt:lpstr>
      <vt:lpstr>eDat 017</vt:lpstr>
      <vt:lpstr>eDat 018</vt:lpstr>
      <vt:lpstr>eDat 019</vt:lpstr>
      <vt:lpstr>eDat 020A</vt:lpstr>
      <vt:lpstr>eDat 020B</vt:lpstr>
      <vt:lpstr>Tabelle6</vt:lpstr>
      <vt:lpstr>'eDat 001'!Druckbereich</vt:lpstr>
      <vt:lpstr>'eDat 002C'!Druckbereich</vt:lpstr>
      <vt:lpstr>'eDat 003B'!Druckbereich</vt:lpstr>
      <vt:lpstr>'eDat 004'!Druckbereich</vt:lpstr>
      <vt:lpstr>'eDat 005 Struktur'!Druckbereich</vt:lpstr>
      <vt:lpstr>'eDat 006 '!Druckbereich</vt:lpstr>
      <vt:lpstr>'eDat 007'!Druckbereich</vt:lpstr>
      <vt:lpstr>'eDat 017'!Druckbereich</vt:lpstr>
      <vt:lpstr>'eDat 018'!Druckbereich</vt:lpstr>
      <vt:lpstr>'eDat 020A'!Druckbereich</vt:lpstr>
      <vt:lpstr>'eDat 020B'!Druckbereich</vt:lpstr>
    </vt:vector>
  </TitlesOfParts>
  <Company>Kanton Bern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Suter Peter</dc:creator>
  <cp:lastModifiedBy>Lanzicher Andrea, ERZ-AK-ADB-RAV</cp:lastModifiedBy>
  <cp:lastPrinted>2010-12-20T13:35:41Z</cp:lastPrinted>
  <dcterms:created xsi:type="dcterms:W3CDTF">2009-05-29T15:10:41Z</dcterms:created>
  <dcterms:modified xsi:type="dcterms:W3CDTF">2018-03-07T08:12:11Z</dcterms:modified>
</cp:coreProperties>
</file>